
<file path=[Content_Types].xml><?xml version="1.0" encoding="utf-8"?>
<Types xmlns="http://schemas.openxmlformats.org/package/2006/content-types">
  <Default Extension="jpg" ContentType="image/jpe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charts/chart1.xml" ContentType="application/vnd.openxmlformats-officedocument.drawingml.chart+xml"/>
  <Override PartName="/xl/drawings/drawing8.xml" ContentType="application/vnd.openxmlformats-officedocument.drawing+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drawings/drawing9.xml" ContentType="application/vnd.openxmlformats-officedocument.drawing+xml"/>
  <Override PartName="/xl/charts/chart6.xml" ContentType="application/vnd.openxmlformats-officedocument.drawingml.chart+xml"/>
  <Override PartName="/xl/charts/chart7.xml" ContentType="application/vnd.openxmlformats-officedocument.drawingml.chart+xml"/>
  <Override PartName="/xl/drawings/drawing10.xml" ContentType="application/vnd.openxmlformats-officedocument.drawing+xml"/>
  <Override PartName="/xl/charts/chart8.xml" ContentType="application/vnd.openxmlformats-officedocument.drawingml.chart+xml"/>
  <Override PartName="/xl/charts/chart9.xml" ContentType="application/vnd.openxmlformats-officedocument.drawingml.chart+xml"/>
  <Override PartName="/xl/drawings/drawing11.xml" ContentType="application/vnd.openxmlformats-officedocument.drawing+xml"/>
  <Override PartName="/xl/charts/chart10.xml" ContentType="application/vnd.openxmlformats-officedocument.drawingml.chart+xml"/>
  <Override PartName="/xl/drawings/drawing12.xml" ContentType="application/vnd.openxmlformats-officedocument.drawing+xml"/>
  <Override PartName="/xl/charts/chart11.xml" ContentType="application/vnd.openxmlformats-officedocument.drawingml.chart+xml"/>
  <Override PartName="/xl/drawings/drawing13.xml" ContentType="application/vnd.openxmlformats-officedocument.drawing+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drawings/drawing14.xml" ContentType="application/vnd.openxmlformats-officedocument.drawing+xml"/>
  <Override PartName="/xl/drawings/drawing15.xml" ContentType="application/vnd.openxmlformats-officedocument.drawing+xml"/>
  <Override PartName="/xl/drawings/drawing16.xml" ContentType="application/vnd.openxmlformats-officedocument.drawing+xml"/>
  <Override PartName="/xl/drawings/drawing17.xml" ContentType="application/vnd.openxmlformats-officedocument.drawing+xml"/>
  <Override PartName="/xl/drawings/drawing18.xml" ContentType="application/vnd.openxmlformats-officedocument.drawing+xml"/>
  <Override PartName="/xl/drawings/drawing19.xml" ContentType="application/vnd.openxmlformats-officedocument.drawing+xml"/>
  <Override PartName="/xl/drawings/drawing20.xml" ContentType="application/vnd.openxmlformats-officedocument.drawing+xml"/>
  <Override PartName="/xl/drawings/drawing21.xml" ContentType="application/vnd.openxmlformats-officedocument.drawing+xml"/>
  <Override PartName="/xl/drawings/drawing22.xml" ContentType="application/vnd.openxmlformats-officedocument.drawing+xml"/>
  <Override PartName="/xl/drawings/drawing23.xml" ContentType="application/vnd.openxmlformats-officedocument.drawing+xml"/>
  <Override PartName="/xl/drawings/drawing24.xml" ContentType="application/vnd.openxmlformats-officedocument.drawing+xml"/>
  <Override PartName="/xl/drawings/drawing25.xml" ContentType="application/vnd.openxmlformats-officedocument.drawing+xml"/>
  <Override PartName="/xl/drawings/drawing26.xml" ContentType="application/vnd.openxmlformats-officedocument.drawing+xml"/>
  <Override PartName="/xl/drawings/drawing27.xml" ContentType="application/vnd.openxmlformats-officedocument.drawing+xml"/>
  <Override PartName="/xl/drawings/drawing28.xml" ContentType="application/vnd.openxmlformats-officedocument.drawing+xml"/>
  <Override PartName="/xl/drawings/drawing29.xml" ContentType="application/vnd.openxmlformats-officedocument.drawing+xml"/>
  <Override PartName="/xl/drawings/drawing30.xml" ContentType="application/vnd.openxmlformats-officedocument.drawing+xml"/>
  <Override PartName="/xl/charts/chart15.xml" ContentType="application/vnd.openxmlformats-officedocument.drawingml.chart+xml"/>
  <Override PartName="/xl/charts/chart16.xml" ContentType="application/vnd.openxmlformats-officedocument.drawingml.chart+xml"/>
  <Override PartName="/xl/drawings/drawing31.xml" ContentType="application/vnd.openxmlformats-officedocument.drawing+xml"/>
  <Override PartName="/xl/drawings/drawing32.xml" ContentType="application/vnd.openxmlformats-officedocument.drawing+xml"/>
  <Override PartName="/xl/drawings/drawing33.xml" ContentType="application/vnd.openxmlformats-officedocument.drawing+xml"/>
  <Override PartName="/xl/drawings/drawing34.xml" ContentType="application/vnd.openxmlformats-officedocument.drawing+xml"/>
  <Override PartName="/xl/drawings/drawing35.xml" ContentType="application/vnd.openxmlformats-officedocument.drawing+xml"/>
  <Override PartName="/xl/drawings/drawing36.xml" ContentType="application/vnd.openxmlformats-officedocument.drawing+xml"/>
  <Override PartName="/xl/charts/chart17.xml" ContentType="application/vnd.openxmlformats-officedocument.drawingml.chart+xml"/>
  <Override PartName="/xl/drawings/drawing37.xml" ContentType="application/vnd.openxmlformats-officedocument.drawing+xml"/>
  <Override PartName="/xl/drawings/drawing38.xml" ContentType="application/vnd.openxmlformats-officedocument.drawing+xml"/>
  <Override PartName="/xl/charts/chart18.xml" ContentType="application/vnd.openxmlformats-officedocument.drawingml.chart+xml"/>
  <Override PartName="/xl/drawings/drawing39.xml" ContentType="application/vnd.openxmlformats-officedocument.drawing+xml"/>
  <Override PartName="/xl/drawings/drawing40.xml" ContentType="application/vnd.openxmlformats-officedocument.drawing+xml"/>
  <Override PartName="/xl/drawings/drawing41.xml" ContentType="application/vnd.openxmlformats-officedocument.drawing+xml"/>
  <Override PartName="/xl/drawings/drawing42.xml" ContentType="application/vnd.openxmlformats-officedocument.drawing+xml"/>
  <Override PartName="/xl/drawings/drawing43.xml" ContentType="application/vnd.openxmlformats-officedocument.drawing+xml"/>
  <Override PartName="/xl/drawings/drawing44.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8623"/>
  <workbookPr defaultThemeVersion="202300"/>
  <mc:AlternateContent xmlns:mc="http://schemas.openxmlformats.org/markup-compatibility/2006">
    <mc:Choice Requires="x15">
      <x15ac:absPath xmlns:x15ac="http://schemas.microsoft.com/office/spreadsheetml/2010/11/ac" url="\\fileserver\areas\SGI\SGI_05 ELABO-IEOD\E_01 PROCESO IEOD\2025\Sem1625\"/>
    </mc:Choice>
  </mc:AlternateContent>
  <xr:revisionPtr revIDLastSave="0" documentId="13_ncr:1_{2A1B793D-B88B-4950-B281-D6EE1D3B6302}" xr6:coauthVersionLast="47" xr6:coauthVersionMax="47" xr10:uidLastSave="{00000000-0000-0000-0000-000000000000}"/>
  <bookViews>
    <workbookView xWindow="-108" yWindow="-108" windowWidth="23256" windowHeight="12576" tabRatio="874" firstSheet="36" activeTab="43" xr2:uid="{00000000-000D-0000-FFFF-FFFF00000000}"/>
  </bookViews>
  <sheets>
    <sheet name="EVENTOS" sheetId="1" r:id="rId1"/>
    <sheet name="RESTRIC_OPE" sheetId="2" r:id="rId2"/>
    <sheet name="MANTENIMIENTO EJECUTADOS" sheetId="3" r:id="rId3"/>
    <sheet name="INGRESO OC" sheetId="4" r:id="rId4"/>
    <sheet name="DESPACHO_EJECUTADO" sheetId="5" r:id="rId5"/>
    <sheet name="REACTIVA" sheetId="6" r:id="rId6"/>
    <sheet name="DEMANDA_AREAS" sheetId="7" r:id="rId7"/>
    <sheet name="DEMANDA_UL" sheetId="8" r:id="rId8"/>
    <sheet name="TIPO_RECURSO" sheetId="9" r:id="rId9"/>
    <sheet name="GENERACION RER" sheetId="10" r:id="rId10"/>
    <sheet name="COGENERACIÓN" sheetId="11" r:id="rId11"/>
    <sheet name="EVO_PRO_ENE" sheetId="12" r:id="rId12"/>
    <sheet name="G_AREAS" sheetId="13" r:id="rId13"/>
    <sheet name="HOP" sheetId="14" r:id="rId14"/>
    <sheet name="INDISP" sheetId="15" r:id="rId15"/>
    <sheet name="RESERVA_FRÍA" sheetId="16" r:id="rId16"/>
    <sheet name="PRINCIP_CAUDALES" sheetId="17" r:id="rId17"/>
    <sheet name="PRINCIP_VOLÚMENES" sheetId="18" r:id="rId18"/>
    <sheet name="DESCARGA_LAGUNAS" sheetId="19" r:id="rId19"/>
    <sheet name="VERTIMIENTO_EMBALSES" sheetId="20" r:id="rId20"/>
    <sheet name="STOCK_COMB" sheetId="21" r:id="rId21"/>
    <sheet name="CONSUMO_COMB" sheetId="22" r:id="rId22"/>
    <sheet name="PRESIÓN_GAS" sheetId="23" r:id="rId23"/>
    <sheet name="TEMP_AMB" sheetId="24" r:id="rId24"/>
    <sheet name="DISPONIBILIDAD_GAS" sheetId="25" r:id="rId25"/>
    <sheet name="ENERGÍA_PRIMARIA" sheetId="26" r:id="rId26"/>
    <sheet name="CALOR_ÚTIL" sheetId="27" r:id="rId27"/>
    <sheet name="FLUJOS" sheetId="28" r:id="rId28"/>
    <sheet name="FLUJOS_REACTIVA" sheetId="29" r:id="rId29"/>
    <sheet name="INTERCONEXIONES" sheetId="30" r:id="rId30"/>
    <sheet name="TENSION_BARRA" sheetId="31" r:id="rId31"/>
    <sheet name="DESCONEXIÓN_RT" sheetId="32" r:id="rId32"/>
    <sheet name="AISLADOS_TEMP" sheetId="33" r:id="rId33"/>
    <sheet name="TRANSGRESIONES" sheetId="34" r:id="rId34"/>
    <sheet name="AISLADOS_TEMP_GPS" sheetId="35" r:id="rId35"/>
    <sheet name="DESV_DEMANDA_PRONOS" sheetId="36" r:id="rId36"/>
    <sheet name="DESVIACIÓN" sheetId="37" r:id="rId37"/>
    <sheet name="COSTO_OPE_EJEC" sheetId="38" r:id="rId38"/>
    <sheet name="CALIFICA_OPE_UG" sheetId="39" r:id="rId39"/>
    <sheet name="CONGESTION_SIST_TRANS" sheetId="40" r:id="rId40"/>
    <sheet name="RRPF_RRSF" sheetId="41" r:id="rId41"/>
    <sheet name="FLUJOS_INTERCONEXIÓN" sheetId="42" r:id="rId42"/>
    <sheet name="OBS" sheetId="43" r:id="rId43"/>
    <sheet name="CONCLUSIONES" sheetId="44" r:id="rId44"/>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P55" i="9" l="1"/>
  <c r="P54" i="9"/>
  <c r="P53" i="9"/>
  <c r="P52" i="9"/>
  <c r="P51" i="9"/>
  <c r="P50" i="9"/>
  <c r="P49" i="9"/>
  <c r="P48" i="9"/>
  <c r="P47" i="9"/>
  <c r="P46" i="9"/>
  <c r="P45" i="9"/>
  <c r="P44" i="9"/>
  <c r="P43" i="9"/>
  <c r="P42" i="9"/>
  <c r="P41" i="9"/>
  <c r="P40" i="9"/>
  <c r="P39" i="9"/>
  <c r="P38" i="9"/>
  <c r="P37" i="9"/>
  <c r="P36" i="9"/>
  <c r="P35" i="9"/>
  <c r="P34" i="9"/>
  <c r="P33" i="9"/>
  <c r="P32" i="9"/>
  <c r="P31" i="9"/>
  <c r="P30" i="9"/>
  <c r="P29" i="9"/>
  <c r="P28" i="9"/>
  <c r="P27" i="9"/>
  <c r="P26" i="9"/>
  <c r="P25" i="9"/>
  <c r="P24" i="9"/>
  <c r="P23" i="9"/>
  <c r="P22" i="9"/>
  <c r="P21" i="9"/>
  <c r="P20" i="9"/>
  <c r="P19" i="9"/>
  <c r="P18" i="9"/>
  <c r="P17" i="9"/>
  <c r="P16" i="9"/>
  <c r="P15" i="9"/>
  <c r="P14" i="9"/>
  <c r="P13" i="9"/>
  <c r="P12" i="9"/>
  <c r="P11" i="9"/>
  <c r="P10" i="9"/>
  <c r="P9" i="9"/>
  <c r="P8" i="9"/>
  <c r="P7" i="9"/>
  <c r="J54" i="9"/>
  <c r="J53" i="9"/>
  <c r="J52" i="9"/>
  <c r="J51" i="9"/>
  <c r="J50" i="9"/>
  <c r="J49" i="9"/>
  <c r="J48" i="9"/>
  <c r="J47" i="9"/>
  <c r="J46" i="9"/>
  <c r="J45" i="9"/>
  <c r="J44" i="9"/>
  <c r="J43" i="9"/>
  <c r="J42" i="9"/>
  <c r="J41" i="9"/>
  <c r="J40" i="9"/>
  <c r="J39" i="9"/>
  <c r="J38" i="9"/>
  <c r="J37" i="9"/>
  <c r="J36" i="9"/>
  <c r="J35" i="9"/>
  <c r="J34" i="9"/>
  <c r="J33" i="9"/>
  <c r="J32" i="9"/>
  <c r="J31" i="9"/>
  <c r="J30" i="9"/>
  <c r="J29" i="9"/>
  <c r="J28" i="9"/>
  <c r="J27" i="9"/>
  <c r="J26" i="9"/>
  <c r="J25" i="9"/>
  <c r="J24" i="9"/>
  <c r="J23" i="9"/>
  <c r="J22" i="9"/>
  <c r="J21" i="9"/>
  <c r="J20" i="9"/>
  <c r="J19" i="9"/>
  <c r="J18" i="9"/>
  <c r="J17" i="9"/>
  <c r="J16" i="9"/>
  <c r="J15" i="9"/>
  <c r="J14" i="9"/>
  <c r="J13" i="9"/>
  <c r="J12" i="9"/>
  <c r="J11" i="9"/>
  <c r="J10" i="9"/>
  <c r="J9" i="9"/>
  <c r="J8" i="9"/>
  <c r="J7" i="9"/>
  <c r="K56" i="9" l="1"/>
  <c r="O55" i="9"/>
  <c r="O56" i="9" s="1"/>
  <c r="N55" i="9"/>
  <c r="M55" i="9"/>
  <c r="L55" i="9"/>
  <c r="L56" i="9" s="1"/>
  <c r="K55" i="9"/>
  <c r="J55" i="9"/>
  <c r="I55" i="9"/>
  <c r="I56" i="9" s="1"/>
  <c r="H55" i="9"/>
  <c r="H56" i="9" s="1"/>
  <c r="G55" i="9"/>
  <c r="F55" i="9"/>
  <c r="E55" i="9"/>
  <c r="E56" i="9" s="1"/>
  <c r="D55" i="9"/>
  <c r="D56" i="9" s="1"/>
  <c r="C55" i="9"/>
  <c r="C56" i="9" s="1"/>
  <c r="M56" i="9" l="1"/>
  <c r="G56" i="9"/>
  <c r="N56" i="9"/>
  <c r="F56" i="9"/>
  <c r="J56" i="9"/>
  <c r="AW64" i="17"/>
  <c r="AV64" i="17"/>
  <c r="AU64" i="17"/>
  <c r="AT64" i="17"/>
  <c r="AS64" i="17"/>
  <c r="AR64" i="17"/>
  <c r="AQ64" i="17"/>
  <c r="AP64" i="17"/>
  <c r="AO64" i="17"/>
  <c r="AN64" i="17"/>
  <c r="AM64" i="17"/>
  <c r="AL64" i="17"/>
  <c r="AK64" i="17"/>
  <c r="AJ64" i="17"/>
  <c r="AI64" i="17"/>
  <c r="AH64" i="17"/>
  <c r="AG64" i="17"/>
  <c r="AF64" i="17"/>
  <c r="AE64" i="17"/>
  <c r="AD64" i="17"/>
  <c r="AC64" i="17"/>
  <c r="AB64" i="17"/>
  <c r="AA64" i="17"/>
  <c r="Z64" i="17"/>
  <c r="Y64" i="17"/>
  <c r="X64" i="17"/>
  <c r="W64" i="17"/>
  <c r="V64" i="17"/>
  <c r="U64" i="17"/>
  <c r="T64" i="17"/>
  <c r="S64" i="17"/>
  <c r="R64" i="17"/>
  <c r="Q64" i="17"/>
  <c r="P64" i="17"/>
  <c r="O64" i="17"/>
  <c r="N64" i="17"/>
  <c r="M64" i="17"/>
  <c r="L64" i="17"/>
  <c r="K64" i="17"/>
  <c r="J64" i="17"/>
  <c r="I64" i="17"/>
  <c r="H64" i="17"/>
  <c r="G64" i="17"/>
  <c r="F64" i="17"/>
  <c r="E64" i="17"/>
  <c r="D64" i="17"/>
  <c r="C64" i="17"/>
  <c r="B64" i="17"/>
  <c r="AW63" i="17"/>
  <c r="AV63" i="17"/>
  <c r="AU63" i="17"/>
  <c r="AT63" i="17"/>
  <c r="AS63" i="17"/>
  <c r="AR63" i="17"/>
  <c r="AQ63" i="17"/>
  <c r="AP63" i="17"/>
  <c r="AO63" i="17"/>
  <c r="AN63" i="17"/>
  <c r="AM63" i="17"/>
  <c r="AL63" i="17"/>
  <c r="AK63" i="17"/>
  <c r="AJ63" i="17"/>
  <c r="AI63" i="17"/>
  <c r="AH63" i="17"/>
  <c r="AG63" i="17"/>
  <c r="AF63" i="17"/>
  <c r="AE63" i="17"/>
  <c r="AD63" i="17"/>
  <c r="AC63" i="17"/>
  <c r="AB63" i="17"/>
  <c r="AA63" i="17"/>
  <c r="Z63" i="17"/>
  <c r="Y63" i="17"/>
  <c r="X63" i="17"/>
  <c r="W63" i="17"/>
  <c r="V63" i="17"/>
  <c r="U63" i="17"/>
  <c r="T63" i="17"/>
  <c r="S63" i="17"/>
  <c r="R63" i="17"/>
  <c r="Q63" i="17"/>
  <c r="P63" i="17"/>
  <c r="O63" i="17"/>
  <c r="N63" i="17"/>
  <c r="M63" i="17"/>
  <c r="L63" i="17"/>
  <c r="K63" i="17"/>
  <c r="J63" i="17"/>
  <c r="I63" i="17"/>
  <c r="H63" i="17"/>
  <c r="G63" i="17"/>
  <c r="F63" i="17"/>
  <c r="E63" i="17"/>
  <c r="D63" i="17"/>
  <c r="C63" i="17"/>
  <c r="B63" i="17"/>
  <c r="AW62" i="17"/>
  <c r="AV62" i="17"/>
  <c r="AU62" i="17"/>
  <c r="AT62" i="17"/>
  <c r="AS62" i="17"/>
  <c r="AR62" i="17"/>
  <c r="AQ62" i="17"/>
  <c r="AP62" i="17"/>
  <c r="AO62" i="17"/>
  <c r="AN62" i="17"/>
  <c r="AM62" i="17"/>
  <c r="AL62" i="17"/>
  <c r="AK62" i="17"/>
  <c r="AJ62" i="17"/>
  <c r="AI62" i="17"/>
  <c r="AH62" i="17"/>
  <c r="AG62" i="17"/>
  <c r="AF62" i="17"/>
  <c r="AE62" i="17"/>
  <c r="AD62" i="17"/>
  <c r="AC62" i="17"/>
  <c r="AB62" i="17"/>
  <c r="AA62" i="17"/>
  <c r="Z62" i="17"/>
  <c r="Y62" i="17"/>
  <c r="X62" i="17"/>
  <c r="W62" i="17"/>
  <c r="V62" i="17"/>
  <c r="U62" i="17"/>
  <c r="T62" i="17"/>
  <c r="S62" i="17"/>
  <c r="R62" i="17"/>
  <c r="Q62" i="17"/>
  <c r="P62" i="17"/>
  <c r="O62" i="17"/>
  <c r="N62" i="17"/>
  <c r="M62" i="17"/>
  <c r="L62" i="17"/>
  <c r="K62" i="17"/>
  <c r="J62" i="17"/>
  <c r="I62" i="17"/>
  <c r="H62" i="17"/>
  <c r="G62" i="17"/>
  <c r="F62" i="17"/>
  <c r="E62" i="17"/>
  <c r="D62" i="17"/>
  <c r="C62" i="17"/>
  <c r="B62" i="17"/>
  <c r="AW61" i="17"/>
  <c r="AV61" i="17"/>
  <c r="AU61" i="17"/>
  <c r="AT61" i="17"/>
  <c r="AS61" i="17"/>
  <c r="AR61" i="17"/>
  <c r="AQ61" i="17"/>
  <c r="AP61" i="17"/>
  <c r="AO61" i="17"/>
  <c r="AN61" i="17"/>
  <c r="AM61" i="17"/>
  <c r="AL61" i="17"/>
  <c r="AK61" i="17"/>
  <c r="AJ61" i="17"/>
  <c r="AI61" i="17"/>
  <c r="AH61" i="17"/>
  <c r="AG61" i="17"/>
  <c r="AF61" i="17"/>
  <c r="AE61" i="17"/>
  <c r="AD61" i="17"/>
  <c r="AC61" i="17"/>
  <c r="AB61" i="17"/>
  <c r="AA61" i="17"/>
  <c r="Z61" i="17"/>
  <c r="Y61" i="17"/>
  <c r="X61" i="17"/>
  <c r="W61" i="17"/>
  <c r="V61" i="17"/>
  <c r="U61" i="17"/>
  <c r="T61" i="17"/>
  <c r="S61" i="17"/>
  <c r="R61" i="17"/>
  <c r="Q61" i="17"/>
  <c r="P61" i="17"/>
  <c r="O61" i="17"/>
  <c r="N61" i="17"/>
  <c r="M61" i="17"/>
  <c r="L61" i="17"/>
  <c r="K61" i="17"/>
  <c r="J61" i="17"/>
  <c r="I61" i="17"/>
  <c r="H61" i="17"/>
  <c r="G61" i="17"/>
  <c r="F61" i="17"/>
  <c r="E61" i="17"/>
  <c r="D61" i="17"/>
  <c r="C61" i="17"/>
  <c r="B61" i="17"/>
  <c r="AW60" i="17"/>
  <c r="AV60" i="17"/>
  <c r="AU60" i="17"/>
  <c r="AT60" i="17"/>
  <c r="AS60" i="17"/>
  <c r="AR60" i="17"/>
  <c r="AQ60" i="17"/>
  <c r="AP60" i="17"/>
  <c r="AO60" i="17"/>
  <c r="AN60" i="17"/>
  <c r="AM60" i="17"/>
  <c r="AL60" i="17"/>
  <c r="AK60" i="17"/>
  <c r="AJ60" i="17"/>
  <c r="AI60" i="17"/>
  <c r="AH60" i="17"/>
  <c r="AG60" i="17"/>
  <c r="AF60" i="17"/>
  <c r="AE60" i="17"/>
  <c r="AD60" i="17"/>
  <c r="AC60" i="17"/>
  <c r="AB60" i="17"/>
  <c r="AA60" i="17"/>
  <c r="Z60" i="17"/>
  <c r="Y60" i="17"/>
  <c r="X60" i="17"/>
  <c r="W60" i="17"/>
  <c r="V60" i="17"/>
  <c r="U60" i="17"/>
  <c r="T60" i="17"/>
  <c r="S60" i="17"/>
  <c r="R60" i="17"/>
  <c r="Q60" i="17"/>
  <c r="P60" i="17"/>
  <c r="O60" i="17"/>
  <c r="N60" i="17"/>
  <c r="M60" i="17"/>
  <c r="L60" i="17"/>
  <c r="K60" i="17"/>
  <c r="J60" i="17"/>
  <c r="I60" i="17"/>
  <c r="H60" i="17"/>
  <c r="G60" i="17"/>
  <c r="F60" i="17"/>
  <c r="E60" i="17"/>
  <c r="D60" i="17"/>
  <c r="C60" i="17"/>
  <c r="B60" i="17"/>
</calcChain>
</file>

<file path=xl/sharedStrings.xml><?xml version="1.0" encoding="utf-8"?>
<sst xmlns="http://schemas.openxmlformats.org/spreadsheetml/2006/main" count="25637" uniqueCount="3240">
  <si>
    <t>viernes, 25 de Abril del 2025</t>
  </si>
  <si>
    <t>INFORMACIÓN DE EVENTOS PRINCIPALES EN SUS INSTALACIONES</t>
  </si>
  <si>
    <t>TIPO DE EVENTO</t>
  </si>
  <si>
    <t>EMPRESA</t>
  </si>
  <si>
    <t>UBICACIÓN</t>
  </si>
  <si>
    <t>TIPO DE EQUIPO</t>
  </si>
  <si>
    <t>EQUIPO</t>
  </si>
  <si>
    <t>INICIO</t>
  </si>
  <si>
    <t>FINAL</t>
  </si>
  <si>
    <t>DESCRIPCIÓN</t>
  </si>
  <si>
    <t>MW INDISP.</t>
  </si>
  <si>
    <t>INTERRUPCIÓN (SI/NO)</t>
  </si>
  <si>
    <t>TENSIÓN DE FALLA (kV)</t>
  </si>
  <si>
    <t>FALLA</t>
  </si>
  <si>
    <t>CELEPSA</t>
  </si>
  <si>
    <t>EL PLATANAL</t>
  </si>
  <si>
    <t>GENERADOR HIDROELÉCTRICO</t>
  </si>
  <si>
    <t>G1</t>
  </si>
  <si>
    <t>25/04/2025 06:41:00</t>
  </si>
  <si>
    <t>25/04/2025 17:00:00</t>
  </si>
  <si>
    <t>DESCONEXIÓN DEL GENERADOR G1 DE LA C.H. PLATANAL POR FALLA</t>
  </si>
  <si>
    <t>NO</t>
  </si>
  <si>
    <t>EVENTO</t>
  </si>
  <si>
    <t>CONELSUR LT SAC</t>
  </si>
  <si>
    <t>PORTILLO</t>
  </si>
  <si>
    <t>SUBESTACION</t>
  </si>
  <si>
    <t>SS.EE.</t>
  </si>
  <si>
    <t>25/04/2025 00:00:00</t>
  </si>
  <si>
    <t>26/04/2025 00:00:00</t>
  </si>
  <si>
    <t>DECLARACIÓN DE SITUACIÓN EXCEPCIONAL EN LA S.E. PORTILLO DE 60 kV</t>
  </si>
  <si>
    <t>ELECTRONOROESTE S.A.</t>
  </si>
  <si>
    <t>ZORRITOS - TUMBES</t>
  </si>
  <si>
    <t xml:space="preserve">LINEA DE TRANSMISION          </t>
  </si>
  <si>
    <t>L-6665A</t>
  </si>
  <si>
    <t>25/04/2025 02:06:00</t>
  </si>
  <si>
    <t>25/04/2025 02:13:00</t>
  </si>
  <si>
    <t>DESCONECTO LA LINEA L-6665 (ZORRITOS - TUMBES) DE 60 KV, POR FALLA.</t>
  </si>
  <si>
    <t>SI</t>
  </si>
  <si>
    <t>EMPRESA DE GENERACION HUALLAGA</t>
  </si>
  <si>
    <t>PCH CHAGLLA</t>
  </si>
  <si>
    <t>CENTRAL HIDROELÉCTRICA</t>
  </si>
  <si>
    <t>CENTRAL</t>
  </si>
  <si>
    <t>25/04/2025 00:28:00</t>
  </si>
  <si>
    <t>25/04/2025 01:33:00</t>
  </si>
  <si>
    <t>DESCONEXIÓN DE LA P.C.H. CHAGLLA POR FALLA</t>
  </si>
  <si>
    <t xml:space="preserve">MINERA VOLCAN                                     </t>
  </si>
  <si>
    <t>POMACOCHA - SAN CRISTOBAL</t>
  </si>
  <si>
    <t>L-6545</t>
  </si>
  <si>
    <t>25/04/2025 15:12:00</t>
  </si>
  <si>
    <t>25/04/2025 15:14:00</t>
  </si>
  <si>
    <t xml:space="preserve">DESCONEXIÓN DE LAS LÍNEAS L-6545 (POMACOCHA - SAN CRISTOBAL) DE 50 kV POR FALLA </t>
  </si>
  <si>
    <t>ORYGEN PERU S.A.A.</t>
  </si>
  <si>
    <t>HUINCO</t>
  </si>
  <si>
    <t>G3</t>
  </si>
  <si>
    <t>25/04/2025 09:49:00</t>
  </si>
  <si>
    <t>25/04/2025 12:01:00</t>
  </si>
  <si>
    <t>DESCONECTÓ EL GENERADOR G3 DE LA CH HUINCO CON 50 MW POR FALLA QUE SE INVESTIGA</t>
  </si>
  <si>
    <t>G2</t>
  </si>
  <si>
    <t>25/04/2025 09:50:00</t>
  </si>
  <si>
    <t>25/04/2025 10:42:00</t>
  </si>
  <si>
    <t>DESCONECTÓ EL GENERADOR G2 DE LA CH HUINCO CON 67 MW POR FALLA QUE SE INVESTIGA</t>
  </si>
  <si>
    <t>25/04/2025 10:42:35</t>
  </si>
  <si>
    <t>25/04/2025 12:57:00</t>
  </si>
  <si>
    <t>DESCONECTÓ EL GENERADOR G2 DE LA CH HUINCO CON 25 MW POR FALLA QUE SE INVESTIGA</t>
  </si>
  <si>
    <t>PLUZ ENERGÍA PERÚ S.A.A.</t>
  </si>
  <si>
    <t>HUACHO - HUALMAY</t>
  </si>
  <si>
    <t>L-685</t>
  </si>
  <si>
    <t>25/04/2025 14:33:00</t>
  </si>
  <si>
    <t>25/04/2025 14:51:00</t>
  </si>
  <si>
    <t>DESCONEXIÓN DE LA LÍNEA L-685 (HUACHO - HUALMAY) DE 60 kV POR FALLA</t>
  </si>
  <si>
    <t>RED DE ENERGIA DEL PERU S.A.</t>
  </si>
  <si>
    <t>TINGO MARÍA - AUCAYACU</t>
  </si>
  <si>
    <t>L-1122</t>
  </si>
  <si>
    <t>25/04/2025 09:08:00</t>
  </si>
  <si>
    <t>25/04/2025 09:46:00</t>
  </si>
  <si>
    <t>DECLARACIÓN DE SITUACIÓN EXCEPCIONAL EN LA LÍNEA L-1122 (TINGO MARÍA - AUCAYACU) DE 138 kV</t>
  </si>
  <si>
    <t>25/04/2025 10:13:00</t>
  </si>
  <si>
    <t>25/04/2025 16:56:00</t>
  </si>
  <si>
    <t>25/04/2025 18:28:00</t>
  </si>
  <si>
    <t>25/04/2025 21:41:00</t>
  </si>
  <si>
    <t>ATLANTICA TRANSMISION SUR S.A.</t>
  </si>
  <si>
    <t>POROMA - OCONA</t>
  </si>
  <si>
    <t>L-5034</t>
  </si>
  <si>
    <t>25/04/2025 12:11:00</t>
  </si>
  <si>
    <t>25/04/2025 16:20:00</t>
  </si>
  <si>
    <t>DECLARACIÓN DE SITUACION EXCEPCIONAL EN EL ENLACE CENTRO - SUR</t>
  </si>
  <si>
    <t>RESTRICCIONES OPERATIVAS</t>
  </si>
  <si>
    <t>FECHA</t>
  </si>
  <si>
    <t>HORA
INICIO</t>
  </si>
  <si>
    <t>HORA
FINAL</t>
  </si>
  <si>
    <t>T.Eq.</t>
  </si>
  <si>
    <t>25/04/2025</t>
  </si>
  <si>
    <t>00:00</t>
  </si>
  <si>
    <t>24:00</t>
  </si>
  <si>
    <t>C.H. EL PLATANAL</t>
  </si>
  <si>
    <t>CH</t>
  </si>
  <si>
    <t>Debido al incremento del caudal del rio cañete y establecimiento de la temporada de avenida, se declara la C.H. El Platanal como CENTRAL HIDRÁULICA DE PASADA (correo 03/01/2025).</t>
  </si>
  <si>
    <t>EGASA</t>
  </si>
  <si>
    <t>C.H. CHARCANI II</t>
  </si>
  <si>
    <t>GH</t>
  </si>
  <si>
    <t>El Grupo N°02 esta operando con una potencia no mayor a 0.07MW en referencia a 0.18MW de su potencia efectiva, con el fin de no generar daños mayores hasta la reparación de su cojinete.</t>
  </si>
  <si>
    <t>S.E. CONVERTIDOR</t>
  </si>
  <si>
    <t>BARRA</t>
  </si>
  <si>
    <t>BARRA138KV</t>
  </si>
  <si>
    <t>EGASA limitó la capacidad del transformador 138 kV/33 kV a 50 MVA por deterioro del aislamiento.</t>
  </si>
  <si>
    <t>ENEL GENERACION PIURA S.A.</t>
  </si>
  <si>
    <t>C.T. MALACAS</t>
  </si>
  <si>
    <t>CT</t>
  </si>
  <si>
    <t>La unidad TGN4 de la CT Malacas está limitada a 35 MW y no puede operar en conjunto con la TG6. Esto debido a que el ducto estará en mantenimiento, así como su compresor de GAS hasta el 05/05/2025.</t>
  </si>
  <si>
    <t>De acuerdo con la comunicación vía correo del día 24.10.2024. ENEL GENERACIÓN PIURA informa una restricción de potencia para alcanzar 105 MW en simultaneo (TG6+TGN4).</t>
  </si>
  <si>
    <t>ENGIE</t>
  </si>
  <si>
    <t>C.E. PUNTA LOMITAS</t>
  </si>
  <si>
    <t>CE</t>
  </si>
  <si>
    <t>De acuerdo a la carta ENG/737-2024 (Exp:202400007555). Limitación de cables de media tensión a 100 MW de los transformadores PLT1 y PLT2 de la CE Punta Lomitas. Quedan limitados a 200 MW la generación de CE Punta Lomitas y Punta Lomitas Extensión.</t>
  </si>
  <si>
    <t>C.H. QUITARACSA</t>
  </si>
  <si>
    <t>De acuerdo con el correo del 23.04 se considera la operación continua de la CH Quitaracsa debido a que el sistema de refrigeración de la CH Cañón del Pato se alimenta desde la descarga del caudal turbinado por la CH Quitaracsa.</t>
  </si>
  <si>
    <t>C.H. YUNCÁN</t>
  </si>
  <si>
    <t>Según la carta N° ENG/ 198-2024 enviada por su representada, se opera de forma continua el G3 de la CH Yuncán, debido a la ejecución de mantenimientos necesarios para evitar daños en los sellos de seguridad de la válvula esférica del grupo.</t>
  </si>
  <si>
    <t>C.T. CHILCA 1</t>
  </si>
  <si>
    <t>Restricción de temperatura de la C.T Chilca, ver valor en el modelo de despacho.</t>
  </si>
  <si>
    <t>Con carta ENG/971-2023, indica que no puede cumplir con las IO considerada en el PDO_17122023 dado que vulneran la seguridad de sus activos. Indican que se debe tomar TMO=168h.</t>
  </si>
  <si>
    <t>C.T. CHILCA 2</t>
  </si>
  <si>
    <t>Restricción de temperatura de la C.T Chilca2, ver valor en el modelo de despacho.</t>
  </si>
  <si>
    <t>FENIX POWER PERÚ</t>
  </si>
  <si>
    <t>C.T. FENIX</t>
  </si>
  <si>
    <t>Restricción de temperatura de la CT FENIX, ver valor en el modelo de despacho</t>
  </si>
  <si>
    <t>KALLPA GENERACION S.A.</t>
  </si>
  <si>
    <t>C.H. MINI CENTRAL CERRO DEL AGUILA</t>
  </si>
  <si>
    <t>Caudal ecológico de la Mini CH Cerro del Águila es de 31.3 m3/s correspondiente al mes de enero.</t>
  </si>
  <si>
    <t>C.T. KALLPA</t>
  </si>
  <si>
    <t>Restricciones operativas en ciclo simple.
Tiempo de Arranque (TA): 37 minutos.
Tiempo Mínimo de Operación (TMO): 8 horas
Tiempo Mínimo entre Arranques (TMA):
TG2 y TG3: 0.5 horas TG1: 5 horas</t>
  </si>
  <si>
    <t>Se considera las IO, de acuerdo con la comunicación por correo de Kallpa del día 14.12.2023 a las 22:36 h, entre lo más importante:
TMO: 168 horas y TMA: 168 horas.</t>
  </si>
  <si>
    <t>De acuerdo con el correo del día 21/01. Debido a cuestiones ambientales se considerar 875 MW para poder conectar al AGC del modo de operación 3x1 de la CT KALLPA.</t>
  </si>
  <si>
    <t>Central limitada por efectos de temperatura(modo de operación 2x1).</t>
  </si>
  <si>
    <t>De acuerdo con el correo del 18/01/2025, la central está limitada a 850 MW debido a condiciones ambientales</t>
  </si>
  <si>
    <t>C.T. LAS FLORES</t>
  </si>
  <si>
    <t>De acuerdo con el correo del 15.12 se considera las IO en la Tg de la CT Las Flores:
-TMO: 8 horas
-TMA: 0.5 horas</t>
  </si>
  <si>
    <t>De acuerdo con la carta KG- 0086/24, el modo de operación 1x1 tiene TMO=168 horas, TMA=168 horas</t>
  </si>
  <si>
    <t>ORAZUL ENERGY PERÚ</t>
  </si>
  <si>
    <t>C.H. CAÑÓN DEL PATO</t>
  </si>
  <si>
    <t>Generación mínima de 100 MW en la CH Cañón del Pato debido a requerimiento de demanda hídrica en los ríos aguas abajo.</t>
  </si>
  <si>
    <t>G6</t>
  </si>
  <si>
    <t>De acuerdo con el correo del 24.02, el grupo G6 de CDP tiene una limitación debido al bloqueo del inyector 6-A.</t>
  </si>
  <si>
    <t>C.H. CARHUAQUERO</t>
  </si>
  <si>
    <t>La restricción ha sido ratificada con la carta OZL-0592-2024 (Exp: 202400007649). Mantener un caudal mínimo mayor o igual a 5 m3/seg, requerido por las comunidades aledañas y por los Agricultores Ramadinos. de 07:00 a 22:00 horas.</t>
  </si>
  <si>
    <t>C.T. SANTA ROSA</t>
  </si>
  <si>
    <t>GT</t>
  </si>
  <si>
    <t>TG7</t>
  </si>
  <si>
    <t>De acuerdo con el correo del 27.06 se considera las IO en la TG7 de la CT Santa Rosa (EMPOP-24-2024-San Borja 26.02.2024):
-TMO: 8 horas
-TMA: 6 horas</t>
  </si>
  <si>
    <t>De acuerdo con la carta EMPOP-773-2024. El modo de operación sin inyección de agua de la unidad TG7 de la CT Santa Rosa estaría indisponible.</t>
  </si>
  <si>
    <t>UTI6</t>
  </si>
  <si>
    <t>De acuerdo con el correo enviado el 08/03 la unidad de Santa Rosa UTI6 queda DISPONIBLE en dual y al 50 % solo con la turbina 6B.</t>
  </si>
  <si>
    <t>C.T. VENTANILLA</t>
  </si>
  <si>
    <t>Según la carta COES/D-887-2023 se indica que se debe tomar las IO de TMO=7.03h y TMA=218min para los ciclos abiertos de la CT Ventanilla (TG3 y TG4).</t>
  </si>
  <si>
    <t>De acuerdo con lo comunicado el 30/01/2025 la central no puede brindar RSF.</t>
  </si>
  <si>
    <t>De acuerdo con el correo del día 20/01/2025 la central tiene una limitación del ciclo 2x1 a mínimo técnico de 330 MW por alarma torque IGV TG4_190125.</t>
  </si>
  <si>
    <t>Con carta EMPOP-225-2023, indica que no puede cumplir con las IO considerada en el PDO_15122023 dado que vulneran la seguridad de sus activos. Indican que se debe tomar las IO indicadas mediante carta COES/D-887-2023 del 03.10.2023 (TMO=168h y TMA=218min)</t>
  </si>
  <si>
    <t>Restricción de temperatura de la C.T Ventanilla, ver valor en el modelo de despacho.</t>
  </si>
  <si>
    <t>TG4</t>
  </si>
  <si>
    <t>De acuerdo con lo indicado el 02.02.2025 la unidad TG4 no puede parar.</t>
  </si>
  <si>
    <t>De acuerdo con lo informado mediante correo por su representada, el TG4 de CT Ventanilla tiene una limitación de potencia mínima a 104 MW, por problemas en su IGV.</t>
  </si>
  <si>
    <t>De acuerdo a lo informado mediante correo por su representada, la unidad TG4 de Ventanilla cuenta con un arranque adicional después de la cual ya no podría parar debido a sus problemas con su IGV.</t>
  </si>
  <si>
    <t>SAMAY I S.A.C</t>
  </si>
  <si>
    <t>C.T. PUERTO BRAVO</t>
  </si>
  <si>
    <t>Con carta SI-0047-2024, se considera las IO para todos los grupos, los siguientes valores en horas: TA (0.43), TMO (2), TMA en estado normal (8) y TMA en estado de emergencia (7).</t>
  </si>
  <si>
    <t>STATKRAFT S.A</t>
  </si>
  <si>
    <t>C.H. CAHUA</t>
  </si>
  <si>
    <t>Limitación hasta 20 MW en la CH Cahua por pérdida de recurso hídrico en compuertas de captación, según lo informado en el correo del día 20.04.2025.</t>
  </si>
  <si>
    <t>C.H. CHEVES</t>
  </si>
  <si>
    <t>Debido a los defectos en los cojinetes de empuje, se mantienen operativas las unidades G1 y G2 sin paradas, se opera CH Cheves con generación plana y se limita la generación máxima de G2 a 84 MW para evitar su deterioro.</t>
  </si>
  <si>
    <t>De acuerdo con el correo del 29/10 -	No es posible parar la CH Cheves debido a Fuga Intake Gate 2 (Compuerta Ingreso Camara Carga 2)</t>
  </si>
  <si>
    <t>TERMOCHILCA S.A.C.</t>
  </si>
  <si>
    <t>C.T. SANTO DOMINGO DE LOS OLLEROS</t>
  </si>
  <si>
    <t>Central limitada por efectos de temperatura.</t>
  </si>
  <si>
    <t>Con carta GC-TCH-231-2023, indican: Tiempo entre arranques del modo 1x1 (ciclo combinado TG+TV): 24 horas.</t>
  </si>
  <si>
    <t>TERMOSELVA</t>
  </si>
  <si>
    <t>C.T. AGUAYTÍA</t>
  </si>
  <si>
    <t>Restricción de 19 MMPCD de GN para la CT Aguaytía.</t>
  </si>
  <si>
    <t>Mantenimiento Ejecutado</t>
  </si>
  <si>
    <t>Empresa</t>
  </si>
  <si>
    <t>Ubicación</t>
  </si>
  <si>
    <t>Equipo</t>
  </si>
  <si>
    <t>Inicio</t>
  </si>
  <si>
    <t>Final</t>
  </si>
  <si>
    <t>Descripción</t>
  </si>
  <si>
    <t>MW Indisp.</t>
  </si>
  <si>
    <t>Prog.</t>
  </si>
  <si>
    <t>Dispon</t>
  </si>
  <si>
    <t>Interrupc.</t>
  </si>
  <si>
    <t>Tipo</t>
  </si>
  <si>
    <t>CodEq</t>
  </si>
  <si>
    <t>TipoEq_Osinerg</t>
  </si>
  <si>
    <t>AGROAURORA S.A.C.</t>
  </si>
  <si>
    <t>MAPLE ETANOL</t>
  </si>
  <si>
    <t>25/04/2025 00:00</t>
  </si>
  <si>
    <t>26/04/2025 00:00</t>
  </si>
  <si>
    <t>CENTRAL TERMOELECTRICA FUERA DE SERVICIO POR FALTA DE MATERIA PRIMA PARA LOS REQUERIMIENTOS DE CALOR UTIL EN FABRICA.</t>
  </si>
  <si>
    <t>P</t>
  </si>
  <si>
    <t>F/S</t>
  </si>
  <si>
    <t>N</t>
  </si>
  <si>
    <t>OTROS</t>
  </si>
  <si>
    <t>G</t>
  </si>
  <si>
    <t>MANTENIMIENTO PREVENTIVO PROGRAMADO DE LA CENTRAL TERMOELECTRICA Y EQUIPOS AUXILIARES.</t>
  </si>
  <si>
    <t xml:space="preserve">PREV.     </t>
  </si>
  <si>
    <t>AGROINDUSTRIAS SAN JACINTO S.A.A.</t>
  </si>
  <si>
    <t>SAN JACINTO</t>
  </si>
  <si>
    <t>Mantenimiento Anual.</t>
  </si>
  <si>
    <t>CHILCA-CTM</t>
  </si>
  <si>
    <t>INT-5261</t>
  </si>
  <si>
    <t>Seccionador SBB-5261 fase  S  indisponible para maniobras de apertura y cierre por anomalia en tapa de tanque de compresion, el seccionador permanece cerrado y bloqueado.</t>
  </si>
  <si>
    <t>E/S</t>
  </si>
  <si>
    <t>T</t>
  </si>
  <si>
    <t>MONTALVO</t>
  </si>
  <si>
    <t>ACOPLE 220</t>
  </si>
  <si>
    <t>Proyecto Refuerzos: Reemplazo del HMI existente, Pruebas y Configuracion. No se contara con nivel 1 de operacion.</t>
  </si>
  <si>
    <t>P.ENERG</t>
  </si>
  <si>
    <t>CL-2057</t>
  </si>
  <si>
    <t>CL-AUT-5671_500</t>
  </si>
  <si>
    <t>Proyecto Refuerzos: Reemplazo del HMI existente, Pruebas y Configuracion. No se contara con nivel 1 de operacion en INT-5671, INT-5652 y SAT-5671.</t>
  </si>
  <si>
    <t>INT-5652</t>
  </si>
  <si>
    <t>Proyecto Refuerzos:Indisponible por Implementacion de conexion de corrientes, disparos, posiciones, enclavamientos hacia los equipos del nuevos Autotransformador. AUT-5671 en servicio solo por Barra  A  500kV.</t>
  </si>
  <si>
    <t>OCONA</t>
  </si>
  <si>
    <t>INT-5450</t>
  </si>
  <si>
    <t>Interruptor INT-5450 cerrado con restriccion operativa, REB-5450 en servicio y suministrando los SS.AA. de la S.E. Oco?a.</t>
  </si>
  <si>
    <t>INT-5462</t>
  </si>
  <si>
    <t>Seccionador SBA-5462 fase  T  indisponible por problemas mecanicos, el seccionador permanece cerrado y bloqueado</t>
  </si>
  <si>
    <t>SE OCOÑA</t>
  </si>
  <si>
    <t>25/04/2025 08:09</t>
  </si>
  <si>
    <t>25/04/2025 16:04</t>
  </si>
  <si>
    <t>MANTENIMIENTO PREVENTIVO EN SUBESTACION</t>
  </si>
  <si>
    <t>OCONA - SAN JOSE</t>
  </si>
  <si>
    <t>L-5036</t>
  </si>
  <si>
    <t>25/04/2025 08:07</t>
  </si>
  <si>
    <t>INDISPONIBLE POR MANTENIMIENTO EN SUBESTACION OCO?A</t>
  </si>
  <si>
    <t>POROMA</t>
  </si>
  <si>
    <t>BARRA A_220KV</t>
  </si>
  <si>
    <t>Proyecto Refuerzos: Indisponibilidad de la proteccion diferencial de barras 220 kV por implementacion de nueva celda, Configuracion y Pruebas.</t>
  </si>
  <si>
    <t>BARRA A_500KV</t>
  </si>
  <si>
    <t>Proyecto Refuerzos: Indisponibilidad de la proteccion diferencial de barras 500 kV por implementacion de nueva celda, Configuracion y Pruebas.</t>
  </si>
  <si>
    <t>BARRA B_220KV</t>
  </si>
  <si>
    <t>BARRA B_500KV</t>
  </si>
  <si>
    <t>CL-2292</t>
  </si>
  <si>
    <t>CL-2293</t>
  </si>
  <si>
    <t>CL-AUT5371_220</t>
  </si>
  <si>
    <t>CL-AUT5371_500</t>
  </si>
  <si>
    <t>Proyecto Refuerzos: Reemplazo del HMI existente, Pruebas y Configuracion. No se contara con nivel 1 de operacion en INT-5371, INT-5352 y SAT-5371.</t>
  </si>
  <si>
    <t>INT-5352</t>
  </si>
  <si>
    <t>Proyecto Refuerzos: Indisponible por Implementacion de Conexion de corrientes, disparos, posiciones, enclavamientos hacia los equipos del nuevo Autotransformador. AUT-5371 en servicio solo por Barra  B  500kV.</t>
  </si>
  <si>
    <t>INT-5361</t>
  </si>
  <si>
    <t>Seccionador SBA-5361 fase  R  indisponible por problemas mecanicos, el seccionador permanece cerrado y bloqueado</t>
  </si>
  <si>
    <t>REB-5350</t>
  </si>
  <si>
    <t>Fuera de servicio po falla en el equipo.</t>
  </si>
  <si>
    <t>BIOENERGIA DEL CHIRA S.A.</t>
  </si>
  <si>
    <t>CA?A BRAVA</t>
  </si>
  <si>
    <t xml:space="preserve">CENTRAL                  </t>
  </si>
  <si>
    <t>Para Central Ca?a Brava debido a mantenimiento anual preventivo</t>
  </si>
  <si>
    <t>25/04/2025 01:03</t>
  </si>
  <si>
    <t>25/04/2025 04:35</t>
  </si>
  <si>
    <t>Mantenimiento correctivo de la unidad hidraulica de compuertas en Capillucas.</t>
  </si>
  <si>
    <t xml:space="preserve">CORR.     </t>
  </si>
  <si>
    <t>LOMERA</t>
  </si>
  <si>
    <t>BARRA A 220 kV</t>
  </si>
  <si>
    <t>25/04/2025 08:00</t>
  </si>
  <si>
    <t>25/04/2025 17:00</t>
  </si>
  <si>
    <t>POR SEGURIDAD POR TRABAJO EN LA CL-2117</t>
  </si>
  <si>
    <t>SEG.PER</t>
  </si>
  <si>
    <t>CL-2117</t>
  </si>
  <si>
    <t>REVISION DE SE?ALES DEL CIRCUITO DE DISPARO DEL GAS SF6 Y HABILITACION DE SENSORES</t>
  </si>
  <si>
    <t>CHARCANI IV</t>
  </si>
  <si>
    <t>Mantenimiento Generador</t>
  </si>
  <si>
    <t>CHARCANI V</t>
  </si>
  <si>
    <t>DIQUE CINCEL</t>
  </si>
  <si>
    <t>FS por prevencion temporada de lluvias</t>
  </si>
  <si>
    <t>25/04/2025 10:19</t>
  </si>
  <si>
    <t>25/04/2025 14:55</t>
  </si>
  <si>
    <t>Preparativos reparacion camino rodadura compuerta vagon</t>
  </si>
  <si>
    <t>SANTUARIO</t>
  </si>
  <si>
    <t>ACOPLE 138</t>
  </si>
  <si>
    <t>En servicio barra 2,uso en grupo N1 Charcani V con interruptor de acoplamiento, por falla</t>
  </si>
  <si>
    <t>EGEJUNIN</t>
  </si>
  <si>
    <t>SANTA CRUZ II</t>
  </si>
  <si>
    <t>Mantenimiento correctivo mayor de turbina del G2.</t>
  </si>
  <si>
    <t>EGESUR</t>
  </si>
  <si>
    <t>INDEPENDENCIA</t>
  </si>
  <si>
    <t>T-30</t>
  </si>
  <si>
    <t>Mantenimiento correctivo del transformador de potencia en reserva - DELCROSA</t>
  </si>
  <si>
    <t xml:space="preserve">ELECTRO DUNAS                                     </t>
  </si>
  <si>
    <t>INDEPENDENCIA - EL ANGEL</t>
  </si>
  <si>
    <t>L-IND-ANGEL</t>
  </si>
  <si>
    <t>25/04/2025 07:59</t>
  </si>
  <si>
    <t>25/04/2025 19:36</t>
  </si>
  <si>
    <t>A SOLICITUD DE ISA REP- TRABAJOS DE MANTENIMIOENTO EN LA CELDA L6604 DE LA SET INDEPENDENCIA. DE 07:00 A 17:00 HRS.</t>
  </si>
  <si>
    <t>GP1</t>
  </si>
  <si>
    <t>25/04/2025 00:28</t>
  </si>
  <si>
    <t>25/04/2025 01:33</t>
  </si>
  <si>
    <t>Desconexion de la unidad PCH por presencia de fauna silvestre</t>
  </si>
  <si>
    <t>F</t>
  </si>
  <si>
    <t>CHILCA 1</t>
  </si>
  <si>
    <t xml:space="preserve">TG2            </t>
  </si>
  <si>
    <t>INSPECCION DE 33000 EOH (HOT GAS PATH)</t>
  </si>
  <si>
    <t>PUNTA LOMITAS</t>
  </si>
  <si>
    <t>Central Punta Lomitas limitado a 220 MW por reparacion temporal de cable de alimentacion lado secundario 33KV Transformadores TP-1, TP-2</t>
  </si>
  <si>
    <t>Central Punta Lomitas limitado a 193 MW debido a: Reparacion de 02 aerogeneradores, punch list y atencion de alarmas 04 aerogeneradores (entre 08:00 y 18:00 hrs)</t>
  </si>
  <si>
    <t>PUNTA LOMITAS EXP</t>
  </si>
  <si>
    <t>Central Punta Lomitas Exp limitado a 30 MW por reparacion temporal de cable de alimentacion lado secundario 33KV Transformadores TP-1, TP-2</t>
  </si>
  <si>
    <t>Central Punta Lomitas limitado a 27 MW debido a: Punch list y atencion de alarmas 02 aerogenerador (entre 08:00 y 18:00 hrs)</t>
  </si>
  <si>
    <t>QUITARACSA</t>
  </si>
  <si>
    <t>FUERA DE SERVICIO DEBIDO A INDISPONIBILIDAD BOCATOMA QUITARACSA Y SAN MATEO POR CAIDA DE ROCAS EN LA ZONA. NO SE PUEDE CAPTAR AGUA EN LA CONDICION PRESENTADA</t>
  </si>
  <si>
    <t>EST TOMA QUITARACSA</t>
  </si>
  <si>
    <t>BOCATOMA FUERA DE SERVICIO POR CAIDA DE ROCAS</t>
  </si>
  <si>
    <t>QDA. SAN MATEO</t>
  </si>
  <si>
    <t>INDISPONIBLE POR DA?O DE TUBERIA</t>
  </si>
  <si>
    <t>YUNCAN</t>
  </si>
  <si>
    <t>MANTENIMIENTO CORRECTIVO DEL GENERADOR</t>
  </si>
  <si>
    <t>FENIX POWER PERU</t>
  </si>
  <si>
    <t>FENIX</t>
  </si>
  <si>
    <t>Indisponibilidad de las se?ales ICCP debido al mantenimiento anual de la central.</t>
  </si>
  <si>
    <t>GT11</t>
  </si>
  <si>
    <t>TG11 Boroscopia, Mantenimiento de BOP, SF6 GIS********</t>
  </si>
  <si>
    <t>GT12</t>
  </si>
  <si>
    <t>TG12 Boroscopia, Mantenimiento de BOP, SF6 GIS********</t>
  </si>
  <si>
    <t>TV10</t>
  </si>
  <si>
    <t>TV10 Boroscopia, Cambio de mufas GSU10, Mantenimiento de BOP, SF6 GIS, Rebobinado del generador TV10****************</t>
  </si>
  <si>
    <t>SE_FENIX</t>
  </si>
  <si>
    <t>TR-GT12</t>
  </si>
  <si>
    <t>Indisponible por mantenimiento anual de BOP y boroscopia de turbinas.</t>
  </si>
  <si>
    <t>TR-TV10</t>
  </si>
  <si>
    <t>25/04/2025 17:42</t>
  </si>
  <si>
    <t>Se requiere energizar como parte del mantenimiento anual.</t>
  </si>
  <si>
    <t>HIDRANDINA</t>
  </si>
  <si>
    <t>CHIMBOTE SUR - TRAPECIO</t>
  </si>
  <si>
    <t>L-1129</t>
  </si>
  <si>
    <t>25/04/2025 06:00</t>
  </si>
  <si>
    <t>25/04/2025 14:00</t>
  </si>
  <si>
    <t>HIDROLAVADO DE LA LINEA DE TRANSMISION 138 kV LT-1129 (Chimbote Sur - Trapecio), E1 a E2, E4 a E13, E19, E21 a E26, E30 a E40.</t>
  </si>
  <si>
    <t>HUALLANCA</t>
  </si>
  <si>
    <t>CL-1131</t>
  </si>
  <si>
    <t>Restriccion operativa: Linea L-1131 conectada a la barra B mediante el seccionador SB-A017, que se encuentra atascado, lo cual impide la realizacion de cambio de barra en la SE Huallanca</t>
  </si>
  <si>
    <t>HUAURA POWER GROUP S.A.</t>
  </si>
  <si>
    <t>YARUCAYA</t>
  </si>
  <si>
    <t>MANTENIMIENTO MAYOR UG2 (CAMBIO DE COMPONENTES INTERNOS DE LA TURBINA).</t>
  </si>
  <si>
    <t>REPARACION INTERNA DEL GENERADOR G2 (INCLUYE DESCARGAS PARCIALES)</t>
  </si>
  <si>
    <t>HYDRO GLOBAL PERU S.A.C.</t>
  </si>
  <si>
    <t>PUMIRI - PAQUILLUSI</t>
  </si>
  <si>
    <t>L-2042</t>
  </si>
  <si>
    <t>Pruebas de puesta en servicio de la linea L-2042</t>
  </si>
  <si>
    <t>PRUEBA</t>
  </si>
  <si>
    <t>SAN GABAN III</t>
  </si>
  <si>
    <t>Pruebas de puesta en servicio del G1 de la CH San Gaban III</t>
  </si>
  <si>
    <t>Pruebas de puesta en servicio del G2 de la CH San Gaban III</t>
  </si>
  <si>
    <t>ISA PERU</t>
  </si>
  <si>
    <t>CHIMBOTE 1 - HUALLANCA</t>
  </si>
  <si>
    <t>L-1103</t>
  </si>
  <si>
    <t>25/04/2025 06:56</t>
  </si>
  <si>
    <t>25/04/2025 11:54</t>
  </si>
  <si>
    <t>CORRECTIVO: CAMBIO DE AISLADORES T169 (R0119167). SE REQUIERE RECIERRES DESHABILITADOS L-1104</t>
  </si>
  <si>
    <t>TINGO MARIA</t>
  </si>
  <si>
    <t>25/04/2025 10:09</t>
  </si>
  <si>
    <t>25/04/2025 16:53</t>
  </si>
  <si>
    <t>POA: MODERNIZACION DEL SISTEMA DE CONTROL Y PROTECCION (C&amp;P) DE LA SE TINGO MARIA. REVISION DE CIRCUITOS DE C&amp;P. RETIRO DE TABLEROS DE C&amp;P EXISTENTE. CAMBIO DE MCBS EN SS.A.. RETIRO DE MK EN PATIO DE LLAVES 220KV. PRUEBAS DE C&amp;P DE CADA BAHIA. CON PERDIDA TEMPORAL DE SUPERVISION. (R0118566)</t>
  </si>
  <si>
    <t>VIZCARRA</t>
  </si>
  <si>
    <t>25/04/2025 08:12</t>
  </si>
  <si>
    <t>25/04/2025 11:43</t>
  </si>
  <si>
    <t>MP 1A TERMOGRAFIA A EQUIPOS DE PATIO DE LLAVES. DE 8:00 H A 12:00 H REQUIERE APERTURA DEL IN-2554 DE MINERA SANTA LUISA. DE 12:00H A 16:00H REQUIERE APERTURA DEL IN-2402 DE MINERA ANTAMINA. (R0113786)</t>
  </si>
  <si>
    <t>JOYA SOLAR S.A.C.</t>
  </si>
  <si>
    <t>SAN MARTIN SOLAR</t>
  </si>
  <si>
    <t>Pruebas de puesta en servicio previo a su operacion comercial.</t>
  </si>
  <si>
    <t>MINERA ANTAMINA</t>
  </si>
  <si>
    <t>ANTAMINA</t>
  </si>
  <si>
    <t>T - 2</t>
  </si>
  <si>
    <t>25/04/2025 23:59</t>
  </si>
  <si>
    <t>Desconexion del Transformador XFR-002 por motivos de seguridad para intervenir el IN- 2412 por baja de presion del SF6.</t>
  </si>
  <si>
    <t>MINERA BUENAVENTURA</t>
  </si>
  <si>
    <t>UCHUCCHACUA</t>
  </si>
  <si>
    <t>TP-385</t>
  </si>
  <si>
    <t>El transformador de potencia TP-385 se encuentra indisponible por mantenimiento del cambiador de tomas bajo carga hasta el 30/04/2025(Ampliacion de mantenimiento).</t>
  </si>
  <si>
    <t>MINERA CERRO VERDE</t>
  </si>
  <si>
    <t>RECKA</t>
  </si>
  <si>
    <t>RECKA-TG1</t>
  </si>
  <si>
    <t>MANTENIMIENTO DE TANQUE DE AGUA DEMI DE TURBINA (CTR)</t>
  </si>
  <si>
    <t>SAN JOSE</t>
  </si>
  <si>
    <t>Proteccion de Barras de SE. San Jose 220kV. desactivada a solicitud de Joya Solar (Proyecto CSF San Martin).</t>
  </si>
  <si>
    <t>CL-5036</t>
  </si>
  <si>
    <t>25/04/2025 16:14</t>
  </si>
  <si>
    <t>MANTENIMIENTO PREVENTIVO ELECTROMECANICO EQUIPOS DE PATIO SECTOR 08 SAN JOSE 500KV</t>
  </si>
  <si>
    <t>INT-5961</t>
  </si>
  <si>
    <t>MANTENIMIENTO ELECTROMECANICO CELDA L-5036 JOSE 500KV DIAMETRO 2 BARRA A MANTENIMIENTO DE SISTEMAS DE PROTECCION Y CONTROL</t>
  </si>
  <si>
    <t>BARRA A_500kV</t>
  </si>
  <si>
    <t>25/04/2025 08:24</t>
  </si>
  <si>
    <t>25/04/2025 16:05</t>
  </si>
  <si>
    <t>LAVADO Y LIMPIEZA DE AISLAMIENTO BARRA A 500KV</t>
  </si>
  <si>
    <t>SAN LUIS - CERRO VERDE</t>
  </si>
  <si>
    <t>L-2074</t>
  </si>
  <si>
    <t>LINEA L-2074 E/S POR SEGURIDAD Y CONFIABILIDAD PARA EVITAR INTERRUPCIONES EN EL SUMINISTRO ELECTRICO.</t>
  </si>
  <si>
    <t>25/04/2025 09:49</t>
  </si>
  <si>
    <t>25/04/2025 11:35</t>
  </si>
  <si>
    <t>TRIP DE UNIDAD CON 48 MW - CAUSA EN INVESTIGACION.</t>
  </si>
  <si>
    <t>25/04/2025 09:50</t>
  </si>
  <si>
    <t>25/04/2025 10:42</t>
  </si>
  <si>
    <t>TRIP DE UNIDAD CON 67 MW - CAUSA EN INVESTIGACION.</t>
  </si>
  <si>
    <t>25/04/2025 12:32</t>
  </si>
  <si>
    <t>TRIP DE UNIDAD CON 25 MW - CAUSA SIGUE EN INVESTIGACION.</t>
  </si>
  <si>
    <t>SANTA ROSA</t>
  </si>
  <si>
    <t xml:space="preserve">UTI6           </t>
  </si>
  <si>
    <t>UNIDAD RESTRINGIDA A 25 MW</t>
  </si>
  <si>
    <t>25/04/2025 09:30</t>
  </si>
  <si>
    <t>25/04/2025 13:34</t>
  </si>
  <si>
    <t>PRUEBA DE LINEABILIDAD DE EMISIONES, SE REQUIERE 3 HORAS EN CARGA BASE</t>
  </si>
  <si>
    <t xml:space="preserve">PETRAMAS                                          </t>
  </si>
  <si>
    <t>HUAYCOLORO</t>
  </si>
  <si>
    <t>25/04/2025 08:11</t>
  </si>
  <si>
    <t>25/04/2025 10:28</t>
  </si>
  <si>
    <t>MANTENIMIENTO DE 91500 HRS</t>
  </si>
  <si>
    <t>LA GRINGA V</t>
  </si>
  <si>
    <t>MANTENIMIENTO DE RADIADOR</t>
  </si>
  <si>
    <t>PLUZ ENERGIA PERU S.A.A.</t>
  </si>
  <si>
    <t>BARSI</t>
  </si>
  <si>
    <t>ST A 220 kV</t>
  </si>
  <si>
    <t>25/04/2025 13:00</t>
  </si>
  <si>
    <t>TRABAJOS PREVIOS PARA CONEXION NUEVA LINEA 220 MALVINAS</t>
  </si>
  <si>
    <t>MALVINAS</t>
  </si>
  <si>
    <t>BARRA B 220kV</t>
  </si>
  <si>
    <t>ACOPLAMIENTO DE NUEVA BAHIA GIS 220 KV</t>
  </si>
  <si>
    <t>CHICLAYO OESTE</t>
  </si>
  <si>
    <t>SVC-2</t>
  </si>
  <si>
    <t>INDISPONIBLE POR FALLA EN SU SISTEMA DE CONTROL.</t>
  </si>
  <si>
    <t>T14-260</t>
  </si>
  <si>
    <t>TRANSFORMADOR FUERA DE SERVICIO DE FORMA CONTINUA Y ENVIADO A FABRICA DEBIDO UN DEFECTO TERMICO EN EL SISTEMAS DE REGULACION LO CUAL PODRIA OCASIONAR UNA FALLA TOTAL DEL EQUIPO. EN SU LUGAR EL TRANSFORMADOR DE RESERVA T115-261 SE ENCUENTRA EN SERVICIO.</t>
  </si>
  <si>
    <t>CHINCHA-INDEPENDENCIA</t>
  </si>
  <si>
    <t>L-2208</t>
  </si>
  <si>
    <t>L-2208 (T-056) EN CONEXION BAYPAS CON L-2305 (T315A) FORMADO LA INSTALACIO PROVISIONAL L-2208/L-2305 ENTRE SE CHINCHA Y SE INDEPENDENCIA. ESTA LINEA TENDRA SUS PROTECCIONES DIFERENCIAL DE LINEA Y TELEPROTECCION DESHABILITADAS.</t>
  </si>
  <si>
    <t>POA: CAMBIO DE CONDUCTOR DE TORRE T56 A T77. ACTIVIDAD CON CORTE CONTINUO. REQUIERE L-2305 CON RECIERRES DESHABILITADOS. (R0112031)</t>
  </si>
  <si>
    <t>COMBAPATA</t>
  </si>
  <si>
    <t>25/04/2025 09:40</t>
  </si>
  <si>
    <t>25/04/2025 16:48</t>
  </si>
  <si>
    <t>REVISAR SE?ALES CON MALA CALIDAD NIVEL 3, CORREGIR ERROR FLAG CALIDAD ESTAMPA DE TIEMPO, CORREGIR POSICION INVERTIDA DE SECCIONADORES SE-1261 Y SA-1263, RECUPERAR MANDO DEL TAP DEL TRANSFORMADOR T126-162. ACTIVIDAD CON PERDIDA DE SUPERVISION DURANTE 30 MINUTOS. (R0118727)</t>
  </si>
  <si>
    <t>HUANCAVELICA - CHIRIBAMBA</t>
  </si>
  <si>
    <t>L-2130</t>
  </si>
  <si>
    <t>NO SE TIENE HABILITADO SISTEMA DE TELEPROTECCION Y RECIERRES POR PENDIENTES EN LA PRUEBA E2E. SE ACELERO LA ZONA 2 EN 200 MS.</t>
  </si>
  <si>
    <t>HUANUCO</t>
  </si>
  <si>
    <t>BC-04</t>
  </si>
  <si>
    <t>Indisponibilidad de la celda del banco de condensadores debido a que continuan deshabilitadas sus protecciones.</t>
  </si>
  <si>
    <t>CL-2208</t>
  </si>
  <si>
    <t>TRAMO DESDE LA ESTRUCTURA T78 HASTA LA ESTRUCTURA T130 QUEDA CON TIERRAS FRANCAS CERRADAS EN LA SE INDEPENDENCIA CL-2208.</t>
  </si>
  <si>
    <t>CL-6604</t>
  </si>
  <si>
    <t>INTEGRAR LOS EQUIPOS DE PROTECCION Y CONTROL (IEDS) AL NUEVO SAS. (R0116438)</t>
  </si>
  <si>
    <t>MARCONA</t>
  </si>
  <si>
    <t>ACOP-60</t>
  </si>
  <si>
    <t>DISPONIBLE. AL REALIZAR CAMBIO DE BARRAS SE PRESENTA DESBALANCE POR AUSENCIA DE LA SE?AL DE CORRIENTE FASE R, POR ELLO ANTES DE UN CAMBIO DE BARRAS SE DEBE DESHABILITAR LA PROTECCION 51N DEL ACOPLE.</t>
  </si>
  <si>
    <t>IN-1488</t>
  </si>
  <si>
    <t>INTERRUPTOR IN-1488 EXTRAIDO DEBIDO A PRESENTAR PROBLEMAS MECANICOS PARA SU INSERCION Y FALTA DE CONTROL NIVEL 2 Y NIVEL 3. LA BARRA 10KV EN SERVICIO MEDIANTE EL IN-1172 LADO 10KV DEL TRANSFORMADOR T6-261.</t>
  </si>
  <si>
    <t>MOLLENDO</t>
  </si>
  <si>
    <t>CL-1030</t>
  </si>
  <si>
    <t>SE?ALES SCADA DEL SECCIONADOR SA-4309 CON STATUS  INVALIDO  AL ESTAR EN BAIPAS DEBIDO A QUE SE REQUIERE SU REEMPLAZO POR OBSOLESCENCIA HASTA OCTUBRE 2025 (FECHA TENTATIVA).</t>
  </si>
  <si>
    <t>PIURA OESTE</t>
  </si>
  <si>
    <t>T32-261</t>
  </si>
  <si>
    <t>EQUIPO INDISPONIBLE POR FALLA EN EL BUJE 220KV FASE  T  DEL TRANSFORMADOR. SE LLEVARA A TALLER PARA SU INSPECCION Y REPARACION.</t>
  </si>
  <si>
    <t>25/04/2025 09:20</t>
  </si>
  <si>
    <t>25/04/2025 11:38</t>
  </si>
  <si>
    <t>LEVANTAR FALLA CIRCUITO DE DISPARO 1 IN-2636 (R0118874)</t>
  </si>
  <si>
    <t>POMACOCHA - SAN JUAN</t>
  </si>
  <si>
    <t>L-2205</t>
  </si>
  <si>
    <t>25/04/2025 07:41</t>
  </si>
  <si>
    <t>25/04/2025 16:43</t>
  </si>
  <si>
    <t>MP 2A LIMPIEZA MANUAL DE AISLADORES POLIMERICOS ENGOMADOS (L1), REQUIERE L-2206 CON RECIERRES DESHABILITADOS. (R0115387)</t>
  </si>
  <si>
    <t>25/04/2025 18:05</t>
  </si>
  <si>
    <t>MP 30M SILICONADO DE AISLAMIENTO (T1), REQUIERE L-2206 CON RECIERRES DESHABILITADOS. (R0115494)</t>
  </si>
  <si>
    <t>REQUE</t>
  </si>
  <si>
    <t>BARRA_A_60kV</t>
  </si>
  <si>
    <t>25/04/2025 11:13</t>
  </si>
  <si>
    <t>25/04/2025 14:46</t>
  </si>
  <si>
    <t>FUERA DE SERVICIO DEBIDO A TRABAJOS DE CL-T127-262_60. (R0118841)</t>
  </si>
  <si>
    <t>BARRA_B_60kV</t>
  </si>
  <si>
    <t>CL-T127-262_60</t>
  </si>
  <si>
    <t>ENTRENAMIENTO Y HABILITACION DE SUPERVISORES CONTRATISTA GAROC, ACTIVIDAD CON CAMBIO DE BARRAS 60KV. SOLO REQUIERE CELDA 60KV DEL T127-262 FUERA DE SERVICIO. TRANSFORMADOR T127-262 EN SERVICIO CON INTERRUPTORES 220KV Y 22.9 KV CERRADOS. (R0118841)</t>
  </si>
  <si>
    <t>SAN JUAN</t>
  </si>
  <si>
    <t>CL-2205</t>
  </si>
  <si>
    <t>25/04/2025 08:30</t>
  </si>
  <si>
    <t>25/04/2025 17:30</t>
  </si>
  <si>
    <t>POA: CAMBIO DE PERFILES CORROIDOS (R0117250)</t>
  </si>
  <si>
    <t>SAN NICOLAS</t>
  </si>
  <si>
    <t>SSEE</t>
  </si>
  <si>
    <t>25/04/2025 08:28</t>
  </si>
  <si>
    <t>25/04/2025 18:15</t>
  </si>
  <si>
    <t>POA: RETIRO DEL RELE 87B EXISTENTE ACTUALMENTE CON LINK DE DISPAROS ABIERTOS, ACTIVIDAD CON RIESGO DE DISPARO CELDA POR CELDA CL-6627, CL-6628, T21, T22 Y T23. (R0117766)</t>
  </si>
  <si>
    <t>POA: TRABAJO PREVIO MODERNIZACION DE PROTECCIONES DE SE. SAN NICOLAS, TENDIDO DE CABLES, INSTALACION DE GPS, ADECUACION DE TABLEROS DE SSAA, RETIRO DE TABLERO DE MEDIDOR EXISTENTE, MONTAJE DE TABLEROS NUEVOS, ACTIVIDAD CON PERDIDA DE SUPERVISION. (R0107476)</t>
  </si>
  <si>
    <t>TRUJILLO NORTE - CHIMBOTE 1</t>
  </si>
  <si>
    <t>L-2232</t>
  </si>
  <si>
    <t>POA: CAMBIO DE CONDUCTOR DEL POSTE P-2 AL P-28, P-86 AL P-99, P-100 AL P-214 Y TORRES T-1 A T-104, ACTIVIDAD CON CORTE CONTINUO. (R0112056)</t>
  </si>
  <si>
    <t>ZORRITOS</t>
  </si>
  <si>
    <t>25/04/2025 08:49</t>
  </si>
  <si>
    <t>CONFIGURACION DE CONTROLADORES PARA IMPLEMENTAR LOGICAS TRANSFERENCIA CARGA Y BORRAR LA ACTUAL LOGICA NIVEL 1 Y 2. PRUEBAS DE SE?ALES N2 Y N3, PRUEBAS SIMULADAS DE TRANSFERENCIA DE CARGA PERU - ECUADOR CASOS 2, 3 Y 6. ACTIVIDAD CON PERDIDA DE SUPERVISION MENOR A 15 MIN. (R0118088)</t>
  </si>
  <si>
    <t>ZORRITOS - MACHALA</t>
  </si>
  <si>
    <t>L-2280_old</t>
  </si>
  <si>
    <t>CUELLOS CERRADOS EN ESTRUCTURA E131 LADO ECUADOR A SOLICITUD DE CENACE DESDE EL 25.02.2025.</t>
  </si>
  <si>
    <t>SHOUGESA</t>
  </si>
  <si>
    <t>TV3</t>
  </si>
  <si>
    <t>Indisponible por falla en el dispositivo de conexion primaria frontal del cubiculo del interruptor del generador 3</t>
  </si>
  <si>
    <t>PARAMONGA E. - CAHUA</t>
  </si>
  <si>
    <t>L-1033</t>
  </si>
  <si>
    <t>LINEA INDISPONIBLE POR FALLA</t>
  </si>
  <si>
    <t>PARAMONGA N. - PARAMONGA E.</t>
  </si>
  <si>
    <t>L-1101</t>
  </si>
  <si>
    <t>LINEA EN BYPASS CON LA L-1102 PARA ALIMENTAR LAS CARGAS DE LAS SSEE PARAMONGA EXISTENTE Y CAHUA, Y PONER EN SERVICIO LA CH CAHUA.</t>
  </si>
  <si>
    <t>OLLEROS 500</t>
  </si>
  <si>
    <t>TR1-G1</t>
  </si>
  <si>
    <t>Mantenimiento preventivo de la TR-TG1.</t>
  </si>
  <si>
    <t>TR1-TV</t>
  </si>
  <si>
    <t>Mantenimiento preventivo de la TR-TV1.</t>
  </si>
  <si>
    <t>SANTO DOMINGO DE LOS OLLEROS</t>
  </si>
  <si>
    <t>TG1</t>
  </si>
  <si>
    <t>UP GRADE de la unidad TG1***************</t>
  </si>
  <si>
    <t>Inspeccion mayor de la unidad TG1 (55000 horas)****************************</t>
  </si>
  <si>
    <t xml:space="preserve">AGUAYTIA                                          </t>
  </si>
  <si>
    <t>Disponibilidad de 19MMSCF para la CT Aguaytia.</t>
  </si>
  <si>
    <t>TERNA PERU S.A.C.</t>
  </si>
  <si>
    <t>AGUAYTIA - PUCALLPA</t>
  </si>
  <si>
    <t>L-1156</t>
  </si>
  <si>
    <t>Mantenimiento preventivo de inspeccion diurna de la linea de transmision L-1156, no requiere corte de energia.</t>
  </si>
  <si>
    <t>TRANSMANTARO</t>
  </si>
  <si>
    <t>CAMPAS</t>
  </si>
  <si>
    <t>XC-10</t>
  </si>
  <si>
    <t>INDISPONIBLE (EN BAIPAS) DESDE 10.12.24 POR PROBLEMA DE MALA LECTURA EN SE?AL DE CORRIENTE DE LA FASE  S  DEL CAPACITOR.</t>
  </si>
  <si>
    <t>CL-5021</t>
  </si>
  <si>
    <t>25/04/2025 23:00</t>
  </si>
  <si>
    <t>TRAMO DE LINEA ENERGIZADA MEDIANTE EL INTERRUPTOR IN-5184, HASTA LA TORRE T104, 109.8KM DE LINEA PARA EVITAR ROBO DE CONDUCTOR.</t>
  </si>
  <si>
    <t>CARAPONGO</t>
  </si>
  <si>
    <t>CL-5022</t>
  </si>
  <si>
    <t>25/04/2025 16:00</t>
  </si>
  <si>
    <t>CL-5022 EN CARAPONGO TIENE LOS MANDOS SINCRONIZADOS ALARMADOS. LA ENERGIZACION SE DEBE REALIZAR DESDE CAMPAS.</t>
  </si>
  <si>
    <t>25/04/2025 16:28</t>
  </si>
  <si>
    <t>MANTENIMIENTO DEL SISTEMA DE PROTECCION Y CONTROL, ACTIVIDAD CON BARRA  B  FUERA DE SERVICIO. (R0115862)</t>
  </si>
  <si>
    <t>BARRA B_220 kV</t>
  </si>
  <si>
    <t>FUERA DE SERVICIO DEBIDO A TRABAJOS DE CL-ACOPLE_220kV. (R0115862)</t>
  </si>
  <si>
    <t>CHILCA - INDEPENDENCIA</t>
  </si>
  <si>
    <t>L-2305</t>
  </si>
  <si>
    <t>L-2305 CON CUELLOS ABIERTOS EN LA ESTRUCTURA T315A. LA L-2305 QUEDA ENERGIZADA DESDE LA SE CHILCA REP HASTA LA ESTRUCTURA T315 PARA EVITAR ROBO DE CONDUCTOR.</t>
  </si>
  <si>
    <t>SA-5117_BarraA</t>
  </si>
  <si>
    <t>BRAZO INFERIOR DEL SECCIONADOR SA-5117 (17.9.24) CON POSIBLE ROTURAS DE LA CREMALLERA INTERIOR. DISPONIBLE PARA MANIOBRAS DE FORMA LOCAL DESDE NIVEL CERO (10.12.24).</t>
  </si>
  <si>
    <t>CHINCHA_CTM</t>
  </si>
  <si>
    <t>ACOPLE 60</t>
  </si>
  <si>
    <t>25/04/2025 08:39</t>
  </si>
  <si>
    <t>MP 3A SILICONADO DE AISLAMIENTO A CELDA DE ACOPLE 60KV, ACTIVIDAD CON CAMBIO DE BARRAS. (R0117887)</t>
  </si>
  <si>
    <t>BARRA_A_60 kV</t>
  </si>
  <si>
    <t>25/04/2025 11:06</t>
  </si>
  <si>
    <t>FUERA DE SERVICIO DEBIDO A TRABAJOS DE CL-ACOPLE 60KV. (R0117887)</t>
  </si>
  <si>
    <t>MP 3A SILICONADO DE AISLAMIENTO A EQUIPOS DE BARRA. (R0117888)</t>
  </si>
  <si>
    <t>BARRA_B_60 kV</t>
  </si>
  <si>
    <t>25/04/2025 11:14</t>
  </si>
  <si>
    <t>MP 3A SILICONADO DE AISLAMIENTO A EQUIPOS DE BARRA. (R0117889)</t>
  </si>
  <si>
    <t>COLCABAMBA</t>
  </si>
  <si>
    <t>AT103-523</t>
  </si>
  <si>
    <t>NO SE TIENE MANDO REMOTO PARA CONTROLAR LOS TAPS DEL AUTOTRANSFORMADOR POR PROBLEMAS EN EL TRANSDUCTOR. LA MANIOBRA ES LOCAL Y REQUIERE AL ASISTENTE EN LA SUBESTACION PARA LAS MANIOBRAS.</t>
  </si>
  <si>
    <t>TRAMO DE LINEA ENERGIZADA HASTA LA TORRE T97, 54.34KM DE LINEA PARA EVITAR ROBO DE CONDUCTOR.</t>
  </si>
  <si>
    <t>COLCABAMBA - CAMPAS</t>
  </si>
  <si>
    <t>L-5021</t>
  </si>
  <si>
    <t>INDISPONIBLE DEBIDO A COLAPSO DE LAS TORRES T98, T99, T100, T101 Y T102 OCURRIDO EL 03.03.2025. TRABAJOS CORRECTIVOS POR FALLA.</t>
  </si>
  <si>
    <t>OBRAS CIVILES T098 AT102 (R0119152)</t>
  </si>
  <si>
    <t>COTARUSE</t>
  </si>
  <si>
    <t>S.E.</t>
  </si>
  <si>
    <t>PERDIDA DE SUPERVISION DE BANCOS SERIE XC-1, XC-2, XC-3 Y XC-4 POR CONFLICTO EN EQUIPOS DE CONTROL Y ROUTERS OCURRIDO EL 12/05/2024.</t>
  </si>
  <si>
    <t>UNIDADES DIFERENCIALES 87B DE LAS BARRAS  A  Y  B  220KV BLOQUEADOS DEBIDO A ALARMA EN EL 87B DE LA BARRA  A  Y DEBIDO A FALLA EN UNA TARJETA DEL 87B DE LA BARRA  B .</t>
  </si>
  <si>
    <t>XL15</t>
  </si>
  <si>
    <t>MANDO SINCRONIZADO OBSERVADO POR LO CUAL EL REACTOR XL-15 DEBE QUEDAR EN SERVICIO COMO BASE Y COMO RECOMENDACION SE SOLICITA NO DESCONECTARSE.</t>
  </si>
  <si>
    <t>CL-2053</t>
  </si>
  <si>
    <t>25/04/2025 14:15</t>
  </si>
  <si>
    <t>REVISION FALLA COMUNICACION 87L PL2, ACTIVIDAD CON RIESGO DE DISPARO. PREVIAMENTE SE ABRIRA N LOS LINKS DE DISPARO DEL RELE PL2 TANTO EN COTARUSE COMO EN SOCABAYA CTM (R0119156)</t>
  </si>
  <si>
    <t>MP 1A TERMOGRAFIA A EQUIPOS DE PATIO DE LA SUBESTACION 220KV. (R0114130)</t>
  </si>
  <si>
    <t>CAPAC XC3</t>
  </si>
  <si>
    <t>25/04/2025 10:16</t>
  </si>
  <si>
    <t>25/04/2025 12:24</t>
  </si>
  <si>
    <t>MP 1A TERMOGRAFIA EN XC-3, BANCO EN BAIPAS IP3 CERRADO. (R0114133)</t>
  </si>
  <si>
    <t>CAPAC XC4</t>
  </si>
  <si>
    <t>25/04/2025 14:37</t>
  </si>
  <si>
    <t>25/04/2025 16:34</t>
  </si>
  <si>
    <t>MP 1A TERMOGRAFIA EN XC-4, BANCO EN BAIPAS IP4 CERRADO. (R0114134)</t>
  </si>
  <si>
    <t>SOCABAYA</t>
  </si>
  <si>
    <t>PROTECCION 87B BLOQUEADO/DESHABILITADO DEBIDO A INVERSION DE CIRCUITOS DE CORRIENTE (CL-2061, CL-2062) HACIA EL RELE 87B EN TABLERO FRONTERA DE CTM Y POR FALTA DE PRUEBAS DE VERIFICACION DE CORRIENTES DIFERENCIALES DE CADA CELDA PARA CADA BARRA.</t>
  </si>
  <si>
    <t>SVC-5</t>
  </si>
  <si>
    <t>OPERACION DEGRADADA DEL SVC-5 DENTRO DE LOS SIGUIENTES LIMITES -100/+198 MVAR POR FALLA EN SECCIONADOR SA-1423 DEL TSC-22 OCURRIDO EL 20.07.2024.</t>
  </si>
  <si>
    <t>YARABAMBA</t>
  </si>
  <si>
    <t>AT-104 523</t>
  </si>
  <si>
    <t>IN-5120</t>
  </si>
  <si>
    <t>INTERRUPTOR INDISPONIBLE POR FALLA EN LOS MANDOS DE CONTROL DE N1, N2 Y N3.</t>
  </si>
  <si>
    <t>INGRESO A OPERACIÓN COMERCIAL</t>
  </si>
  <si>
    <t>Fecha y hora de Ingreso a Operación Comercial</t>
  </si>
  <si>
    <t>POTENCIA ACTIVA EJECUTADA DE LAS UNIDADES DE GENERACIÓN DEL SEIN (MW)</t>
  </si>
  <si>
    <t>CENTRALES NO INTEGRANTES COES</t>
  </si>
  <si>
    <t>HORA</t>
  </si>
  <si>
    <t>TOTAL COES</t>
  </si>
  <si>
    <t>TOTAL NO COES</t>
  </si>
  <si>
    <t>CENTRO</t>
  </si>
  <si>
    <t>SUR</t>
  </si>
  <si>
    <t>NORTE</t>
  </si>
  <si>
    <t>HIDROELÉCTRICA</t>
  </si>
  <si>
    <t>TERMOELÉCTRICA</t>
  </si>
  <si>
    <t>SOLAR</t>
  </si>
  <si>
    <t>EÓLICA</t>
  </si>
  <si>
    <t>CENTRALES SANTA ROSA S.A.C.</t>
  </si>
  <si>
    <t>HYDRO GLOBAL PERÚ S.A.C.</t>
  </si>
  <si>
    <t>ELECTROPERU</t>
  </si>
  <si>
    <t>EGEMSA</t>
  </si>
  <si>
    <t>SAN GABAN</t>
  </si>
  <si>
    <t>PLANTA DE RESERVA FRIA DE GENERACION  DE ETEN S.A.</t>
  </si>
  <si>
    <t>LA VIRGEN</t>
  </si>
  <si>
    <t>CHINANGO S.A.C.</t>
  </si>
  <si>
    <t>HIDROELECTRICA HUANCHOR S.A.C.</t>
  </si>
  <si>
    <t>CELEPSA RENOVABLES S.R.L.</t>
  </si>
  <si>
    <t>INLAND ENERGY SAC</t>
  </si>
  <si>
    <t>EMPRESA DE GENERACION HUANZA</t>
  </si>
  <si>
    <t>INFRAESTRUCTURAS Y ENERGIAS DEL PERU S.A.C.</t>
  </si>
  <si>
    <t>INVERSIONES SHAQSHA S.A.C.</t>
  </si>
  <si>
    <t>COLCA SOLAR S.A.C.</t>
  </si>
  <si>
    <t>ENERGIA RENOVABLE DEL SUR S.A.</t>
  </si>
  <si>
    <t>GR CORTARRAMA SOCIEDAD ANONIMA CERRADA</t>
  </si>
  <si>
    <t>GR TARUCA SOCIEDAD ANONIMA CERRADA</t>
  </si>
  <si>
    <t>KONDU SAC</t>
  </si>
  <si>
    <t>PERUANA DE INVERSIONES EN ENERGIAS RENOVABLES S.A.</t>
  </si>
  <si>
    <t>MAJA ENERGIA S.A.C.</t>
  </si>
  <si>
    <t>EMPRESA DE GENERACION ELECTRICA CANCHAYLLO SAC</t>
  </si>
  <si>
    <t>EMPRESA DE GENERACION ELECTRICA SANTA ANA S.A.C.</t>
  </si>
  <si>
    <t>EMPRESA ELECTRICA AGUA AZUL</t>
  </si>
  <si>
    <t>EMPRESA ELECTRICA RIO DOBLE</t>
  </si>
  <si>
    <t>HIDROCAÑETE S.A.</t>
  </si>
  <si>
    <t>MOQUEGUA FV S.A.C.</t>
  </si>
  <si>
    <t>PANAMERICANA  SOLAR SAC.</t>
  </si>
  <si>
    <t>PARQUE EOLICO MARCONA S.A.C.</t>
  </si>
  <si>
    <t>PARQUE EOLICO TRES HERMANAS S.A.C.</t>
  </si>
  <si>
    <t>PETRAMAS</t>
  </si>
  <si>
    <t>TACNA SOLAR SAC.</t>
  </si>
  <si>
    <t>ELECTRICA YANAPAMPA SAC</t>
  </si>
  <si>
    <t>ANDEAN POWER S.A.C.</t>
  </si>
  <si>
    <t>ASOCIACIÓN SANTA LUCIA DE CHACAS</t>
  </si>
  <si>
    <t>ATRIA ENERGIA S.A.C.</t>
  </si>
  <si>
    <t>EMPRESA DE GENERACION ELECTRICA RIO BAÑOS S.A.C.</t>
  </si>
  <si>
    <t>ENERGÍA EÓLICA S.A.</t>
  </si>
  <si>
    <t>GENERACIÓN ANDINA S.A.C.</t>
  </si>
  <si>
    <t>GENERADORA DE ENERGÍA DEL PERÚ</t>
  </si>
  <si>
    <t>GR PAINO SOCIEDAD ANONIMA CERRADA</t>
  </si>
  <si>
    <t>MAJES ARCUS S.A.C.</t>
  </si>
  <si>
    <t>REPARTICIÓN ARCUS S.A.C.</t>
  </si>
  <si>
    <t>SINERSA</t>
  </si>
  <si>
    <t>GM OPERACIONES S.A.C.</t>
  </si>
  <si>
    <t>SDF ENERGIA SAC</t>
  </si>
  <si>
    <t>AGRO INDUSTRIAL PARAMONGA S.A.</t>
  </si>
  <si>
    <t>UNACEM PERU S.A.</t>
  </si>
  <si>
    <t>ELECTRO ORIENTE</t>
  </si>
  <si>
    <t>AGUAS Y ENERGIA PERU</t>
  </si>
  <si>
    <t>ELECTRO ZAÑA S.A.C.</t>
  </si>
  <si>
    <t>SDE PIURA</t>
  </si>
  <si>
    <t>SANTA ROSA 1</t>
  </si>
  <si>
    <t>SANTA ROSA 2</t>
  </si>
  <si>
    <t>MANTARO</t>
  </si>
  <si>
    <t>RESTITUCION</t>
  </si>
  <si>
    <t>TUMBES MAK 1</t>
  </si>
  <si>
    <t>TUMBES MAK 2</t>
  </si>
  <si>
    <t>CARHUAQUERO</t>
  </si>
  <si>
    <t>CAÑON DEL PATO</t>
  </si>
  <si>
    <t>AGUAYTIA TG1</t>
  </si>
  <si>
    <t>AGUAYTIA TG2</t>
  </si>
  <si>
    <t>KALLPA TG1</t>
  </si>
  <si>
    <t>KALLPA TG2</t>
  </si>
  <si>
    <t>KALLPA TG3</t>
  </si>
  <si>
    <t>KALLPA TV</t>
  </si>
  <si>
    <t>LFLORES TG1</t>
  </si>
  <si>
    <t>LFLORES TV</t>
  </si>
  <si>
    <t>CERRO DEL AGUILA</t>
  </si>
  <si>
    <t>CERRODELAGUILAG4</t>
  </si>
  <si>
    <t>SHOUGESA TV1</t>
  </si>
  <si>
    <t>SHOUGESA TV2</t>
  </si>
  <si>
    <t>SHOUGESA TV3</t>
  </si>
  <si>
    <t>SHOUGESA CUMMINS</t>
  </si>
  <si>
    <t>MACHUPICCHU</t>
  </si>
  <si>
    <t>ARICOTA 1</t>
  </si>
  <si>
    <t>ARICOTA 2</t>
  </si>
  <si>
    <t>CHARCANI I,II,III</t>
  </si>
  <si>
    <t>CHARCANI VI</t>
  </si>
  <si>
    <t>CHILINA TG</t>
  </si>
  <si>
    <t>MOLLENDO 1, 2, 3</t>
  </si>
  <si>
    <t>CHILINA (SULZ 1,2)</t>
  </si>
  <si>
    <t>SAN GABAN II</t>
  </si>
  <si>
    <t>PLATANAL</t>
  </si>
  <si>
    <t>RF ETEN TG1</t>
  </si>
  <si>
    <t>RF ETEN TG2</t>
  </si>
  <si>
    <t>CHAGLLA GP1</t>
  </si>
  <si>
    <t>CHAGLLA</t>
  </si>
  <si>
    <t>CHIMAY</t>
  </si>
  <si>
    <t>YANANGO</t>
  </si>
  <si>
    <t>HUANCHOR</t>
  </si>
  <si>
    <t>MARAÑON</t>
  </si>
  <si>
    <t>STA TERESA</t>
  </si>
  <si>
    <t>FENIX 	GT11</t>
  </si>
  <si>
    <t>FENIX 	GT12</t>
  </si>
  <si>
    <t>FENIX TV10</t>
  </si>
  <si>
    <t>YAUPI</t>
  </si>
  <si>
    <t>OROYA</t>
  </si>
  <si>
    <t>PACHACHACA</t>
  </si>
  <si>
    <t>MALPASO</t>
  </si>
  <si>
    <t>CAHUA</t>
  </si>
  <si>
    <t>ARCATA</t>
  </si>
  <si>
    <t>GALLITO CIEGO</t>
  </si>
  <si>
    <t>CHEVES</t>
  </si>
  <si>
    <t>HUANZA</t>
  </si>
  <si>
    <t>MALACAS2 TG4</t>
  </si>
  <si>
    <t>MALACAS3 TG 5</t>
  </si>
  <si>
    <t>MALACAS1 TG6</t>
  </si>
  <si>
    <t>RF ILO2 TG1</t>
  </si>
  <si>
    <t>RF ILO2 TG2</t>
  </si>
  <si>
    <t>RF ILO2 TG3</t>
  </si>
  <si>
    <t>CHILCA1 TG1</t>
  </si>
  <si>
    <t>CHILCA1 TG2</t>
  </si>
  <si>
    <t>CHILCA1 TG3</t>
  </si>
  <si>
    <t>CHILCA-TV</t>
  </si>
  <si>
    <t>CHILCA2 TG41</t>
  </si>
  <si>
    <t>CHILCA2-TV</t>
  </si>
  <si>
    <t>CTNEPI_TG41</t>
  </si>
  <si>
    <t>CTNEPI_TG42</t>
  </si>
  <si>
    <t>CTNEPI_TG43</t>
  </si>
  <si>
    <t>RF PTO MALDONADO</t>
  </si>
  <si>
    <t>RF PUCALLPA</t>
  </si>
  <si>
    <t>PARIAC</t>
  </si>
  <si>
    <t>MATUCANA</t>
  </si>
  <si>
    <t>MOYOPAMPA</t>
  </si>
  <si>
    <t>CALLAHUANCA</t>
  </si>
  <si>
    <t>HUAMPANI</t>
  </si>
  <si>
    <t>STA ROSA WEST TG7</t>
  </si>
  <si>
    <t>UTI_5</t>
  </si>
  <si>
    <t>UTI_6</t>
  </si>
  <si>
    <t>VENTANILLA 3</t>
  </si>
  <si>
    <t>VENTANILLA 4</t>
  </si>
  <si>
    <t>VENTANILLA TV</t>
  </si>
  <si>
    <t>STAROSA TG8</t>
  </si>
  <si>
    <t>PTO_BRVO TG1</t>
  </si>
  <si>
    <t>PTO_BRVO TG2</t>
  </si>
  <si>
    <t>PTO_BRVO TG3</t>
  </si>
  <si>
    <t>PTO_BRVO TG4</t>
  </si>
  <si>
    <t>OLLEROS TG1</t>
  </si>
  <si>
    <t>OLLEROS TV</t>
  </si>
  <si>
    <t>CS YARUCAYA</t>
  </si>
  <si>
    <t>MATARANI</t>
  </si>
  <si>
    <t>DUNA</t>
  </si>
  <si>
    <t>CARHUAQUERO (CS)</t>
  </si>
  <si>
    <t>MANTA I</t>
  </si>
  <si>
    <t>CARHUAQUERO4</t>
  </si>
  <si>
    <t>CAÑA BRAVA</t>
  </si>
  <si>
    <t>TUPURI</t>
  </si>
  <si>
    <t>RONCADOR</t>
  </si>
  <si>
    <t>CANCHAYLLO</t>
  </si>
  <si>
    <t>RENOVANDESH1</t>
  </si>
  <si>
    <t>POTRERO</t>
  </si>
  <si>
    <t>PIZARRAS</t>
  </si>
  <si>
    <t>NIMPERIAL</t>
  </si>
  <si>
    <t>MOQUEGUA-SOLAR</t>
  </si>
  <si>
    <t>PANAMERICANA-SOLAR</t>
  </si>
  <si>
    <t>PQE-EOLICO-MARCONA</t>
  </si>
  <si>
    <t>PQE-EOLICO-3-HERMANAS</t>
  </si>
  <si>
    <t>CALLAO</t>
  </si>
  <si>
    <t>DONA_CATALINA</t>
  </si>
  <si>
    <t>LAGRINGAV</t>
  </si>
  <si>
    <t>TACNA-SOLAR</t>
  </si>
  <si>
    <t>YANAPAMPA</t>
  </si>
  <si>
    <t>CARHUAC</t>
  </si>
  <si>
    <t>HUALLIN</t>
  </si>
  <si>
    <t>PURMACANA</t>
  </si>
  <si>
    <t>HUASAHUASI</t>
  </si>
  <si>
    <t>STACRUZ_1_2</t>
  </si>
  <si>
    <t>RUNATULLO_II</t>
  </si>
  <si>
    <t>RUNATULLO_III</t>
  </si>
  <si>
    <t>RUCUY</t>
  </si>
  <si>
    <t>PQE-EOLICO-TALARA</t>
  </si>
  <si>
    <t>PQE-EOLICO-CUPISNIQUE</t>
  </si>
  <si>
    <t>INTIPAMPA</t>
  </si>
  <si>
    <t>PUNTA LOMITAS-BL1</t>
  </si>
  <si>
    <t>PUNTA LOMITAS-BL2</t>
  </si>
  <si>
    <t>PUN LOMITAS_EXP-BL1</t>
  </si>
  <si>
    <t>PUN LOMITAS_EXP-BL2</t>
  </si>
  <si>
    <t>8AGOSTO</t>
  </si>
  <si>
    <t>EL CARMEN</t>
  </si>
  <si>
    <t>LA JOYA</t>
  </si>
  <si>
    <t>ANGEL_I</t>
  </si>
  <si>
    <t>ANGEL_II</t>
  </si>
  <si>
    <t>ANGEL_III</t>
  </si>
  <si>
    <t>HUAMBOS</t>
  </si>
  <si>
    <t>MAJES</t>
  </si>
  <si>
    <t>RUBI</t>
  </si>
  <si>
    <t>CH_HER1</t>
  </si>
  <si>
    <t>WAYRA-I</t>
  </si>
  <si>
    <t>WAYRA EXTENSION</t>
  </si>
  <si>
    <t>CLEMESI</t>
  </si>
  <si>
    <t>REPARTICION</t>
  </si>
  <si>
    <t>POECHOS2</t>
  </si>
  <si>
    <t>CHANCAY</t>
  </si>
  <si>
    <t>CANA BRAVA</t>
  </si>
  <si>
    <t>REFINERIA TALARA TV1</t>
  </si>
  <si>
    <t>REFINERÍA TALARA TV2</t>
  </si>
  <si>
    <t>OQUENDO TG1</t>
  </si>
  <si>
    <t>OQUENDO TV1</t>
  </si>
  <si>
    <t>PARAMONGA</t>
  </si>
  <si>
    <t>MAPLE</t>
  </si>
  <si>
    <t>SAN_JACINTO</t>
  </si>
  <si>
    <t>MW</t>
  </si>
  <si>
    <t>CARPAPATA</t>
  </si>
  <si>
    <t>CENTRALES ELOR</t>
  </si>
  <si>
    <t>PIAS1</t>
  </si>
  <si>
    <t>ZANA</t>
  </si>
  <si>
    <t>TABLAZO</t>
  </si>
  <si>
    <t>TALLANCA</t>
  </si>
  <si>
    <t>CURUMUY</t>
  </si>
  <si>
    <t>POECHOS1</t>
  </si>
  <si>
    <t>00:30</t>
  </si>
  <si>
    <t>01:00</t>
  </si>
  <si>
    <t>01:30</t>
  </si>
  <si>
    <t>02:00</t>
  </si>
  <si>
    <t>02:30</t>
  </si>
  <si>
    <t>03:00</t>
  </si>
  <si>
    <t>03:30</t>
  </si>
  <si>
    <t>04:00</t>
  </si>
  <si>
    <t>04:30</t>
  </si>
  <si>
    <t>05:00</t>
  </si>
  <si>
    <t>05:30</t>
  </si>
  <si>
    <t>06:00</t>
  </si>
  <si>
    <t>06:30</t>
  </si>
  <si>
    <t>07:00</t>
  </si>
  <si>
    <t>07:30</t>
  </si>
  <si>
    <t>08:00</t>
  </si>
  <si>
    <t>08:30</t>
  </si>
  <si>
    <t>09:00</t>
  </si>
  <si>
    <t>09:30</t>
  </si>
  <si>
    <t>10:00</t>
  </si>
  <si>
    <t>10:30</t>
  </si>
  <si>
    <t>11:00</t>
  </si>
  <si>
    <t>11:30</t>
  </si>
  <si>
    <t>12:00</t>
  </si>
  <si>
    <t>12:30</t>
  </si>
  <si>
    <t>13:00</t>
  </si>
  <si>
    <t>13:30</t>
  </si>
  <si>
    <t>14:00</t>
  </si>
  <si>
    <t>14:30</t>
  </si>
  <si>
    <t>15:00</t>
  </si>
  <si>
    <t>15:30</t>
  </si>
  <si>
    <t>16:00</t>
  </si>
  <si>
    <t>16:30</t>
  </si>
  <si>
    <t>17:00</t>
  </si>
  <si>
    <t>17:30</t>
  </si>
  <si>
    <t>18:00</t>
  </si>
  <si>
    <t>18:30</t>
  </si>
  <si>
    <t>19:00</t>
  </si>
  <si>
    <t>19:30</t>
  </si>
  <si>
    <t>20:00</t>
  </si>
  <si>
    <t>20:30</t>
  </si>
  <si>
    <t>21:00</t>
  </si>
  <si>
    <t>21:30</t>
  </si>
  <si>
    <t>22:00</t>
  </si>
  <si>
    <t>22:30</t>
  </si>
  <si>
    <t>23:00</t>
  </si>
  <si>
    <t>23:30</t>
  </si>
  <si>
    <t>26/04/2025</t>
  </si>
  <si>
    <t>EJEC</t>
  </si>
  <si>
    <t>POTENCIA REACTIVA EJECUTADA DE LAS UNIDADES DE GENERACIÓN DEL COES (MVAR)</t>
  </si>
  <si>
    <t>MVAR</t>
  </si>
  <si>
    <t>REPORTE DE LA DEMANDA POR ÁREAS Y SUBAREAS OPERATIVAS (MW)</t>
  </si>
  <si>
    <t>FECHA HORA</t>
  </si>
  <si>
    <t>DEMANDA</t>
  </si>
  <si>
    <t>AREA</t>
  </si>
  <si>
    <t>SUBAREAS</t>
  </si>
  <si>
    <t>INTERCAMBIOS INTERNACIONALES</t>
  </si>
  <si>
    <t>SEIN</t>
  </si>
  <si>
    <t>ELECTROANDES</t>
  </si>
  <si>
    <t>MÁXIMO</t>
  </si>
  <si>
    <t>MÍNIMO</t>
  </si>
  <si>
    <t>PROMEDIO</t>
  </si>
  <si>
    <t>ENERGÍA</t>
  </si>
  <si>
    <t>LEYENDA:</t>
  </si>
  <si>
    <t>Potencia recibida del Ecuador</t>
  </si>
  <si>
    <t>Potencia entregada al Ecuador</t>
  </si>
  <si>
    <t>POTENCIA DE LOS GRANDES USUARIOS LIBRES (MW)</t>
  </si>
  <si>
    <t>GRANDES USUARIOS LIBRES DEL ÁREA NORTE</t>
  </si>
  <si>
    <t>GRANDES USUARIOS LIBRES DEL ÁREA CENTRO</t>
  </si>
  <si>
    <t>GRANDES USUARIOS LIBRES DEL ÁREA SUR</t>
  </si>
  <si>
    <t>ARCA CONTINENTAL LINDLEY S.A.</t>
  </si>
  <si>
    <t>AUSTRAL GROUP S.A.A</t>
  </si>
  <si>
    <t>CEMENTOS PACASMAYO</t>
  </si>
  <si>
    <t>CONSORCIO MINERO HORIZONTE S.R.L.</t>
  </si>
  <si>
    <t>CORPORACIÓN PESQUERA INCA S.A.C.</t>
  </si>
  <si>
    <t>CREDITEX: CIA IND.TEXTIL CREDISA</t>
  </si>
  <si>
    <t>HIPERMERCADOS TOTTUS S.A</t>
  </si>
  <si>
    <t>INDUSTRIA TEXTIL PIURA</t>
  </si>
  <si>
    <t>MINERA BOROO MISQUICHILCA S.A.</t>
  </si>
  <si>
    <t>MINERA GOLD FIELDS</t>
  </si>
  <si>
    <t>MINERA MARSA</t>
  </si>
  <si>
    <t>MINERA MISKY MAYO</t>
  </si>
  <si>
    <t>MINERA YANACOCHA</t>
  </si>
  <si>
    <t>OPEN PLAZA</t>
  </si>
  <si>
    <t>PESQUERA DIAMANTE</t>
  </si>
  <si>
    <t>PETROPERU</t>
  </si>
  <si>
    <t>REAL PLAZA S.R.L.</t>
  </si>
  <si>
    <t>SIDER PERU</t>
  </si>
  <si>
    <t>SUPERMERCADOS PERUANOS S.A.</t>
  </si>
  <si>
    <t>TRUPAL S.A.</t>
  </si>
  <si>
    <t>UNIÓN DE CERVECERÍAS PERUANAS BACKUS Y JOHNSTON S.</t>
  </si>
  <si>
    <t>ACEROS AREQUIPA</t>
  </si>
  <si>
    <t>ADMINISTRADORA JOCKEY PLAZA SHOPPING CENTER S.A.</t>
  </si>
  <si>
    <t>ALICORP</t>
  </si>
  <si>
    <t>COMPAÑIA MINERA CONDESTABLE</t>
  </si>
  <si>
    <t>FUNDICION CHILCA S.A.</t>
  </si>
  <si>
    <t>INMOBILIARIA KANPU S.A.</t>
  </si>
  <si>
    <t>INMUEBLES PANAMERICANA S.A.</t>
  </si>
  <si>
    <t>KIMBERLY-CLARK PERU</t>
  </si>
  <si>
    <t>LECHE GLORIA S.A.</t>
  </si>
  <si>
    <t>MALL AVENTURA S.A.</t>
  </si>
  <si>
    <t>MARCOBRE S.A.C.</t>
  </si>
  <si>
    <t>MINERA ARES</t>
  </si>
  <si>
    <t>MINERA CHINALCO PERÚ S.A.</t>
  </si>
  <si>
    <t>MINERA SHOUXIN PERU S.A.</t>
  </si>
  <si>
    <t>MINERA VOLCAN</t>
  </si>
  <si>
    <t>MINSUR</t>
  </si>
  <si>
    <t>MOLYCOP-ADESUR</t>
  </si>
  <si>
    <t>NEXA RESOURCES CAJAMARQUILLA S.A.</t>
  </si>
  <si>
    <t>NEXA RESOURCES PERÚ S.A.A.</t>
  </si>
  <si>
    <t>OPP FILM</t>
  </si>
  <si>
    <t>OWENS-ILLINOIS PERÚ S.A.</t>
  </si>
  <si>
    <t>PAPELERA NACIONAL S.A.</t>
  </si>
  <si>
    <t>QUIMPAC S.A.</t>
  </si>
  <si>
    <t>REFINERIA LA PAMPILLA S.A.A</t>
  </si>
  <si>
    <t>SAGA FALABELLA</t>
  </si>
  <si>
    <t>SAN MIGUEL INDUSTRIAS PET S.A.</t>
  </si>
  <si>
    <t>SHOUGANG HIERRO PERU</t>
  </si>
  <si>
    <t>SOFTYS PERU S.A.C.</t>
  </si>
  <si>
    <t>TEJIDOS SAN JACINTO</t>
  </si>
  <si>
    <t>TREN URBANO DE LIMA S.A.</t>
  </si>
  <si>
    <t>ANGLO AMERICAN QUELLAVECO S.A.</t>
  </si>
  <si>
    <t>CAL &amp; CEMENTO SUR S.A.</t>
  </si>
  <si>
    <t>COMPAÑIA MINERA ANTAPACCAY S.A.</t>
  </si>
  <si>
    <t>COMPAÑÍA MINERA CHUNGAR SAC</t>
  </si>
  <si>
    <t>COMPAÑIA MINERA SAN IGNACIO DE MOROCOCHA S.A.A.</t>
  </si>
  <si>
    <t>EL BROCAL .S.A.</t>
  </si>
  <si>
    <t>EMPRESA ADMINISTRADORA CERRO S.A.C.</t>
  </si>
  <si>
    <t>EMPRESA MINERA LOS QUENUALES S.A.C.</t>
  </si>
  <si>
    <t>HUDBAY PERU S.A.C.</t>
  </si>
  <si>
    <t>INDUSTRIA CACHIMAYO</t>
  </si>
  <si>
    <t>MINERA CORONA</t>
  </si>
  <si>
    <t>MINERA LAS BAMBAS S.A.</t>
  </si>
  <si>
    <t>OXIDOS DE PASCO S.A.C.</t>
  </si>
  <si>
    <t>SOBREANDES S.A.C.</t>
  </si>
  <si>
    <t>SOUTHERN PERU CC</t>
  </si>
  <si>
    <t>YURA</t>
  </si>
  <si>
    <t>MWh</t>
  </si>
  <si>
    <t>Nota :</t>
  </si>
  <si>
    <t>Información proporcionada por la empresas</t>
  </si>
  <si>
    <t>DATOS ESTIMADOS</t>
  </si>
  <si>
    <t>SIN DATOS</t>
  </si>
  <si>
    <t>REPORTE POTENCIA GENERADA POR TIPO DE RECURSO</t>
  </si>
  <si>
    <t xml:space="preserve">
H. PASADA
</t>
  </si>
  <si>
    <t xml:space="preserve">
H. REGULACION
</t>
  </si>
  <si>
    <t xml:space="preserve">
GAS DE CAMISEA
</t>
  </si>
  <si>
    <t xml:space="preserve">
GAS DE MALACAS
</t>
  </si>
  <si>
    <t xml:space="preserve">
BAGAZO
</t>
  </si>
  <si>
    <t xml:space="preserve">
BIOGÁS
</t>
  </si>
  <si>
    <t xml:space="preserve">
SOLAR
</t>
  </si>
  <si>
    <t xml:space="preserve">
EÓLICA
</t>
  </si>
  <si>
    <t>TOTAL</t>
  </si>
  <si>
    <t xml:space="preserve">
 HIDROELECTRICA DE PASADA 
</t>
  </si>
  <si>
    <t xml:space="preserve">
 HIDROELECTRICA DE REGULACION 
</t>
  </si>
  <si>
    <t>C.H.CARHUAC</t>
  </si>
  <si>
    <t/>
  </si>
  <si>
    <t>C.H. HUALLIN</t>
  </si>
  <si>
    <t>C.H. PURMACANA</t>
  </si>
  <si>
    <t>C.H. MARAÑON</t>
  </si>
  <si>
    <t>C.H. CHIMAY</t>
  </si>
  <si>
    <t>C.H. YANANGO</t>
  </si>
  <si>
    <t>C.H. CHARCANI III</t>
  </si>
  <si>
    <t>C.H. CHARCANI IV</t>
  </si>
  <si>
    <t>C.H. CHARCANI V</t>
  </si>
  <si>
    <t>C.H. CHARCANI VI</t>
  </si>
  <si>
    <t>C.H. HUASAHUASI I</t>
  </si>
  <si>
    <t>C.H. RUNATULLO II</t>
  </si>
  <si>
    <t>C.H. RUNATULLO III</t>
  </si>
  <si>
    <t>C.H. SANTA CRUZ I</t>
  </si>
  <si>
    <t>C.H. MACHUPICCHU</t>
  </si>
  <si>
    <t>C.H. ARICOTA I</t>
  </si>
  <si>
    <t>C.H. ARICOTA II</t>
  </si>
  <si>
    <t>C.H. YANAPAMPA</t>
  </si>
  <si>
    <t>C.H. MANTARO</t>
  </si>
  <si>
    <t>C.H. RESTITUCION</t>
  </si>
  <si>
    <t>C.H. CANCHAYLLO</t>
  </si>
  <si>
    <t>C.H. RUCUY</t>
  </si>
  <si>
    <t>C.H. RENOVANDES H1</t>
  </si>
  <si>
    <t>C.H. CHAGLLA</t>
  </si>
  <si>
    <t>P.C.H. CHAGLLA</t>
  </si>
  <si>
    <t xml:space="preserve">EMPRESA DE GENERACION HUANZA                      </t>
  </si>
  <si>
    <t>C.H. HUANZA</t>
  </si>
  <si>
    <t>C.H. POTRERO</t>
  </si>
  <si>
    <t>C.H. LAS PIZARRAS</t>
  </si>
  <si>
    <t>C.H. YUNCAN</t>
  </si>
  <si>
    <t>C.H. 8 DE AGOSTO</t>
  </si>
  <si>
    <t>C.H. EL CARMEN</t>
  </si>
  <si>
    <t>C.H. ÁNGEL I</t>
  </si>
  <si>
    <t>C.H. ÁNGEL II</t>
  </si>
  <si>
    <t>C.H. ÁNGEL III</t>
  </si>
  <si>
    <t>C.H. LA JOYA</t>
  </si>
  <si>
    <t>C.H. IMPERIAL</t>
  </si>
  <si>
    <t>C.H. HUANCHOR</t>
  </si>
  <si>
    <t>C.H. YARUCAYA</t>
  </si>
  <si>
    <t>CH SAN GABAN III</t>
  </si>
  <si>
    <t>C.H. SANTA TERESA</t>
  </si>
  <si>
    <t>C.H. PARIAC</t>
  </si>
  <si>
    <t>C.H. CERRO DEL AGUILA</t>
  </si>
  <si>
    <t>M.C.H. CERRO DEL AGUILA</t>
  </si>
  <si>
    <t>C.H. LA VIRGEN</t>
  </si>
  <si>
    <t>C.H. RONCADOR</t>
  </si>
  <si>
    <t>C.H. CAÑA BRAVA</t>
  </si>
  <si>
    <t>C.H. CAÑON DEL PATO</t>
  </si>
  <si>
    <t>TOTAL MWh</t>
  </si>
  <si>
    <t>%</t>
  </si>
  <si>
    <t>100.00</t>
  </si>
  <si>
    <t>C.H. CARHUAQUERO IV</t>
  </si>
  <si>
    <t>C.H. CALLAHUANCA</t>
  </si>
  <si>
    <t>C.H. HER 1</t>
  </si>
  <si>
    <t>C.H. HUAMPANI</t>
  </si>
  <si>
    <t>C.H. HUINCO</t>
  </si>
  <si>
    <t>C.H. MATUCANA</t>
  </si>
  <si>
    <t>C.H. MOYOPAMPA</t>
  </si>
  <si>
    <t>C.H. MANTA I</t>
  </si>
  <si>
    <t>C.H. SAN GABAN II</t>
  </si>
  <si>
    <t>MCH TUPURI</t>
  </si>
  <si>
    <t xml:space="preserve">SINERSA                                           </t>
  </si>
  <si>
    <t>C.H. CHANCAY</t>
  </si>
  <si>
    <t>C.H. POECHOS II</t>
  </si>
  <si>
    <t>C.H. ARCATA</t>
  </si>
  <si>
    <t>C.H. GALLITO CIEGO</t>
  </si>
  <si>
    <t>C.H. MALPASO</t>
  </si>
  <si>
    <t>C.H. OROYA</t>
  </si>
  <si>
    <t>C.H. PACHACHACA</t>
  </si>
  <si>
    <t>C.H. YAUPI</t>
  </si>
  <si>
    <t>GENERACIÓN ELÉCTRICA DE LAS CENTRALES RER (MW)</t>
  </si>
  <si>
    <t>HYDRO PATAPO S.A.C.</t>
  </si>
  <si>
    <t>TOTAL RER</t>
  </si>
  <si>
    <t>C.T. PARAMONGA</t>
  </si>
  <si>
    <t>C.T. MAPLE</t>
  </si>
  <si>
    <t>C.T SAN JACINTO</t>
  </si>
  <si>
    <t>C.H. CARHUAC</t>
  </si>
  <si>
    <t>C.T. CAÑA BRAVA</t>
  </si>
  <si>
    <t>C.H. HUASAHUASI II</t>
  </si>
  <si>
    <t>C.H. STA CRUZ I y II</t>
  </si>
  <si>
    <t>C.H. ANGEL I</t>
  </si>
  <si>
    <t>C.H. ANGEL II</t>
  </si>
  <si>
    <t>C.H. ANGEL III</t>
  </si>
  <si>
    <t>C.H. NUEVAIMPERIAL</t>
  </si>
  <si>
    <t>MCH PATAPO</t>
  </si>
  <si>
    <t>C.H. CANA BRAVA</t>
  </si>
  <si>
    <t>C.H. CARHUAQUERO4</t>
  </si>
  <si>
    <t>C.H. MANTA</t>
  </si>
  <si>
    <t>C.T. HUAYCOLORO</t>
  </si>
  <si>
    <t>C.T. LA GRINGA V</t>
  </si>
  <si>
    <t>CTB CALLAO</t>
  </si>
  <si>
    <t>CTB. DONA CATALINA</t>
  </si>
  <si>
    <t>C.H. TUPURI</t>
  </si>
  <si>
    <t>C.T. OQUENDO</t>
  </si>
  <si>
    <t>C.H. POECHOS2</t>
  </si>
  <si>
    <t>0:30</t>
  </si>
  <si>
    <t>1:00</t>
  </si>
  <si>
    <t>1:30</t>
  </si>
  <si>
    <t>2:00</t>
  </si>
  <si>
    <t>2:30</t>
  </si>
  <si>
    <t>3:00</t>
  </si>
  <si>
    <t>3:30</t>
  </si>
  <si>
    <t>4:00</t>
  </si>
  <si>
    <t>4:30</t>
  </si>
  <si>
    <t>5:00</t>
  </si>
  <si>
    <t>5:30</t>
  </si>
  <si>
    <t>6:00</t>
  </si>
  <si>
    <t>6:30</t>
  </si>
  <si>
    <t>7:00</t>
  </si>
  <si>
    <t>7:30</t>
  </si>
  <si>
    <t>8:00</t>
  </si>
  <si>
    <t>8:30</t>
  </si>
  <si>
    <t>9:00</t>
  </si>
  <si>
    <t>9:30</t>
  </si>
  <si>
    <t>0:00</t>
  </si>
  <si>
    <t>EJEC MWh</t>
  </si>
  <si>
    <t>#FF0000</t>
  </si>
  <si>
    <t>#FBFB00</t>
  </si>
  <si>
    <t>#00B0F0</t>
  </si>
  <si>
    <t>#FBBD00</t>
  </si>
  <si>
    <t>CENTRALES DE COGENERACIÓN DEL SEIN</t>
  </si>
  <si>
    <t xml:space="preserve">TOTAL
COGENERACION
</t>
  </si>
  <si>
    <t>C.T. REFINERÍA TALARA</t>
  </si>
  <si>
    <t>martes, 1 de Abril del 2025 - viernes, 25 de Abril del 2025</t>
  </si>
  <si>
    <t>EVOLUCIÓN DE LA PRODUCCIÓN DE LA ENERGÍA DIARIA DE LOS INTEGRANTES DEL COES (MWh)</t>
  </si>
  <si>
    <t>UNIDAD</t>
  </si>
  <si>
    <t>TIPO</t>
  </si>
  <si>
    <t>Abril</t>
  </si>
  <si>
    <t>TV-01</t>
  </si>
  <si>
    <t>C.T. MAPLE ETANOL</t>
  </si>
  <si>
    <t>TV</t>
  </si>
  <si>
    <t>C.T. SAN JACINTO</t>
  </si>
  <si>
    <t>C.H. SANTA ROSA I</t>
  </si>
  <si>
    <t>C.H. SANTA ROSA II</t>
  </si>
  <si>
    <t>C.S. YARUCAYA</t>
  </si>
  <si>
    <t>C.T. CHILINA DIESEL</t>
  </si>
  <si>
    <t>TG</t>
  </si>
  <si>
    <t>C.T. MOLLENDO DIESEL</t>
  </si>
  <si>
    <t>C.T. INDEPENDENCIA</t>
  </si>
  <si>
    <t xml:space="preserve">CENTRAL        </t>
  </si>
  <si>
    <t>C.T. TUMBES</t>
  </si>
  <si>
    <t>MAK1</t>
  </si>
  <si>
    <t>MAK2</t>
  </si>
  <si>
    <t>C.T. MALACAS 1</t>
  </si>
  <si>
    <t>TG6</t>
  </si>
  <si>
    <t>C.T. MALACAS 2</t>
  </si>
  <si>
    <t>C.T. RF DE GENERACION TALARA</t>
  </si>
  <si>
    <t>TG5</t>
  </si>
  <si>
    <t>C.E. CUPISNIQUE</t>
  </si>
  <si>
    <t>C.E. TALARA</t>
  </si>
  <si>
    <t>C.E. SAN JUAN</t>
  </si>
  <si>
    <t>PL-BL1</t>
  </si>
  <si>
    <t>PL-BL2</t>
  </si>
  <si>
    <t>C.E. PUNTA LOMITAS_EXP</t>
  </si>
  <si>
    <t>PUN LOM_EXP-BL1</t>
  </si>
  <si>
    <t>PUN LOM_EXP-BL2</t>
  </si>
  <si>
    <t>C.S. INTIPAMPA</t>
  </si>
  <si>
    <t xml:space="preserve">TG1            </t>
  </si>
  <si>
    <t>TG3</t>
  </si>
  <si>
    <t>TG41</t>
  </si>
  <si>
    <t>TV42</t>
  </si>
  <si>
    <t>C.T. NEPI</t>
  </si>
  <si>
    <t>TG42</t>
  </si>
  <si>
    <t>TG43</t>
  </si>
  <si>
    <t>C.T. RF PLANTA ILO</t>
  </si>
  <si>
    <t>TG2</t>
  </si>
  <si>
    <t>CT REFINERIA TALARA</t>
  </si>
  <si>
    <t>TV1 REF TALARA</t>
  </si>
  <si>
    <t>TV2 REF TALARA</t>
  </si>
  <si>
    <t>C.S. MATARANI</t>
  </si>
  <si>
    <t>C.E. HUAMBOS</t>
  </si>
  <si>
    <t>C.E. DUNA</t>
  </si>
  <si>
    <t>CHSAN GABAN III</t>
  </si>
  <si>
    <t>C.T. RF PTO MALDONADO</t>
  </si>
  <si>
    <t>C.T. RF PUCALLPA</t>
  </si>
  <si>
    <t>C.S. SAN MARTIN SOLAR</t>
  </si>
  <si>
    <t>C.S. CARHUAQUERO</t>
  </si>
  <si>
    <t>C.S. MAJES SOLAR</t>
  </si>
  <si>
    <t>C.T. RECKA</t>
  </si>
  <si>
    <t>C.S. MOQUEGUA FV</t>
  </si>
  <si>
    <t>C.E. WAYRA EXTENSION</t>
  </si>
  <si>
    <t>C.E. WAYRA I</t>
  </si>
  <si>
    <t>C.S. Clemesí</t>
  </si>
  <si>
    <t>CS_CLEMESI</t>
  </si>
  <si>
    <t>C.S. RUBI</t>
  </si>
  <si>
    <t>C.T. SANTA ROSA I</t>
  </si>
  <si>
    <t>UTI5</t>
  </si>
  <si>
    <t>C.T. SANTA ROSA II</t>
  </si>
  <si>
    <t>TG8</t>
  </si>
  <si>
    <t xml:space="preserve">TV             </t>
  </si>
  <si>
    <t xml:space="preserve">PANAMERICANA  SOLAR SAC. </t>
  </si>
  <si>
    <t>C.S. PANAMERICANA SOLAR</t>
  </si>
  <si>
    <t>C.E. MARCONA</t>
  </si>
  <si>
    <t>C.E. TRES HERMANAS</t>
  </si>
  <si>
    <t>C.T. LA GRINGA</t>
  </si>
  <si>
    <t>C.T.B DOÑA CATALINA</t>
  </si>
  <si>
    <t>C.T.B. CALLAO</t>
  </si>
  <si>
    <t>C.T. RF DE GENERACION ETEN</t>
  </si>
  <si>
    <t>RF-ETENGT1</t>
  </si>
  <si>
    <t>RF-ETENGT2</t>
  </si>
  <si>
    <t>C.S. REPARTICION</t>
  </si>
  <si>
    <t>TV1</t>
  </si>
  <si>
    <t>C.T. SAN NICOLAS</t>
  </si>
  <si>
    <t>CUMMINS</t>
  </si>
  <si>
    <t>TV2</t>
  </si>
  <si>
    <t xml:space="preserve">TACNA SOLAR SAC. </t>
  </si>
  <si>
    <t>C.S. TACNA SOLAR</t>
  </si>
  <si>
    <t>C.T. OLLEROS</t>
  </si>
  <si>
    <t>C.T. AGUAYTIA</t>
  </si>
  <si>
    <t>TOTAL INTEGRANTES COES (MWh)</t>
  </si>
  <si>
    <t>EVOLUCIÓN DE LA PRODUCCIÓN DE LA ENERGÍA DIARIA DE LOS NO INTEGRANTES DEL COES (MWh)</t>
  </si>
  <si>
    <t xml:space="preserve">AGUAS Y ENERGIA PERU                              </t>
  </si>
  <si>
    <t>C.H. PIAS 1</t>
  </si>
  <si>
    <t>C.H. ZAÑA</t>
  </si>
  <si>
    <t>C.T. TABLAZO</t>
  </si>
  <si>
    <t xml:space="preserve">SDE PIURA                                         </t>
  </si>
  <si>
    <t>C.T. TALLANCA</t>
  </si>
  <si>
    <t>C.H. CURUMUY</t>
  </si>
  <si>
    <t>C.H. POECHOS I</t>
  </si>
  <si>
    <t>C.H. CARPAPATA</t>
  </si>
  <si>
    <t>TOTAL NO COES (MWh)</t>
  </si>
  <si>
    <t>RESUMEN DE GENERACIÓN POR ÁREAS DEL SEIN</t>
  </si>
  <si>
    <t>GENERACIÓN POR TIPO DE GENERACIÓN</t>
  </si>
  <si>
    <t>GENERACIÓN INTEGRANTES COES</t>
  </si>
  <si>
    <t>INTEGRANTES COES</t>
  </si>
  <si>
    <t>INTEGRANTES COES RER</t>
  </si>
  <si>
    <t>GENERACIÓN HIDROELÉCTRICA NORTE</t>
  </si>
  <si>
    <t>GENERACIÓN TERMOELÉCTRICA NORTE</t>
  </si>
  <si>
    <t>GENERACIÓN SOLAR NORTE</t>
  </si>
  <si>
    <t>GENERACIÓN EÓLICA NORTE</t>
  </si>
  <si>
    <t>GENERACIÓN HIDROELÉCTRICA CENTRO</t>
  </si>
  <si>
    <t>GENERACIÓN TERMOELÉCTRICA CENTRO</t>
  </si>
  <si>
    <t>GENERACIÓN SOLAR CENTRO</t>
  </si>
  <si>
    <t>GENERACIÓN EÓLICA CENTRO</t>
  </si>
  <si>
    <t>GENERACIÓN HIDROELÉCTRICA SUR</t>
  </si>
  <si>
    <t>GENERACIÓN TERMOELÉCTRICA SUR</t>
  </si>
  <si>
    <t>GENERACIÓN SOLAR SUR</t>
  </si>
  <si>
    <t>GENERACIÓN EÓLICA SUR</t>
  </si>
  <si>
    <t>GENERACIÓN COES NORTE</t>
  </si>
  <si>
    <t>GENERACIÓN COES CENTRO</t>
  </si>
  <si>
    <t>GENERACIÓN COES SUR</t>
  </si>
  <si>
    <t>TOTAL GENERACION</t>
  </si>
  <si>
    <t>HIDROELÉCTRICA RER</t>
  </si>
  <si>
    <t>TERMOELÉCTRICA RER</t>
  </si>
  <si>
    <t>SOLAR RER</t>
  </si>
  <si>
    <t>EÓLICA RER</t>
  </si>
  <si>
    <t>Reporte de Horas de Operación</t>
  </si>
  <si>
    <t>Central</t>
  </si>
  <si>
    <t>Grupo</t>
  </si>
  <si>
    <t>Modo de Operación</t>
  </si>
  <si>
    <t>O. Arranque</t>
  </si>
  <si>
    <t>O. Parada</t>
  </si>
  <si>
    <t>Tipo Operación</t>
  </si>
  <si>
    <t>Ensayo de 
Potencia Efectiva</t>
  </si>
  <si>
    <t>Ensayo de 
Potencia Mínima</t>
  </si>
  <si>
    <t>Sistema</t>
  </si>
  <si>
    <t>Lim. Transm.</t>
  </si>
  <si>
    <t>Causa</t>
  </si>
  <si>
    <t>Observación</t>
  </si>
  <si>
    <t>PARAMONGA - BAGAZO</t>
  </si>
  <si>
    <t>POR COGENERACION</t>
  </si>
  <si>
    <t>...</t>
  </si>
  <si>
    <t>MALACAS1 TG6 - GAS</t>
  </si>
  <si>
    <t>25/04/2025 00:54:00</t>
  </si>
  <si>
    <t>25/04/2025 00:39:00</t>
  </si>
  <si>
    <t>POR POTENCIA O ENERGIA</t>
  </si>
  <si>
    <t>25/04/2025 16:44:00</t>
  </si>
  <si>
    <t>25/04/2025 16:29:00</t>
  </si>
  <si>
    <t>CHILCA1 CCOMB TG1 &amp; TG3 - GAS</t>
  </si>
  <si>
    <t>A las 23:11h, S/C generar a 450 MW.</t>
  </si>
  <si>
    <t>REF_TALARA TV1 - NLH_RFG</t>
  </si>
  <si>
    <t>REF_TALARA TV2 - NLH_RFG</t>
  </si>
  <si>
    <t>25/04/2025 13:13:00</t>
  </si>
  <si>
    <t>KALLPA CCOMB TG1 &amp; TG2 &amp; TG3 - GAS</t>
  </si>
  <si>
    <t>25/04/2025 09:11:00</t>
  </si>
  <si>
    <t>POR RSF</t>
  </si>
  <si>
    <t>25/04/2025 09:30:00</t>
  </si>
  <si>
    <t>25/04/2025 11:00:00</t>
  </si>
  <si>
    <t>25/04/2025 12:00:00</t>
  </si>
  <si>
    <t>25/04/2025 15:10:00</t>
  </si>
  <si>
    <t>25/04/2025 15:30:00</t>
  </si>
  <si>
    <t>25/04/2025 16:00:00</t>
  </si>
  <si>
    <t>25/04/2025 21:00:00</t>
  </si>
  <si>
    <t>LAS FLORES CCOMB TG1 - GAS</t>
  </si>
  <si>
    <t>25/04/2025 00:52:00</t>
  </si>
  <si>
    <t>A MINIMA CARGA</t>
  </si>
  <si>
    <t>25/04/2025 07:22:00</t>
  </si>
  <si>
    <t>25/04/2025 09:01:00</t>
  </si>
  <si>
    <t>25/04/2025 13:06:00</t>
  </si>
  <si>
    <t>25/04/2025 15:01:00</t>
  </si>
  <si>
    <t>25/04/2025 22:59:00</t>
  </si>
  <si>
    <t>STA ROSA WEST TG7 - GAS CON H2O</t>
  </si>
  <si>
    <t>25/04/2025 13:34:00</t>
  </si>
  <si>
    <t>25/04/2025 09:09:00</t>
  </si>
  <si>
    <t>POR PRUEBAS</t>
  </si>
  <si>
    <t>REQ. PROPIO</t>
  </si>
  <si>
    <t>STA ROSA TG8 - GAS</t>
  </si>
  <si>
    <t>25/04/2025 17:31:00</t>
  </si>
  <si>
    <t>25/04/2025 23:52:00</t>
  </si>
  <si>
    <t>25/04/2025 17:06:00</t>
  </si>
  <si>
    <t>25/04/2025 23:38:00</t>
  </si>
  <si>
    <t>VENTANILLA CCOMB TG3 &amp; TG4 - GAS</t>
  </si>
  <si>
    <t>25/04/2025 09:03:00</t>
  </si>
  <si>
    <t>25/04/2025 12:45:00</t>
  </si>
  <si>
    <t>25/04/2025 15:08:00</t>
  </si>
  <si>
    <t>25/04/2025 22:18:00</t>
  </si>
  <si>
    <t>HUAYCOLORO - BIOGAS</t>
  </si>
  <si>
    <t>25/04/2025 10:25:00</t>
  </si>
  <si>
    <t>25/04/2025 08:02:00</t>
  </si>
  <si>
    <t>DONA CATALINA  - BIOGAS</t>
  </si>
  <si>
    <t>CALLAO - BIOGAS</t>
  </si>
  <si>
    <t>OQUENDO CCOMB TG1 - GAS</t>
  </si>
  <si>
    <t>Hora Inicio y Fin de Indisponibilidades de las Unidades de Generación SEIN</t>
  </si>
  <si>
    <t>CENTRAL TERMOELECTRICA FUERA DE SERVICIO POR FALTA DE MATERIA PRIMA PARA LOS REQUERIMIENTOS DE CALOR ÚTIL EN FÁBRICA.</t>
  </si>
  <si>
    <t>Para Central Caña Brava debido a mantenimiento anual preventivo</t>
  </si>
  <si>
    <t>Mantenimiento correctivo de la unidad hidráulica de compuertas en Capillucas.</t>
  </si>
  <si>
    <t>Desconexión de la unidad PCH por presencia de fauna silvestre</t>
  </si>
  <si>
    <t>YUNCÁN</t>
  </si>
  <si>
    <t>Indisponibilidad de las señales ICCP debido al mantenimiento anual de la central.</t>
  </si>
  <si>
    <t>REPARACIÓN INTERNA DEL GENERADOR G2 (INCLUYE DESCARGAS PARCIALES)</t>
  </si>
  <si>
    <t>TRIP DE UNIDAD CON 48 MW - CAUSA EN INVESTIGACIÓN.</t>
  </si>
  <si>
    <t>TRIP DE UNIDAD CON 67 MW - CAUSA EN INVESTIGACIÓN.</t>
  </si>
  <si>
    <t>TRIP DE UNIDAD CON 25 MW - CAUSA SIGUE EN INVESTIGACIÓN.</t>
  </si>
  <si>
    <t>SAN NICOLÁS</t>
  </si>
  <si>
    <t>Indisponible por falla en el dispositivo de conexión primaria frontal del cubículo del interruptor del generador 3</t>
  </si>
  <si>
    <t>Inspección mayor de la unidad TG1 (55000 horas)****************************</t>
  </si>
  <si>
    <t>EJECUTADO</t>
  </si>
  <si>
    <t>Viernes 25 de Abril del 2025 / SEM N° 16</t>
  </si>
  <si>
    <t xml:space="preserve">ENERGIA RENOVABLES       </t>
  </si>
  <si>
    <t xml:space="preserve">COGENERACION             </t>
  </si>
  <si>
    <t xml:space="preserve">NO INTEGRANTES           </t>
  </si>
  <si>
    <t>Viernes</t>
  </si>
  <si>
    <t>STARO</t>
  </si>
  <si>
    <t>HYDROG</t>
  </si>
  <si>
    <t>ORAZU</t>
  </si>
  <si>
    <t xml:space="preserve">TER   </t>
  </si>
  <si>
    <t>EGM</t>
  </si>
  <si>
    <t>SGB</t>
  </si>
  <si>
    <t>CELEP</t>
  </si>
  <si>
    <t>MINCVE</t>
  </si>
  <si>
    <t>ETEN</t>
  </si>
  <si>
    <t>HUALLA</t>
  </si>
  <si>
    <t>LAVI</t>
  </si>
  <si>
    <t>CHIN</t>
  </si>
  <si>
    <t>HUANCH</t>
  </si>
  <si>
    <t>CELER</t>
  </si>
  <si>
    <t>INLD</t>
  </si>
  <si>
    <t>IYEP</t>
  </si>
  <si>
    <t>SHAQSH</t>
  </si>
  <si>
    <t>TCHILC</t>
  </si>
  <si>
    <t>GENERACION</t>
  </si>
  <si>
    <t>SALIDAS YUPANA</t>
  </si>
  <si>
    <t>FLUJO EN LINEAS</t>
  </si>
  <si>
    <t>COSTOS MARGINALES</t>
  </si>
  <si>
    <t>RESERVA</t>
  </si>
  <si>
    <t>DEMANDA POR AREAS</t>
  </si>
  <si>
    <t xml:space="preserve">ACHI  </t>
  </si>
  <si>
    <t>COLCA</t>
  </si>
  <si>
    <t>ERSUR</t>
  </si>
  <si>
    <t>GRCOR</t>
  </si>
  <si>
    <t>TARU</t>
  </si>
  <si>
    <t>KONDU</t>
  </si>
  <si>
    <t>PIEREN</t>
  </si>
  <si>
    <t>AIPSA</t>
  </si>
  <si>
    <t>MAJA</t>
  </si>
  <si>
    <t>EGECSA</t>
  </si>
  <si>
    <t>STANA</t>
  </si>
  <si>
    <t>AGUAA</t>
  </si>
  <si>
    <t>RDOBLE</t>
  </si>
  <si>
    <t>HIDRO</t>
  </si>
  <si>
    <t>HUARA</t>
  </si>
  <si>
    <t>MOQUE</t>
  </si>
  <si>
    <t>PANAM</t>
  </si>
  <si>
    <t>PARQU</t>
  </si>
  <si>
    <t>PE3HER</t>
  </si>
  <si>
    <t>TACNA</t>
  </si>
  <si>
    <t>EYSAC</t>
  </si>
  <si>
    <t>AURORA</t>
  </si>
  <si>
    <t>AGROIN</t>
  </si>
  <si>
    <t>ANDEA</t>
  </si>
  <si>
    <t>ASLC</t>
  </si>
  <si>
    <t>ATRIA</t>
  </si>
  <si>
    <t>EGERBA</t>
  </si>
  <si>
    <t>EOL</t>
  </si>
  <si>
    <t>GENE</t>
  </si>
  <si>
    <t xml:space="preserve">PAINO </t>
  </si>
  <si>
    <t>JOYAS</t>
  </si>
  <si>
    <t>SARCUS</t>
  </si>
  <si>
    <t>RARCUS</t>
  </si>
  <si>
    <t>SINERS</t>
  </si>
  <si>
    <t>GM OP</t>
  </si>
  <si>
    <t>SDF</t>
  </si>
  <si>
    <t>UNACEM</t>
  </si>
  <si>
    <t>EOR</t>
  </si>
  <si>
    <t>AYEP</t>
  </si>
  <si>
    <t>ELZANA</t>
  </si>
  <si>
    <t>ENOSA</t>
  </si>
  <si>
    <t>SDE</t>
  </si>
  <si>
    <t>Día Hora</t>
  </si>
  <si>
    <t>Total CoGeneracion</t>
  </si>
  <si>
    <t>Total Renovables</t>
  </si>
  <si>
    <t>Total Generación COES</t>
  </si>
  <si>
    <t>Demanda YUPANA</t>
  </si>
  <si>
    <t>Oferta</t>
  </si>
  <si>
    <t>Perdidas YUPANA</t>
  </si>
  <si>
    <t>Deficit YUPANA</t>
  </si>
  <si>
    <t>FLUJO ENLACE CENTRO - SUR</t>
  </si>
  <si>
    <t>FLUJO CHILCA CARAPONGO 500 KV</t>
  </si>
  <si>
    <t>FLUJO CARAPONGO CARABAYLLO 500 KV</t>
  </si>
  <si>
    <t>FLUJO CHIMBOTE TRUJILLO 500 KV</t>
  </si>
  <si>
    <t>FLUJO TRUJILLO LA NIÑA 500 KV</t>
  </si>
  <si>
    <t>FLUJO COLCABAMBA POROMA 500 KV</t>
  </si>
  <si>
    <t>FLUJO CHILCA POROMA 500 KV</t>
  </si>
  <si>
    <t>FLUJO POROMA YARABAMBA 500 KV</t>
  </si>
  <si>
    <t>FLUJO POROMA OCOÑA 500 KV</t>
  </si>
  <si>
    <t>FLUJO YARABAMBA MOLTALVO 500 KV</t>
  </si>
  <si>
    <t>FLUJO HUANCAVELICA - INDEPENDENCIA 220 KV</t>
  </si>
  <si>
    <t>FLUJO CHILCA - SAN JUAN 220 KV</t>
  </si>
  <si>
    <t>Cmg Santa Rosa YUPANA(US$/MWh)</t>
  </si>
  <si>
    <t>Cmg Trujillo YUPANA(US$/MWh)</t>
  </si>
  <si>
    <t>Cmg Socabaya YUPANA(US$/MWh)</t>
  </si>
  <si>
    <t>Nivel de Demanda</t>
  </si>
  <si>
    <t>Reserva Fría Térmica</t>
  </si>
  <si>
    <t>Reserva Eficiente</t>
  </si>
  <si>
    <t>Reserva Eficiente Gas</t>
  </si>
  <si>
    <t>Reserva Eficiente Carbón</t>
  </si>
  <si>
    <t>Nivel Tablachaca</t>
  </si>
  <si>
    <t>Demanda Centro</t>
  </si>
  <si>
    <t>Demanda Norte</t>
  </si>
  <si>
    <t>Demanda Sur</t>
  </si>
  <si>
    <t>Demanda Electroandes</t>
  </si>
  <si>
    <t>Demanda Ecuador</t>
  </si>
  <si>
    <t>Demanda COES</t>
  </si>
  <si>
    <t>ReservaFriaTermica</t>
  </si>
  <si>
    <t>ReservaFria Rapida Termica</t>
  </si>
  <si>
    <t>ReservaFria Termica xMantenimiento</t>
  </si>
  <si>
    <t>MIN</t>
  </si>
  <si>
    <t>MAX</t>
  </si>
  <si>
    <t>23:59</t>
  </si>
  <si>
    <t>NOTAS:</t>
  </si>
  <si>
    <t>- Las columnas “Reserva Eficiente Gas” y “Reserva Eficiente Carbon” resultan de la suma de unidades no despachadas a gas y carbón, respectivamente, a las cuales se les suma la Reserva Rotante de gas y carbón.  La columna “Reserva Eficiente” es la suma de ambas reservas. Estos cálculos son aproximados debido a que no consideran limitaciones de ningún tipo.</t>
  </si>
  <si>
    <t>- Despacho de máquinas duales que operen en diesel</t>
  </si>
  <si>
    <t xml:space="preserve">Caudales de las Centrales Hidroelectricas </t>
  </si>
  <si>
    <t>CUENCA</t>
  </si>
  <si>
    <t>CAÑETE</t>
  </si>
  <si>
    <t>RÍO TARMA</t>
  </si>
  <si>
    <t>RÍO TULUMAYO</t>
  </si>
  <si>
    <t>CHILI</t>
  </si>
  <si>
    <t>VILCANOTA</t>
  </si>
  <si>
    <t>RIO SALADO</t>
  </si>
  <si>
    <t>HUALLAGA</t>
  </si>
  <si>
    <t>RIO PALLCA</t>
  </si>
  <si>
    <t>HUACHON</t>
  </si>
  <si>
    <t>PAUCARTAMBO</t>
  </si>
  <si>
    <t>RIO SAN MATEO</t>
  </si>
  <si>
    <t>PRESA SHAPIRINGO</t>
  </si>
  <si>
    <t>RÍO SANTA</t>
  </si>
  <si>
    <t>SANTA</t>
  </si>
  <si>
    <t>CHANCAY-LAMBAYEQUE</t>
  </si>
  <si>
    <t>RIO STA EULALIA</t>
  </si>
  <si>
    <t>RIMAC</t>
  </si>
  <si>
    <t>RIO RIMAC</t>
  </si>
  <si>
    <t>PATIVILCA</t>
  </si>
  <si>
    <t>MANTO</t>
  </si>
  <si>
    <t>PRESA DE COMPENSACION PICUNCHE</t>
  </si>
  <si>
    <t>INSTALACIÓN</t>
  </si>
  <si>
    <t>EMBALSE:PRESA,TAZA,PULMON</t>
  </si>
  <si>
    <t>ESTACIÓN HIDROLÓGICA</t>
  </si>
  <si>
    <t>EMBALSE PAUCARCOCHA</t>
  </si>
  <si>
    <t>RESERVORIO DE COMPENSACION RESTITUCIÓN</t>
  </si>
  <si>
    <t>CAPILLUCAS</t>
  </si>
  <si>
    <t>DIQUE CAMPANARIO</t>
  </si>
  <si>
    <t>TOMA Km 105</t>
  </si>
  <si>
    <t>ARICOTA</t>
  </si>
  <si>
    <t>MIRA CHULEC</t>
  </si>
  <si>
    <t>MIRA STUART</t>
  </si>
  <si>
    <t>MIRA MEJORADA</t>
  </si>
  <si>
    <t>EMBALSE TABLACHACA</t>
  </si>
  <si>
    <t>PALLCA</t>
  </si>
  <si>
    <t>TOMA UCHUHUERTA</t>
  </si>
  <si>
    <t>EMBALSE HUALLAMAYO</t>
  </si>
  <si>
    <t>TOMA SAN MATEO</t>
  </si>
  <si>
    <t>TOMA QUITARACSA</t>
  </si>
  <si>
    <t>QN-CDA</t>
  </si>
  <si>
    <t>SAN DIEGO</t>
  </si>
  <si>
    <t>RESERVORIO CIRATO</t>
  </si>
  <si>
    <t>SHEQUE</t>
  </si>
  <si>
    <t>TAZA SURCO (LADO HUINCO)</t>
  </si>
  <si>
    <t>TAMBORAQUE</t>
  </si>
  <si>
    <t>TOMA SAN GABAN</t>
  </si>
  <si>
    <t>TOMA CAHUA</t>
  </si>
  <si>
    <t>RESERVORIO MALPASO</t>
  </si>
  <si>
    <t>TOMA CUT OFF</t>
  </si>
  <si>
    <t>EMBALSE JUNÍN</t>
  </si>
  <si>
    <t>RESERVORIO YUNCAN</t>
  </si>
  <si>
    <t>TOMA MANTO</t>
  </si>
  <si>
    <t>TOMA UCHUHUERTA - STATKRAFT</t>
  </si>
  <si>
    <t>EMBALSE HUALLAMAYO - STATKRAFT</t>
  </si>
  <si>
    <t>ESTACION TOMA HUAURA</t>
  </si>
  <si>
    <t>CAUDAL EVACUADO DESCARGA DE FONDO</t>
  </si>
  <si>
    <t>CAUDAL NATURAL ESTIMADO</t>
  </si>
  <si>
    <t>CAUDAL ECOLÓGICO</t>
  </si>
  <si>
    <t>CAUDAL TURBINADO</t>
  </si>
  <si>
    <t>CAUDAL TOTAL</t>
  </si>
  <si>
    <t>m3/s</t>
  </si>
  <si>
    <t>--</t>
  </si>
  <si>
    <t>PROM</t>
  </si>
  <si>
    <t>Valores Estimados</t>
  </si>
  <si>
    <t>P.C.H CHAGLLA</t>
  </si>
  <si>
    <t>TARMA</t>
  </si>
  <si>
    <t>JEQUETEPEQUE</t>
  </si>
  <si>
    <t>HUAURA</t>
  </si>
  <si>
    <t>LOCUMBA (ARICOTA)</t>
  </si>
  <si>
    <t>RESERVORIO TABLACHACA</t>
  </si>
  <si>
    <t>EMBALSE CHAGLLA</t>
  </si>
  <si>
    <t>RESERVORIO TULUMAYO</t>
  </si>
  <si>
    <t>PRESA SHEQUE</t>
  </si>
  <si>
    <t>PRESA HUINCO</t>
  </si>
  <si>
    <t>PULMÓN MATUCANA</t>
  </si>
  <si>
    <t>EMBALSE_MALPASO</t>
  </si>
  <si>
    <t>EMBALSES HUACHON</t>
  </si>
  <si>
    <t>LAGO VICONGA</t>
  </si>
  <si>
    <t>PRESA COMPENSACIÓN GALLITO CIEGO</t>
  </si>
  <si>
    <t>EMBALSE JUNIN (STATKRAFT)</t>
  </si>
  <si>
    <t>RESERVORIO CHECRAS</t>
  </si>
  <si>
    <t>RESERVORIO SAN DIEGO</t>
  </si>
  <si>
    <t>EMBALSE SIBINACOCHA</t>
  </si>
  <si>
    <t>EMBALSE LAGUNA ARICOTA</t>
  </si>
  <si>
    <t>EMBALSE MACUSANI</t>
  </si>
  <si>
    <t>PRESA SAN GABAN</t>
  </si>
  <si>
    <t>RESERVORIO CAPILLUCAS</t>
  </si>
  <si>
    <t>EMBALSE CERRO DEL ÁGUILA</t>
  </si>
  <si>
    <t>EMBALSE PALLCA</t>
  </si>
  <si>
    <t>NIVEL DEL EMBALSE</t>
  </si>
  <si>
    <t>VOLUMEN UTIL</t>
  </si>
  <si>
    <t>msnm</t>
  </si>
  <si>
    <t>Hm3</t>
  </si>
  <si>
    <t>Descarga de lagunas</t>
  </si>
  <si>
    <t>EMBALSE</t>
  </si>
  <si>
    <t>CAUDAL PROMEDIO 
 (m3/s)</t>
  </si>
  <si>
    <t>OBSERVACIÓN</t>
  </si>
  <si>
    <t>DIQUE LOS ESPAÑOLES</t>
  </si>
  <si>
    <t>00:00:00</t>
  </si>
  <si>
    <t>23:59:59</t>
  </si>
  <si>
    <t>EMBALSE BAMPUTAÑE</t>
  </si>
  <si>
    <t>EMBALSE CHALHUANCA</t>
  </si>
  <si>
    <t>EMBALSE EL FRAYLE</t>
  </si>
  <si>
    <t>EMBALSE EL PAÑE</t>
  </si>
  <si>
    <t>EMBALSE PILLONES</t>
  </si>
  <si>
    <t>RESERVORIO AGUADA BLANCA</t>
  </si>
  <si>
    <t>EMBALSE AZULCOCHA</t>
  </si>
  <si>
    <t>EMBALSE BALSACOCHA</t>
  </si>
  <si>
    <t>EMBALSE CALZADA</t>
  </si>
  <si>
    <t>EMBALSE CARHUACOCHA</t>
  </si>
  <si>
    <t>EMBALSE CAULLAU</t>
  </si>
  <si>
    <t>EMBALSE CHILICOCHA</t>
  </si>
  <si>
    <t>EMBALSE COYLLORCOCHA</t>
  </si>
  <si>
    <t>EMBALSE HUACRACOCHA</t>
  </si>
  <si>
    <t>EMBALSE HUACRACOCHA-HUARI</t>
  </si>
  <si>
    <t>EMBALSE HUAYLACANCHA</t>
  </si>
  <si>
    <t>EMBALSE HUEGHUE</t>
  </si>
  <si>
    <t>EMBALSE HUICHICOCHA</t>
  </si>
  <si>
    <t>EMBALSE JUNÍN (ELP)</t>
  </si>
  <si>
    <t>EMBALSE LACSACOCHA</t>
  </si>
  <si>
    <t>EMBALSE ÑAHUINCOCHA</t>
  </si>
  <si>
    <t>EMBALSE ÑAHUINCOCHA-Q</t>
  </si>
  <si>
    <t>EMBALSE TEMBLADERA</t>
  </si>
  <si>
    <t>EMBALSE VICHECOCHA</t>
  </si>
  <si>
    <t>EMBALSE YANACOCHA PALCAN</t>
  </si>
  <si>
    <t>EMBALSE YURACCOCHA</t>
  </si>
  <si>
    <t>EMBALSE YURAJCOCHA</t>
  </si>
  <si>
    <t>CUENCA RIO MANTARO</t>
  </si>
  <si>
    <t>CUENCA RIO YAULI_PUCARA</t>
  </si>
  <si>
    <t>Vertimiento de embalses</t>
  </si>
  <si>
    <t>TOMA KM 105</t>
  </si>
  <si>
    <t>06:00:00</t>
  </si>
  <si>
    <t>Reporte de Stock de Combustibles</t>
  </si>
  <si>
    <t>TIPO DE COMBUSTIBLE</t>
  </si>
  <si>
    <t>FINAL DECLARADO</t>
  </si>
  <si>
    <t>RECEPCIÓN</t>
  </si>
  <si>
    <t>UNIDADES</t>
  </si>
  <si>
    <t>OBSERVACIONES</t>
  </si>
  <si>
    <t>DIÉSEL</t>
  </si>
  <si>
    <t>m3</t>
  </si>
  <si>
    <t>Segun inventario de stock</t>
  </si>
  <si>
    <t>RESIDUAL R500</t>
  </si>
  <si>
    <t>C.T. ILO 2</t>
  </si>
  <si>
    <t>CARBÓN</t>
  </si>
  <si>
    <t>Tn</t>
  </si>
  <si>
    <t>disminución por variación de temperatura</t>
  </si>
  <si>
    <t>Sin consumo de combustible interno en planta.</t>
  </si>
  <si>
    <t>Reporte de Consumo de Combustibles</t>
  </si>
  <si>
    <t>CONSUMO DE COMBUSTIBLES - LÍQUIDO, SÓLIDO, GASEOSO</t>
  </si>
  <si>
    <t>MEDIDOR</t>
  </si>
  <si>
    <t>25/Apr</t>
  </si>
  <si>
    <t>TGV01</t>
  </si>
  <si>
    <t>BAGAZO</t>
  </si>
  <si>
    <t>G-FAB-G01</t>
  </si>
  <si>
    <t>G-FAB-G02</t>
  </si>
  <si>
    <t>CHI_SLZ12_SLZ1</t>
  </si>
  <si>
    <t>CHI_SLZ12_SLZ2</t>
  </si>
  <si>
    <t>CHILTG_TG</t>
  </si>
  <si>
    <t>MOLL123_GD1</t>
  </si>
  <si>
    <t>MOLL123_GD2</t>
  </si>
  <si>
    <t>MOLL123_GD3</t>
  </si>
  <si>
    <t>INDEP_WAR1</t>
  </si>
  <si>
    <t>GAS NATURAL</t>
  </si>
  <si>
    <t>INDEP_WAR2</t>
  </si>
  <si>
    <t>INDEP_WAR3</t>
  </si>
  <si>
    <t>INDEP_WAR4</t>
  </si>
  <si>
    <t>M_TG4</t>
  </si>
  <si>
    <t>M_TG5</t>
  </si>
  <si>
    <t>CHILCA1_TG11</t>
  </si>
  <si>
    <t>CHILCA1_TG12</t>
  </si>
  <si>
    <t>CHILCA1_TG13</t>
  </si>
  <si>
    <t>CHILCA2_TG41</t>
  </si>
  <si>
    <t>ILO2_CARB_TV1</t>
  </si>
  <si>
    <t>NEPI_TG41</t>
  </si>
  <si>
    <t>NEPI_TG42</t>
  </si>
  <si>
    <t>NEPI_TG43</t>
  </si>
  <si>
    <t>PLANTAILO_TG1</t>
  </si>
  <si>
    <t>PLANTAILO_TG2</t>
  </si>
  <si>
    <t>PLANTAILO_TG3</t>
  </si>
  <si>
    <t>FENIX GT11</t>
  </si>
  <si>
    <t>FENIX GT12</t>
  </si>
  <si>
    <t>TV1 REFINERIA TALARA</t>
  </si>
  <si>
    <t>FLEXIGAS</t>
  </si>
  <si>
    <t>GAS REFINERÍA</t>
  </si>
  <si>
    <t>NAFTA</t>
  </si>
  <si>
    <t>TV2 REFINERIA TALARA</t>
  </si>
  <si>
    <t>KALLPATG1</t>
  </si>
  <si>
    <t>KALLPATG2</t>
  </si>
  <si>
    <t>KALLPATG3</t>
  </si>
  <si>
    <t>TG1-LAS FLORES</t>
  </si>
  <si>
    <t>RECKA TG1-01MKA10</t>
  </si>
  <si>
    <t>TG7 WEST</t>
  </si>
  <si>
    <t>TG8 SIEMENS</t>
  </si>
  <si>
    <t>VENT_TG3</t>
  </si>
  <si>
    <t>VENT_TG4</t>
  </si>
  <si>
    <t>Huay_G1</t>
  </si>
  <si>
    <t>BIOGÁS</t>
  </si>
  <si>
    <t>Huay_G2</t>
  </si>
  <si>
    <t>Huay_G3</t>
  </si>
  <si>
    <t>Gringa_G1</t>
  </si>
  <si>
    <t>Gringa_G2</t>
  </si>
  <si>
    <t>Catalina_G1</t>
  </si>
  <si>
    <t>Catalina_G2</t>
  </si>
  <si>
    <t>G1 CALLAO</t>
  </si>
  <si>
    <t>G2 CALLAO</t>
  </si>
  <si>
    <t>PUERTO BRAVO TG1</t>
  </si>
  <si>
    <t>PUERTO BRAVO TG2</t>
  </si>
  <si>
    <t>PUERTO BRAVO TG3</t>
  </si>
  <si>
    <t>PUERTO BRAVO TG4</t>
  </si>
  <si>
    <t>OQUENDO_TG1</t>
  </si>
  <si>
    <t>SH_TV1</t>
  </si>
  <si>
    <t>SH_TV2</t>
  </si>
  <si>
    <t>SH_TV3</t>
  </si>
  <si>
    <t>AGE_TG1</t>
  </si>
  <si>
    <t>AGE_TG2</t>
  </si>
  <si>
    <t>PRESIÓN GAS(kPa)</t>
  </si>
  <si>
    <t>C.T. CHILCAI - PRESION DE GAS</t>
  </si>
  <si>
    <t>CT CHILCA 2 - PRESION DE GAS</t>
  </si>
  <si>
    <t>CT FENIX PRESION DE GAS</t>
  </si>
  <si>
    <t>CT REFINERIA TALARA PRESION DE GAS</t>
  </si>
  <si>
    <t>C.T. VENTANILLA - PRESION DE GAS</t>
  </si>
  <si>
    <t>CT STA ROSA UTI - PRESION GAS</t>
  </si>
  <si>
    <t>TG8 SIEMENS - PRESION DE GAS</t>
  </si>
  <si>
    <t>CT AGUAYTIA PRESION DE GAS</t>
  </si>
  <si>
    <t>25/04/2025 01:00</t>
  </si>
  <si>
    <t>25/04/2025 02:00</t>
  </si>
  <si>
    <t>25/04/2025 03:00</t>
  </si>
  <si>
    <t>25/04/2025 04:00</t>
  </si>
  <si>
    <t>25/04/2025 05:00</t>
  </si>
  <si>
    <t>25/04/2025 07:00</t>
  </si>
  <si>
    <t>25/04/2025 09:00</t>
  </si>
  <si>
    <t>25/04/2025 10:00</t>
  </si>
  <si>
    <t>25/04/2025 11:00</t>
  </si>
  <si>
    <t>25/04/2025 12:00</t>
  </si>
  <si>
    <t>25/04/2025 15:00</t>
  </si>
  <si>
    <t>25/04/2025 18:00</t>
  </si>
  <si>
    <t>25/04/2025 19:00</t>
  </si>
  <si>
    <t>25/04/2025 20:00</t>
  </si>
  <si>
    <t>25/04/2025 21:00</t>
  </si>
  <si>
    <t>25/04/2025 22:00</t>
  </si>
  <si>
    <t>TEMPERATURA AMBIENTE (ºC)</t>
  </si>
  <si>
    <t>Disponibilidad de Gas Natural de las Centrales Termoeléctricas</t>
  </si>
  <si>
    <t>GASEODUCTO</t>
  </si>
  <si>
    <t>VOLUMEN DE GAS (Mm3)</t>
  </si>
  <si>
    <t>INICIAL</t>
  </si>
  <si>
    <t>GASEODUCTO DE CAMISEA (EGESUR)</t>
  </si>
  <si>
    <t>26/04/2025 06:00</t>
  </si>
  <si>
    <t>GASEODUCTO DE MALACAS (ENLP)</t>
  </si>
  <si>
    <t>GASEODUCTO DE CAMISEA (ENGIE)</t>
  </si>
  <si>
    <t>GASEODUCTO DE CAMISEA (FENIX)</t>
  </si>
  <si>
    <t>GASEODUCTO DE CAMISEA (C.T.KALLPA)</t>
  </si>
  <si>
    <t>GASEODUCTO DE CAMISEA (C.T.LAS FLORES)</t>
  </si>
  <si>
    <t>GASEODUCTO DE CAMISEA (ENELG)</t>
  </si>
  <si>
    <t>GASEODUCTO DE CAMISEA (SDF)</t>
  </si>
  <si>
    <t>GASEODUCTO DE CAMISEA (TCHILC)</t>
  </si>
  <si>
    <t>GASEODUCTO DE AGUAYTIA (TER)</t>
  </si>
  <si>
    <t>FUENTE DE ENERGÍA PRIMARIA DE LAS UNIDADES RER</t>
  </si>
  <si>
    <t>C.T. PARAMONGA TV01 - VOLUMEN DE BAGAZO (Tn)</t>
  </si>
  <si>
    <t>C.T. MAPLE ETANOL TV - VOLUMEN DE BAGAZO (Tn)</t>
  </si>
  <si>
    <t>C.T. SAN JACINTO TV - VOLUMEN DE BAGAZO (Tn)</t>
  </si>
  <si>
    <t>CT CAÑA BRAVA VOLUMEN DE BAGAZO</t>
  </si>
  <si>
    <t>C.S. YARUCAYA - RADIACIÓN SOLAR (W/m2)</t>
  </si>
  <si>
    <t>C.E. PARQUE EOLICO CUPISNIQUE (m/s)</t>
  </si>
  <si>
    <t>C.E. PARQUE EOLICO TALARA (m/s)</t>
  </si>
  <si>
    <t>C.E. SAN JUAN DE MARCONA (m/s)</t>
  </si>
  <si>
    <t>C.E. PUNTA LOMITAS EXP - BL-1 (m/s)</t>
  </si>
  <si>
    <t>C.E. PUNTA LOMITAS EXP - BL-2 (m/s)</t>
  </si>
  <si>
    <t>C.E. PUNTA LOMITAS - I (m/s)</t>
  </si>
  <si>
    <t>C.E. PUNTA LOMITAS - II (m/s)</t>
  </si>
  <si>
    <t>C.S. INTIPAMPA - RADIACIÓN SOLAR (W/m2)</t>
  </si>
  <si>
    <t>C.S. MATARANI - RADIACIÓN SOLAR (W/m2)</t>
  </si>
  <si>
    <t>C.E. HUAMBOS (m/s)</t>
  </si>
  <si>
    <t>C.E. Duna (m/s)</t>
  </si>
  <si>
    <t>C.S. San Martín Solar - RADIACIÓN SOLAR (W/m2)</t>
  </si>
  <si>
    <t>C.S. CARHUAQUERO - RADIACIÓN SOLAR (W/m2)</t>
  </si>
  <si>
    <t>C.S. MAJES SOLAR 20T - RADIACIÓN SOLAR (W/m2)</t>
  </si>
  <si>
    <t>C.S. MOQUEGUA FV - RADIACIÓN SOLAR (W/m2)</t>
  </si>
  <si>
    <t>C.E. CENTRAL EÓLICA WAYRA EXTENSIÓN (m/s)</t>
  </si>
  <si>
    <t>C.E. CENTRAL EOLICA WAYRA I (m/s)</t>
  </si>
  <si>
    <t>C.S. CLEMESÍ - RADIACIÓN SOLAR (W/m2)</t>
  </si>
  <si>
    <t>C.S. RUBI - RADIACIÓN SOLAR (W/m2)</t>
  </si>
  <si>
    <t>C.S. PANAMERICANA SOLAR - RADIACIÓN SOLAR (W/m2)</t>
  </si>
  <si>
    <t>C.E. PARQUE EOLICO MARCONA (m/s)</t>
  </si>
  <si>
    <t>C.E. PARQUE EOLICO 3 HERMANAS (m/s)</t>
  </si>
  <si>
    <t>HUAYCOLORO G1 - VOLUMEN DE BIOGAS (m3)</t>
  </si>
  <si>
    <t>HUAYCOLORO G2 - VOLUMEN DE BIOGAS (m3)</t>
  </si>
  <si>
    <t>HUAYCOLORO G3 - VOLUMEN DE BIOGAS (m3)</t>
  </si>
  <si>
    <t>LA GRINGA V - G1 - VOLUMEN DE BIOGAS (m3)</t>
  </si>
  <si>
    <t>LA GRINGA V - G2 - VOLUMEN DE BIOGAS (m3)</t>
  </si>
  <si>
    <t>CALLAO G1 - VOUMEN DE BIOGÁS (m3)</t>
  </si>
  <si>
    <t>CALLAO G2 - VOLUMEN DE BIOGÁS (m3)</t>
  </si>
  <si>
    <t>DOÑA CATALINA G1 - VOLUMEN DE BIOGAS (m3)</t>
  </si>
  <si>
    <t>DOÑA CATALINA G2 - VOLUMEN DE BIOGAS (m3)</t>
  </si>
  <si>
    <t>C.S. REPARTICION SOLAR 20T - RADIACIÓN SOLAR (W/m2)</t>
  </si>
  <si>
    <t>C.S. TACNA SOLAR - RADIACIÓN SOLAR (W/m2)</t>
  </si>
  <si>
    <t>CALOR ÚTIL (MW)</t>
  </si>
  <si>
    <t>TOTAL CALOR ÚTIL</t>
  </si>
  <si>
    <t>CT PARAMONGA TV01 - Calor Útil Recibido del Proceso Industrial (MW)</t>
  </si>
  <si>
    <t>CT MAPLE TV1 - Calor Útil Recibido del Proceso Industrial (MW)</t>
  </si>
  <si>
    <t>CT SAN JACINTO TV - Calor Útil Recibido del Proceso Industrial (MW)</t>
  </si>
  <si>
    <t>CT CAÑA BRAVA Calor Útil recibido del proceso Industrial (MW)</t>
  </si>
  <si>
    <t>CALOR UTIL C.T. REFINERIA TALARA</t>
  </si>
  <si>
    <t>CT OQUENDO TG1 - Calor Útil de sus Unidades de Generación (MW)</t>
  </si>
  <si>
    <t>Potencia Activa de unidad TV asociada a la Cogeneración CT OQUENDO (MW)</t>
  </si>
  <si>
    <t>POTENCIA ACTIVA LÍNEAS DE TRANSMISIÓN DEL SEIN (MW)</t>
  </si>
  <si>
    <t>CÓDIGO</t>
  </si>
  <si>
    <t>CANAL SCADA</t>
  </si>
  <si>
    <t>638119</t>
  </si>
  <si>
    <t>630448</t>
  </si>
  <si>
    <t>635100</t>
  </si>
  <si>
    <t>638979</t>
  </si>
  <si>
    <t>640024</t>
  </si>
  <si>
    <t>632972</t>
  </si>
  <si>
    <t>625819</t>
  </si>
  <si>
    <t>637762</t>
  </si>
  <si>
    <t>625902</t>
  </si>
  <si>
    <t>628019</t>
  </si>
  <si>
    <t>635474</t>
  </si>
  <si>
    <t>1235738</t>
  </si>
  <si>
    <t>1236165</t>
  </si>
  <si>
    <t>1236758</t>
  </si>
  <si>
    <t>1237671</t>
  </si>
  <si>
    <t>1237262</t>
  </si>
  <si>
    <t>626816</t>
  </si>
  <si>
    <t>640673,640673</t>
  </si>
  <si>
    <t>631357</t>
  </si>
  <si>
    <t>637588</t>
  </si>
  <si>
    <t>628333</t>
  </si>
  <si>
    <t>638641</t>
  </si>
  <si>
    <t>641390</t>
  </si>
  <si>
    <t>641037</t>
  </si>
  <si>
    <t>626520</t>
  </si>
  <si>
    <t>632095</t>
  </si>
  <si>
    <t>632563</t>
  </si>
  <si>
    <t>627948</t>
  </si>
  <si>
    <t>624609</t>
  </si>
  <si>
    <t>1235817</t>
  </si>
  <si>
    <t>1235838</t>
  </si>
  <si>
    <t>629332</t>
  </si>
  <si>
    <t>642417</t>
  </si>
  <si>
    <t>633968</t>
  </si>
  <si>
    <t>630145</t>
  </si>
  <si>
    <t>635495</t>
  </si>
  <si>
    <t>625424</t>
  </si>
  <si>
    <t>636863</t>
  </si>
  <si>
    <t>626904</t>
  </si>
  <si>
    <t>638083</t>
  </si>
  <si>
    <t>636528</t>
  </si>
  <si>
    <t>631064</t>
  </si>
  <si>
    <t>641998</t>
  </si>
  <si>
    <t>633959</t>
  </si>
  <si>
    <t>634082</t>
  </si>
  <si>
    <t>632680</t>
  </si>
  <si>
    <t>627843</t>
  </si>
  <si>
    <t>628552</t>
  </si>
  <si>
    <t>631221</t>
  </si>
  <si>
    <t>625715</t>
  </si>
  <si>
    <t>628092</t>
  </si>
  <si>
    <t>631137</t>
  </si>
  <si>
    <t>628619</t>
  </si>
  <si>
    <t>629908</t>
  </si>
  <si>
    <t>640754</t>
  </si>
  <si>
    <t>638848</t>
  </si>
  <si>
    <t>624580</t>
  </si>
  <si>
    <t>627368</t>
  </si>
  <si>
    <t>637492</t>
  </si>
  <si>
    <t>630260</t>
  </si>
  <si>
    <t>629201</t>
  </si>
  <si>
    <t>636431</t>
  </si>
  <si>
    <t>625769</t>
  </si>
  <si>
    <t>625877</t>
  </si>
  <si>
    <t>627533</t>
  </si>
  <si>
    <t>637926</t>
  </si>
  <si>
    <t>1743860</t>
  </si>
  <si>
    <t>1743786</t>
  </si>
  <si>
    <t>2935833</t>
  </si>
  <si>
    <t>1745576</t>
  </si>
  <si>
    <t>635800</t>
  </si>
  <si>
    <t>626464</t>
  </si>
  <si>
    <t>637216</t>
  </si>
  <si>
    <t>640278</t>
  </si>
  <si>
    <t>639968</t>
  </si>
  <si>
    <t>634094</t>
  </si>
  <si>
    <t>627277</t>
  </si>
  <si>
    <t>626891</t>
  </si>
  <si>
    <t>626767</t>
  </si>
  <si>
    <t>638058</t>
  </si>
  <si>
    <t>626740</t>
  </si>
  <si>
    <t>635555</t>
  </si>
  <si>
    <t>633041</t>
  </si>
  <si>
    <t>634788</t>
  </si>
  <si>
    <t>636590</t>
  </si>
  <si>
    <t>1015932</t>
  </si>
  <si>
    <t>1016024</t>
  </si>
  <si>
    <t>629055</t>
  </si>
  <si>
    <t>629382</t>
  </si>
  <si>
    <t>638509</t>
  </si>
  <si>
    <t>633019</t>
  </si>
  <si>
    <t>629142</t>
  </si>
  <si>
    <t>627992</t>
  </si>
  <si>
    <t>635979</t>
  </si>
  <si>
    <t>632248</t>
  </si>
  <si>
    <t>633827</t>
  </si>
  <si>
    <t>634932</t>
  </si>
  <si>
    <t>635339</t>
  </si>
  <si>
    <t>639202</t>
  </si>
  <si>
    <t>626998</t>
  </si>
  <si>
    <t>639831</t>
  </si>
  <si>
    <t>635828</t>
  </si>
  <si>
    <t>633350</t>
  </si>
  <si>
    <t>631191</t>
  </si>
  <si>
    <t>635151</t>
  </si>
  <si>
    <t>636026</t>
  </si>
  <si>
    <t>629641</t>
  </si>
  <si>
    <t>634968</t>
  </si>
  <si>
    <t>625537</t>
  </si>
  <si>
    <t>632754</t>
  </si>
  <si>
    <t>631663</t>
  </si>
  <si>
    <t>634261</t>
  </si>
  <si>
    <t>638344</t>
  </si>
  <si>
    <t>638468</t>
  </si>
  <si>
    <t>634757</t>
  </si>
  <si>
    <t>638177</t>
  </si>
  <si>
    <t>627168</t>
  </si>
  <si>
    <t>625891</t>
  </si>
  <si>
    <t>626648</t>
  </si>
  <si>
    <t>642264</t>
  </si>
  <si>
    <t>633489</t>
  </si>
  <si>
    <t>628824</t>
  </si>
  <si>
    <t>630187</t>
  </si>
  <si>
    <t>636340</t>
  </si>
  <si>
    <t>627396</t>
  </si>
  <si>
    <t>624774</t>
  </si>
  <si>
    <t>629341</t>
  </si>
  <si>
    <t>627872</t>
  </si>
  <si>
    <t>641439</t>
  </si>
  <si>
    <t>642448</t>
  </si>
  <si>
    <t>633849</t>
  </si>
  <si>
    <t>633242</t>
  </si>
  <si>
    <t>630881</t>
  </si>
  <si>
    <t>636989</t>
  </si>
  <si>
    <t>858726</t>
  </si>
  <si>
    <t>624993</t>
  </si>
  <si>
    <t>628016</t>
  </si>
  <si>
    <t>2850920</t>
  </si>
  <si>
    <t>633001</t>
  </si>
  <si>
    <t>636297</t>
  </si>
  <si>
    <t>626324</t>
  </si>
  <si>
    <t>641377</t>
  </si>
  <si>
    <t>636771</t>
  </si>
  <si>
    <t>631991</t>
  </si>
  <si>
    <t>633448</t>
  </si>
  <si>
    <t>638252</t>
  </si>
  <si>
    <t>634598</t>
  </si>
  <si>
    <t>636489</t>
  </si>
  <si>
    <t>639725</t>
  </si>
  <si>
    <t>627403</t>
  </si>
  <si>
    <t>628759</t>
  </si>
  <si>
    <t>627765</t>
  </si>
  <si>
    <t>630795</t>
  </si>
  <si>
    <t>630131</t>
  </si>
  <si>
    <t>636048</t>
  </si>
  <si>
    <t>634068</t>
  </si>
  <si>
    <t>625131</t>
  </si>
  <si>
    <t>640987</t>
  </si>
  <si>
    <t>630806</t>
  </si>
  <si>
    <t>626394</t>
  </si>
  <si>
    <t>627236</t>
  </si>
  <si>
    <t>638146</t>
  </si>
  <si>
    <t>625410</t>
  </si>
  <si>
    <t>641798</t>
  </si>
  <si>
    <t>625290</t>
  </si>
  <si>
    <t>631258</t>
  </si>
  <si>
    <t>637692</t>
  </si>
  <si>
    <t>629274</t>
  </si>
  <si>
    <t>626676</t>
  </si>
  <si>
    <t>626388</t>
  </si>
  <si>
    <t>634358</t>
  </si>
  <si>
    <t>635687</t>
  </si>
  <si>
    <t>633828</t>
  </si>
  <si>
    <t>630080</t>
  </si>
  <si>
    <t>625659</t>
  </si>
  <si>
    <t>635598</t>
  </si>
  <si>
    <t>637143</t>
  </si>
  <si>
    <t>631114</t>
  </si>
  <si>
    <t>627332</t>
  </si>
  <si>
    <t>627842</t>
  </si>
  <si>
    <t>629919</t>
  </si>
  <si>
    <t>629514</t>
  </si>
  <si>
    <t>628955</t>
  </si>
  <si>
    <t>633694</t>
  </si>
  <si>
    <t>628695</t>
  </si>
  <si>
    <t>639210</t>
  </si>
  <si>
    <t>634812</t>
  </si>
  <si>
    <t>624992</t>
  </si>
  <si>
    <t>640965</t>
  </si>
  <si>
    <t>628624</t>
  </si>
  <si>
    <t>634736</t>
  </si>
  <si>
    <t>626140</t>
  </si>
  <si>
    <t>634938</t>
  </si>
  <si>
    <t>633052</t>
  </si>
  <si>
    <t>858835</t>
  </si>
  <si>
    <t>629875</t>
  </si>
  <si>
    <t>626021</t>
  </si>
  <si>
    <t>637146</t>
  </si>
  <si>
    <t>636527</t>
  </si>
  <si>
    <t>639681</t>
  </si>
  <si>
    <t>632013</t>
  </si>
  <si>
    <t>638802</t>
  </si>
  <si>
    <t>638632</t>
  </si>
  <si>
    <t>635858</t>
  </si>
  <si>
    <t>641060</t>
  </si>
  <si>
    <t>630574</t>
  </si>
  <si>
    <t>630165</t>
  </si>
  <si>
    <t>631242</t>
  </si>
  <si>
    <t>625284</t>
  </si>
  <si>
    <t>1538330</t>
  </si>
  <si>
    <t>1475466</t>
  </si>
  <si>
    <t>1474754</t>
  </si>
  <si>
    <t>1475110</t>
  </si>
  <si>
    <t>1474796</t>
  </si>
  <si>
    <t>1515245</t>
  </si>
  <si>
    <t>1515367</t>
  </si>
  <si>
    <t>858638</t>
  </si>
  <si>
    <t>858624</t>
  </si>
  <si>
    <t>637577</t>
  </si>
  <si>
    <t>635061</t>
  </si>
  <si>
    <t>633092</t>
  </si>
  <si>
    <t>632100</t>
  </si>
  <si>
    <t>631385</t>
  </si>
  <si>
    <t>633357</t>
  </si>
  <si>
    <t>631750</t>
  </si>
  <si>
    <t>628641</t>
  </si>
  <si>
    <t>625816</t>
  </si>
  <si>
    <t>641311</t>
  </si>
  <si>
    <t>634273</t>
  </si>
  <si>
    <t>626649</t>
  </si>
  <si>
    <t>636437</t>
  </si>
  <si>
    <t>629675</t>
  </si>
  <si>
    <t>626774</t>
  </si>
  <si>
    <t>632730</t>
  </si>
  <si>
    <t>626502</t>
  </si>
  <si>
    <t>636933</t>
  </si>
  <si>
    <t>637488</t>
  </si>
  <si>
    <t>636819</t>
  </si>
  <si>
    <t>633038</t>
  </si>
  <si>
    <t>625554</t>
  </si>
  <si>
    <t>624574</t>
  </si>
  <si>
    <t>1542181</t>
  </si>
  <si>
    <t>638576</t>
  </si>
  <si>
    <t>1542196</t>
  </si>
  <si>
    <t>629807</t>
  </si>
  <si>
    <t>636891</t>
  </si>
  <si>
    <t>626369</t>
  </si>
  <si>
    <t>640080</t>
  </si>
  <si>
    <t>639757</t>
  </si>
  <si>
    <t>1540556</t>
  </si>
  <si>
    <t>637417</t>
  </si>
  <si>
    <t>633015</t>
  </si>
  <si>
    <t>631082</t>
  </si>
  <si>
    <t>629655</t>
  </si>
  <si>
    <t>1485218</t>
  </si>
  <si>
    <t>1485502</t>
  </si>
  <si>
    <t>1485020</t>
  </si>
  <si>
    <t>1485135</t>
  </si>
  <si>
    <t>634423</t>
  </si>
  <si>
    <t>640979</t>
  </si>
  <si>
    <t>625739</t>
  </si>
  <si>
    <t>624677</t>
  </si>
  <si>
    <t>627570</t>
  </si>
  <si>
    <t>627955</t>
  </si>
  <si>
    <t>629351</t>
  </si>
  <si>
    <t>639787</t>
  </si>
  <si>
    <t>636362</t>
  </si>
  <si>
    <t>630769</t>
  </si>
  <si>
    <t>640073</t>
  </si>
  <si>
    <t>625963</t>
  </si>
  <si>
    <t>627452</t>
  </si>
  <si>
    <t>627926</t>
  </si>
  <si>
    <t>642116</t>
  </si>
  <si>
    <t>640962</t>
  </si>
  <si>
    <t>632882</t>
  </si>
  <si>
    <t>628005</t>
  </si>
  <si>
    <t>633112</t>
  </si>
  <si>
    <t>636781</t>
  </si>
  <si>
    <t>2608645</t>
  </si>
  <si>
    <t>634411</t>
  </si>
  <si>
    <t>629544</t>
  </si>
  <si>
    <t>632028</t>
  </si>
  <si>
    <t>858799</t>
  </si>
  <si>
    <t>858877</t>
  </si>
  <si>
    <t>858867</t>
  </si>
  <si>
    <t>858756</t>
  </si>
  <si>
    <t>858831</t>
  </si>
  <si>
    <t>858814</t>
  </si>
  <si>
    <t>858734</t>
  </si>
  <si>
    <t>2608518</t>
  </si>
  <si>
    <t>634999</t>
  </si>
  <si>
    <t>2938556</t>
  </si>
  <si>
    <t>2938445</t>
  </si>
  <si>
    <t>SE ZORRITOS</t>
  </si>
  <si>
    <t>SE TALARA</t>
  </si>
  <si>
    <t>SE PIURA OESTE</t>
  </si>
  <si>
    <t>SE CHICLAYO OESTE</t>
  </si>
  <si>
    <t>SE CARHUAQUERO</t>
  </si>
  <si>
    <t>SE CACLIC</t>
  </si>
  <si>
    <t>SE BELAUNDE TERRY</t>
  </si>
  <si>
    <t>SE LA NIÑA</t>
  </si>
  <si>
    <t>SE GUADALUPE</t>
  </si>
  <si>
    <t>SE CEMENTOS PACASMAYO</t>
  </si>
  <si>
    <t>SE CAJAMARCA NORTE</t>
  </si>
  <si>
    <t>SE KIMAN AYLLU</t>
  </si>
  <si>
    <t>SE CONOCOCHA</t>
  </si>
  <si>
    <t>SE HUALLANCA</t>
  </si>
  <si>
    <t>SE TRUJILLO NORTE</t>
  </si>
  <si>
    <t>SE CHIMBOTE I</t>
  </si>
  <si>
    <t>SE CHIMBOTE 1</t>
  </si>
  <si>
    <t>SE CHIMBOTE</t>
  </si>
  <si>
    <t>SE CHIMBOTE NUEVA</t>
  </si>
  <si>
    <t>SE PARAMONGA EXISTENTE</t>
  </si>
  <si>
    <t>SE PARAMONGA NUEVA</t>
  </si>
  <si>
    <t>SE LOMERA</t>
  </si>
  <si>
    <t>SE HUACHO</t>
  </si>
  <si>
    <t>SE CARABAYLLO</t>
  </si>
  <si>
    <t>SE CARAPONGO</t>
  </si>
  <si>
    <t>SE HUINCO</t>
  </si>
  <si>
    <t>SE HUARANGAL</t>
  </si>
  <si>
    <t>SE CHILLON</t>
  </si>
  <si>
    <t>SE CALLAHUANCA</t>
  </si>
  <si>
    <t>SE CHAVARRIA</t>
  </si>
  <si>
    <t>SE OQUENDO</t>
  </si>
  <si>
    <t>SE BARSI</t>
  </si>
  <si>
    <t>SE MIRONES</t>
  </si>
  <si>
    <t>SE VENTANILLA</t>
  </si>
  <si>
    <t>SE ZAPALLAL</t>
  </si>
  <si>
    <t>CH MOYOPAMPA</t>
  </si>
  <si>
    <t>SE SANTA ROSA NUEVA</t>
  </si>
  <si>
    <t>SE SANTA ROSA</t>
  </si>
  <si>
    <t>SE SANTA ROSA ANTIGUA</t>
  </si>
  <si>
    <t>SE MIRADOR</t>
  </si>
  <si>
    <t>SE HUACHIPA</t>
  </si>
  <si>
    <t>SE BALNEARIOS</t>
  </si>
  <si>
    <t>SE CHILCA</t>
  </si>
  <si>
    <t>SE INDUSTRIALES</t>
  </si>
  <si>
    <t>SE SAN JUAN</t>
  </si>
  <si>
    <t>SE CHILCA REP</t>
  </si>
  <si>
    <t>SE CHILCA_REP</t>
  </si>
  <si>
    <t>SE ASIA</t>
  </si>
  <si>
    <t>SE CHILCA CTM (500 Kv)</t>
  </si>
  <si>
    <t>SE INDEPENDENCIA</t>
  </si>
  <si>
    <t>SE ACEROS AREQUIPA - TR1</t>
  </si>
  <si>
    <t>SE ACEROS AREQUIPA - TR2</t>
  </si>
  <si>
    <t>SE ACEROS AREQUIPA - TR3</t>
  </si>
  <si>
    <t>SE ICA - TR5-261</t>
  </si>
  <si>
    <t>SE ICA</t>
  </si>
  <si>
    <t>SE MARCONA - TR62-261</t>
  </si>
  <si>
    <t>SE MARCONA</t>
  </si>
  <si>
    <t>SE DESIERTO</t>
  </si>
  <si>
    <t>SE SAN NICOLÁS</t>
  </si>
  <si>
    <t>SE TOROMOCHO</t>
  </si>
  <si>
    <t>SE PACHACHACA</t>
  </si>
  <si>
    <t>SE POMACOCHA</t>
  </si>
  <si>
    <t>SE OROYA NUEVA</t>
  </si>
  <si>
    <t>SE OROYA</t>
  </si>
  <si>
    <t>SE CONDORCOCHA - T-2</t>
  </si>
  <si>
    <t>SE CONDORCOCHA - T-3</t>
  </si>
  <si>
    <t>SE CONDORCOCHA - T-4</t>
  </si>
  <si>
    <t>SE CONDORCOCHA</t>
  </si>
  <si>
    <t>SE CARHUAMAYO NUEVA</t>
  </si>
  <si>
    <t>SE CARHUAMAYO</t>
  </si>
  <si>
    <t>SE CARHUAMAYO STATKRAFT</t>
  </si>
  <si>
    <t>SE PARAGSHA 2</t>
  </si>
  <si>
    <t>SE PARAGSHA2</t>
  </si>
  <si>
    <t>SE TINGO MARÍA</t>
  </si>
  <si>
    <t>SE TINGO MARIA</t>
  </si>
  <si>
    <t>SE HUANUCO</t>
  </si>
  <si>
    <t>SE PARAGSHA I</t>
  </si>
  <si>
    <t>SE AMARILIS</t>
  </si>
  <si>
    <t>SE VIZCARRA</t>
  </si>
  <si>
    <t>SE PUCALLPA</t>
  </si>
  <si>
    <t>SE COBRIZA I</t>
  </si>
  <si>
    <t>SE HUAYUCACHI</t>
  </si>
  <si>
    <t>SE CAMPO ARMIÑO</t>
  </si>
  <si>
    <t>SE CERRO DEL AGUILA</t>
  </si>
  <si>
    <t>SE COLCABAMBA</t>
  </si>
  <si>
    <t>SE COLCABAMBA - AT103-523 (220 kV)</t>
  </si>
  <si>
    <t>SE COLCABAMBA - AT103-523 (500 kV)</t>
  </si>
  <si>
    <t>SE COTARUSE</t>
  </si>
  <si>
    <t>SE SOCABAYA</t>
  </si>
  <si>
    <t>SE CERRO VERDE</t>
  </si>
  <si>
    <t>SE MOQUEGUA</t>
  </si>
  <si>
    <t>SE POROMA</t>
  </si>
  <si>
    <t>SE MONTALVO</t>
  </si>
  <si>
    <t>SE SAN JOSE</t>
  </si>
  <si>
    <t>SE YARABAMBA</t>
  </si>
  <si>
    <t>SE YARABAMBA - AT-104 523 (220kV)</t>
  </si>
  <si>
    <t>SE YARABAMBA - AT-104 523 (500kV)</t>
  </si>
  <si>
    <t>SE TOQUEPALA</t>
  </si>
  <si>
    <t>SE SANTUARIO</t>
  </si>
  <si>
    <t>SE CHILINA</t>
  </si>
  <si>
    <t>SE CALLALLI</t>
  </si>
  <si>
    <t>SE TINTAYA</t>
  </si>
  <si>
    <t>SE CACHIMAYO</t>
  </si>
  <si>
    <t>SE LAS BAMBAS</t>
  </si>
  <si>
    <t>SE AZÁNGARO</t>
  </si>
  <si>
    <t>SE CHILOTA</t>
  </si>
  <si>
    <t>SE SAN GABAN</t>
  </si>
  <si>
    <t>SE ILO - ELS</t>
  </si>
  <si>
    <t>SE MACHUPICCHU II</t>
  </si>
  <si>
    <t>SE SURIRAY</t>
  </si>
  <si>
    <t>SE ABANCAY NUEVA</t>
  </si>
  <si>
    <t>SE PUNO</t>
  </si>
  <si>
    <t>SE CAMPAS</t>
  </si>
  <si>
    <t>L-2280</t>
  </si>
  <si>
    <t>T33-261</t>
  </si>
  <si>
    <t>L-2249</t>
  </si>
  <si>
    <t>T20-21</t>
  </si>
  <si>
    <t>T15-261</t>
  </si>
  <si>
    <t>T83-261</t>
  </si>
  <si>
    <t>L-2241</t>
  </si>
  <si>
    <t>T93-261</t>
  </si>
  <si>
    <t>T16-260</t>
  </si>
  <si>
    <t>L-2190</t>
  </si>
  <si>
    <t>L-2192</t>
  </si>
  <si>
    <t>L-2194</t>
  </si>
  <si>
    <t>L-1049</t>
  </si>
  <si>
    <t>T77-212</t>
  </si>
  <si>
    <t>T13-261</t>
  </si>
  <si>
    <t>T17-261</t>
  </si>
  <si>
    <t>T92-261</t>
  </si>
  <si>
    <t>TRF1-T1</t>
  </si>
  <si>
    <t>TRF2</t>
  </si>
  <si>
    <t>TRF3</t>
  </si>
  <si>
    <t>L-2260</t>
  </si>
  <si>
    <t>L-2261</t>
  </si>
  <si>
    <t>L-2273-OLD</t>
  </si>
  <si>
    <t>L-2275-OLD</t>
  </si>
  <si>
    <t>T-36</t>
  </si>
  <si>
    <t>L-6046</t>
  </si>
  <si>
    <t>TP-B001</t>
  </si>
  <si>
    <t>L-2269</t>
  </si>
  <si>
    <t>L-2270</t>
  </si>
  <si>
    <t>L-1131</t>
  </si>
  <si>
    <t>L-1127</t>
  </si>
  <si>
    <t>T11</t>
  </si>
  <si>
    <t>AT31-211</t>
  </si>
  <si>
    <t>AT12-211</t>
  </si>
  <si>
    <t>L-2234</t>
  </si>
  <si>
    <t>L-2215</t>
  </si>
  <si>
    <t>L-2216</t>
  </si>
  <si>
    <t>L-1106</t>
  </si>
  <si>
    <t>L-1107</t>
  </si>
  <si>
    <t>L-2233</t>
  </si>
  <si>
    <t>AT11-211</t>
  </si>
  <si>
    <t>AT30-211</t>
  </si>
  <si>
    <t>L-5006</t>
  </si>
  <si>
    <t>T1</t>
  </si>
  <si>
    <t>T2</t>
  </si>
  <si>
    <t>T18-261</t>
  </si>
  <si>
    <t>L-2278</t>
  </si>
  <si>
    <t>L-2279</t>
  </si>
  <si>
    <t>T-220</t>
  </si>
  <si>
    <t>T94-261</t>
  </si>
  <si>
    <t>T34-261</t>
  </si>
  <si>
    <t>T73-523</t>
  </si>
  <si>
    <t>T74-523</t>
  </si>
  <si>
    <t>L-5001</t>
  </si>
  <si>
    <t>L-5003</t>
  </si>
  <si>
    <t>L-5022</t>
  </si>
  <si>
    <t>L-2001</t>
  </si>
  <si>
    <t>TRA1</t>
  </si>
  <si>
    <t>L-6554</t>
  </si>
  <si>
    <t>L-652</t>
  </si>
  <si>
    <t>TR-1 40 MVA</t>
  </si>
  <si>
    <t>TR-2 40 MVA</t>
  </si>
  <si>
    <t>L-2222</t>
  </si>
  <si>
    <t>L-2223</t>
  </si>
  <si>
    <t>L-2009</t>
  </si>
  <si>
    <t>L-2008</t>
  </si>
  <si>
    <t>T 220/60/10kV</t>
  </si>
  <si>
    <t>L-2014</t>
  </si>
  <si>
    <t>L-2015</t>
  </si>
  <si>
    <t>L-2003</t>
  </si>
  <si>
    <t>L-2004</t>
  </si>
  <si>
    <t>L-6559</t>
  </si>
  <si>
    <t>L-705</t>
  </si>
  <si>
    <t>L-2006</t>
  </si>
  <si>
    <t>L-2005</t>
  </si>
  <si>
    <t>L-664</t>
  </si>
  <si>
    <t>L-2244</t>
  </si>
  <si>
    <t>L-2245</t>
  </si>
  <si>
    <t>L-2246</t>
  </si>
  <si>
    <t>L-2242</t>
  </si>
  <si>
    <t>L-2243</t>
  </si>
  <si>
    <t>L-2212</t>
  </si>
  <si>
    <t>L-2107</t>
  </si>
  <si>
    <t>L-2117</t>
  </si>
  <si>
    <t>L-6731</t>
  </si>
  <si>
    <t>TR-1</t>
  </si>
  <si>
    <t>TR-2</t>
  </si>
  <si>
    <t>TR-3</t>
  </si>
  <si>
    <t>TR-4</t>
  </si>
  <si>
    <t>L-609</t>
  </si>
  <si>
    <t>L-610</t>
  </si>
  <si>
    <t>L-2011</t>
  </si>
  <si>
    <t>L-657</t>
  </si>
  <si>
    <t>L-658</t>
  </si>
  <si>
    <t>L-2112</t>
  </si>
  <si>
    <t>L-2113</t>
  </si>
  <si>
    <t>L-6031</t>
  </si>
  <si>
    <t>TR-5</t>
  </si>
  <si>
    <t>L-663</t>
  </si>
  <si>
    <t>TRF-60/22.9/10</t>
  </si>
  <si>
    <t>L-2018</t>
  </si>
  <si>
    <t>L-645</t>
  </si>
  <si>
    <t>L-646</t>
  </si>
  <si>
    <t>L-2206</t>
  </si>
  <si>
    <t>L-2088</t>
  </si>
  <si>
    <t>L-2093</t>
  </si>
  <si>
    <t>L-2094</t>
  </si>
  <si>
    <t>L-2095</t>
  </si>
  <si>
    <t>L-2090</t>
  </si>
  <si>
    <t>L-2091</t>
  </si>
  <si>
    <t>L-5032</t>
  </si>
  <si>
    <t>T5</t>
  </si>
  <si>
    <t>T4-261</t>
  </si>
  <si>
    <t>T3-261</t>
  </si>
  <si>
    <t>L-2209</t>
  </si>
  <si>
    <t>L-2210</t>
  </si>
  <si>
    <t>L-2217</t>
  </si>
  <si>
    <t>L-2132</t>
  </si>
  <si>
    <t>L-2231</t>
  </si>
  <si>
    <t>L-2207</t>
  </si>
  <si>
    <t>TR1</t>
  </si>
  <si>
    <t>TR2</t>
  </si>
  <si>
    <t>TR3</t>
  </si>
  <si>
    <t>T5-261</t>
  </si>
  <si>
    <t>L-2211</t>
  </si>
  <si>
    <t>T62-261</t>
  </si>
  <si>
    <t>T6-261</t>
  </si>
  <si>
    <t>L-6629</t>
  </si>
  <si>
    <t>T21-61</t>
  </si>
  <si>
    <t>T22-61</t>
  </si>
  <si>
    <t>T23-61</t>
  </si>
  <si>
    <t>TF-01</t>
  </si>
  <si>
    <t>TF-02</t>
  </si>
  <si>
    <t>TF-03</t>
  </si>
  <si>
    <t>L-2224</t>
  </si>
  <si>
    <t>L-2294</t>
  </si>
  <si>
    <t>L-2259</t>
  </si>
  <si>
    <t>T-220/50 kV</t>
  </si>
  <si>
    <t>AUT-T3/T4</t>
  </si>
  <si>
    <t>L-6509</t>
  </si>
  <si>
    <t>L-6513</t>
  </si>
  <si>
    <t>L-6540</t>
  </si>
  <si>
    <t>L-6525</t>
  </si>
  <si>
    <t>TR-220/60</t>
  </si>
  <si>
    <t>T-2 138/6.9/2.4</t>
  </si>
  <si>
    <t>T-3 138/44 kV</t>
  </si>
  <si>
    <t>T-4 138/6.9/2.4</t>
  </si>
  <si>
    <t>AUT-201</t>
  </si>
  <si>
    <t>AT1</t>
  </si>
  <si>
    <t>T37-211</t>
  </si>
  <si>
    <t>L-2271</t>
  </si>
  <si>
    <t>L-1142</t>
  </si>
  <si>
    <t>AT82-211 (138 kV)</t>
  </si>
  <si>
    <t>T69-11</t>
  </si>
  <si>
    <t>T26-11</t>
  </si>
  <si>
    <t>T57-121</t>
  </si>
  <si>
    <t>L-1704</t>
  </si>
  <si>
    <t>L-1120</t>
  </si>
  <si>
    <t>L-1123</t>
  </si>
  <si>
    <t>L-2255</t>
  </si>
  <si>
    <t>L-2286</t>
  </si>
  <si>
    <t>L-2254</t>
  </si>
  <si>
    <t>L-1125</t>
  </si>
  <si>
    <t>L-2252</t>
  </si>
  <si>
    <t>L-6602</t>
  </si>
  <si>
    <t>T8-261</t>
  </si>
  <si>
    <t>T19-261</t>
  </si>
  <si>
    <t>T 220/69/10</t>
  </si>
  <si>
    <t>L-2051</t>
  </si>
  <si>
    <t>L-2052</t>
  </si>
  <si>
    <t>L-2140</t>
  </si>
  <si>
    <t>L-5031</t>
  </si>
  <si>
    <t>L-2059</t>
  </si>
  <si>
    <t>L-2060</t>
  </si>
  <si>
    <t>L-2055</t>
  </si>
  <si>
    <t>L-2056</t>
  </si>
  <si>
    <t>L-2053</t>
  </si>
  <si>
    <t>L-2054</t>
  </si>
  <si>
    <t>L-2025</t>
  </si>
  <si>
    <t>L-2026</t>
  </si>
  <si>
    <t>ATR1</t>
  </si>
  <si>
    <t>ATR2</t>
  </si>
  <si>
    <t>L-2061</t>
  </si>
  <si>
    <t>L-2062</t>
  </si>
  <si>
    <t>L-2023</t>
  </si>
  <si>
    <t>L-2022</t>
  </si>
  <si>
    <t>L-1028</t>
  </si>
  <si>
    <t>L-1029</t>
  </si>
  <si>
    <t>L-2057</t>
  </si>
  <si>
    <t>MT1</t>
  </si>
  <si>
    <t>MT2</t>
  </si>
  <si>
    <t>L-2029</t>
  </si>
  <si>
    <t>L-2030</t>
  </si>
  <si>
    <t>L-2027</t>
  </si>
  <si>
    <t>L-2028</t>
  </si>
  <si>
    <t>L-5033</t>
  </si>
  <si>
    <t>AUT-5371</t>
  </si>
  <si>
    <t>L-5037</t>
  </si>
  <si>
    <t>L-5035</t>
  </si>
  <si>
    <t>L-2071</t>
  </si>
  <si>
    <t>L-2072</t>
  </si>
  <si>
    <t>L-1026</t>
  </si>
  <si>
    <t>L-1041</t>
  </si>
  <si>
    <t>L-1020</t>
  </si>
  <si>
    <t>L-3103</t>
  </si>
  <si>
    <t>L-3104</t>
  </si>
  <si>
    <t>L-1008</t>
  </si>
  <si>
    <t>L-1040</t>
  </si>
  <si>
    <t>L-1005</t>
  </si>
  <si>
    <t>L-1006</t>
  </si>
  <si>
    <t>L-1037</t>
  </si>
  <si>
    <t>L-2020</t>
  </si>
  <si>
    <t>L-2021</t>
  </si>
  <si>
    <t>TR1-138/6.9</t>
  </si>
  <si>
    <t>TR2-138/6.9</t>
  </si>
  <si>
    <t>TR-2058</t>
  </si>
  <si>
    <t>TR-2059</t>
  </si>
  <si>
    <t>T-5060</t>
  </si>
  <si>
    <t>L-1009</t>
  </si>
  <si>
    <t>L-1013</t>
  </si>
  <si>
    <t>TR-138/10</t>
  </si>
  <si>
    <t>T-1</t>
  </si>
  <si>
    <t>L-1038</t>
  </si>
  <si>
    <t>L-2050</t>
  </si>
  <si>
    <t>AT89-212</t>
  </si>
  <si>
    <t>AT90-212</t>
  </si>
  <si>
    <t>L-2039</t>
  </si>
  <si>
    <t>ÁREA OPERATIVA</t>
  </si>
  <si>
    <t>C</t>
  </si>
  <si>
    <t>S</t>
  </si>
  <si>
    <t>CONCESIONARIA LINEA DE TRANSMISION CCNCM S.A.C.</t>
  </si>
  <si>
    <t>ATN S.A.</t>
  </si>
  <si>
    <t>COMPAÑIA TRANSMISORA ANDINA S.A.</t>
  </si>
  <si>
    <t>EGENOR</t>
  </si>
  <si>
    <t>ENEL PERU S.A.C.</t>
  </si>
  <si>
    <t>LUZ DEL SUR</t>
  </si>
  <si>
    <t>ABY TRANSMISIÓN SUR</t>
  </si>
  <si>
    <t>ELECTROCENTRO</t>
  </si>
  <si>
    <t>ATN 2 S.A.</t>
  </si>
  <si>
    <t>REDESUR</t>
  </si>
  <si>
    <t>TRANSMISORA ELECTRICA DEL SUR S.A.C</t>
  </si>
  <si>
    <t>ELECTROSUR S.A.</t>
  </si>
  <si>
    <t>Nota: Información proviene de datos instantáneos de potencia cada 30 minutos (Valores SCADA)</t>
  </si>
  <si>
    <t>Datos estimados</t>
  </si>
  <si>
    <t>Sin datos</t>
  </si>
  <si>
    <t>Equipos intervienen en demanda por áreas y congestiones</t>
  </si>
  <si>
    <t>POTENCIA REACTIVA LÍNEAS DE TRANSMISIÓN DEL SEIN (MVar)</t>
  </si>
  <si>
    <t>628509</t>
  </si>
  <si>
    <t>634268</t>
  </si>
  <si>
    <t>641992</t>
  </si>
  <si>
    <t>642403</t>
  </si>
  <si>
    <t>633496</t>
  </si>
  <si>
    <t>628314</t>
  </si>
  <si>
    <t>625708</t>
  </si>
  <si>
    <t>634119</t>
  </si>
  <si>
    <t>636136</t>
  </si>
  <si>
    <t>625106</t>
  </si>
  <si>
    <t>1235750</t>
  </si>
  <si>
    <t>1236126</t>
  </si>
  <si>
    <t>1236797</t>
  </si>
  <si>
    <t>1237632</t>
  </si>
  <si>
    <t>1237223</t>
  </si>
  <si>
    <t>637580</t>
  </si>
  <si>
    <t>636214</t>
  </si>
  <si>
    <t>628935</t>
  </si>
  <si>
    <t>631030</t>
  </si>
  <si>
    <t>640782</t>
  </si>
  <si>
    <t>626536</t>
  </si>
  <si>
    <t>641411</t>
  </si>
  <si>
    <t>631324</t>
  </si>
  <si>
    <t>631509</t>
  </si>
  <si>
    <t>1777569</t>
  </si>
  <si>
    <t>626497</t>
  </si>
  <si>
    <t>631339</t>
  </si>
  <si>
    <t>1777654</t>
  </si>
  <si>
    <t>1235768</t>
  </si>
  <si>
    <t>1235877</t>
  </si>
  <si>
    <t>627098</t>
  </si>
  <si>
    <t>633684</t>
  </si>
  <si>
    <t>629442</t>
  </si>
  <si>
    <t>629456</t>
  </si>
  <si>
    <t>631888</t>
  </si>
  <si>
    <t>628865</t>
  </si>
  <si>
    <t>630305</t>
  </si>
  <si>
    <t>625798</t>
  </si>
  <si>
    <t>629567</t>
  </si>
  <si>
    <t>634899</t>
  </si>
  <si>
    <t>639123</t>
  </si>
  <si>
    <t>639675</t>
  </si>
  <si>
    <t>642440</t>
  </si>
  <si>
    <t>630606</t>
  </si>
  <si>
    <t>640658</t>
  </si>
  <si>
    <t>626256</t>
  </si>
  <si>
    <t>641512</t>
  </si>
  <si>
    <t>636252</t>
  </si>
  <si>
    <t>630818</t>
  </si>
  <si>
    <t>637818</t>
  </si>
  <si>
    <t>626107</t>
  </si>
  <si>
    <t>631555</t>
  </si>
  <si>
    <t>640981</t>
  </si>
  <si>
    <t>628437</t>
  </si>
  <si>
    <t>628746</t>
  </si>
  <si>
    <t>639195</t>
  </si>
  <si>
    <t>636899</t>
  </si>
  <si>
    <t>625026</t>
  </si>
  <si>
    <t>634507</t>
  </si>
  <si>
    <t>637486</t>
  </si>
  <si>
    <t>631007</t>
  </si>
  <si>
    <t>632652</t>
  </si>
  <si>
    <t>1192864</t>
  </si>
  <si>
    <t>639741</t>
  </si>
  <si>
    <t>625346</t>
  </si>
  <si>
    <t>1743850</t>
  </si>
  <si>
    <t>1743772</t>
  </si>
  <si>
    <t>2935848</t>
  </si>
  <si>
    <t>625585</t>
  </si>
  <si>
    <t>626862</t>
  </si>
  <si>
    <t>633498</t>
  </si>
  <si>
    <t>627774</t>
  </si>
  <si>
    <t>633786</t>
  </si>
  <si>
    <t>625872</t>
  </si>
  <si>
    <t>630792</t>
  </si>
  <si>
    <t>630585</t>
  </si>
  <si>
    <t>635907</t>
  </si>
  <si>
    <t>636223</t>
  </si>
  <si>
    <t>631273</t>
  </si>
  <si>
    <t>641700</t>
  </si>
  <si>
    <t>629154</t>
  </si>
  <si>
    <t>1015935</t>
  </si>
  <si>
    <t>1016027</t>
  </si>
  <si>
    <t>641350</t>
  </si>
  <si>
    <t>634420</t>
  </si>
  <si>
    <t>634829</t>
  </si>
  <si>
    <t>639651</t>
  </si>
  <si>
    <t>632423</t>
  </si>
  <si>
    <t>628918</t>
  </si>
  <si>
    <t>633675</t>
  </si>
  <si>
    <t>633238</t>
  </si>
  <si>
    <t>630029</t>
  </si>
  <si>
    <t>626504</t>
  </si>
  <si>
    <t>640590</t>
  </si>
  <si>
    <t>629290</t>
  </si>
  <si>
    <t>639889</t>
  </si>
  <si>
    <t>624885</t>
  </si>
  <si>
    <t>633870</t>
  </si>
  <si>
    <t>627283</t>
  </si>
  <si>
    <t>634503</t>
  </si>
  <si>
    <t>639510</t>
  </si>
  <si>
    <t>633283</t>
  </si>
  <si>
    <t>635682</t>
  </si>
  <si>
    <t>627297</t>
  </si>
  <si>
    <t>642129</t>
  </si>
  <si>
    <t>636343</t>
  </si>
  <si>
    <t>629984</t>
  </si>
  <si>
    <t>625292</t>
  </si>
  <si>
    <t>629786</t>
  </si>
  <si>
    <t>642125</t>
  </si>
  <si>
    <t>627099</t>
  </si>
  <si>
    <t>624589</t>
  </si>
  <si>
    <t>638799</t>
  </si>
  <si>
    <t>633679</t>
  </si>
  <si>
    <t>630111</t>
  </si>
  <si>
    <t>624692</t>
  </si>
  <si>
    <t>635406</t>
  </si>
  <si>
    <t>632556</t>
  </si>
  <si>
    <t>639296</t>
  </si>
  <si>
    <t>640057</t>
  </si>
  <si>
    <t>638657</t>
  </si>
  <si>
    <t>634726</t>
  </si>
  <si>
    <t>632042</t>
  </si>
  <si>
    <t>632795</t>
  </si>
  <si>
    <t>629476</t>
  </si>
  <si>
    <t>634277</t>
  </si>
  <si>
    <t>626882</t>
  </si>
  <si>
    <t>634841</t>
  </si>
  <si>
    <t>631416</t>
  </si>
  <si>
    <t>642017</t>
  </si>
  <si>
    <t>858724</t>
  </si>
  <si>
    <t>632435</t>
  </si>
  <si>
    <t>638128</t>
  </si>
  <si>
    <t>2850912</t>
  </si>
  <si>
    <t>633777</t>
  </si>
  <si>
    <t>634171</t>
  </si>
  <si>
    <t>641628</t>
  </si>
  <si>
    <t>630119</t>
  </si>
  <si>
    <t>642382</t>
  </si>
  <si>
    <t>625524</t>
  </si>
  <si>
    <t>639187</t>
  </si>
  <si>
    <t>631636</t>
  </si>
  <si>
    <t>635264</t>
  </si>
  <si>
    <t>637490</t>
  </si>
  <si>
    <t>627777</t>
  </si>
  <si>
    <t>628927</t>
  </si>
  <si>
    <t>635471</t>
  </si>
  <si>
    <t>626898</t>
  </si>
  <si>
    <t>625242</t>
  </si>
  <si>
    <t>642030</t>
  </si>
  <si>
    <t>641560</t>
  </si>
  <si>
    <t>636117</t>
  </si>
  <si>
    <t>638407</t>
  </si>
  <si>
    <t>642271</t>
  </si>
  <si>
    <t>640499</t>
  </si>
  <si>
    <t>630702</t>
  </si>
  <si>
    <t>628343</t>
  </si>
  <si>
    <t>626772</t>
  </si>
  <si>
    <t>637013</t>
  </si>
  <si>
    <t>629337</t>
  </si>
  <si>
    <t>632992</t>
  </si>
  <si>
    <t>624635</t>
  </si>
  <si>
    <t>625565</t>
  </si>
  <si>
    <t>626980</t>
  </si>
  <si>
    <t>629315</t>
  </si>
  <si>
    <t>638014</t>
  </si>
  <si>
    <t>633966</t>
  </si>
  <si>
    <t>635849</t>
  </si>
  <si>
    <t>627060</t>
  </si>
  <si>
    <t>639871</t>
  </si>
  <si>
    <t>628236</t>
  </si>
  <si>
    <t>635713</t>
  </si>
  <si>
    <t>628614</t>
  </si>
  <si>
    <t>631224</t>
  </si>
  <si>
    <t>634871</t>
  </si>
  <si>
    <t>642000</t>
  </si>
  <si>
    <t>635771</t>
  </si>
  <si>
    <t>640483</t>
  </si>
  <si>
    <t>640263</t>
  </si>
  <si>
    <t>631993</t>
  </si>
  <si>
    <t>627180</t>
  </si>
  <si>
    <t>626244</t>
  </si>
  <si>
    <t>632771</t>
  </si>
  <si>
    <t>639248</t>
  </si>
  <si>
    <t>631700</t>
  </si>
  <si>
    <t>641225</t>
  </si>
  <si>
    <t>625642</t>
  </si>
  <si>
    <t>638769</t>
  </si>
  <si>
    <t>635917</t>
  </si>
  <si>
    <t>858838,1077106</t>
  </si>
  <si>
    <t>625887</t>
  </si>
  <si>
    <t>630081</t>
  </si>
  <si>
    <t>628546</t>
  </si>
  <si>
    <t>627959</t>
  </si>
  <si>
    <t>634415</t>
  </si>
  <si>
    <t>631243</t>
  </si>
  <si>
    <t>638647</t>
  </si>
  <si>
    <t>631900</t>
  </si>
  <si>
    <t>638441</t>
  </si>
  <si>
    <t>626516</t>
  </si>
  <si>
    <t>631077</t>
  </si>
  <si>
    <t>635392</t>
  </si>
  <si>
    <t>636159</t>
  </si>
  <si>
    <t>625771</t>
  </si>
  <si>
    <t>1538349</t>
  </si>
  <si>
    <t>1475453</t>
  </si>
  <si>
    <t>1474736</t>
  </si>
  <si>
    <t>1475121</t>
  </si>
  <si>
    <t>1474799</t>
  </si>
  <si>
    <t>1515247</t>
  </si>
  <si>
    <t>1515365</t>
  </si>
  <si>
    <t>858640</t>
  </si>
  <si>
    <t>858626</t>
  </si>
  <si>
    <t>628237</t>
  </si>
  <si>
    <t>635008</t>
  </si>
  <si>
    <t>641039</t>
  </si>
  <si>
    <t>630976</t>
  </si>
  <si>
    <t>632971</t>
  </si>
  <si>
    <t>625840</t>
  </si>
  <si>
    <t>624848</t>
  </si>
  <si>
    <t>641824</t>
  </si>
  <si>
    <t>635790</t>
  </si>
  <si>
    <t>634010</t>
  </si>
  <si>
    <t>632350</t>
  </si>
  <si>
    <t>637248</t>
  </si>
  <si>
    <t>626535</t>
  </si>
  <si>
    <t>631355</t>
  </si>
  <si>
    <t>636774</t>
  </si>
  <si>
    <t>631831</t>
  </si>
  <si>
    <t>625030</t>
  </si>
  <si>
    <t>636296</t>
  </si>
  <si>
    <t>627431</t>
  </si>
  <si>
    <t>640956</t>
  </si>
  <si>
    <t>637409</t>
  </si>
  <si>
    <t>625702</t>
  </si>
  <si>
    <t>639747</t>
  </si>
  <si>
    <t>1542171</t>
  </si>
  <si>
    <t>626027</t>
  </si>
  <si>
    <t>1542206</t>
  </si>
  <si>
    <t>625255</t>
  </si>
  <si>
    <t>634559</t>
  </si>
  <si>
    <t>627650</t>
  </si>
  <si>
    <t>625851</t>
  </si>
  <si>
    <t>635019</t>
  </si>
  <si>
    <t>1540545</t>
  </si>
  <si>
    <t>627961</t>
  </si>
  <si>
    <t>635556</t>
  </si>
  <si>
    <t>632495</t>
  </si>
  <si>
    <t>633682</t>
  </si>
  <si>
    <t>1485215</t>
  </si>
  <si>
    <t>1485505</t>
  </si>
  <si>
    <t>1485012</t>
  </si>
  <si>
    <t>1485150</t>
  </si>
  <si>
    <t>628559</t>
  </si>
  <si>
    <t>624562</t>
  </si>
  <si>
    <t>632670</t>
  </si>
  <si>
    <t>629420</t>
  </si>
  <si>
    <t>637245</t>
  </si>
  <si>
    <t>636403</t>
  </si>
  <si>
    <t>636323</t>
  </si>
  <si>
    <t>627602</t>
  </si>
  <si>
    <t>624666</t>
  </si>
  <si>
    <t>637278</t>
  </si>
  <si>
    <t>625952</t>
  </si>
  <si>
    <t>642339</t>
  </si>
  <si>
    <t>627888</t>
  </si>
  <si>
    <t>635881</t>
  </si>
  <si>
    <t>635822</t>
  </si>
  <si>
    <t>632799</t>
  </si>
  <si>
    <t>629545</t>
  </si>
  <si>
    <t>626335</t>
  </si>
  <si>
    <t>630356</t>
  </si>
  <si>
    <t>639454</t>
  </si>
  <si>
    <t>2608649</t>
  </si>
  <si>
    <t>627270</t>
  </si>
  <si>
    <t>633809</t>
  </si>
  <si>
    <t>635967</t>
  </si>
  <si>
    <t>858800</t>
  </si>
  <si>
    <t>858875</t>
  </si>
  <si>
    <t>858864</t>
  </si>
  <si>
    <t>858759</t>
  </si>
  <si>
    <t>858832</t>
  </si>
  <si>
    <t>858815</t>
  </si>
  <si>
    <t>858735</t>
  </si>
  <si>
    <t>2608484</t>
  </si>
  <si>
    <t>637671</t>
  </si>
  <si>
    <t>2938565</t>
  </si>
  <si>
    <t>2938434</t>
  </si>
  <si>
    <t>INTERCONEXIÓN ENTRE SISTEMAS OPERATIVOS DEL SEIN</t>
  </si>
  <si>
    <t>INTERCONEXIÓN CENTRO - NORTE</t>
  </si>
  <si>
    <t>INTERCONEXIÓN CENTRO - SUR</t>
  </si>
  <si>
    <t>KIMAN AYLLU 
 L-2269</t>
  </si>
  <si>
    <t>KIMAN AYLLU 
 L-2270</t>
  </si>
  <si>
    <t>CHIMBOTE I 
 L-2215</t>
  </si>
  <si>
    <t>CHIMBOTE I 
 L-2216</t>
  </si>
  <si>
    <t>CHIMBOTE NUEVA 
 L-5006</t>
  </si>
  <si>
    <t>CAMPO ARMIÑO 
 L-2051</t>
  </si>
  <si>
    <t>CAMPO ARMIÑO 
 L-2052</t>
  </si>
  <si>
    <t>POROMA 
 L-5033</t>
  </si>
  <si>
    <t>POROMA 
 L-5034</t>
  </si>
  <si>
    <t>Tensión de las Barras del SEIN definidas por el COES</t>
  </si>
  <si>
    <t>629630</t>
  </si>
  <si>
    <t>632467</t>
  </si>
  <si>
    <t>630255</t>
  </si>
  <si>
    <t>636551</t>
  </si>
  <si>
    <t>1743751</t>
  </si>
  <si>
    <t>632674</t>
  </si>
  <si>
    <t>1542685</t>
  </si>
  <si>
    <t>1474715</t>
  </si>
  <si>
    <t>634917</t>
  </si>
  <si>
    <t>1485400</t>
  </si>
  <si>
    <t>626385</t>
  </si>
  <si>
    <t>636319</t>
  </si>
  <si>
    <t>633142</t>
  </si>
  <si>
    <t>624948</t>
  </si>
  <si>
    <t>639809</t>
  </si>
  <si>
    <t>638425</t>
  </si>
  <si>
    <t>631220</t>
  </si>
  <si>
    <t>639911</t>
  </si>
  <si>
    <t>626637</t>
  </si>
  <si>
    <t>1721925</t>
  </si>
  <si>
    <t>2240390</t>
  </si>
  <si>
    <t>636591</t>
  </si>
  <si>
    <t>626787</t>
  </si>
  <si>
    <t>639212</t>
  </si>
  <si>
    <t>639136</t>
  </si>
  <si>
    <t>631412</t>
  </si>
  <si>
    <t>630739</t>
  </si>
  <si>
    <t>627971</t>
  </si>
  <si>
    <t>630329</t>
  </si>
  <si>
    <t>627630</t>
  </si>
  <si>
    <t>LA NIÑA</t>
  </si>
  <si>
    <t>TRUJILLO NUEVA</t>
  </si>
  <si>
    <t>CHIMBOTE 500</t>
  </si>
  <si>
    <t>CARABAYLLO</t>
  </si>
  <si>
    <t>TRUJILLO NORTE</t>
  </si>
  <si>
    <t>CHAVARRÍA</t>
  </si>
  <si>
    <t>MOQUEGUA</t>
  </si>
  <si>
    <t>PUNO</t>
  </si>
  <si>
    <t>LOS HÉROES</t>
  </si>
  <si>
    <t>JULIACA</t>
  </si>
  <si>
    <t>BOTIFLACA (CUAJONE)</t>
  </si>
  <si>
    <t>CERRO VERDE</t>
  </si>
  <si>
    <t>TINTAYA NUEVA</t>
  </si>
  <si>
    <t>CACHIMAYO</t>
  </si>
  <si>
    <t>CALLALLI</t>
  </si>
  <si>
    <t>PARAGSHA 2</t>
  </si>
  <si>
    <t>TENSIÓN</t>
  </si>
  <si>
    <t>500</t>
  </si>
  <si>
    <t>220</t>
  </si>
  <si>
    <t>138</t>
  </si>
  <si>
    <t>BARRA A</t>
  </si>
  <si>
    <t>Nota: Información proviene de datos instantáneos de tensión cada 30 minutos (Valores SCADA)</t>
  </si>
  <si>
    <t xml:space="preserve">Reporte de líneas desconectadas por Regulación de Tensión </t>
  </si>
  <si>
    <t>MOTIVO</t>
  </si>
  <si>
    <t>Reporte de Sistemas Aislados Temporales</t>
  </si>
  <si>
    <t>EMPRESA 
CAUSANTE</t>
  </si>
  <si>
    <t>INSTALACIÓN CAUSANTE</t>
  </si>
  <si>
    <t>OPERACIÓN DE 
CENTRALES</t>
  </si>
  <si>
    <t>SUBSISTEMA 
AISLADO</t>
  </si>
  <si>
    <t>Reporte de GPS</t>
  </si>
  <si>
    <t>CHICLAYO</t>
  </si>
  <si>
    <t>Indicador de Calidad</t>
  </si>
  <si>
    <t>Frecuencia mínima</t>
  </si>
  <si>
    <t>Frecuencia máxima</t>
  </si>
  <si>
    <t>Transgresiones</t>
  </si>
  <si>
    <t>Hora</t>
  </si>
  <si>
    <t>Hz</t>
  </si>
  <si>
    <t>Acumuladas mes</t>
  </si>
  <si>
    <t>Variaciones Sostenidas de Frecuencia</t>
  </si>
  <si>
    <t>---</t>
  </si>
  <si>
    <t>0</t>
  </si>
  <si>
    <t>Variaciones Súbitas de Frecuencia</t>
  </si>
  <si>
    <t>Variaciones Frecuencia</t>
  </si>
  <si>
    <t xml:space="preserve">10:17:01
</t>
  </si>
  <si>
    <t xml:space="preserve">59.715 
</t>
  </si>
  <si>
    <t xml:space="preserve">15:37:37
</t>
  </si>
  <si>
    <t xml:space="preserve">60.336 
</t>
  </si>
  <si>
    <t>PUCALLPA ISA</t>
  </si>
  <si>
    <t xml:space="preserve">59.716 
</t>
  </si>
  <si>
    <t xml:space="preserve">60.337 
</t>
  </si>
  <si>
    <t xml:space="preserve">60.338 
</t>
  </si>
  <si>
    <t>SAN JUAN CCRespaldo</t>
  </si>
  <si>
    <t>TALARA</t>
  </si>
  <si>
    <t>Reporte de Sistemas Aislados Temporales y sus variaciones sostenidas y súbitas de frecuencia</t>
  </si>
  <si>
    <t>INDICADOR DE CALIDAD</t>
  </si>
  <si>
    <t>PERIODO / HORA</t>
  </si>
  <si>
    <t>VALOR</t>
  </si>
  <si>
    <t>N° TRANSGRESIONES
ACUMULADAS - MES</t>
  </si>
  <si>
    <t>TOLERANCIA NTCSE</t>
  </si>
  <si>
    <t>MAX.</t>
  </si>
  <si>
    <t>MMIN.</t>
  </si>
  <si>
    <t xml:space="preserve">Variaciones Súbitas de Frecuencia	</t>
  </si>
  <si>
    <t>Desviaciones de la demanda respecto a su pronóstico</t>
  </si>
  <si>
    <t>EJECUTADA</t>
  </si>
  <si>
    <t>PROG. DIARA</t>
  </si>
  <si>
    <t>DESVIACIÓN(%)</t>
  </si>
  <si>
    <t>DESVIACIÓN DEL DESPACHO DE LAS CENTRALES DE GENERACIÓN COES (MW)</t>
  </si>
  <si>
    <t>EJE</t>
  </si>
  <si>
    <t>REPROG</t>
  </si>
  <si>
    <t>PROG</t>
  </si>
  <si>
    <t>EJE - PROG</t>
  </si>
  <si>
    <t>EJEC (MWh)</t>
  </si>
  <si>
    <t>El costo total de la operación ejecutado fue S/. 4862263 y resultó S/. 1417227 (41.14% ) menor que el correspondiente al viernes de la semana pasada.</t>
  </si>
  <si>
    <t>Fecha</t>
  </si>
  <si>
    <t>Costo Total Ejecutado</t>
  </si>
  <si>
    <t>Costo Total Programado</t>
  </si>
  <si>
    <t>VIE 18</t>
  </si>
  <si>
    <t>SAB 19</t>
  </si>
  <si>
    <t>DOM 20</t>
  </si>
  <si>
    <t>LUN 21</t>
  </si>
  <si>
    <t>MAR 22</t>
  </si>
  <si>
    <t>MIE 23</t>
  </si>
  <si>
    <t>JUE 24</t>
  </si>
  <si>
    <t>VIE 25</t>
  </si>
  <si>
    <t>Calificación de la Operacion de las Unidades de Generación</t>
  </si>
  <si>
    <t>Registro de las congestiones del Sistema de Transmisión</t>
  </si>
  <si>
    <t>EMPRESA AFECTADA</t>
  </si>
  <si>
    <t>INSTALACIÓN DE TRANSMISIÓN AFECTADA</t>
  </si>
  <si>
    <t>UNIDADES GENERADORAS LIMITADAS</t>
  </si>
  <si>
    <t>L. ICA - MARCONA</t>
  </si>
  <si>
    <t>25/04/2025 17:04:00</t>
  </si>
  <si>
    <t>Se limitó la generación de la CE Punta Lomitas.</t>
  </si>
  <si>
    <t>Regulación primaria (RPF) y secundaria (RSF) de frecuencia</t>
  </si>
  <si>
    <t>El porcentaje de magnitud de Reserva Rotante para la RPF a todas las centrales del SEIN según el PR-21 es: 2.50%</t>
  </si>
  <si>
    <t>Las centrales que realizaron la Regulación Secundaria de Frecuencia fueron:</t>
  </si>
  <si>
    <t>00:00 - 00:30</t>
  </si>
  <si>
    <t>00:30 - 01:00</t>
  </si>
  <si>
    <t>01:00 - 01:30</t>
  </si>
  <si>
    <t>01:30 - 02:00</t>
  </si>
  <si>
    <t>02:00 - 02:30</t>
  </si>
  <si>
    <t>02:30 - 03:00</t>
  </si>
  <si>
    <t>03:00 - 03:30</t>
  </si>
  <si>
    <t>03:30 - 04:00</t>
  </si>
  <si>
    <t>04:00 - 04:30</t>
  </si>
  <si>
    <t>04:30 - 05:00</t>
  </si>
  <si>
    <t>05:00 - 05:30</t>
  </si>
  <si>
    <t>05:30 - 06:00</t>
  </si>
  <si>
    <t>06:00 - 06:30</t>
  </si>
  <si>
    <t>06:30 - 07:00</t>
  </si>
  <si>
    <t>07:00 - 07:30</t>
  </si>
  <si>
    <t>07:30 - 08:00</t>
  </si>
  <si>
    <t>08:00 - 08:30</t>
  </si>
  <si>
    <t>08:30 - 09:00</t>
  </si>
  <si>
    <t>09:00 - 09:30</t>
  </si>
  <si>
    <t>09:30 - 10:00</t>
  </si>
  <si>
    <t>10:00 - 10:30</t>
  </si>
  <si>
    <t>10:30 - 11:00</t>
  </si>
  <si>
    <t>11:00 - 11:30</t>
  </si>
  <si>
    <t>11:30 - 12:00</t>
  </si>
  <si>
    <t>12:00 - 12:30</t>
  </si>
  <si>
    <t>12:30 - 13:00</t>
  </si>
  <si>
    <t>13:00 - 13:30</t>
  </si>
  <si>
    <t>13:30 - 14:00</t>
  </si>
  <si>
    <t>14:00 - 14:30</t>
  </si>
  <si>
    <t>14:30 - 15:00</t>
  </si>
  <si>
    <t>15:00 - 15:30</t>
  </si>
  <si>
    <t>15:30 - 16:00</t>
  </si>
  <si>
    <t>16:00 - 16:30</t>
  </si>
  <si>
    <t>16:30 - 17:00</t>
  </si>
  <si>
    <t>17:00 - 17:30</t>
  </si>
  <si>
    <t>17:30 - 18:00</t>
  </si>
  <si>
    <t>18:00 - 18:30</t>
  </si>
  <si>
    <t>18:30 - 19:00</t>
  </si>
  <si>
    <t>19:00 - 19:30</t>
  </si>
  <si>
    <t>19:30 - 20:00</t>
  </si>
  <si>
    <t>20:00 - 20:30</t>
  </si>
  <si>
    <t>20:30 - 21:00</t>
  </si>
  <si>
    <t>21:00 - 21:30</t>
  </si>
  <si>
    <t>21:30 - 22:00</t>
  </si>
  <si>
    <t>22:00 - 22:30</t>
  </si>
  <si>
    <t>22:30 - 23:00</t>
  </si>
  <si>
    <t>23:00 - 23:30</t>
  </si>
  <si>
    <t>23:30 - 00:00</t>
  </si>
  <si>
    <t>ID</t>
  </si>
  <si>
    <t>URS</t>
  </si>
  <si>
    <t>COD. AGC</t>
  </si>
  <si>
    <t>Disp</t>
  </si>
  <si>
    <t>UP</t>
  </si>
  <si>
    <t>DOWN</t>
  </si>
  <si>
    <t>914-11571</t>
  </si>
  <si>
    <t>URS-KAL-001</t>
  </si>
  <si>
    <t>CTKallpa - CC1</t>
  </si>
  <si>
    <t>1</t>
  </si>
  <si>
    <t>153.6983</t>
  </si>
  <si>
    <t>136.6025</t>
  </si>
  <si>
    <t>170</t>
  </si>
  <si>
    <t>138.5846</t>
  </si>
  <si>
    <t>136.5033</t>
  </si>
  <si>
    <t>37.5939</t>
  </si>
  <si>
    <t>136.6031</t>
  </si>
  <si>
    <t>136.6034</t>
  </si>
  <si>
    <t>143.4486</t>
  </si>
  <si>
    <t>80.9449</t>
  </si>
  <si>
    <t>199</t>
  </si>
  <si>
    <t>115.9449</t>
  </si>
  <si>
    <t>100.9449</t>
  </si>
  <si>
    <t>13.7074</t>
  </si>
  <si>
    <t>36.7074</t>
  </si>
  <si>
    <t>182</t>
  </si>
  <si>
    <t>31.9848</t>
  </si>
  <si>
    <t>14.7074</t>
  </si>
  <si>
    <t>123.8644</t>
  </si>
  <si>
    <t>176</t>
  </si>
  <si>
    <t>101.9449</t>
  </si>
  <si>
    <t>107.9998</t>
  </si>
  <si>
    <t>212</t>
  </si>
  <si>
    <t>90.3065</t>
  </si>
  <si>
    <t>84.9457</t>
  </si>
  <si>
    <t>135.8475</t>
  </si>
  <si>
    <t>146</t>
  </si>
  <si>
    <t>125.4424</t>
  </si>
  <si>
    <t>106.3651</t>
  </si>
  <si>
    <t>125.9345</t>
  </si>
  <si>
    <t>159.3313</t>
  </si>
  <si>
    <t>125.505</t>
  </si>
  <si>
    <t>116.9506</t>
  </si>
  <si>
    <t>71.9452</t>
  </si>
  <si>
    <t>117.7625</t>
  </si>
  <si>
    <t>914-202</t>
  </si>
  <si>
    <t xml:space="preserve">URS-KAL-001 - TG1            </t>
  </si>
  <si>
    <t>CTKallpa - TG1</t>
  </si>
  <si>
    <t>914-203</t>
  </si>
  <si>
    <t xml:space="preserve">URS-KAL-001 - TG2            </t>
  </si>
  <si>
    <t>CTKallpa - TG2</t>
  </si>
  <si>
    <t>914-12713</t>
  </si>
  <si>
    <t>URS-KAL-001 - TG3</t>
  </si>
  <si>
    <t>CTKallpa - TG3</t>
  </si>
  <si>
    <t>914-13204</t>
  </si>
  <si>
    <t>URS-KAL-001 - TV</t>
  </si>
  <si>
    <t>CTKallpa - TV</t>
  </si>
  <si>
    <t>915-12720</t>
  </si>
  <si>
    <t>URS-KAL-002</t>
  </si>
  <si>
    <t>CTFlores</t>
  </si>
  <si>
    <t>915-12726</t>
  </si>
  <si>
    <t>URS-KAL-002 - TG1</t>
  </si>
  <si>
    <t>CTFlores - TG1</t>
  </si>
  <si>
    <t>915-22082</t>
  </si>
  <si>
    <t>URS-KAL-002 - TV</t>
  </si>
  <si>
    <t>CTFlores - TV</t>
  </si>
  <si>
    <t>916-291</t>
  </si>
  <si>
    <t>URS-STK-001</t>
  </si>
  <si>
    <t>CHYaupi - VU_Yau</t>
  </si>
  <si>
    <t>916-50</t>
  </si>
  <si>
    <t>URS-STK-001 - G1</t>
  </si>
  <si>
    <t>CHYaupi - G1</t>
  </si>
  <si>
    <t>916-51</t>
  </si>
  <si>
    <t>URS-STK-001 - G2</t>
  </si>
  <si>
    <t>CHYaupi - G2</t>
  </si>
  <si>
    <t>916-52</t>
  </si>
  <si>
    <t>URS-STK-001 - G3</t>
  </si>
  <si>
    <t>CHYaupi - G3</t>
  </si>
  <si>
    <t>916-53</t>
  </si>
  <si>
    <t>URS-STK-001 - G4</t>
  </si>
  <si>
    <t>CHYaupi - G4</t>
  </si>
  <si>
    <t>916-54</t>
  </si>
  <si>
    <t>URS-STK-001 - G5</t>
  </si>
  <si>
    <t>CHYaupi - G5</t>
  </si>
  <si>
    <t>917-276</t>
  </si>
  <si>
    <t>URS-STK-002</t>
  </si>
  <si>
    <t>CHMalpas - VU_Mal</t>
  </si>
  <si>
    <t>917-39</t>
  </si>
  <si>
    <t>URS-STK-002 - G1</t>
  </si>
  <si>
    <t>CHMalpas - G1</t>
  </si>
  <si>
    <t>917-40</t>
  </si>
  <si>
    <t>URS-STK-002 - G2</t>
  </si>
  <si>
    <t>CHMalpas - G2</t>
  </si>
  <si>
    <t>917-41</t>
  </si>
  <si>
    <t>URS-STK-002 - G3</t>
  </si>
  <si>
    <t>CHMalpas - G3</t>
  </si>
  <si>
    <t>917-42</t>
  </si>
  <si>
    <t>URS-STK-002 - G4</t>
  </si>
  <si>
    <t>CHMalpas - G4</t>
  </si>
  <si>
    <t>918-260</t>
  </si>
  <si>
    <t>URS-STK-003</t>
  </si>
  <si>
    <t>CHCahua</t>
  </si>
  <si>
    <t>918-55</t>
  </si>
  <si>
    <t>URS-STK-003 - G1</t>
  </si>
  <si>
    <t>CHCahua - G1</t>
  </si>
  <si>
    <t>918-56</t>
  </si>
  <si>
    <t>URS-STK-003 - G2</t>
  </si>
  <si>
    <t>CHCahua - G2</t>
  </si>
  <si>
    <t>920-267</t>
  </si>
  <si>
    <t>C.H.CAÑON DEL PATO</t>
  </si>
  <si>
    <t>URS-EGN-001</t>
  </si>
  <si>
    <t>CHCanonP</t>
  </si>
  <si>
    <t>920-73</t>
  </si>
  <si>
    <t>URS-EGN-001 - G1</t>
  </si>
  <si>
    <t>CHCanonP - G1</t>
  </si>
  <si>
    <t>920-74</t>
  </si>
  <si>
    <t>URS-EGN-001 - G2</t>
  </si>
  <si>
    <t>CHCanonP - G2</t>
  </si>
  <si>
    <t>920-75</t>
  </si>
  <si>
    <t>URS-EGN-001 - G3</t>
  </si>
  <si>
    <t>CHCanonP - G3</t>
  </si>
  <si>
    <t>920-76</t>
  </si>
  <si>
    <t>URS-EGN-001 - G4</t>
  </si>
  <si>
    <t>CHCanonP - G4</t>
  </si>
  <si>
    <t>920-77</t>
  </si>
  <si>
    <t>URS-EGN-001 - G5</t>
  </si>
  <si>
    <t>CHCanonP - G5</t>
  </si>
  <si>
    <t>920-78</t>
  </si>
  <si>
    <t>URS-EGN-001 - G6</t>
  </si>
  <si>
    <t>CHCanonP - G6</t>
  </si>
  <si>
    <t>921-264</t>
  </si>
  <si>
    <t>URS-EGN-002</t>
  </si>
  <si>
    <t>CHCarhua</t>
  </si>
  <si>
    <t>921-61</t>
  </si>
  <si>
    <t>URS-EGN-002 - G1</t>
  </si>
  <si>
    <t>CHCarhua - G1</t>
  </si>
  <si>
    <t>921-62</t>
  </si>
  <si>
    <t>URS-EGN-002 - G2</t>
  </si>
  <si>
    <t>CHCarhua - G2</t>
  </si>
  <si>
    <t>921-63</t>
  </si>
  <si>
    <t>URS-EGN-002 - G3</t>
  </si>
  <si>
    <t>CHCarhua - G3</t>
  </si>
  <si>
    <t>922-14964</t>
  </si>
  <si>
    <t>URS-STK-004</t>
  </si>
  <si>
    <t>CHCheves</t>
  </si>
  <si>
    <t>922-14965</t>
  </si>
  <si>
    <t>URS-STK-004 - G1</t>
  </si>
  <si>
    <t>CHCheves - G1</t>
  </si>
  <si>
    <t>922-14966</t>
  </si>
  <si>
    <t>URS-STK-004 - G2</t>
  </si>
  <si>
    <t>CHCheves - G2</t>
  </si>
  <si>
    <t>923-13656</t>
  </si>
  <si>
    <t>URS-TCH-001</t>
  </si>
  <si>
    <t>CTOllero</t>
  </si>
  <si>
    <t>923-13657</t>
  </si>
  <si>
    <t>URS-TCH-001 - TG1</t>
  </si>
  <si>
    <t>CTOllero - TG1</t>
  </si>
  <si>
    <t>923-18479</t>
  </si>
  <si>
    <t>URS-TCH-001 - TV</t>
  </si>
  <si>
    <t>CTOllero - TV</t>
  </si>
  <si>
    <t>924-272</t>
  </si>
  <si>
    <t>URS-ENL-001</t>
  </si>
  <si>
    <t>CHHuinco</t>
  </si>
  <si>
    <t>16.3017</t>
  </si>
  <si>
    <t>33.3975</t>
  </si>
  <si>
    <t>31.4154</t>
  </si>
  <si>
    <t>33.4967</t>
  </si>
  <si>
    <t>33.3969</t>
  </si>
  <si>
    <t>33.3966</t>
  </si>
  <si>
    <t>26.5514</t>
  </si>
  <si>
    <t>75</t>
  </si>
  <si>
    <t>90</t>
  </si>
  <si>
    <t>81.889</t>
  </si>
  <si>
    <t>58.1356</t>
  </si>
  <si>
    <t>81.7074</t>
  </si>
  <si>
    <t>6</t>
  </si>
  <si>
    <t>86.4304</t>
  </si>
  <si>
    <t>74.0002</t>
  </si>
  <si>
    <t>89.153</t>
  </si>
  <si>
    <t>89.1534</t>
  </si>
  <si>
    <t>87.2889</t>
  </si>
  <si>
    <t>89.9997</t>
  </si>
  <si>
    <t>44.489</t>
  </si>
  <si>
    <t>34.4658</t>
  </si>
  <si>
    <t>53.8818</t>
  </si>
  <si>
    <t>34.0977</t>
  </si>
  <si>
    <t>34.419</t>
  </si>
  <si>
    <t>57.7301</t>
  </si>
  <si>
    <t>89.9998</t>
  </si>
  <si>
    <t>72.9591</t>
  </si>
  <si>
    <t>924-22</t>
  </si>
  <si>
    <t>URS-ENL-001 - G1</t>
  </si>
  <si>
    <t>CHHuinco - G1</t>
  </si>
  <si>
    <t>44.6179</t>
  </si>
  <si>
    <t>45.2697</t>
  </si>
  <si>
    <t>41.2044</t>
  </si>
  <si>
    <t>45.7388</t>
  </si>
  <si>
    <t>46.5036</t>
  </si>
  <si>
    <t>37.0001</t>
  </si>
  <si>
    <t>44.8458</t>
  </si>
  <si>
    <t>924-23</t>
  </si>
  <si>
    <t>URS-ENL-001 - G2</t>
  </si>
  <si>
    <t>CHHuinco - G2</t>
  </si>
  <si>
    <t>26.8923</t>
  </si>
  <si>
    <t>28.6666</t>
  </si>
  <si>
    <t>44.8878</t>
  </si>
  <si>
    <t>36.1307</t>
  </si>
  <si>
    <t>924-24</t>
  </si>
  <si>
    <t>URS-ENL-001 - G3</t>
  </si>
  <si>
    <t>CHHuinco - G3</t>
  </si>
  <si>
    <t>16.302</t>
  </si>
  <si>
    <t>33.398</t>
  </si>
  <si>
    <t>31.4145</t>
  </si>
  <si>
    <t>33.497</t>
  </si>
  <si>
    <t>33.397</t>
  </si>
  <si>
    <t>26.551</t>
  </si>
  <si>
    <t>37.7295</t>
  </si>
  <si>
    <t>37.7294</t>
  </si>
  <si>
    <t>45.2695</t>
  </si>
  <si>
    <t>44.846</t>
  </si>
  <si>
    <t>43.9124</t>
  </si>
  <si>
    <t>29.0635</t>
  </si>
  <si>
    <t>36.8284</t>
  </si>
  <si>
    <t>924-25</t>
  </si>
  <si>
    <t>URS-ENL-001 - G4</t>
  </si>
  <si>
    <t>CHHuinco - G4</t>
  </si>
  <si>
    <t>37.2705</t>
  </si>
  <si>
    <t>37.2706</t>
  </si>
  <si>
    <t>44.7305</t>
  </si>
  <si>
    <t>44.7303</t>
  </si>
  <si>
    <t>45.3821</t>
  </si>
  <si>
    <t>40.6846</t>
  </si>
  <si>
    <t>47.9744</t>
  </si>
  <si>
    <t>39.9268</t>
  </si>
  <si>
    <t>44.3072</t>
  </si>
  <si>
    <t>44.3074</t>
  </si>
  <si>
    <t>43.3765</t>
  </si>
  <si>
    <t>44.7302</t>
  </si>
  <si>
    <t>26.9895</t>
  </si>
  <si>
    <t>45.1121</t>
  </si>
  <si>
    <t>1906-280</t>
  </si>
  <si>
    <t>URS-ENL-002</t>
  </si>
  <si>
    <t>CHMatuca</t>
  </si>
  <si>
    <t>19.8177</t>
  </si>
  <si>
    <t>23</t>
  </si>
  <si>
    <t>17</t>
  </si>
  <si>
    <t>12.277</t>
  </si>
  <si>
    <t>16.3696</t>
  </si>
  <si>
    <t>16.3695</t>
  </si>
  <si>
    <t>15.5302</t>
  </si>
  <si>
    <t>16.9997</t>
  </si>
  <si>
    <t>14.4549</t>
  </si>
  <si>
    <t>12.4315</t>
  </si>
  <si>
    <t>12.352</t>
  </si>
  <si>
    <t>12.4024</t>
  </si>
  <si>
    <t>12.5669</t>
  </si>
  <si>
    <t>12.4277</t>
  </si>
  <si>
    <t>12.4848</t>
  </si>
  <si>
    <t>16.9998</t>
  </si>
  <si>
    <t>21.4121</t>
  </si>
  <si>
    <t>1906-28</t>
  </si>
  <si>
    <t>URS-ENL-002 - G1</t>
  </si>
  <si>
    <t>CHMatuca - G1</t>
  </si>
  <si>
    <t>1906-29</t>
  </si>
  <si>
    <t>URS-ENL-002 - G2</t>
  </si>
  <si>
    <t>CHMatuca - G2</t>
  </si>
  <si>
    <t>1964-11513</t>
  </si>
  <si>
    <t>C.T. CHILCA UNO</t>
  </si>
  <si>
    <t>URS-ENG-001</t>
  </si>
  <si>
    <t>CTChilc1 - CC</t>
  </si>
  <si>
    <t>1964-197</t>
  </si>
  <si>
    <t xml:space="preserve">URS-ENG-001 - TG1            </t>
  </si>
  <si>
    <t>CTChilc1 - TG1</t>
  </si>
  <si>
    <t>1964-198</t>
  </si>
  <si>
    <t xml:space="preserve">URS-ENG-001 - TG2            </t>
  </si>
  <si>
    <t>CTChilc1 - TG2</t>
  </si>
  <si>
    <t>1964-12332</t>
  </si>
  <si>
    <t>URS-ENG-001 - TG3</t>
  </si>
  <si>
    <t>CTChilc1 - TG3</t>
  </si>
  <si>
    <t>1964-13344</t>
  </si>
  <si>
    <t>URS-ENG-001 - TV</t>
  </si>
  <si>
    <t>CTChilc1 - TV</t>
  </si>
  <si>
    <t>1965-15210</t>
  </si>
  <si>
    <t>URS-KALL-003</t>
  </si>
  <si>
    <t>CHCeAgui</t>
  </si>
  <si>
    <t>1965-15211</t>
  </si>
  <si>
    <t>URS-KALL-003 - G1</t>
  </si>
  <si>
    <t>CHCeAgui - G1</t>
  </si>
  <si>
    <t>1965-15212</t>
  </si>
  <si>
    <t>URS-KALL-003 - G2</t>
  </si>
  <si>
    <t>CHCeAgui - G2</t>
  </si>
  <si>
    <t>1965-15213</t>
  </si>
  <si>
    <t>URS-KALL-003 - G3</t>
  </si>
  <si>
    <t>CHCeAgui - G3</t>
  </si>
  <si>
    <t>2253-12600</t>
  </si>
  <si>
    <t>C.H. PLATANAL</t>
  </si>
  <si>
    <t>URS-CLP-001</t>
  </si>
  <si>
    <t>CHPlatan</t>
  </si>
  <si>
    <t>87.2375</t>
  </si>
  <si>
    <t>81.4772</t>
  </si>
  <si>
    <t>86.8054</t>
  </si>
  <si>
    <t>86.8052</t>
  </si>
  <si>
    <t>85.7209</t>
  </si>
  <si>
    <t>2253-12601</t>
  </si>
  <si>
    <t>URS-CLP-001 - G1</t>
  </si>
  <si>
    <t>CHPlatan - G1</t>
  </si>
  <si>
    <t>2253-12602</t>
  </si>
  <si>
    <t>URS-CLP-001 - G2</t>
  </si>
  <si>
    <t>CHPlatan - G2</t>
  </si>
  <si>
    <t>3168-1191</t>
  </si>
  <si>
    <t>URS-CHI-001</t>
  </si>
  <si>
    <t>CHChimay</t>
  </si>
  <si>
    <t>23.0848</t>
  </si>
  <si>
    <t>26.0551</t>
  </si>
  <si>
    <t>22.649</t>
  </si>
  <si>
    <t>25.672</t>
  </si>
  <si>
    <t>25.6719</t>
  </si>
  <si>
    <t>24.8745</t>
  </si>
  <si>
    <t>26.055</t>
  </si>
  <si>
    <t>23.2087</t>
  </si>
  <si>
    <t>17.6604</t>
  </si>
  <si>
    <t>17.4011</t>
  </si>
  <si>
    <t>17.5655</t>
  </si>
  <si>
    <t>18.1018</t>
  </si>
  <si>
    <t>17.6482</t>
  </si>
  <si>
    <t>17.8344</t>
  </si>
  <si>
    <t>24.9079</t>
  </si>
  <si>
    <t>3168-109</t>
  </si>
  <si>
    <t>URS-CHI-001 - G1</t>
  </si>
  <si>
    <t>CHChimay - G1</t>
  </si>
  <si>
    <t>3168-110</t>
  </si>
  <si>
    <t>URS-CHI-001 - G2</t>
  </si>
  <si>
    <t>CHChimay - G2</t>
  </si>
  <si>
    <t>3170-1066</t>
  </si>
  <si>
    <t>C.T. SANTA ROSA 2</t>
  </si>
  <si>
    <t>URS-ENL-004</t>
  </si>
  <si>
    <t>CTStaRos</t>
  </si>
  <si>
    <t>3170-12329</t>
  </si>
  <si>
    <t>URS-ENL-004 - TG8</t>
  </si>
  <si>
    <t>CTStaRos - TG8</t>
  </si>
  <si>
    <t>3182-14970</t>
  </si>
  <si>
    <t>URS-CHG-001</t>
  </si>
  <si>
    <t>CHChagll</t>
  </si>
  <si>
    <t>162.0975</t>
  </si>
  <si>
    <t>167.4061</t>
  </si>
  <si>
    <t>3182-14971</t>
  </si>
  <si>
    <t>URS-CHG-001 - G1</t>
  </si>
  <si>
    <t>CHChagll - G1</t>
  </si>
  <si>
    <t>81.1769</t>
  </si>
  <si>
    <t>83.8315</t>
  </si>
  <si>
    <t>3182-14972</t>
  </si>
  <si>
    <t>URS-CHG-001 - G2</t>
  </si>
  <si>
    <t>CHChagll - G2</t>
  </si>
  <si>
    <t>80.9206</t>
  </si>
  <si>
    <t>83.5746</t>
  </si>
  <si>
    <t>3308-13601</t>
  </si>
  <si>
    <t>URS-FNX-001</t>
  </si>
  <si>
    <t>CTFenix - CC</t>
  </si>
  <si>
    <t>3308-13604</t>
  </si>
  <si>
    <t>URS-FNX-001 - GT11</t>
  </si>
  <si>
    <t>CTFenix - TG11</t>
  </si>
  <si>
    <t>3308-13603</t>
  </si>
  <si>
    <t>URS-FNX-001 - GT12</t>
  </si>
  <si>
    <t>CTFenix - TG12</t>
  </si>
  <si>
    <t>3308-13602</t>
  </si>
  <si>
    <t>URS-FNX-001 - TV10</t>
  </si>
  <si>
    <t>CTFenix - TV</t>
  </si>
  <si>
    <t>3356-290</t>
  </si>
  <si>
    <t>URS-ENL-005</t>
  </si>
  <si>
    <t>CTVentan - CC</t>
  </si>
  <si>
    <t>3356-13</t>
  </si>
  <si>
    <t>URS-ENL-005 - TG3</t>
  </si>
  <si>
    <t>CTVentan - TG3</t>
  </si>
  <si>
    <t>3356-14</t>
  </si>
  <si>
    <t>URS-ENL-005 - TG4</t>
  </si>
  <si>
    <t>CTVentan - TG4</t>
  </si>
  <si>
    <t>3356-196</t>
  </si>
  <si>
    <t xml:space="preserve">URS-ENL-005 - TV             </t>
  </si>
  <si>
    <t>CTVentan - TV</t>
  </si>
  <si>
    <t>COMENTARIOS</t>
  </si>
  <si>
    <t>G3 Huinco no reguló a solicitud de ORYGEN (Sheque casi lleno)</t>
  </si>
  <si>
    <t>Registro de los Flujos Enlaces Internacionales</t>
  </si>
  <si>
    <t xml:space="preserve">
MW</t>
  </si>
  <si>
    <t xml:space="preserve">
MVar</t>
  </si>
  <si>
    <t xml:space="preserve">N° </t>
  </si>
  <si>
    <t>Observaciones</t>
  </si>
  <si>
    <t>Recomendaciones y Conclusiones</t>
  </si>
  <si>
    <t>En caso hubiera observaciones al presente informe, favor de enviarlo al correo electrónico revisionieod@coes.org.pe</t>
  </si>
  <si>
    <t xml:space="preserve">
GAS DE AGUAYTIA
</t>
  </si>
  <si>
    <t xml:space="preserve">
DIESEL
</t>
  </si>
  <si>
    <t>RESIDUAL</t>
  </si>
  <si>
    <t>NAFTA+GAS DE REFINERIA</t>
  </si>
  <si>
    <t>FLEXIGAS+GAS DE REFINERIA</t>
  </si>
  <si>
    <t>CENTRALES DE ELECTRO ORIENTE</t>
  </si>
  <si>
    <t>HIDRO - TÉRMICO</t>
  </si>
  <si>
    <t>COSTO TOTAL:     4865217.09 Soles</t>
  </si>
  <si>
    <t>La información y cumplimiento de la Demanda de los Grandes Usuarios Libres se encuentra ubicado en la pestaña "DEMANDA_UL" del Anexo A.</t>
  </si>
  <si>
    <t xml:space="preserve">Se actualizó el despacho ejecutado de las C.H. Carpapata, Charcani I, II, III, IV, V y VI; San Gabán III;  y de la C.T y Tallanca; de las C.S.San Martín. y de las centrales de Electro Oriente. Se inlcuyó el registro de mantenimiento de la unidad GP1 PCH Chaglla.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</si>
</sst>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64" formatCode="#,##0.0"/>
    <numFmt numFmtId="165" formatCode="0.0"/>
    <numFmt numFmtId="166" formatCode="##,##0.000"/>
    <numFmt numFmtId="167" formatCode="#,##0.000"/>
    <numFmt numFmtId="168" formatCode="#,##0.000%"/>
    <numFmt numFmtId="169" formatCode="#,##0.00%"/>
  </numFmts>
  <fonts count="37" x14ac:knownFonts="1">
    <font>
      <sz val="11"/>
      <name val="Calibri"/>
    </font>
    <font>
      <sz val="11"/>
      <name val="Arial"/>
      <family val="2"/>
    </font>
    <font>
      <sz val="14"/>
      <name val="Arial"/>
      <family val="2"/>
    </font>
    <font>
      <b/>
      <sz val="14"/>
      <name val="Arial"/>
      <family val="2"/>
    </font>
    <font>
      <b/>
      <sz val="11"/>
      <color rgb="FFFFFFFF"/>
      <name val="Arial"/>
      <family val="2"/>
    </font>
    <font>
      <sz val="10"/>
      <name val="Arial"/>
      <family val="2"/>
    </font>
    <font>
      <b/>
      <sz val="18"/>
      <color rgb="FFFFFFFF"/>
      <name val="Arial"/>
      <family val="2"/>
    </font>
    <font>
      <b/>
      <sz val="18"/>
      <color rgb="FF000000"/>
      <name val="Arial"/>
      <family val="2"/>
    </font>
    <font>
      <b/>
      <sz val="11"/>
      <color rgb="FF000000"/>
      <name val="Arial"/>
      <family val="2"/>
    </font>
    <font>
      <b/>
      <sz val="8"/>
      <color rgb="FFFFFFFF"/>
      <name val="Arial"/>
      <family val="2"/>
    </font>
    <font>
      <b/>
      <sz val="8"/>
      <color rgb="FF000000"/>
      <name val="Arial"/>
      <family val="2"/>
    </font>
    <font>
      <b/>
      <sz val="9"/>
      <color rgb="FFFFFFFF"/>
      <name val="Arial"/>
      <family val="2"/>
    </font>
    <font>
      <b/>
      <sz val="9"/>
      <color rgb="FF000000"/>
      <name val="Arial"/>
      <family val="2"/>
    </font>
    <font>
      <b/>
      <sz val="10"/>
      <name val="Arial"/>
      <family val="2"/>
    </font>
    <font>
      <b/>
      <sz val="12"/>
      <name val="Arial"/>
      <family val="2"/>
    </font>
    <font>
      <sz val="12"/>
      <name val="Arial"/>
      <family val="2"/>
    </font>
    <font>
      <b/>
      <sz val="18"/>
      <name val="Arial"/>
      <family val="2"/>
    </font>
    <font>
      <b/>
      <sz val="10"/>
      <color rgb="FFFFFFFF"/>
      <name val="Arial"/>
      <family val="2"/>
    </font>
    <font>
      <b/>
      <sz val="8"/>
      <name val="Arial"/>
      <family val="2"/>
    </font>
    <font>
      <sz val="8"/>
      <name val="Arial"/>
      <family val="2"/>
    </font>
    <font>
      <b/>
      <sz val="14"/>
      <color rgb="FFFFFFFF"/>
      <name val="Arial"/>
      <family val="2"/>
    </font>
    <font>
      <sz val="9"/>
      <color rgb="FFFFFFFF"/>
      <name val="Arial"/>
      <family val="2"/>
    </font>
    <font>
      <sz val="8"/>
      <color rgb="FFFFFFFF"/>
      <name val="Arial"/>
      <family val="2"/>
    </font>
    <font>
      <b/>
      <sz val="9"/>
      <name val="Arial"/>
      <family val="2"/>
    </font>
    <font>
      <b/>
      <sz val="16"/>
      <color rgb="FFFFFFFF"/>
      <name val="Arial"/>
      <family val="2"/>
    </font>
    <font>
      <b/>
      <sz val="11"/>
      <name val="Arial"/>
      <family val="2"/>
    </font>
    <font>
      <sz val="11"/>
      <color rgb="FFFFFFFF"/>
      <name val="Arial"/>
      <family val="2"/>
    </font>
    <font>
      <b/>
      <sz val="16"/>
      <name val="Arial"/>
      <family val="2"/>
    </font>
    <font>
      <sz val="9"/>
      <name val="Arial"/>
      <family val="2"/>
    </font>
    <font>
      <b/>
      <sz val="7"/>
      <color rgb="FF000000"/>
      <name val="Arial"/>
      <family val="2"/>
    </font>
    <font>
      <sz val="9"/>
      <color rgb="FF000000"/>
      <name val="Arial"/>
      <family val="2"/>
    </font>
    <font>
      <b/>
      <sz val="12"/>
      <color rgb="FFFFFFFF"/>
      <name val="Arial"/>
      <family val="2"/>
    </font>
    <font>
      <b/>
      <sz val="10"/>
      <color rgb="FF000000"/>
      <name val="Arial"/>
      <family val="2"/>
    </font>
    <font>
      <sz val="10"/>
      <color rgb="FF1C91AE"/>
      <name val="Arial"/>
      <family val="2"/>
    </font>
    <font>
      <sz val="10"/>
      <color rgb="FF245C86"/>
      <name val="Arial"/>
      <family val="2"/>
    </font>
    <font>
      <b/>
      <sz val="10"/>
      <color rgb="FFAD6500"/>
      <name val="Arial"/>
      <family val="2"/>
    </font>
    <font>
      <sz val="10"/>
      <color rgb="FFFFFFFF"/>
      <name val="Arial"/>
      <family val="2"/>
    </font>
  </fonts>
  <fills count="33">
    <fill>
      <patternFill patternType="none"/>
    </fill>
    <fill>
      <patternFill patternType="gray125"/>
    </fill>
    <fill>
      <patternFill patternType="solid">
        <fgColor rgb="FF4472C4"/>
      </patternFill>
    </fill>
    <fill>
      <patternFill patternType="solid">
        <fgColor rgb="FF8EA9DB"/>
      </patternFill>
    </fill>
    <fill>
      <patternFill patternType="solid">
        <fgColor rgb="FFFFFFFF"/>
      </patternFill>
    </fill>
    <fill>
      <patternFill patternType="solid">
        <fgColor rgb="FFD6DCE4"/>
      </patternFill>
    </fill>
    <fill>
      <patternFill patternType="solid">
        <fgColor rgb="FFC0504D"/>
      </patternFill>
    </fill>
    <fill>
      <patternFill patternType="solid">
        <fgColor rgb="FF4F81BD"/>
      </patternFill>
    </fill>
    <fill>
      <patternFill patternType="solid">
        <fgColor rgb="FFD9E1F2"/>
      </patternFill>
    </fill>
    <fill>
      <patternFill patternType="solid">
        <fgColor rgb="FF808080"/>
      </patternFill>
    </fill>
    <fill>
      <patternFill patternType="solid">
        <fgColor rgb="FFB4C6E7"/>
      </patternFill>
    </fill>
    <fill>
      <patternFill patternType="solid">
        <fgColor rgb="FFDCE6F1"/>
      </patternFill>
    </fill>
    <fill>
      <patternFill patternType="solid">
        <fgColor rgb="FF5B39AD"/>
      </patternFill>
    </fill>
    <fill>
      <patternFill patternType="solid">
        <fgColor rgb="FFB8E2FB"/>
      </patternFill>
    </fill>
    <fill>
      <patternFill patternType="solid">
        <fgColor rgb="FFACB9CA"/>
      </patternFill>
    </fill>
    <fill>
      <patternFill patternType="solid">
        <fgColor rgb="FF44546A"/>
      </patternFill>
    </fill>
    <fill>
      <patternFill patternType="solid">
        <fgColor rgb="FF2F75B5"/>
      </patternFill>
    </fill>
    <fill>
      <patternFill patternType="solid">
        <fgColor rgb="FFD3D3D3"/>
      </patternFill>
    </fill>
    <fill>
      <patternFill patternType="solid">
        <fgColor rgb="FF538DD5"/>
      </patternFill>
    </fill>
    <fill>
      <patternFill patternType="solid">
        <fgColor rgb="FF305496"/>
      </patternFill>
    </fill>
    <fill>
      <patternFill patternType="solid">
        <fgColor rgb="FFD9D9D9"/>
      </patternFill>
    </fill>
    <fill>
      <patternFill patternType="solid">
        <fgColor rgb="FF002060"/>
      </patternFill>
    </fill>
    <fill>
      <patternFill patternType="solid">
        <fgColor rgb="FF00B0F0"/>
      </patternFill>
    </fill>
    <fill>
      <patternFill patternType="solid">
        <fgColor rgb="FF008000"/>
      </patternFill>
    </fill>
    <fill>
      <patternFill patternType="solid">
        <fgColor rgb="FF4FC3F7"/>
      </patternFill>
    </fill>
    <fill>
      <patternFill patternType="solid">
        <fgColor rgb="FFFF7F50"/>
      </patternFill>
    </fill>
    <fill>
      <patternFill patternType="solid">
        <fgColor rgb="FFFAEBD7"/>
      </patternFill>
    </fill>
    <fill>
      <patternFill patternType="solid">
        <fgColor rgb="FFB4F985"/>
      </patternFill>
    </fill>
    <fill>
      <patternFill patternType="solid">
        <fgColor rgb="FFFFDBA4"/>
      </patternFill>
    </fill>
    <fill>
      <patternFill patternType="solid">
        <fgColor rgb="FFD7EFEF"/>
      </patternFill>
    </fill>
    <fill>
      <patternFill patternType="solid">
        <fgColor rgb="FF70AD47"/>
      </patternFill>
    </fill>
    <fill>
      <patternFill patternType="solid">
        <fgColor rgb="FFFFEB9C"/>
      </patternFill>
    </fill>
    <fill>
      <patternFill patternType="solid">
        <fgColor rgb="FFEBEBEB"/>
      </patternFill>
    </fill>
  </fills>
  <borders count="54">
    <border>
      <left/>
      <right/>
      <top/>
      <bottom/>
      <diagonal/>
    </border>
    <border>
      <left style="thin">
        <color rgb="FFFFFFFF"/>
      </left>
      <right style="thin">
        <color rgb="FFFFFFFF"/>
      </right>
      <top style="thin">
        <color rgb="FFFFFFFF"/>
      </top>
      <bottom style="thin">
        <color rgb="FFFFFFFF"/>
      </bottom>
      <diagonal/>
    </border>
    <border>
      <left style="thin">
        <color auto="1"/>
      </left>
      <right style="thin">
        <color auto="1"/>
      </right>
      <top style="thin">
        <color auto="1"/>
      </top>
      <bottom style="thin">
        <color auto="1"/>
      </bottom>
      <diagonal/>
    </border>
    <border>
      <left style="thin">
        <color rgb="FF0000FF"/>
      </left>
      <right style="thin">
        <color rgb="FF0000FF"/>
      </right>
      <top style="thin">
        <color rgb="FF0000FF"/>
      </top>
      <bottom style="thin">
        <color rgb="FF0000FF"/>
      </bottom>
      <diagonal/>
    </border>
    <border>
      <left style="thin">
        <color rgb="FF0000FF"/>
      </left>
      <right style="thin">
        <color rgb="FF0000FF"/>
      </right>
      <top style="thin">
        <color rgb="FF0000FF"/>
      </top>
      <bottom/>
      <diagonal/>
    </border>
    <border>
      <left style="thin">
        <color rgb="FF0000FF"/>
      </left>
      <right style="thin">
        <color rgb="FF0000FF"/>
      </right>
      <top/>
      <bottom/>
      <diagonal/>
    </border>
    <border>
      <left style="thin">
        <color rgb="FF0000FF"/>
      </left>
      <right style="thin">
        <color rgb="FF0000FF"/>
      </right>
      <top/>
      <bottom style="thin">
        <color rgb="FF0000FF"/>
      </bottom>
      <diagonal/>
    </border>
    <border>
      <left style="medium">
        <color auto="1"/>
      </left>
      <right/>
      <top style="medium">
        <color auto="1"/>
      </top>
      <bottom style="medium">
        <color auto="1"/>
      </bottom>
      <diagonal/>
    </border>
    <border>
      <left/>
      <right style="medium">
        <color auto="1"/>
      </right>
      <top style="medium">
        <color auto="1"/>
      </top>
      <bottom style="medium">
        <color auto="1"/>
      </bottom>
      <diagonal/>
    </border>
    <border>
      <left style="thin">
        <color rgb="FF0000FF"/>
      </left>
      <right style="thin">
        <color rgb="FF0000FF"/>
      </right>
      <top style="medium">
        <color rgb="FF4472C4"/>
      </top>
      <bottom style="medium">
        <color rgb="FF4472C4"/>
      </bottom>
      <diagonal/>
    </border>
    <border>
      <left style="hair">
        <color rgb="FF000000"/>
      </left>
      <right style="hair">
        <color rgb="FF000000"/>
      </right>
      <top style="hair">
        <color rgb="FF000000"/>
      </top>
      <bottom style="hair">
        <color rgb="FF000000"/>
      </bottom>
      <diagonal/>
    </border>
    <border>
      <left style="hair">
        <color auto="1"/>
      </left>
      <right style="hair">
        <color auto="1"/>
      </right>
      <top style="hair">
        <color auto="1"/>
      </top>
      <bottom style="hair">
        <color auto="1"/>
      </bottom>
      <diagonal/>
    </border>
    <border>
      <left style="thin">
        <color rgb="FF4472C4"/>
      </left>
      <right style="thin">
        <color rgb="FF4472C4"/>
      </right>
      <top style="thin">
        <color rgb="FF4472C4"/>
      </top>
      <bottom style="thin">
        <color rgb="FF4472C4"/>
      </bottom>
      <diagonal/>
    </border>
    <border>
      <left style="thin">
        <color rgb="FFFFFFFF"/>
      </left>
      <right style="thin">
        <color rgb="FFFFFFFF"/>
      </right>
      <top style="thin">
        <color rgb="FF4472C4"/>
      </top>
      <bottom style="thin">
        <color rgb="FFFFFFFF"/>
      </bottom>
      <diagonal/>
    </border>
    <border>
      <left style="thin">
        <color rgb="FFFFFFFF"/>
      </left>
      <right style="thin">
        <color rgb="FFFFFFFF"/>
      </right>
      <top style="thin">
        <color rgb="FFFFFFFF"/>
      </top>
      <bottom style="thin">
        <color rgb="FF4472C4"/>
      </bottom>
      <diagonal/>
    </border>
    <border>
      <left style="thin">
        <color rgb="FF4472C4"/>
      </left>
      <right style="thin">
        <color rgb="FF4472C4"/>
      </right>
      <top style="thin">
        <color rgb="FF4472C4"/>
      </top>
      <bottom style="hair">
        <color rgb="FF4472C4"/>
      </bottom>
      <diagonal/>
    </border>
    <border>
      <left style="thin">
        <color rgb="FF4472C4"/>
      </left>
      <right style="thin">
        <color rgb="FF4472C4"/>
      </right>
      <top style="hair">
        <color rgb="FF4472C4"/>
      </top>
      <bottom style="hair">
        <color rgb="FF4472C4"/>
      </bottom>
      <diagonal/>
    </border>
    <border>
      <left style="thin">
        <color rgb="FF2F75B5"/>
      </left>
      <right style="thin">
        <color rgb="FF2F75B5"/>
      </right>
      <top style="thin">
        <color rgb="FF2F75B5"/>
      </top>
      <bottom style="thin">
        <color rgb="FF2F75B5"/>
      </bottom>
      <diagonal/>
    </border>
    <border>
      <left style="thin">
        <color auto="1"/>
      </left>
      <right style="thin">
        <color auto="1"/>
      </right>
      <top style="thin">
        <color auto="1"/>
      </top>
      <bottom/>
      <diagonal/>
    </border>
    <border>
      <left style="thin">
        <color auto="1"/>
      </left>
      <right style="thin">
        <color auto="1"/>
      </right>
      <top/>
      <bottom/>
      <diagonal/>
    </border>
    <border>
      <left style="thin">
        <color auto="1"/>
      </left>
      <right style="thin">
        <color auto="1"/>
      </right>
      <top/>
      <bottom style="thin">
        <color auto="1"/>
      </bottom>
      <diagonal/>
    </border>
    <border>
      <left style="thin">
        <color rgb="FF000000"/>
      </left>
      <right style="thin">
        <color rgb="FF000000"/>
      </right>
      <top style="thin">
        <color rgb="FF000000"/>
      </top>
      <bottom style="thin">
        <color rgb="FF000000"/>
      </bottom>
      <diagonal/>
    </border>
    <border>
      <left style="medium">
        <color auto="1"/>
      </left>
      <right style="medium">
        <color auto="1"/>
      </right>
      <top style="medium">
        <color auto="1"/>
      </top>
      <bottom style="medium">
        <color auto="1"/>
      </bottom>
      <diagonal/>
    </border>
    <border>
      <left style="medium">
        <color auto="1"/>
      </left>
      <right style="thin">
        <color auto="1"/>
      </right>
      <top style="medium">
        <color auto="1"/>
      </top>
      <bottom style="medium">
        <color auto="1"/>
      </bottom>
      <diagonal/>
    </border>
    <border>
      <left style="thin">
        <color auto="1"/>
      </left>
      <right style="medium">
        <color auto="1"/>
      </right>
      <top style="medium">
        <color auto="1"/>
      </top>
      <bottom style="medium">
        <color auto="1"/>
      </bottom>
      <diagonal/>
    </border>
    <border>
      <left style="thin">
        <color auto="1"/>
      </left>
      <right style="thin">
        <color auto="1"/>
      </right>
      <top style="medium">
        <color auto="1"/>
      </top>
      <bottom style="medium">
        <color auto="1"/>
      </bottom>
      <diagonal/>
    </border>
    <border>
      <left style="medium">
        <color auto="1"/>
      </left>
      <right style="medium">
        <color auto="1"/>
      </right>
      <top style="thin">
        <color auto="1"/>
      </top>
      <bottom style="thin">
        <color auto="1"/>
      </bottom>
      <diagonal/>
    </border>
    <border>
      <left style="medium">
        <color auto="1"/>
      </left>
      <right style="thin">
        <color auto="1"/>
      </right>
      <top style="thin">
        <color auto="1"/>
      </top>
      <bottom style="thin">
        <color auto="1"/>
      </bottom>
      <diagonal/>
    </border>
    <border>
      <left style="thin">
        <color auto="1"/>
      </left>
      <right style="medium">
        <color auto="1"/>
      </right>
      <top style="thin">
        <color auto="1"/>
      </top>
      <bottom style="thin">
        <color auto="1"/>
      </bottom>
      <diagonal/>
    </border>
    <border>
      <left style="medium">
        <color auto="1"/>
      </left>
      <right style="medium">
        <color auto="1"/>
      </right>
      <top style="thin">
        <color auto="1"/>
      </top>
      <bottom style="medium">
        <color auto="1"/>
      </bottom>
      <diagonal/>
    </border>
    <border>
      <left style="medium">
        <color auto="1"/>
      </left>
      <right style="thin">
        <color auto="1"/>
      </right>
      <top style="thin">
        <color auto="1"/>
      </top>
      <bottom style="medium">
        <color auto="1"/>
      </bottom>
      <diagonal/>
    </border>
    <border>
      <left style="thin">
        <color auto="1"/>
      </left>
      <right style="medium">
        <color auto="1"/>
      </right>
      <top style="thin">
        <color auto="1"/>
      </top>
      <bottom style="medium">
        <color auto="1"/>
      </bottom>
      <diagonal/>
    </border>
    <border>
      <left style="thin">
        <color auto="1"/>
      </left>
      <right style="thin">
        <color auto="1"/>
      </right>
      <top style="thin">
        <color auto="1"/>
      </top>
      <bottom style="medium">
        <color auto="1"/>
      </bottom>
      <diagonal/>
    </border>
    <border>
      <left style="thick">
        <color auto="1"/>
      </left>
      <right style="thick">
        <color auto="1"/>
      </right>
      <top style="thick">
        <color auto="1"/>
      </top>
      <bottom/>
      <diagonal/>
    </border>
    <border>
      <left style="thick">
        <color auto="1"/>
      </left>
      <right/>
      <top/>
      <bottom/>
      <diagonal/>
    </border>
    <border>
      <left/>
      <right style="thick">
        <color auto="1"/>
      </right>
      <top/>
      <bottom/>
      <diagonal/>
    </border>
    <border>
      <left style="thick">
        <color auto="1"/>
      </left>
      <right style="thick">
        <color auto="1"/>
      </right>
      <top/>
      <bottom/>
      <diagonal/>
    </border>
    <border>
      <left style="thick">
        <color auto="1"/>
      </left>
      <right style="thick">
        <color auto="1"/>
      </right>
      <top/>
      <bottom style="thick">
        <color auto="1"/>
      </bottom>
      <diagonal/>
    </border>
    <border>
      <left style="thick">
        <color auto="1"/>
      </left>
      <right/>
      <top/>
      <bottom style="thick">
        <color auto="1"/>
      </bottom>
      <diagonal/>
    </border>
    <border>
      <left/>
      <right/>
      <top/>
      <bottom style="thick">
        <color auto="1"/>
      </bottom>
      <diagonal/>
    </border>
    <border>
      <left/>
      <right style="thick">
        <color auto="1"/>
      </right>
      <top/>
      <bottom style="thick">
        <color auto="1"/>
      </bottom>
      <diagonal/>
    </border>
    <border>
      <left style="thick">
        <color auto="1"/>
      </left>
      <right/>
      <top style="thick">
        <color auto="1"/>
      </top>
      <bottom/>
      <diagonal/>
    </border>
    <border>
      <left/>
      <right/>
      <top style="thick">
        <color auto="1"/>
      </top>
      <bottom/>
      <diagonal/>
    </border>
    <border>
      <left/>
      <right style="thick">
        <color auto="1"/>
      </right>
      <top style="thick">
        <color auto="1"/>
      </top>
      <bottom/>
      <diagonal/>
    </border>
    <border>
      <left style="thin">
        <color rgb="FF1F497D"/>
      </left>
      <right style="thin">
        <color rgb="FF1F497D"/>
      </right>
      <top style="thin">
        <color rgb="FF1F497D"/>
      </top>
      <bottom style="dotted">
        <color rgb="FF1F497D"/>
      </bottom>
      <diagonal/>
    </border>
    <border>
      <left style="thin">
        <color rgb="FF1F497D"/>
      </left>
      <right style="thin">
        <color rgb="FF1F497D"/>
      </right>
      <top style="dotted">
        <color rgb="FF1F497D"/>
      </top>
      <bottom style="dotted">
        <color rgb="FF1F497D"/>
      </bottom>
      <diagonal/>
    </border>
    <border>
      <left style="thin">
        <color rgb="FF1F497D"/>
      </left>
      <right style="thin">
        <color rgb="FF1F497D"/>
      </right>
      <top style="dotted">
        <color rgb="FF1F497D"/>
      </top>
      <bottom style="thin">
        <color rgb="FF1F497D"/>
      </bottom>
      <diagonal/>
    </border>
    <border>
      <left style="dotted">
        <color rgb="FF1F497D"/>
      </left>
      <right style="dotted">
        <color rgb="FF1F497D"/>
      </right>
      <top style="dotted">
        <color rgb="FF1F497D"/>
      </top>
      <bottom style="dotted">
        <color rgb="FF1F497D"/>
      </bottom>
      <diagonal/>
    </border>
    <border>
      <left style="thin">
        <color rgb="FF9F9F9F"/>
      </left>
      <right style="thin">
        <color rgb="FF9F9F9F"/>
      </right>
      <top style="thin">
        <color rgb="FF9F9F9F"/>
      </top>
      <bottom style="thin">
        <color rgb="FF9F9F9F"/>
      </bottom>
      <diagonal/>
    </border>
    <border>
      <left style="thin">
        <color rgb="FF919191"/>
      </left>
      <right style="thin">
        <color rgb="FF919191"/>
      </right>
      <top style="thin">
        <color rgb="FF919191"/>
      </top>
      <bottom style="thin">
        <color rgb="FF919191"/>
      </bottom>
      <diagonal/>
    </border>
    <border>
      <left/>
      <right style="thin">
        <color rgb="FFFFFFFF"/>
      </right>
      <top/>
      <bottom style="thin">
        <color rgb="FFFFFFFF"/>
      </bottom>
      <diagonal/>
    </border>
    <border>
      <left style="hair">
        <color rgb="FF1F497D"/>
      </left>
      <right style="hair">
        <color rgb="FF1F497D"/>
      </right>
      <top style="hair">
        <color rgb="FF1F497D"/>
      </top>
      <bottom style="hair">
        <color rgb="FF1F497D"/>
      </bottom>
      <diagonal/>
    </border>
    <border>
      <left style="hair">
        <color rgb="FF1F497D"/>
      </left>
      <right style="thin">
        <color auto="1"/>
      </right>
      <top style="hair">
        <color rgb="FF1F497D"/>
      </top>
      <bottom style="hair">
        <color rgb="FF1F497D"/>
      </bottom>
      <diagonal/>
    </border>
    <border>
      <left/>
      <right style="thin">
        <color rgb="FF1F497D"/>
      </right>
      <top style="hair">
        <color rgb="FF1F497D"/>
      </top>
      <bottom style="hair">
        <color rgb="FF1F497D"/>
      </bottom>
      <diagonal/>
    </border>
  </borders>
  <cellStyleXfs count="1">
    <xf numFmtId="0" fontId="0" fillId="0" borderId="0"/>
  </cellStyleXfs>
  <cellXfs count="241">
    <xf numFmtId="0" fontId="0" fillId="0" borderId="0" xfId="0"/>
    <xf numFmtId="0" fontId="1" fillId="0" borderId="0" xfId="0" applyFont="1"/>
    <xf numFmtId="0" fontId="3" fillId="0" borderId="0" xfId="0" applyFont="1"/>
    <xf numFmtId="0" fontId="4" fillId="2" borderId="1" xfId="0" applyFont="1" applyFill="1" applyBorder="1" applyAlignment="1">
      <alignment horizontal="center" vertical="center" wrapText="1"/>
    </xf>
    <xf numFmtId="0" fontId="5" fillId="0" borderId="2" xfId="0" applyFont="1" applyBorder="1" applyAlignment="1">
      <alignment horizontal="center" vertical="center"/>
    </xf>
    <xf numFmtId="0" fontId="5" fillId="0" borderId="2" xfId="0" applyFont="1" applyBorder="1" applyAlignment="1">
      <alignment horizontal="left" vertical="center"/>
    </xf>
    <xf numFmtId="0" fontId="5" fillId="0" borderId="2" xfId="0" applyFont="1" applyBorder="1" applyAlignment="1">
      <alignment horizontal="left" vertical="center" wrapText="1"/>
    </xf>
    <xf numFmtId="0" fontId="4" fillId="2" borderId="1" xfId="0" applyFont="1" applyFill="1" applyBorder="1" applyAlignment="1">
      <alignment horizontal="center" vertical="center"/>
    </xf>
    <xf numFmtId="0" fontId="5" fillId="0" borderId="2" xfId="0" applyFont="1" applyBorder="1" applyAlignment="1">
      <alignment horizontal="right" vertical="center"/>
    </xf>
    <xf numFmtId="0" fontId="9" fillId="2" borderId="1" xfId="0" applyFont="1" applyFill="1" applyBorder="1" applyAlignment="1">
      <alignment horizontal="center" vertical="center" wrapText="1"/>
    </xf>
    <xf numFmtId="0" fontId="10" fillId="3" borderId="3"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12" fillId="3" borderId="3" xfId="0" applyFont="1" applyFill="1" applyBorder="1" applyAlignment="1">
      <alignment horizontal="center" vertical="center" wrapText="1"/>
    </xf>
    <xf numFmtId="0" fontId="13" fillId="4" borderId="4" xfId="0" applyFont="1" applyFill="1" applyBorder="1" applyAlignment="1">
      <alignment horizontal="center" vertical="center"/>
    </xf>
    <xf numFmtId="4" fontId="5" fillId="4" borderId="4" xfId="0" applyNumberFormat="1" applyFont="1" applyFill="1" applyBorder="1" applyAlignment="1">
      <alignment horizontal="center" vertical="center"/>
    </xf>
    <xf numFmtId="4" fontId="5" fillId="0" borderId="0" xfId="0" applyNumberFormat="1" applyFont="1" applyAlignment="1">
      <alignment horizontal="center" vertical="center"/>
    </xf>
    <xf numFmtId="0" fontId="13" fillId="4" borderId="5" xfId="0" applyFont="1" applyFill="1" applyBorder="1" applyAlignment="1">
      <alignment horizontal="center" vertical="center"/>
    </xf>
    <xf numFmtId="4" fontId="5" fillId="4" borderId="5" xfId="0" applyNumberFormat="1" applyFont="1" applyFill="1" applyBorder="1" applyAlignment="1">
      <alignment horizontal="center" vertical="center"/>
    </xf>
    <xf numFmtId="0" fontId="13" fillId="4" borderId="6" xfId="0" applyFont="1" applyFill="1" applyBorder="1" applyAlignment="1">
      <alignment horizontal="center" vertical="center"/>
    </xf>
    <xf numFmtId="4" fontId="5" fillId="4" borderId="6" xfId="0" applyNumberFormat="1" applyFont="1" applyFill="1" applyBorder="1" applyAlignment="1">
      <alignment horizontal="center" vertical="center"/>
    </xf>
    <xf numFmtId="4" fontId="14" fillId="5" borderId="9" xfId="0" applyNumberFormat="1" applyFont="1" applyFill="1" applyBorder="1" applyAlignment="1">
      <alignment horizontal="center" vertical="center"/>
    </xf>
    <xf numFmtId="4" fontId="15" fillId="0" borderId="0" xfId="0" applyNumberFormat="1" applyFont="1" applyAlignment="1">
      <alignment horizontal="center" vertical="center"/>
    </xf>
    <xf numFmtId="0" fontId="16" fillId="0" borderId="0" xfId="0" applyFont="1"/>
    <xf numFmtId="0" fontId="17" fillId="2" borderId="1" xfId="0" applyFont="1" applyFill="1" applyBorder="1" applyAlignment="1">
      <alignment horizontal="center" vertical="center"/>
    </xf>
    <xf numFmtId="0" fontId="17" fillId="2" borderId="1" xfId="0" applyFont="1" applyFill="1" applyBorder="1" applyAlignment="1">
      <alignment horizontal="center" vertical="center" wrapText="1"/>
    </xf>
    <xf numFmtId="4" fontId="18" fillId="0" borderId="10" xfId="0" applyNumberFormat="1" applyFont="1" applyBorder="1" applyAlignment="1">
      <alignment horizontal="center" vertical="center"/>
    </xf>
    <xf numFmtId="4" fontId="19" fillId="0" borderId="10" xfId="0" applyNumberFormat="1" applyFont="1" applyBorder="1" applyAlignment="1">
      <alignment horizontal="center" vertical="center"/>
    </xf>
    <xf numFmtId="4" fontId="19" fillId="0" borderId="10" xfId="0" applyNumberFormat="1" applyFont="1" applyBorder="1" applyAlignment="1">
      <alignment vertical="center"/>
    </xf>
    <xf numFmtId="0" fontId="17" fillId="2" borderId="10" xfId="0" applyFont="1" applyFill="1" applyBorder="1" applyAlignment="1">
      <alignment horizontal="center" vertical="center"/>
    </xf>
    <xf numFmtId="4" fontId="17" fillId="2" borderId="10" xfId="0" applyNumberFormat="1" applyFont="1" applyFill="1" applyBorder="1" applyAlignment="1">
      <alignment horizontal="center" vertical="center"/>
    </xf>
    <xf numFmtId="4" fontId="17" fillId="2" borderId="10" xfId="0" applyNumberFormat="1" applyFont="1" applyFill="1" applyBorder="1" applyAlignment="1">
      <alignment vertical="center"/>
    </xf>
    <xf numFmtId="4" fontId="17" fillId="2" borderId="1" xfId="0" applyNumberFormat="1" applyFont="1" applyFill="1" applyBorder="1" applyAlignment="1">
      <alignment horizontal="center" vertical="center"/>
    </xf>
    <xf numFmtId="4" fontId="17" fillId="2" borderId="1" xfId="0" applyNumberFormat="1" applyFont="1" applyFill="1" applyBorder="1" applyAlignment="1">
      <alignment vertical="center"/>
    </xf>
    <xf numFmtId="0" fontId="14" fillId="0" borderId="0" xfId="0" applyFont="1"/>
    <xf numFmtId="0" fontId="1" fillId="6" borderId="11" xfId="0" applyFont="1" applyFill="1" applyBorder="1"/>
    <xf numFmtId="0" fontId="13" fillId="0" borderId="0" xfId="0" applyFont="1"/>
    <xf numFmtId="0" fontId="1" fillId="7" borderId="11" xfId="0" applyFont="1" applyFill="1" applyBorder="1"/>
    <xf numFmtId="0" fontId="9" fillId="2" borderId="0" xfId="0" applyFont="1" applyFill="1" applyAlignment="1">
      <alignment horizontal="center" vertical="center"/>
    </xf>
    <xf numFmtId="0" fontId="18" fillId="8" borderId="12" xfId="0" applyFont="1" applyFill="1" applyBorder="1" applyAlignment="1">
      <alignment horizontal="center" vertical="center" wrapText="1"/>
    </xf>
    <xf numFmtId="0" fontId="9" fillId="2" borderId="14" xfId="0" applyFont="1" applyFill="1" applyBorder="1" applyAlignment="1">
      <alignment horizontal="center" vertical="center" wrapText="1"/>
    </xf>
    <xf numFmtId="0" fontId="14" fillId="4" borderId="15" xfId="0" applyFont="1" applyFill="1" applyBorder="1" applyAlignment="1">
      <alignment horizontal="center" vertical="center"/>
    </xf>
    <xf numFmtId="164" fontId="15" fillId="4" borderId="15" xfId="0" applyNumberFormat="1" applyFont="1" applyFill="1" applyBorder="1" applyAlignment="1">
      <alignment horizontal="center" vertical="center"/>
    </xf>
    <xf numFmtId="0" fontId="14" fillId="4" borderId="16" xfId="0" applyFont="1" applyFill="1" applyBorder="1" applyAlignment="1">
      <alignment horizontal="center" vertical="center"/>
    </xf>
    <xf numFmtId="164" fontId="15" fillId="4" borderId="16" xfId="0" applyNumberFormat="1" applyFont="1" applyFill="1" applyBorder="1" applyAlignment="1">
      <alignment horizontal="center" vertical="center"/>
    </xf>
    <xf numFmtId="0" fontId="14" fillId="8" borderId="12" xfId="0" applyFont="1" applyFill="1" applyBorder="1" applyAlignment="1">
      <alignment horizontal="center" vertical="center" wrapText="1"/>
    </xf>
    <xf numFmtId="4" fontId="14" fillId="8" borderId="12" xfId="0" applyNumberFormat="1" applyFont="1" applyFill="1" applyBorder="1" applyAlignment="1">
      <alignment horizontal="center" vertical="center"/>
    </xf>
    <xf numFmtId="0" fontId="1" fillId="9" borderId="17" xfId="0" applyFont="1" applyFill="1" applyBorder="1"/>
    <xf numFmtId="0" fontId="1" fillId="10" borderId="17" xfId="0" applyFont="1" applyFill="1" applyBorder="1"/>
    <xf numFmtId="0" fontId="9" fillId="2" borderId="0" xfId="0" applyFont="1" applyFill="1" applyAlignment="1">
      <alignment horizontal="center" vertical="center" wrapText="1"/>
    </xf>
    <xf numFmtId="0" fontId="11" fillId="2" borderId="2" xfId="0" applyFont="1" applyFill="1" applyBorder="1" applyAlignment="1">
      <alignment horizontal="center" vertical="center" wrapText="1"/>
    </xf>
    <xf numFmtId="0" fontId="13" fillId="0" borderId="18" xfId="0" applyFont="1" applyBorder="1" applyAlignment="1">
      <alignment horizontal="center"/>
    </xf>
    <xf numFmtId="4" fontId="19" fillId="0" borderId="18" xfId="0" applyNumberFormat="1" applyFont="1" applyBorder="1" applyAlignment="1">
      <alignment horizontal="center"/>
    </xf>
    <xf numFmtId="0" fontId="22" fillId="2" borderId="2" xfId="0" applyFont="1" applyFill="1" applyBorder="1" applyAlignment="1">
      <alignment vertical="center"/>
    </xf>
    <xf numFmtId="164" fontId="5" fillId="0" borderId="2" xfId="0" applyNumberFormat="1" applyFont="1" applyBorder="1" applyAlignment="1">
      <alignment horizontal="center" vertical="center"/>
    </xf>
    <xf numFmtId="0" fontId="13" fillId="0" borderId="19" xfId="0" applyFont="1" applyBorder="1" applyAlignment="1">
      <alignment horizontal="center"/>
    </xf>
    <xf numFmtId="4" fontId="19" fillId="0" borderId="19" xfId="0" applyNumberFormat="1" applyFont="1" applyBorder="1" applyAlignment="1">
      <alignment horizontal="center"/>
    </xf>
    <xf numFmtId="0" fontId="13" fillId="0" borderId="20" xfId="0" applyFont="1" applyBorder="1" applyAlignment="1">
      <alignment horizontal="center"/>
    </xf>
    <xf numFmtId="4" fontId="19" fillId="0" borderId="20" xfId="0" applyNumberFormat="1" applyFont="1" applyBorder="1" applyAlignment="1">
      <alignment horizontal="center"/>
    </xf>
    <xf numFmtId="0" fontId="13" fillId="11" borderId="2" xfId="0" applyFont="1" applyFill="1" applyBorder="1" applyAlignment="1">
      <alignment horizontal="center"/>
    </xf>
    <xf numFmtId="4" fontId="23" fillId="11" borderId="2" xfId="0" applyNumberFormat="1" applyFont="1" applyFill="1" applyBorder="1" applyAlignment="1">
      <alignment horizontal="center"/>
    </xf>
    <xf numFmtId="0" fontId="23" fillId="11" borderId="2" xfId="0" applyFont="1" applyFill="1" applyBorder="1" applyAlignment="1">
      <alignment horizontal="center"/>
    </xf>
    <xf numFmtId="0" fontId="9" fillId="2" borderId="2" xfId="0" applyFont="1" applyFill="1" applyBorder="1" applyAlignment="1">
      <alignment horizontal="center"/>
    </xf>
    <xf numFmtId="0" fontId="17" fillId="2" borderId="2" xfId="0" applyFont="1" applyFill="1" applyBorder="1" applyAlignment="1">
      <alignment horizontal="center"/>
    </xf>
    <xf numFmtId="164" fontId="17" fillId="2" borderId="2" xfId="0" applyNumberFormat="1" applyFont="1" applyFill="1" applyBorder="1" applyAlignment="1">
      <alignment horizontal="center"/>
    </xf>
    <xf numFmtId="0" fontId="9" fillId="2" borderId="2" xfId="0" applyFont="1" applyFill="1" applyBorder="1" applyAlignment="1">
      <alignment horizontal="center" vertical="center" wrapText="1"/>
    </xf>
    <xf numFmtId="4" fontId="5" fillId="0" borderId="18" xfId="0" applyNumberFormat="1" applyFont="1" applyBorder="1" applyAlignment="1">
      <alignment horizontal="center"/>
    </xf>
    <xf numFmtId="4" fontId="5" fillId="8" borderId="18" xfId="0" applyNumberFormat="1" applyFont="1" applyFill="1" applyBorder="1" applyAlignment="1">
      <alignment horizontal="center"/>
    </xf>
    <xf numFmtId="4" fontId="5" fillId="0" borderId="19" xfId="0" applyNumberFormat="1" applyFont="1" applyBorder="1" applyAlignment="1">
      <alignment horizontal="center"/>
    </xf>
    <xf numFmtId="4" fontId="5" fillId="8" borderId="19" xfId="0" applyNumberFormat="1" applyFont="1" applyFill="1" applyBorder="1" applyAlignment="1">
      <alignment horizontal="center"/>
    </xf>
    <xf numFmtId="4" fontId="5" fillId="0" borderId="20" xfId="0" applyNumberFormat="1" applyFont="1" applyBorder="1" applyAlignment="1">
      <alignment horizontal="center"/>
    </xf>
    <xf numFmtId="4" fontId="5" fillId="8" borderId="20" xfId="0" applyNumberFormat="1" applyFont="1" applyFill="1" applyBorder="1" applyAlignment="1">
      <alignment horizontal="center"/>
    </xf>
    <xf numFmtId="0" fontId="14" fillId="5" borderId="2" xfId="0" applyFont="1" applyFill="1" applyBorder="1" applyAlignment="1">
      <alignment horizontal="center" wrapText="1"/>
    </xf>
    <xf numFmtId="4" fontId="14" fillId="5" borderId="2" xfId="0" applyNumberFormat="1" applyFont="1" applyFill="1" applyBorder="1" applyAlignment="1">
      <alignment horizontal="center" wrapText="1"/>
    </xf>
    <xf numFmtId="0" fontId="4" fillId="12" borderId="1" xfId="0" applyFont="1" applyFill="1" applyBorder="1" applyAlignment="1">
      <alignment horizontal="center" vertical="center" wrapText="1"/>
    </xf>
    <xf numFmtId="0" fontId="1" fillId="0" borderId="2" xfId="0" applyFont="1" applyBorder="1" applyAlignment="1">
      <alignment horizontal="left" vertical="center" wrapText="1"/>
    </xf>
    <xf numFmtId="0" fontId="1" fillId="0" borderId="2" xfId="0" applyFont="1" applyBorder="1" applyAlignment="1">
      <alignment horizontal="center" vertical="center" wrapText="1"/>
    </xf>
    <xf numFmtId="4" fontId="1" fillId="0" borderId="2" xfId="0" applyNumberFormat="1" applyFont="1" applyBorder="1" applyAlignment="1">
      <alignment horizontal="right" vertical="center" wrapText="1"/>
    </xf>
    <xf numFmtId="4" fontId="25" fillId="0" borderId="2" xfId="0" applyNumberFormat="1" applyFont="1" applyBorder="1" applyAlignment="1">
      <alignment wrapText="1"/>
    </xf>
    <xf numFmtId="0" fontId="26" fillId="4" borderId="0" xfId="0" applyFont="1" applyFill="1"/>
    <xf numFmtId="0" fontId="18" fillId="10" borderId="2" xfId="0" applyFont="1" applyFill="1" applyBorder="1" applyAlignment="1">
      <alignment horizontal="center" vertical="center" wrapText="1"/>
    </xf>
    <xf numFmtId="0" fontId="9" fillId="15" borderId="2" xfId="0" applyFont="1" applyFill="1" applyBorder="1" applyAlignment="1">
      <alignment horizontal="center" vertical="center" wrapText="1"/>
    </xf>
    <xf numFmtId="0" fontId="9" fillId="16" borderId="2" xfId="0" applyFont="1" applyFill="1" applyBorder="1" applyAlignment="1">
      <alignment horizontal="center" vertical="center" wrapText="1"/>
    </xf>
    <xf numFmtId="0" fontId="13" fillId="0" borderId="2" xfId="0" applyFont="1" applyBorder="1" applyAlignment="1">
      <alignment horizontal="center"/>
    </xf>
    <xf numFmtId="4" fontId="19" fillId="0" borderId="2" xfId="0" applyNumberFormat="1" applyFont="1" applyBorder="1" applyAlignment="1">
      <alignment horizontal="center"/>
    </xf>
    <xf numFmtId="4" fontId="18" fillId="10" borderId="2" xfId="0" applyNumberFormat="1" applyFont="1" applyFill="1" applyBorder="1" applyAlignment="1">
      <alignment horizontal="center"/>
    </xf>
    <xf numFmtId="0" fontId="25" fillId="10" borderId="2" xfId="0" applyFont="1" applyFill="1" applyBorder="1" applyAlignment="1">
      <alignment horizontal="center"/>
    </xf>
    <xf numFmtId="4" fontId="25" fillId="10" borderId="2" xfId="0" applyNumberFormat="1" applyFont="1" applyFill="1" applyBorder="1" applyAlignment="1">
      <alignment horizontal="center"/>
    </xf>
    <xf numFmtId="0" fontId="5" fillId="0" borderId="2" xfId="0" applyFont="1" applyBorder="1" applyAlignment="1">
      <alignment horizontal="center" vertical="center" wrapText="1"/>
    </xf>
    <xf numFmtId="0" fontId="28" fillId="0" borderId="0" xfId="0" applyFont="1"/>
    <xf numFmtId="0" fontId="29" fillId="4" borderId="22" xfId="0" applyFont="1" applyFill="1" applyBorder="1" applyAlignment="1">
      <alignment horizontal="center" vertical="center" wrapText="1"/>
    </xf>
    <xf numFmtId="0" fontId="12" fillId="4" borderId="26" xfId="0" applyFont="1" applyFill="1" applyBorder="1" applyAlignment="1">
      <alignment horizontal="center" vertical="center" wrapText="1"/>
    </xf>
    <xf numFmtId="0" fontId="12" fillId="4" borderId="27" xfId="0" applyFont="1" applyFill="1" applyBorder="1" applyAlignment="1">
      <alignment horizontal="center" vertical="center" wrapText="1"/>
    </xf>
    <xf numFmtId="0" fontId="12" fillId="4" borderId="28" xfId="0" applyFont="1" applyFill="1" applyBorder="1" applyAlignment="1">
      <alignment horizontal="center" vertical="center" wrapText="1"/>
    </xf>
    <xf numFmtId="0" fontId="12" fillId="4" borderId="2" xfId="0" applyFont="1" applyFill="1" applyBorder="1" applyAlignment="1">
      <alignment horizontal="center" vertical="center" wrapText="1"/>
    </xf>
    <xf numFmtId="0" fontId="12" fillId="4" borderId="29" xfId="0" applyFont="1" applyFill="1" applyBorder="1" applyAlignment="1">
      <alignment horizontal="center" vertical="center" textRotation="90" wrapText="1"/>
    </xf>
    <xf numFmtId="0" fontId="12" fillId="4" borderId="30" xfId="0" applyFont="1" applyFill="1" applyBorder="1" applyAlignment="1">
      <alignment horizontal="center" vertical="center" textRotation="90" wrapText="1"/>
    </xf>
    <xf numFmtId="0" fontId="12" fillId="4" borderId="31" xfId="0" applyFont="1" applyFill="1" applyBorder="1" applyAlignment="1">
      <alignment horizontal="center" vertical="center" textRotation="90" wrapText="1"/>
    </xf>
    <xf numFmtId="0" fontId="12" fillId="4" borderId="32" xfId="0" applyFont="1" applyFill="1" applyBorder="1" applyAlignment="1">
      <alignment horizontal="center" vertical="center" textRotation="90" wrapText="1"/>
    </xf>
    <xf numFmtId="0" fontId="30" fillId="4" borderId="26" xfId="0" applyFont="1" applyFill="1" applyBorder="1" applyAlignment="1">
      <alignment horizontal="center" vertical="center" wrapText="1"/>
    </xf>
    <xf numFmtId="165" fontId="30" fillId="4" borderId="27" xfId="0" applyNumberFormat="1" applyFont="1" applyFill="1" applyBorder="1" applyAlignment="1">
      <alignment horizontal="center" vertical="center" wrapText="1"/>
    </xf>
    <xf numFmtId="165" fontId="30" fillId="4" borderId="28" xfId="0" applyNumberFormat="1" applyFont="1" applyFill="1" applyBorder="1" applyAlignment="1">
      <alignment horizontal="center" vertical="center" wrapText="1"/>
    </xf>
    <xf numFmtId="165" fontId="30" fillId="4" borderId="26" xfId="0" applyNumberFormat="1" applyFont="1" applyFill="1" applyBorder="1" applyAlignment="1">
      <alignment horizontal="center" vertical="center" wrapText="1"/>
    </xf>
    <xf numFmtId="165" fontId="30" fillId="4" borderId="2" xfId="0" applyNumberFormat="1" applyFont="1" applyFill="1" applyBorder="1" applyAlignment="1">
      <alignment horizontal="center" vertical="center" wrapText="1"/>
    </xf>
    <xf numFmtId="1" fontId="30" fillId="4" borderId="28" xfId="0" applyNumberFormat="1" applyFont="1" applyFill="1" applyBorder="1" applyAlignment="1">
      <alignment horizontal="center" vertical="center" wrapText="1"/>
    </xf>
    <xf numFmtId="2" fontId="30" fillId="4" borderId="27" xfId="0" applyNumberFormat="1" applyFont="1" applyFill="1" applyBorder="1" applyAlignment="1">
      <alignment horizontal="center" vertical="center" wrapText="1"/>
    </xf>
    <xf numFmtId="2" fontId="30" fillId="4" borderId="2" xfId="0" applyNumberFormat="1" applyFont="1" applyFill="1" applyBorder="1" applyAlignment="1">
      <alignment horizontal="center" vertical="center" wrapText="1"/>
    </xf>
    <xf numFmtId="0" fontId="30" fillId="4" borderId="28" xfId="0" applyFont="1" applyFill="1" applyBorder="1" applyAlignment="1">
      <alignment horizontal="center" vertical="center" wrapText="1"/>
    </xf>
    <xf numFmtId="0" fontId="12" fillId="4" borderId="22" xfId="0" applyFont="1" applyFill="1" applyBorder="1" applyAlignment="1">
      <alignment horizontal="center" vertical="center" wrapText="1"/>
    </xf>
    <xf numFmtId="1" fontId="12" fillId="4" borderId="23" xfId="0" applyNumberFormat="1" applyFont="1" applyFill="1" applyBorder="1" applyAlignment="1">
      <alignment horizontal="center" vertical="center" wrapText="1"/>
    </xf>
    <xf numFmtId="1" fontId="12" fillId="4" borderId="24" xfId="0" applyNumberFormat="1" applyFont="1" applyFill="1" applyBorder="1" applyAlignment="1">
      <alignment horizontal="center" vertical="center" wrapText="1"/>
    </xf>
    <xf numFmtId="1" fontId="12" fillId="4" borderId="22" xfId="0" applyNumberFormat="1" applyFont="1" applyFill="1" applyBorder="1" applyAlignment="1">
      <alignment horizontal="center" vertical="center" wrapText="1"/>
    </xf>
    <xf numFmtId="1" fontId="12" fillId="4" borderId="25" xfId="0" applyNumberFormat="1" applyFont="1" applyFill="1" applyBorder="1" applyAlignment="1">
      <alignment horizontal="center" vertical="center" wrapText="1"/>
    </xf>
    <xf numFmtId="0" fontId="12" fillId="4" borderId="23" xfId="0" applyFont="1" applyFill="1" applyBorder="1" applyAlignment="1">
      <alignment horizontal="center" vertical="center" wrapText="1"/>
    </xf>
    <xf numFmtId="0" fontId="12" fillId="4" borderId="25" xfId="0" applyFont="1" applyFill="1" applyBorder="1" applyAlignment="1">
      <alignment horizontal="center" vertical="center" wrapText="1"/>
    </xf>
    <xf numFmtId="0" fontId="12" fillId="4" borderId="24" xfId="0" applyFont="1" applyFill="1" applyBorder="1" applyAlignment="1">
      <alignment horizontal="center" vertical="center" wrapText="1"/>
    </xf>
    <xf numFmtId="0" fontId="25" fillId="0" borderId="0" xfId="0" applyFont="1"/>
    <xf numFmtId="0" fontId="1" fillId="17" borderId="0" xfId="0" applyFont="1" applyFill="1"/>
    <xf numFmtId="0" fontId="17" fillId="2" borderId="2" xfId="0" applyFont="1" applyFill="1" applyBorder="1" applyAlignment="1">
      <alignment horizontal="center" vertical="center" wrapText="1"/>
    </xf>
    <xf numFmtId="0" fontId="28" fillId="0" borderId="33" xfId="0" applyFont="1" applyBorder="1" applyAlignment="1">
      <alignment horizontal="center" vertical="center"/>
    </xf>
    <xf numFmtId="166" fontId="28" fillId="0" borderId="34" xfId="0" applyNumberFormat="1" applyFont="1" applyBorder="1" applyAlignment="1">
      <alignment horizontal="center" vertical="center"/>
    </xf>
    <xf numFmtId="166" fontId="28" fillId="0" borderId="0" xfId="0" applyNumberFormat="1" applyFont="1" applyAlignment="1">
      <alignment horizontal="center" vertical="center"/>
    </xf>
    <xf numFmtId="166" fontId="28" fillId="0" borderId="35" xfId="0" applyNumberFormat="1" applyFont="1" applyBorder="1" applyAlignment="1">
      <alignment horizontal="center" vertical="center"/>
    </xf>
    <xf numFmtId="0" fontId="28" fillId="0" borderId="34" xfId="0" applyFont="1" applyBorder="1" applyAlignment="1">
      <alignment horizontal="center" vertical="center"/>
    </xf>
    <xf numFmtId="0" fontId="28" fillId="0" borderId="35" xfId="0" applyFont="1" applyBorder="1" applyAlignment="1">
      <alignment horizontal="center" vertical="center"/>
    </xf>
    <xf numFmtId="166" fontId="28" fillId="0" borderId="36" xfId="0" applyNumberFormat="1" applyFont="1" applyBorder="1" applyAlignment="1">
      <alignment horizontal="center" vertical="center"/>
    </xf>
    <xf numFmtId="0" fontId="28" fillId="0" borderId="0" xfId="0" applyFont="1" applyAlignment="1">
      <alignment horizontal="center" vertical="center"/>
    </xf>
    <xf numFmtId="0" fontId="28" fillId="0" borderId="36" xfId="0" applyFont="1" applyBorder="1" applyAlignment="1">
      <alignment horizontal="center" vertical="center"/>
    </xf>
    <xf numFmtId="0" fontId="28" fillId="0" borderId="37" xfId="0" applyFont="1" applyBorder="1" applyAlignment="1">
      <alignment horizontal="center" vertical="center"/>
    </xf>
    <xf numFmtId="166" fontId="28" fillId="0" borderId="38" xfId="0" applyNumberFormat="1" applyFont="1" applyBorder="1" applyAlignment="1">
      <alignment horizontal="center" vertical="center"/>
    </xf>
    <xf numFmtId="166" fontId="28" fillId="0" borderId="39" xfId="0" applyNumberFormat="1" applyFont="1" applyBorder="1" applyAlignment="1">
      <alignment horizontal="center" vertical="center"/>
    </xf>
    <xf numFmtId="166" fontId="28" fillId="0" borderId="40" xfId="0" applyNumberFormat="1" applyFont="1" applyBorder="1" applyAlignment="1">
      <alignment horizontal="center" vertical="center"/>
    </xf>
    <xf numFmtId="0" fontId="28" fillId="0" borderId="38" xfId="0" applyFont="1" applyBorder="1" applyAlignment="1">
      <alignment horizontal="center" vertical="center"/>
    </xf>
    <xf numFmtId="0" fontId="28" fillId="0" borderId="40" xfId="0" applyFont="1" applyBorder="1" applyAlignment="1">
      <alignment horizontal="center" vertical="center"/>
    </xf>
    <xf numFmtId="166" fontId="28" fillId="0" borderId="37" xfId="0" applyNumberFormat="1" applyFont="1" applyBorder="1" applyAlignment="1">
      <alignment horizontal="center" vertical="center"/>
    </xf>
    <xf numFmtId="0" fontId="28" fillId="0" borderId="39" xfId="0" applyFont="1" applyBorder="1" applyAlignment="1">
      <alignment horizontal="center" vertical="center"/>
    </xf>
    <xf numFmtId="0" fontId="28" fillId="8" borderId="41" xfId="0" applyFont="1" applyFill="1" applyBorder="1" applyAlignment="1">
      <alignment horizontal="center"/>
    </xf>
    <xf numFmtId="167" fontId="28" fillId="8" borderId="42" xfId="0" applyNumberFormat="1" applyFont="1" applyFill="1" applyBorder="1" applyAlignment="1">
      <alignment horizontal="center"/>
    </xf>
    <xf numFmtId="167" fontId="28" fillId="8" borderId="43" xfId="0" applyNumberFormat="1" applyFont="1" applyFill="1" applyBorder="1" applyAlignment="1">
      <alignment horizontal="center"/>
    </xf>
    <xf numFmtId="0" fontId="28" fillId="8" borderId="34" xfId="0" applyFont="1" applyFill="1" applyBorder="1" applyAlignment="1">
      <alignment horizontal="center"/>
    </xf>
    <xf numFmtId="167" fontId="28" fillId="8" borderId="0" xfId="0" applyNumberFormat="1" applyFont="1" applyFill="1" applyAlignment="1">
      <alignment horizontal="center"/>
    </xf>
    <xf numFmtId="167" fontId="28" fillId="8" borderId="35" xfId="0" applyNumberFormat="1" applyFont="1" applyFill="1" applyBorder="1" applyAlignment="1">
      <alignment horizontal="center"/>
    </xf>
    <xf numFmtId="0" fontId="28" fillId="8" borderId="38" xfId="0" applyFont="1" applyFill="1" applyBorder="1" applyAlignment="1">
      <alignment horizontal="center"/>
    </xf>
    <xf numFmtId="167" fontId="28" fillId="8" borderId="39" xfId="0" applyNumberFormat="1" applyFont="1" applyFill="1" applyBorder="1" applyAlignment="1">
      <alignment horizontal="center"/>
    </xf>
    <xf numFmtId="167" fontId="28" fillId="8" borderId="40" xfId="0" applyNumberFormat="1" applyFont="1" applyFill="1" applyBorder="1" applyAlignment="1">
      <alignment horizontal="center"/>
    </xf>
    <xf numFmtId="0" fontId="28" fillId="8" borderId="0" xfId="0" applyFont="1" applyFill="1" applyAlignment="1">
      <alignment horizontal="center"/>
    </xf>
    <xf numFmtId="0" fontId="1" fillId="8" borderId="0" xfId="0" applyFont="1" applyFill="1"/>
    <xf numFmtId="166" fontId="28" fillId="0" borderId="33" xfId="0" applyNumberFormat="1" applyFont="1" applyBorder="1" applyAlignment="1">
      <alignment horizontal="center" vertical="center"/>
    </xf>
    <xf numFmtId="4" fontId="5" fillId="0" borderId="2" xfId="0" applyNumberFormat="1" applyFont="1" applyBorder="1" applyAlignment="1">
      <alignment horizontal="center" vertical="center" wrapText="1"/>
    </xf>
    <xf numFmtId="0" fontId="13" fillId="0" borderId="2" xfId="0" applyFont="1" applyBorder="1" applyAlignment="1">
      <alignment horizontal="center" vertical="center"/>
    </xf>
    <xf numFmtId="167" fontId="5" fillId="0" borderId="2" xfId="0" applyNumberFormat="1" applyFont="1" applyBorder="1" applyAlignment="1">
      <alignment horizontal="right" vertical="center"/>
    </xf>
    <xf numFmtId="167" fontId="5" fillId="0" borderId="2" xfId="0" applyNumberFormat="1" applyFont="1" applyBorder="1" applyAlignment="1">
      <alignment horizontal="right" vertical="center" wrapText="1"/>
    </xf>
    <xf numFmtId="167" fontId="13" fillId="0" borderId="2" xfId="0" applyNumberFormat="1" applyFont="1" applyBorder="1" applyAlignment="1">
      <alignment horizontal="center" vertical="center"/>
    </xf>
    <xf numFmtId="0" fontId="5" fillId="0" borderId="2" xfId="0" applyFont="1" applyBorder="1" applyAlignment="1">
      <alignment vertical="center"/>
    </xf>
    <xf numFmtId="0" fontId="5" fillId="0" borderId="2" xfId="0" applyFont="1" applyBorder="1" applyAlignment="1">
      <alignment vertical="center" wrapText="1"/>
    </xf>
    <xf numFmtId="164" fontId="5" fillId="4" borderId="4" xfId="0" applyNumberFormat="1" applyFont="1" applyFill="1" applyBorder="1" applyAlignment="1">
      <alignment horizontal="center" vertical="center"/>
    </xf>
    <xf numFmtId="164" fontId="5" fillId="4" borderId="5" xfId="0" applyNumberFormat="1" applyFont="1" applyFill="1" applyBorder="1" applyAlignment="1">
      <alignment horizontal="center" vertical="center"/>
    </xf>
    <xf numFmtId="164" fontId="5" fillId="4" borderId="6" xfId="0" applyNumberFormat="1" applyFont="1" applyFill="1" applyBorder="1" applyAlignment="1">
      <alignment horizontal="center" vertical="center"/>
    </xf>
    <xf numFmtId="164" fontId="5" fillId="0" borderId="0" xfId="0" applyNumberFormat="1" applyFont="1" applyAlignment="1">
      <alignment horizontal="center" vertical="center"/>
    </xf>
    <xf numFmtId="164" fontId="14" fillId="5" borderId="9" xfId="0" applyNumberFormat="1" applyFont="1" applyFill="1" applyBorder="1" applyAlignment="1">
      <alignment horizontal="center" vertical="center"/>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11" fillId="19" borderId="1" xfId="0" applyFont="1" applyFill="1" applyBorder="1" applyAlignment="1">
      <alignment horizontal="center" vertical="center" wrapText="1"/>
    </xf>
    <xf numFmtId="0" fontId="31" fillId="7" borderId="0" xfId="0" applyFont="1" applyFill="1" applyAlignment="1">
      <alignment horizontal="center" vertical="center"/>
    </xf>
    <xf numFmtId="4" fontId="5" fillId="4" borderId="44" xfId="0" applyNumberFormat="1" applyFont="1" applyFill="1" applyBorder="1" applyAlignment="1">
      <alignment horizontal="center" vertical="center"/>
    </xf>
    <xf numFmtId="4" fontId="5" fillId="10" borderId="44" xfId="0" applyNumberFormat="1" applyFont="1" applyFill="1" applyBorder="1" applyAlignment="1">
      <alignment horizontal="center" vertical="center"/>
    </xf>
    <xf numFmtId="4" fontId="5" fillId="20" borderId="44" xfId="0" applyNumberFormat="1" applyFont="1" applyFill="1" applyBorder="1" applyAlignment="1">
      <alignment horizontal="center" vertical="center"/>
    </xf>
    <xf numFmtId="4" fontId="5" fillId="4" borderId="45" xfId="0" applyNumberFormat="1" applyFont="1" applyFill="1" applyBorder="1" applyAlignment="1">
      <alignment horizontal="center" vertical="center"/>
    </xf>
    <xf numFmtId="4" fontId="5" fillId="10" borderId="45" xfId="0" applyNumberFormat="1" applyFont="1" applyFill="1" applyBorder="1" applyAlignment="1">
      <alignment horizontal="center" vertical="center"/>
    </xf>
    <xf numFmtId="4" fontId="5" fillId="20" borderId="45" xfId="0" applyNumberFormat="1" applyFont="1" applyFill="1" applyBorder="1" applyAlignment="1">
      <alignment horizontal="center" vertical="center"/>
    </xf>
    <xf numFmtId="4" fontId="5" fillId="4" borderId="46" xfId="0" applyNumberFormat="1" applyFont="1" applyFill="1" applyBorder="1" applyAlignment="1">
      <alignment horizontal="center" vertical="center"/>
    </xf>
    <xf numFmtId="4" fontId="5" fillId="20" borderId="46" xfId="0" applyNumberFormat="1" applyFont="1" applyFill="1" applyBorder="1" applyAlignment="1">
      <alignment horizontal="center" vertical="center"/>
    </xf>
    <xf numFmtId="4" fontId="5" fillId="10" borderId="46" xfId="0" applyNumberFormat="1" applyFont="1" applyFill="1" applyBorder="1" applyAlignment="1">
      <alignment horizontal="center" vertical="center"/>
    </xf>
    <xf numFmtId="4" fontId="11" fillId="18" borderId="47" xfId="0" applyNumberFormat="1" applyFont="1" applyFill="1" applyBorder="1" applyAlignment="1">
      <alignment horizontal="center" vertical="center" wrapText="1"/>
    </xf>
    <xf numFmtId="0" fontId="1" fillId="20" borderId="48" xfId="0" applyFont="1" applyFill="1" applyBorder="1" applyAlignment="1">
      <alignment horizontal="center" vertical="center"/>
    </xf>
    <xf numFmtId="0" fontId="1" fillId="10" borderId="48" xfId="0" applyFont="1" applyFill="1" applyBorder="1" applyAlignment="1">
      <alignment horizontal="center" vertical="center"/>
    </xf>
    <xf numFmtId="0" fontId="1" fillId="19" borderId="48" xfId="0" applyFont="1" applyFill="1" applyBorder="1" applyAlignment="1">
      <alignment horizontal="center" vertical="center"/>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168" fontId="5" fillId="0" borderId="2" xfId="0" applyNumberFormat="1" applyFont="1" applyBorder="1" applyAlignment="1">
      <alignment horizontal="center" vertical="center"/>
    </xf>
    <xf numFmtId="169" fontId="5" fillId="0" borderId="2" xfId="0" applyNumberFormat="1" applyFont="1" applyBorder="1" applyAlignment="1">
      <alignment horizontal="center" vertical="center"/>
    </xf>
    <xf numFmtId="0" fontId="32" fillId="23" borderId="2" xfId="0" applyFont="1" applyFill="1" applyBorder="1" applyAlignment="1">
      <alignment horizontal="center" vertical="center" wrapText="1"/>
    </xf>
    <xf numFmtId="0" fontId="32" fillId="24" borderId="2" xfId="0" applyFont="1" applyFill="1" applyBorder="1" applyAlignment="1">
      <alignment horizontal="center" vertical="center" wrapText="1"/>
    </xf>
    <xf numFmtId="0" fontId="32" fillId="25" borderId="2" xfId="0" applyFont="1" applyFill="1" applyBorder="1" applyAlignment="1">
      <alignment horizontal="center" vertical="center" wrapText="1"/>
    </xf>
    <xf numFmtId="0" fontId="32" fillId="26" borderId="2" xfId="0" applyFont="1" applyFill="1" applyBorder="1" applyAlignment="1">
      <alignment horizontal="center" vertical="center" wrapText="1"/>
    </xf>
    <xf numFmtId="0" fontId="32" fillId="27" borderId="2" xfId="0" applyFont="1" applyFill="1" applyBorder="1" applyAlignment="1">
      <alignment horizontal="center" vertical="center" wrapText="1"/>
    </xf>
    <xf numFmtId="0" fontId="17" fillId="2" borderId="49" xfId="0" applyFont="1" applyFill="1" applyBorder="1" applyAlignment="1">
      <alignment horizontal="center" vertical="center"/>
    </xf>
    <xf numFmtId="0" fontId="33" fillId="28" borderId="49" xfId="0" applyFont="1" applyFill="1" applyBorder="1" applyAlignment="1">
      <alignment horizontal="left" vertical="center"/>
    </xf>
    <xf numFmtId="0" fontId="33" fillId="29" borderId="49" xfId="0" applyFont="1" applyFill="1" applyBorder="1" applyAlignment="1">
      <alignment horizontal="left" vertical="center"/>
    </xf>
    <xf numFmtId="2" fontId="34" fillId="4" borderId="49" xfId="0" applyNumberFormat="1" applyFont="1" applyFill="1" applyBorder="1" applyAlignment="1">
      <alignment horizontal="right" vertical="center" wrapText="1"/>
    </xf>
    <xf numFmtId="2" fontId="17" fillId="30" borderId="49" xfId="0" applyNumberFormat="1" applyFont="1" applyFill="1" applyBorder="1" applyAlignment="1">
      <alignment horizontal="right" vertical="center"/>
    </xf>
    <xf numFmtId="0" fontId="33" fillId="32" borderId="49" xfId="0" applyFont="1" applyFill="1" applyBorder="1" applyAlignment="1">
      <alignment horizontal="left" vertical="center" wrapText="1"/>
    </xf>
    <xf numFmtId="0" fontId="4" fillId="7" borderId="50" xfId="0" applyFont="1" applyFill="1" applyBorder="1" applyAlignment="1">
      <alignment horizontal="center" vertical="center" wrapText="1"/>
    </xf>
    <xf numFmtId="0" fontId="4" fillId="7" borderId="50" xfId="0" applyFont="1" applyFill="1" applyBorder="1" applyAlignment="1">
      <alignment horizontal="center" vertical="center"/>
    </xf>
    <xf numFmtId="0" fontId="36" fillId="7" borderId="51" xfId="0" applyFont="1" applyFill="1" applyBorder="1" applyAlignment="1">
      <alignment horizontal="center" vertical="center"/>
    </xf>
    <xf numFmtId="0" fontId="5" fillId="4" borderId="52" xfId="0" applyFont="1" applyFill="1" applyBorder="1" applyAlignment="1">
      <alignment horizontal="center" vertical="center"/>
    </xf>
    <xf numFmtId="0" fontId="5" fillId="4" borderId="53" xfId="0" applyFont="1" applyFill="1" applyBorder="1" applyAlignment="1">
      <alignment horizontal="center" vertical="center"/>
    </xf>
    <xf numFmtId="0" fontId="2" fillId="0" borderId="0" xfId="0" applyFont="1"/>
    <xf numFmtId="0" fontId="1" fillId="0" borderId="0" xfId="0" applyFont="1"/>
    <xf numFmtId="0" fontId="4" fillId="2" borderId="1" xfId="0" applyFont="1" applyFill="1" applyBorder="1" applyAlignment="1">
      <alignment horizontal="center" vertical="center"/>
    </xf>
    <xf numFmtId="0" fontId="0" fillId="0" borderId="0" xfId="0"/>
    <xf numFmtId="0" fontId="4" fillId="2" borderId="1" xfId="0" applyFont="1" applyFill="1" applyBorder="1" applyAlignment="1">
      <alignment horizontal="center" vertical="center" wrapText="1"/>
    </xf>
    <xf numFmtId="0" fontId="6" fillId="2" borderId="1" xfId="0" applyFont="1" applyFill="1" applyBorder="1" applyAlignment="1">
      <alignment horizontal="left" vertical="center" wrapText="1"/>
    </xf>
    <xf numFmtId="0" fontId="4" fillId="2" borderId="1" xfId="0" applyFont="1" applyFill="1" applyBorder="1" applyAlignment="1">
      <alignment horizontal="left" vertical="center" wrapText="1"/>
    </xf>
    <xf numFmtId="0" fontId="8" fillId="3" borderId="3" xfId="0" applyFont="1" applyFill="1" applyBorder="1" applyAlignment="1">
      <alignment horizontal="center" vertical="center" wrapText="1"/>
    </xf>
    <xf numFmtId="0" fontId="7" fillId="3" borderId="3" xfId="0" applyFont="1" applyFill="1" applyBorder="1" applyAlignment="1">
      <alignment horizontal="center" vertical="center" wrapText="1"/>
    </xf>
    <xf numFmtId="0" fontId="14" fillId="4" borderId="7" xfId="0" applyFont="1" applyFill="1" applyBorder="1" applyAlignment="1">
      <alignment horizontal="center" vertical="center" wrapText="1"/>
    </xf>
    <xf numFmtId="0" fontId="14" fillId="4" borderId="8" xfId="0" applyFont="1" applyFill="1" applyBorder="1" applyAlignment="1">
      <alignment horizontal="center" vertical="center" wrapText="1"/>
    </xf>
    <xf numFmtId="0" fontId="17" fillId="2" borderId="1" xfId="0" applyFont="1" applyFill="1" applyBorder="1" applyAlignment="1">
      <alignment horizontal="center" vertical="center"/>
    </xf>
    <xf numFmtId="0" fontId="3" fillId="8" borderId="12" xfId="0" applyFont="1" applyFill="1" applyBorder="1" applyAlignment="1">
      <alignment horizontal="center" vertical="center"/>
    </xf>
    <xf numFmtId="0" fontId="20" fillId="2" borderId="13" xfId="0" applyFont="1" applyFill="1" applyBorder="1" applyAlignment="1">
      <alignment horizontal="center" vertical="center"/>
    </xf>
    <xf numFmtId="0" fontId="9" fillId="2" borderId="0" xfId="0" applyFont="1" applyFill="1" applyAlignment="1">
      <alignment horizontal="center" vertical="center"/>
    </xf>
    <xf numFmtId="0" fontId="21" fillId="2" borderId="2" xfId="0" applyFont="1" applyFill="1" applyBorder="1" applyAlignment="1">
      <alignment vertical="center"/>
    </xf>
    <xf numFmtId="0" fontId="9" fillId="2" borderId="2" xfId="0" applyFont="1" applyFill="1" applyBorder="1" applyAlignment="1">
      <alignment horizontal="center" vertical="center" wrapText="1"/>
    </xf>
    <xf numFmtId="0" fontId="24" fillId="2" borderId="2" xfId="0" applyFont="1" applyFill="1" applyBorder="1" applyAlignment="1">
      <alignment horizontal="left"/>
    </xf>
    <xf numFmtId="0" fontId="4" fillId="12" borderId="1" xfId="0" applyFont="1" applyFill="1" applyBorder="1" applyAlignment="1">
      <alignment horizontal="center" vertical="center" wrapText="1"/>
    </xf>
    <xf numFmtId="0" fontId="25" fillId="13" borderId="21" xfId="0" applyFont="1" applyFill="1" applyBorder="1" applyAlignment="1">
      <alignment horizontal="left" wrapText="1"/>
    </xf>
    <xf numFmtId="0" fontId="24" fillId="2" borderId="2" xfId="0" applyFont="1" applyFill="1" applyBorder="1" applyAlignment="1">
      <alignment horizontal="center" vertical="center"/>
    </xf>
    <xf numFmtId="0" fontId="24" fillId="15" borderId="2" xfId="0" applyFont="1" applyFill="1" applyBorder="1" applyAlignment="1">
      <alignment horizontal="center" vertical="center"/>
    </xf>
    <xf numFmtId="0" fontId="24" fillId="16" borderId="2" xfId="0" applyFont="1" applyFill="1" applyBorder="1" applyAlignment="1">
      <alignment horizontal="center" vertical="center"/>
    </xf>
    <xf numFmtId="0" fontId="27" fillId="10" borderId="2" xfId="0" applyFont="1" applyFill="1" applyBorder="1" applyAlignment="1">
      <alignment horizontal="center" vertical="center"/>
    </xf>
    <xf numFmtId="0" fontId="20" fillId="14" borderId="2" xfId="0" applyFont="1" applyFill="1" applyBorder="1" applyAlignment="1">
      <alignment horizontal="center" vertical="center"/>
    </xf>
    <xf numFmtId="0" fontId="9" fillId="14" borderId="2" xfId="0" applyFont="1" applyFill="1" applyBorder="1" applyAlignment="1">
      <alignment horizontal="center" vertical="center" wrapText="1"/>
    </xf>
    <xf numFmtId="0" fontId="2" fillId="0" borderId="0" xfId="0" applyFont="1" applyAlignment="1">
      <alignment horizontal="center"/>
    </xf>
    <xf numFmtId="0" fontId="3" fillId="0" borderId="0" xfId="0" applyFont="1"/>
    <xf numFmtId="0" fontId="29" fillId="4" borderId="23" xfId="0" applyFont="1" applyFill="1" applyBorder="1" applyAlignment="1">
      <alignment horizontal="center" vertical="center" wrapText="1"/>
    </xf>
    <xf numFmtId="0" fontId="29" fillId="4" borderId="24" xfId="0" applyFont="1" applyFill="1" applyBorder="1" applyAlignment="1">
      <alignment horizontal="center" vertical="center" wrapText="1"/>
    </xf>
    <xf numFmtId="0" fontId="29" fillId="4" borderId="22" xfId="0" applyFont="1" applyFill="1" applyBorder="1" applyAlignment="1">
      <alignment horizontal="center" vertical="center" wrapText="1"/>
    </xf>
    <xf numFmtId="0" fontId="29" fillId="4" borderId="25" xfId="0" applyFont="1" applyFill="1" applyBorder="1" applyAlignment="1">
      <alignment horizontal="center" vertical="center" wrapText="1"/>
    </xf>
    <xf numFmtId="0" fontId="17" fillId="2" borderId="2" xfId="0" applyFont="1" applyFill="1" applyBorder="1" applyAlignment="1">
      <alignment horizontal="center" vertical="center" wrapText="1"/>
    </xf>
    <xf numFmtId="0" fontId="11" fillId="2" borderId="1" xfId="0" applyFont="1" applyFill="1" applyBorder="1" applyAlignment="1">
      <alignment horizontal="center" vertical="center" wrapText="1"/>
    </xf>
    <xf numFmtId="0" fontId="6" fillId="2" borderId="1" xfId="0" applyFont="1" applyFill="1" applyBorder="1" applyAlignment="1">
      <alignment horizontal="center" vertical="center" wrapText="1"/>
    </xf>
    <xf numFmtId="0" fontId="4" fillId="18" borderId="1" xfId="0" applyFont="1" applyFill="1" applyBorder="1" applyAlignment="1">
      <alignment horizontal="center" vertical="center" wrapText="1"/>
    </xf>
    <xf numFmtId="0" fontId="11" fillId="18" borderId="1" xfId="0" applyFont="1" applyFill="1" applyBorder="1" applyAlignment="1">
      <alignment horizontal="center" vertical="center" wrapText="1"/>
    </xf>
    <xf numFmtId="0" fontId="6" fillId="18" borderId="1" xfId="0" applyFont="1" applyFill="1" applyBorder="1" applyAlignment="1">
      <alignment horizontal="left" vertical="center" wrapText="1"/>
    </xf>
    <xf numFmtId="0" fontId="4" fillId="18" borderId="1" xfId="0" applyFont="1" applyFill="1" applyBorder="1" applyAlignment="1">
      <alignment horizontal="left" vertical="center" wrapText="1"/>
    </xf>
    <xf numFmtId="0" fontId="11" fillId="21" borderId="1" xfId="0" applyFont="1" applyFill="1" applyBorder="1" applyAlignment="1">
      <alignment horizontal="center" vertical="center" wrapText="1"/>
    </xf>
    <xf numFmtId="0" fontId="11" fillId="22" borderId="1" xfId="0" applyFont="1" applyFill="1" applyBorder="1" applyAlignment="1">
      <alignment horizontal="center" vertical="center" wrapText="1"/>
    </xf>
    <xf numFmtId="0" fontId="9" fillId="2" borderId="1" xfId="0" applyFont="1" applyFill="1" applyBorder="1" applyAlignment="1">
      <alignment horizontal="center" vertical="center" wrapText="1"/>
    </xf>
    <xf numFmtId="0" fontId="17" fillId="30" borderId="49" xfId="0" applyFont="1" applyFill="1" applyBorder="1" applyAlignment="1">
      <alignment horizontal="right" vertical="center"/>
    </xf>
    <xf numFmtId="0" fontId="35" fillId="31" borderId="49" xfId="0" applyFont="1" applyFill="1" applyBorder="1" applyAlignment="1">
      <alignment horizontal="right" vertical="center"/>
    </xf>
    <xf numFmtId="0" fontId="4" fillId="7" borderId="50" xfId="0" applyFont="1" applyFill="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worksheet" Target="worksheets/sheet39.xml"/><Relationship Id="rId3" Type="http://schemas.openxmlformats.org/officeDocument/2006/relationships/worksheet" Target="worksheets/sheet3.xml"/><Relationship Id="rId21" Type="http://schemas.openxmlformats.org/officeDocument/2006/relationships/worksheet" Target="worksheets/sheet21.xml"/><Relationship Id="rId34" Type="http://schemas.openxmlformats.org/officeDocument/2006/relationships/worksheet" Target="worksheets/sheet34.xml"/><Relationship Id="rId42" Type="http://schemas.openxmlformats.org/officeDocument/2006/relationships/worksheet" Target="worksheets/sheet42.xml"/><Relationship Id="rId47"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worksheet" Target="worksheets/sheet38.xml"/><Relationship Id="rId46"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41" Type="http://schemas.openxmlformats.org/officeDocument/2006/relationships/worksheet" Target="worksheets/sheet4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worksheet" Target="worksheets/sheet37.xml"/><Relationship Id="rId40" Type="http://schemas.openxmlformats.org/officeDocument/2006/relationships/worksheet" Target="worksheets/sheet40.xml"/><Relationship Id="rId45" Type="http://schemas.openxmlformats.org/officeDocument/2006/relationships/theme" Target="theme/theme1.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worksheet" Target="worksheets/sheet36.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4" Type="http://schemas.openxmlformats.org/officeDocument/2006/relationships/worksheet" Target="worksheets/sheet44.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43" Type="http://schemas.openxmlformats.org/officeDocument/2006/relationships/worksheet" Target="worksheets/sheet43.xml"/><Relationship Id="rId48" Type="http://schemas.openxmlformats.org/officeDocument/2006/relationships/calcChain" Target="calcChain.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DEMANDA POR AREAS SEIN</a:t>
            </a:r>
          </a:p>
        </c:rich>
      </c:tx>
      <c:overlay val="0"/>
    </c:title>
    <c:autoTitleDeleted val="0"/>
    <c:plotArea>
      <c:layout/>
      <c:lineChart>
        <c:grouping val="standard"/>
        <c:varyColors val="0"/>
        <c:ser>
          <c:idx val="0"/>
          <c:order val="0"/>
          <c:tx>
            <c:v>NORTE</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DEMANDA_AREAS!$E$8:$E$55</c:f>
              <c:numCache>
                <c:formatCode>#,##0.00</c:formatCode>
                <c:ptCount val="48"/>
                <c:pt idx="0">
                  <c:v>956.71879999999999</c:v>
                </c:pt>
                <c:pt idx="1">
                  <c:v>972.50580000000002</c:v>
                </c:pt>
                <c:pt idx="2">
                  <c:v>930.11749999999995</c:v>
                </c:pt>
                <c:pt idx="3">
                  <c:v>924.75779999999997</c:v>
                </c:pt>
                <c:pt idx="4">
                  <c:v>943.91790000000003</c:v>
                </c:pt>
                <c:pt idx="5">
                  <c:v>896.06870000000004</c:v>
                </c:pt>
                <c:pt idx="6">
                  <c:v>936.81</c:v>
                </c:pt>
                <c:pt idx="7">
                  <c:v>907.47170000000006</c:v>
                </c:pt>
                <c:pt idx="8">
                  <c:v>962.07209999999998</c:v>
                </c:pt>
                <c:pt idx="9">
                  <c:v>928.45090000000005</c:v>
                </c:pt>
                <c:pt idx="10">
                  <c:v>958.06700000000001</c:v>
                </c:pt>
                <c:pt idx="11">
                  <c:v>987.69119999999998</c:v>
                </c:pt>
                <c:pt idx="12">
                  <c:v>1022.7757</c:v>
                </c:pt>
                <c:pt idx="13">
                  <c:v>1048.2487000000001</c:v>
                </c:pt>
                <c:pt idx="14">
                  <c:v>1026.3194000000001</c:v>
                </c:pt>
                <c:pt idx="15">
                  <c:v>1047.5219</c:v>
                </c:pt>
                <c:pt idx="16">
                  <c:v>1076.2056</c:v>
                </c:pt>
                <c:pt idx="17">
                  <c:v>1096.3677</c:v>
                </c:pt>
                <c:pt idx="18">
                  <c:v>1130.9856</c:v>
                </c:pt>
                <c:pt idx="19">
                  <c:v>1142.1614999999999</c:v>
                </c:pt>
                <c:pt idx="20">
                  <c:v>1198.9084</c:v>
                </c:pt>
                <c:pt idx="21">
                  <c:v>1214.8676</c:v>
                </c:pt>
                <c:pt idx="22">
                  <c:v>1246.1605999999999</c:v>
                </c:pt>
                <c:pt idx="23">
                  <c:v>1216.6487</c:v>
                </c:pt>
                <c:pt idx="24">
                  <c:v>1228.1773000000001</c:v>
                </c:pt>
                <c:pt idx="25">
                  <c:v>1165.1021000000001</c:v>
                </c:pt>
                <c:pt idx="26">
                  <c:v>1157.249</c:v>
                </c:pt>
                <c:pt idx="27">
                  <c:v>1207.22</c:v>
                </c:pt>
                <c:pt idx="28">
                  <c:v>1181.3340000000001</c:v>
                </c:pt>
                <c:pt idx="29">
                  <c:v>1185.0953</c:v>
                </c:pt>
                <c:pt idx="30">
                  <c:v>1231.6353999999999</c:v>
                </c:pt>
                <c:pt idx="31">
                  <c:v>1222.6660999999999</c:v>
                </c:pt>
                <c:pt idx="32">
                  <c:v>1172.2302999999999</c:v>
                </c:pt>
                <c:pt idx="33">
                  <c:v>1183.6197</c:v>
                </c:pt>
                <c:pt idx="34">
                  <c:v>1142.769</c:v>
                </c:pt>
                <c:pt idx="35">
                  <c:v>1104.3489</c:v>
                </c:pt>
                <c:pt idx="36">
                  <c:v>1195.2944</c:v>
                </c:pt>
                <c:pt idx="37">
                  <c:v>1227.6554000000001</c:v>
                </c:pt>
                <c:pt idx="38">
                  <c:v>1221.6429000000001</c:v>
                </c:pt>
                <c:pt idx="39">
                  <c:v>1213.8761</c:v>
                </c:pt>
                <c:pt idx="40">
                  <c:v>1202.5402999999999</c:v>
                </c:pt>
                <c:pt idx="41">
                  <c:v>1188.1778999999999</c:v>
                </c:pt>
                <c:pt idx="42">
                  <c:v>1178.2138</c:v>
                </c:pt>
                <c:pt idx="43">
                  <c:v>1149.0653</c:v>
                </c:pt>
                <c:pt idx="44">
                  <c:v>1102.9527</c:v>
                </c:pt>
                <c:pt idx="45">
                  <c:v>1068.4652000000001</c:v>
                </c:pt>
                <c:pt idx="46">
                  <c:v>1032.201</c:v>
                </c:pt>
                <c:pt idx="47">
                  <c:v>993.94460000000004</c:v>
                </c:pt>
              </c:numCache>
            </c:numRef>
          </c:val>
          <c:smooth val="0"/>
          <c:extLst>
            <c:ext xmlns:c16="http://schemas.microsoft.com/office/drawing/2014/chart" uri="{C3380CC4-5D6E-409C-BE32-E72D297353CC}">
              <c16:uniqueId val="{00000000-5613-43B0-BF7C-843B4F26C9DE}"/>
            </c:ext>
          </c:extLst>
        </c:ser>
        <c:ser>
          <c:idx val="1"/>
          <c:order val="1"/>
          <c:tx>
            <c:v>SUR</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DEMANDA_AREAS!$G$8:$G$55</c:f>
              <c:numCache>
                <c:formatCode>#,##0.00</c:formatCode>
                <c:ptCount val="48"/>
                <c:pt idx="0">
                  <c:v>1815.9884999999999</c:v>
                </c:pt>
                <c:pt idx="1">
                  <c:v>1799.3697999999999</c:v>
                </c:pt>
                <c:pt idx="2">
                  <c:v>1784.3198</c:v>
                </c:pt>
                <c:pt idx="3">
                  <c:v>1767.2713000000001</c:v>
                </c:pt>
                <c:pt idx="4">
                  <c:v>1764.8958</c:v>
                </c:pt>
                <c:pt idx="5">
                  <c:v>1800.0209</c:v>
                </c:pt>
                <c:pt idx="6">
                  <c:v>1766.8991000000001</c:v>
                </c:pt>
                <c:pt idx="7">
                  <c:v>1812.9648999999999</c:v>
                </c:pt>
                <c:pt idx="8">
                  <c:v>1811.5217</c:v>
                </c:pt>
                <c:pt idx="9">
                  <c:v>1817.2564</c:v>
                </c:pt>
                <c:pt idx="10">
                  <c:v>1838.3109999999999</c:v>
                </c:pt>
                <c:pt idx="11">
                  <c:v>1826.1214</c:v>
                </c:pt>
                <c:pt idx="12">
                  <c:v>1837.2173</c:v>
                </c:pt>
                <c:pt idx="13">
                  <c:v>1815.9366</c:v>
                </c:pt>
                <c:pt idx="14">
                  <c:v>1799.6755000000001</c:v>
                </c:pt>
                <c:pt idx="15">
                  <c:v>1746.4686999999999</c:v>
                </c:pt>
                <c:pt idx="16">
                  <c:v>1802.2533000000001</c:v>
                </c:pt>
                <c:pt idx="17">
                  <c:v>1895.5649000000001</c:v>
                </c:pt>
                <c:pt idx="18">
                  <c:v>1852.0002999999999</c:v>
                </c:pt>
                <c:pt idx="19">
                  <c:v>1885.1488999999999</c:v>
                </c:pt>
                <c:pt idx="20">
                  <c:v>1885.9638</c:v>
                </c:pt>
                <c:pt idx="21">
                  <c:v>1882.4966999999999</c:v>
                </c:pt>
                <c:pt idx="22">
                  <c:v>1813.7246</c:v>
                </c:pt>
                <c:pt idx="23">
                  <c:v>1751.7235000000001</c:v>
                </c:pt>
                <c:pt idx="24">
                  <c:v>1848.7302</c:v>
                </c:pt>
                <c:pt idx="25">
                  <c:v>1845.1483000000001</c:v>
                </c:pt>
                <c:pt idx="26">
                  <c:v>1858.4259999999999</c:v>
                </c:pt>
                <c:pt idx="27">
                  <c:v>1844.3701000000001</c:v>
                </c:pt>
                <c:pt idx="28">
                  <c:v>1822.8342</c:v>
                </c:pt>
                <c:pt idx="29">
                  <c:v>1894.1673000000001</c:v>
                </c:pt>
                <c:pt idx="30">
                  <c:v>1901.3542</c:v>
                </c:pt>
                <c:pt idx="31">
                  <c:v>1918.8525</c:v>
                </c:pt>
                <c:pt idx="32">
                  <c:v>1895.5659000000001</c:v>
                </c:pt>
                <c:pt idx="33">
                  <c:v>1930.3468</c:v>
                </c:pt>
                <c:pt idx="34">
                  <c:v>1958.6518000000001</c:v>
                </c:pt>
                <c:pt idx="35">
                  <c:v>2010.8643999999999</c:v>
                </c:pt>
                <c:pt idx="36">
                  <c:v>1984.4204999999999</c:v>
                </c:pt>
                <c:pt idx="37">
                  <c:v>1962.9703999999999</c:v>
                </c:pt>
                <c:pt idx="38">
                  <c:v>1972.0637999999999</c:v>
                </c:pt>
                <c:pt idx="39">
                  <c:v>1980.3653999999999</c:v>
                </c:pt>
                <c:pt idx="40">
                  <c:v>1955.8204000000001</c:v>
                </c:pt>
                <c:pt idx="41">
                  <c:v>1950.0098</c:v>
                </c:pt>
                <c:pt idx="42">
                  <c:v>1921.2971</c:v>
                </c:pt>
                <c:pt idx="43">
                  <c:v>1921.9612999999999</c:v>
                </c:pt>
                <c:pt idx="44">
                  <c:v>1902.1613</c:v>
                </c:pt>
                <c:pt idx="45">
                  <c:v>1869.6489999999999</c:v>
                </c:pt>
                <c:pt idx="46">
                  <c:v>1814.9154000000001</c:v>
                </c:pt>
                <c:pt idx="47">
                  <c:v>1825.1467</c:v>
                </c:pt>
              </c:numCache>
            </c:numRef>
          </c:val>
          <c:smooth val="0"/>
          <c:extLst>
            <c:ext xmlns:c16="http://schemas.microsoft.com/office/drawing/2014/chart" uri="{C3380CC4-5D6E-409C-BE32-E72D297353CC}">
              <c16:uniqueId val="{00000001-5613-43B0-BF7C-843B4F26C9DE}"/>
            </c:ext>
          </c:extLst>
        </c:ser>
        <c:dLbls>
          <c:showLegendKey val="0"/>
          <c:showVal val="0"/>
          <c:showCatName val="0"/>
          <c:showSerName val="0"/>
          <c:showPercent val="0"/>
          <c:showBubbleSize val="0"/>
        </c:dLbls>
        <c:marker val="1"/>
        <c:smooth val="0"/>
        <c:axId val="1"/>
        <c:axId val="2"/>
      </c:lineChart>
      <c:lineChart>
        <c:grouping val="standard"/>
        <c:varyColors val="0"/>
        <c:ser>
          <c:idx val="3"/>
          <c:order val="2"/>
          <c:tx>
            <c:v>CENTRO</c:v>
          </c:tx>
          <c:marker>
            <c:symbol val="none"/>
          </c:marker>
          <c:cat>
            <c:strRef>
              <c:f>DEMANDA_AREAS!$B$8:$B$55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DEMANDA_AREAS!$F$8:$F$55</c:f>
              <c:numCache>
                <c:formatCode>#,##0.00</c:formatCode>
                <c:ptCount val="48"/>
                <c:pt idx="0">
                  <c:v>3896.6127000000001</c:v>
                </c:pt>
                <c:pt idx="1">
                  <c:v>3882.0844000000002</c:v>
                </c:pt>
                <c:pt idx="2">
                  <c:v>3784.4926999999998</c:v>
                </c:pt>
                <c:pt idx="3">
                  <c:v>3580.7609000000002</c:v>
                </c:pt>
                <c:pt idx="4">
                  <c:v>3687.6662999999999</c:v>
                </c:pt>
                <c:pt idx="5">
                  <c:v>3657.6504</c:v>
                </c:pt>
                <c:pt idx="6">
                  <c:v>3645.7709</c:v>
                </c:pt>
                <c:pt idx="7">
                  <c:v>3645.2433999999998</c:v>
                </c:pt>
                <c:pt idx="8">
                  <c:v>3714.1462000000001</c:v>
                </c:pt>
                <c:pt idx="9">
                  <c:v>3717.5927000000001</c:v>
                </c:pt>
                <c:pt idx="10">
                  <c:v>3836.5520000000001</c:v>
                </c:pt>
                <c:pt idx="11">
                  <c:v>3798.7374</c:v>
                </c:pt>
                <c:pt idx="12">
                  <c:v>3921.587</c:v>
                </c:pt>
                <c:pt idx="13">
                  <c:v>4004.3647000000001</c:v>
                </c:pt>
                <c:pt idx="14">
                  <c:v>4117.8820999999998</c:v>
                </c:pt>
                <c:pt idx="15">
                  <c:v>4106.5313999999998</c:v>
                </c:pt>
                <c:pt idx="16">
                  <c:v>4358.7880999999998</c:v>
                </c:pt>
                <c:pt idx="17">
                  <c:v>4453.9763999999996</c:v>
                </c:pt>
                <c:pt idx="18">
                  <c:v>4604.2480999999998</c:v>
                </c:pt>
                <c:pt idx="19">
                  <c:v>4605.6076000000003</c:v>
                </c:pt>
                <c:pt idx="20">
                  <c:v>4746.2187999999996</c:v>
                </c:pt>
                <c:pt idx="21">
                  <c:v>4809.1806999999999</c:v>
                </c:pt>
                <c:pt idx="22">
                  <c:v>4816.9058000000005</c:v>
                </c:pt>
                <c:pt idx="23">
                  <c:v>4842.4278000000004</c:v>
                </c:pt>
                <c:pt idx="24">
                  <c:v>4671.0654999999997</c:v>
                </c:pt>
                <c:pt idx="25">
                  <c:v>4704.2946000000002</c:v>
                </c:pt>
                <c:pt idx="26">
                  <c:v>4585.1030000000001</c:v>
                </c:pt>
                <c:pt idx="27">
                  <c:v>4692.0078999999996</c:v>
                </c:pt>
                <c:pt idx="28">
                  <c:v>4751.5248000000001</c:v>
                </c:pt>
                <c:pt idx="29">
                  <c:v>4808.4674000000005</c:v>
                </c:pt>
                <c:pt idx="30">
                  <c:v>4780.0403999999999</c:v>
                </c:pt>
                <c:pt idx="31">
                  <c:v>4750.9513999999999</c:v>
                </c:pt>
                <c:pt idx="32">
                  <c:v>4787.5237999999999</c:v>
                </c:pt>
                <c:pt idx="33">
                  <c:v>4587.6035000000002</c:v>
                </c:pt>
                <c:pt idx="34">
                  <c:v>4525.2092000000002</c:v>
                </c:pt>
                <c:pt idx="35">
                  <c:v>4377.4966999999997</c:v>
                </c:pt>
                <c:pt idx="36">
                  <c:v>4517.7451000000001</c:v>
                </c:pt>
                <c:pt idx="37">
                  <c:v>4492.9741999999997</c:v>
                </c:pt>
                <c:pt idx="38">
                  <c:v>4447.2133000000003</c:v>
                </c:pt>
                <c:pt idx="39">
                  <c:v>4443.5985000000001</c:v>
                </c:pt>
                <c:pt idx="40">
                  <c:v>4414.9292999999998</c:v>
                </c:pt>
                <c:pt idx="41">
                  <c:v>4393.7322999999997</c:v>
                </c:pt>
                <c:pt idx="42">
                  <c:v>4365.6890999999996</c:v>
                </c:pt>
                <c:pt idx="43">
                  <c:v>4435.4333999999999</c:v>
                </c:pt>
                <c:pt idx="44">
                  <c:v>4334.0559999999996</c:v>
                </c:pt>
                <c:pt idx="45">
                  <c:v>4197.1157999999996</c:v>
                </c:pt>
                <c:pt idx="46">
                  <c:v>4055.5536000000002</c:v>
                </c:pt>
                <c:pt idx="47">
                  <c:v>3950.4987000000001</c:v>
                </c:pt>
              </c:numCache>
            </c:numRef>
          </c:val>
          <c:smooth val="0"/>
          <c:extLst>
            <c:ext xmlns:c16="http://schemas.microsoft.com/office/drawing/2014/chart" uri="{C3380CC4-5D6E-409C-BE32-E72D297353CC}">
              <c16:uniqueId val="{00000002-5613-43B0-BF7C-843B4F26C9DE}"/>
            </c:ext>
          </c:extLst>
        </c:ser>
        <c:dLbls>
          <c:showLegendKey val="0"/>
          <c:showVal val="0"/>
          <c:showCatName val="0"/>
          <c:showSerName val="0"/>
          <c:showPercent val="0"/>
          <c:showBubbleSize val="0"/>
        </c:dLbls>
        <c:marker val="1"/>
        <c:smooth val="0"/>
        <c:axId val="3"/>
        <c:axId val="4"/>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sz="1000" b="1">
                    <a:solidFill>
                      <a:srgbClr val="00008B"/>
                    </a:solidFill>
                  </a:rPr>
                  <a:t>MW ÁREA NORTE Y SUR</a:t>
                </a:r>
              </a:p>
            </c:rich>
          </c:tx>
          <c:overlay val="0"/>
        </c:title>
        <c:numFmt formatCode="#,##0.00" sourceLinked="1"/>
        <c:majorTickMark val="cross"/>
        <c:minorTickMark val="cross"/>
        <c:tickLblPos val="nextTo"/>
        <c:txPr>
          <a:bodyPr/>
          <a:lstStyle/>
          <a:p>
            <a:pPr>
              <a:defRPr b="1">
                <a:solidFill>
                  <a:srgbClr val="00008B"/>
                </a:solidFill>
              </a:defRPr>
            </a:pPr>
            <a:endParaRPr lang="es-PE"/>
          </a:p>
        </c:txPr>
        <c:crossAx val="1"/>
        <c:crosses val="autoZero"/>
        <c:crossBetween val="between"/>
      </c:valAx>
      <c:catAx>
        <c:axId val="3"/>
        <c:scaling>
          <c:orientation val="minMax"/>
        </c:scaling>
        <c:delete val="1"/>
        <c:axPos val="b"/>
        <c:numFmt formatCode="General" sourceLinked="1"/>
        <c:majorTickMark val="cross"/>
        <c:minorTickMark val="cross"/>
        <c:tickLblPos val="none"/>
        <c:crossAx val="4"/>
        <c:crosses val="autoZero"/>
        <c:auto val="1"/>
        <c:lblAlgn val="ctr"/>
        <c:lblOffset val="100"/>
        <c:noMultiLvlLbl val="1"/>
      </c:catAx>
      <c:valAx>
        <c:axId val="4"/>
        <c:scaling>
          <c:orientation val="minMax"/>
        </c:scaling>
        <c:delete val="0"/>
        <c:axPos val="r"/>
        <c:title>
          <c:tx>
            <c:rich>
              <a:bodyPr/>
              <a:lstStyle/>
              <a:p>
                <a:r>
                  <a:rPr sz="1000" b="1">
                    <a:solidFill>
                      <a:srgbClr val="8B0000"/>
                    </a:solidFill>
                  </a:rPr>
                  <a:t>MW ÁREA CENTRO</a:t>
                </a:r>
              </a:p>
            </c:rich>
          </c:tx>
          <c:overlay val="0"/>
        </c:title>
        <c:numFmt formatCode="#,##0.00" sourceLinked="1"/>
        <c:majorTickMark val="cross"/>
        <c:minorTickMark val="cross"/>
        <c:tickLblPos val="nextTo"/>
        <c:txPr>
          <a:bodyPr/>
          <a:lstStyle/>
          <a:p>
            <a:pPr>
              <a:defRPr b="1">
                <a:solidFill>
                  <a:srgbClr val="8B0000"/>
                </a:solidFill>
              </a:defRPr>
            </a:pPr>
            <a:endParaRPr lang="es-PE"/>
          </a:p>
        </c:txPr>
        <c:crossAx val="3"/>
        <c:crosses val="max"/>
        <c:crossBetween val="between"/>
      </c:valAx>
    </c:plotArea>
    <c:legend>
      <c:legendPos val="b"/>
      <c:overlay val="0"/>
      <c:txPr>
        <a:bodyPr/>
        <a:lstStyle/>
        <a:p>
          <a:pPr>
            <a:defRPr sz="1600"/>
          </a:pPr>
          <a:endParaRPr lang="es-PE"/>
        </a:p>
      </c:txPr>
    </c:legend>
    <c:plotVisOnly val="1"/>
    <c:dispBlanksAs val="zero"/>
    <c:showDLblsOverMax val="1"/>
  </c:chart>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NORTE</a:t>
            </a:r>
          </a:p>
        </c:rich>
      </c:tx>
      <c:overlay val="0"/>
    </c:title>
    <c:autoTitleDeleted val="0"/>
    <c:plotArea>
      <c:layout/>
      <c:lineChart>
        <c:grouping val="standard"/>
        <c:varyColors val="0"/>
        <c:ser>
          <c:idx val="0"/>
          <c:order val="0"/>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DEMANDA_UL!$C$8:$C$55</c:f>
              <c:numCache>
                <c:formatCode>#,##0.0</c:formatCode>
                <c:ptCount val="48"/>
              </c:numCache>
            </c:numRef>
          </c:val>
          <c:smooth val="0"/>
          <c:extLst>
            <c:ext xmlns:c16="http://schemas.microsoft.com/office/drawing/2014/chart" uri="{C3380CC4-5D6E-409C-BE32-E72D297353CC}">
              <c16:uniqueId val="{00000000-9D20-4D92-A43D-B6445AA50EDC}"/>
            </c:ext>
          </c:extLst>
        </c:ser>
        <c:ser>
          <c:idx val="1"/>
          <c:order val="1"/>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DEMANDA_UL!$D$8:$D$55</c:f>
              <c:numCache>
                <c:formatCode>#,##0.0</c:formatCode>
                <c:ptCount val="48"/>
              </c:numCache>
            </c:numRef>
          </c:val>
          <c:smooth val="0"/>
          <c:extLst>
            <c:ext xmlns:c16="http://schemas.microsoft.com/office/drawing/2014/chart" uri="{C3380CC4-5D6E-409C-BE32-E72D297353CC}">
              <c16:uniqueId val="{00000001-9D20-4D92-A43D-B6445AA50EDC}"/>
            </c:ext>
          </c:extLst>
        </c:ser>
        <c:ser>
          <c:idx val="2"/>
          <c:order val="2"/>
          <c:tx>
            <c:v>CEMENTOS PACASMAYO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DEMANDA_UL!$E$8:$E$55</c:f>
              <c:numCache>
                <c:formatCode>#,##0.0</c:formatCode>
                <c:ptCount val="48"/>
                <c:pt idx="0">
                  <c:v>33.307409999999997</c:v>
                </c:pt>
                <c:pt idx="1">
                  <c:v>31.87867</c:v>
                </c:pt>
                <c:pt idx="2">
                  <c:v>30.87913</c:v>
                </c:pt>
                <c:pt idx="3">
                  <c:v>31.468389999999999</c:v>
                </c:pt>
                <c:pt idx="4">
                  <c:v>28.19988</c:v>
                </c:pt>
                <c:pt idx="5">
                  <c:v>32.365729999999999</c:v>
                </c:pt>
                <c:pt idx="6">
                  <c:v>32.383830000000003</c:v>
                </c:pt>
                <c:pt idx="7">
                  <c:v>32.725610000000003</c:v>
                </c:pt>
                <c:pt idx="8">
                  <c:v>33.285260000000001</c:v>
                </c:pt>
                <c:pt idx="9">
                  <c:v>33.543259999999997</c:v>
                </c:pt>
                <c:pt idx="10">
                  <c:v>33.668959999999998</c:v>
                </c:pt>
                <c:pt idx="11">
                  <c:v>32.831980000000001</c:v>
                </c:pt>
                <c:pt idx="12">
                  <c:v>32.792310000000001</c:v>
                </c:pt>
                <c:pt idx="13">
                  <c:v>32.584629999999997</c:v>
                </c:pt>
                <c:pt idx="14">
                  <c:v>32.512610000000002</c:v>
                </c:pt>
                <c:pt idx="15">
                  <c:v>29.554729999999999</c:v>
                </c:pt>
                <c:pt idx="16">
                  <c:v>30.143529999999998</c:v>
                </c:pt>
                <c:pt idx="17">
                  <c:v>33.748959999999997</c:v>
                </c:pt>
                <c:pt idx="18">
                  <c:v>34.055419999999998</c:v>
                </c:pt>
                <c:pt idx="19">
                  <c:v>34.086739999999999</c:v>
                </c:pt>
                <c:pt idx="20">
                  <c:v>34.041719999999998</c:v>
                </c:pt>
                <c:pt idx="21">
                  <c:v>34.119199999999999</c:v>
                </c:pt>
                <c:pt idx="22">
                  <c:v>34.061410000000002</c:v>
                </c:pt>
                <c:pt idx="23">
                  <c:v>33.923029999999997</c:v>
                </c:pt>
                <c:pt idx="24">
                  <c:v>33.51144</c:v>
                </c:pt>
                <c:pt idx="25">
                  <c:v>33.207850000000001</c:v>
                </c:pt>
                <c:pt idx="26">
                  <c:v>28.601320000000001</c:v>
                </c:pt>
                <c:pt idx="27">
                  <c:v>28.027339999999999</c:v>
                </c:pt>
                <c:pt idx="28">
                  <c:v>28.85004</c:v>
                </c:pt>
                <c:pt idx="29">
                  <c:v>29.40014</c:v>
                </c:pt>
                <c:pt idx="30">
                  <c:v>32.672989999999999</c:v>
                </c:pt>
                <c:pt idx="31">
                  <c:v>32.845059999999997</c:v>
                </c:pt>
                <c:pt idx="32">
                  <c:v>30.131319999999999</c:v>
                </c:pt>
                <c:pt idx="33">
                  <c:v>28.241219999999998</c:v>
                </c:pt>
                <c:pt idx="34">
                  <c:v>21.7578</c:v>
                </c:pt>
                <c:pt idx="35">
                  <c:v>21.229009999999999</c:v>
                </c:pt>
                <c:pt idx="36">
                  <c:v>21.33522</c:v>
                </c:pt>
                <c:pt idx="37">
                  <c:v>18.07985</c:v>
                </c:pt>
                <c:pt idx="38">
                  <c:v>14.90659</c:v>
                </c:pt>
                <c:pt idx="39">
                  <c:v>15.32826</c:v>
                </c:pt>
                <c:pt idx="40">
                  <c:v>16.386389999999999</c:v>
                </c:pt>
                <c:pt idx="41">
                  <c:v>16.517779999999998</c:v>
                </c:pt>
                <c:pt idx="42">
                  <c:v>19.455359999999999</c:v>
                </c:pt>
                <c:pt idx="43">
                  <c:v>21.812570000000001</c:v>
                </c:pt>
                <c:pt idx="44">
                  <c:v>23.844850000000001</c:v>
                </c:pt>
                <c:pt idx="45">
                  <c:v>24.377109999999998</c:v>
                </c:pt>
                <c:pt idx="46">
                  <c:v>30.69286</c:v>
                </c:pt>
                <c:pt idx="47">
                  <c:v>33.146250000000002</c:v>
                </c:pt>
              </c:numCache>
            </c:numRef>
          </c:val>
          <c:smooth val="0"/>
          <c:extLst>
            <c:ext xmlns:c16="http://schemas.microsoft.com/office/drawing/2014/chart" uri="{C3380CC4-5D6E-409C-BE32-E72D297353CC}">
              <c16:uniqueId val="{00000002-9D20-4D92-A43D-B6445AA50EDC}"/>
            </c:ext>
          </c:extLst>
        </c:ser>
        <c:ser>
          <c:idx val="3"/>
          <c:order val="3"/>
          <c:tx>
            <c:v>CONSORCIO MINERO HORIZONTE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DEMANDA_UL!$F$8:$F$55</c:f>
              <c:numCache>
                <c:formatCode>#,##0.0</c:formatCode>
                <c:ptCount val="48"/>
                <c:pt idx="0">
                  <c:v>12.4</c:v>
                </c:pt>
                <c:pt idx="1">
                  <c:v>12.769</c:v>
                </c:pt>
                <c:pt idx="2">
                  <c:v>13.189</c:v>
                </c:pt>
                <c:pt idx="3">
                  <c:v>14.239000000000001</c:v>
                </c:pt>
                <c:pt idx="4">
                  <c:v>13.648</c:v>
                </c:pt>
                <c:pt idx="5">
                  <c:v>13.83</c:v>
                </c:pt>
                <c:pt idx="6">
                  <c:v>13.9</c:v>
                </c:pt>
                <c:pt idx="7">
                  <c:v>13.132999999999999</c:v>
                </c:pt>
                <c:pt idx="8">
                  <c:v>13.151999999999999</c:v>
                </c:pt>
                <c:pt idx="9">
                  <c:v>12.15</c:v>
                </c:pt>
                <c:pt idx="10">
                  <c:v>11.484999999999999</c:v>
                </c:pt>
                <c:pt idx="11">
                  <c:v>10.725</c:v>
                </c:pt>
                <c:pt idx="12">
                  <c:v>6.4960000000000004</c:v>
                </c:pt>
                <c:pt idx="13">
                  <c:v>6.6669999999999998</c:v>
                </c:pt>
                <c:pt idx="14">
                  <c:v>6.8579999999999997</c:v>
                </c:pt>
                <c:pt idx="15">
                  <c:v>9.2089999999999996</c:v>
                </c:pt>
                <c:pt idx="16">
                  <c:v>11.382</c:v>
                </c:pt>
                <c:pt idx="17">
                  <c:v>12.967000000000001</c:v>
                </c:pt>
                <c:pt idx="18">
                  <c:v>12.82</c:v>
                </c:pt>
                <c:pt idx="19">
                  <c:v>13.725</c:v>
                </c:pt>
                <c:pt idx="20">
                  <c:v>13.387</c:v>
                </c:pt>
                <c:pt idx="21">
                  <c:v>13.186999999999999</c:v>
                </c:pt>
                <c:pt idx="22">
                  <c:v>12.616</c:v>
                </c:pt>
                <c:pt idx="23">
                  <c:v>11.785</c:v>
                </c:pt>
                <c:pt idx="24">
                  <c:v>11.614000000000001</c:v>
                </c:pt>
                <c:pt idx="25">
                  <c:v>12.441000000000001</c:v>
                </c:pt>
                <c:pt idx="26">
                  <c:v>13.47</c:v>
                </c:pt>
                <c:pt idx="27">
                  <c:v>13.555</c:v>
                </c:pt>
                <c:pt idx="28">
                  <c:v>14.362</c:v>
                </c:pt>
                <c:pt idx="29">
                  <c:v>13.141999999999999</c:v>
                </c:pt>
                <c:pt idx="30">
                  <c:v>12.925000000000001</c:v>
                </c:pt>
                <c:pt idx="31">
                  <c:v>13.218</c:v>
                </c:pt>
                <c:pt idx="32">
                  <c:v>12.680999999999999</c:v>
                </c:pt>
                <c:pt idx="33">
                  <c:v>12.411</c:v>
                </c:pt>
                <c:pt idx="34">
                  <c:v>11.583</c:v>
                </c:pt>
                <c:pt idx="35">
                  <c:v>10.888999999999999</c:v>
                </c:pt>
                <c:pt idx="36">
                  <c:v>9.76</c:v>
                </c:pt>
                <c:pt idx="37">
                  <c:v>9.6639999999999997</c:v>
                </c:pt>
                <c:pt idx="38">
                  <c:v>10.004</c:v>
                </c:pt>
                <c:pt idx="39">
                  <c:v>10.519</c:v>
                </c:pt>
                <c:pt idx="40">
                  <c:v>12.122</c:v>
                </c:pt>
                <c:pt idx="41">
                  <c:v>12.279</c:v>
                </c:pt>
                <c:pt idx="42">
                  <c:v>13.491</c:v>
                </c:pt>
                <c:pt idx="43">
                  <c:v>13.608000000000001</c:v>
                </c:pt>
                <c:pt idx="44">
                  <c:v>13.786</c:v>
                </c:pt>
                <c:pt idx="45">
                  <c:v>13.423</c:v>
                </c:pt>
                <c:pt idx="46">
                  <c:v>13.532</c:v>
                </c:pt>
                <c:pt idx="47">
                  <c:v>13.231999999999999</c:v>
                </c:pt>
              </c:numCache>
            </c:numRef>
          </c:val>
          <c:smooth val="0"/>
          <c:extLst>
            <c:ext xmlns:c16="http://schemas.microsoft.com/office/drawing/2014/chart" uri="{C3380CC4-5D6E-409C-BE32-E72D297353CC}">
              <c16:uniqueId val="{00000003-9D20-4D92-A43D-B6445AA50EDC}"/>
            </c:ext>
          </c:extLst>
        </c:ser>
        <c:ser>
          <c:idx val="4"/>
          <c:order val="4"/>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DEMANDA_UL!$G$8:$G$55</c:f>
              <c:numCache>
                <c:formatCode>#,##0.0</c:formatCode>
                <c:ptCount val="48"/>
              </c:numCache>
            </c:numRef>
          </c:val>
          <c:smooth val="0"/>
          <c:extLst>
            <c:ext xmlns:c16="http://schemas.microsoft.com/office/drawing/2014/chart" uri="{C3380CC4-5D6E-409C-BE32-E72D297353CC}">
              <c16:uniqueId val="{00000004-9D20-4D92-A43D-B6445AA50EDC}"/>
            </c:ext>
          </c:extLst>
        </c:ser>
        <c:ser>
          <c:idx val="5"/>
          <c:order val="5"/>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DEMANDA_UL!$H$8:$H$55</c:f>
              <c:numCache>
                <c:formatCode>#,##0.0</c:formatCode>
                <c:ptCount val="48"/>
                <c:pt idx="0">
                  <c:v>4.1029999999999998</c:v>
                </c:pt>
                <c:pt idx="1">
                  <c:v>4.1230000000000002</c:v>
                </c:pt>
                <c:pt idx="2">
                  <c:v>4.181</c:v>
                </c:pt>
                <c:pt idx="3">
                  <c:v>3.9710000000000001</c:v>
                </c:pt>
                <c:pt idx="4">
                  <c:v>4.0339999999999998</c:v>
                </c:pt>
                <c:pt idx="5">
                  <c:v>4.1420000000000003</c:v>
                </c:pt>
                <c:pt idx="6">
                  <c:v>4.1820000000000004</c:v>
                </c:pt>
                <c:pt idx="7">
                  <c:v>4.2809999999999997</c:v>
                </c:pt>
                <c:pt idx="8">
                  <c:v>4.22</c:v>
                </c:pt>
                <c:pt idx="9">
                  <c:v>4.274</c:v>
                </c:pt>
                <c:pt idx="10">
                  <c:v>4.2560000000000002</c:v>
                </c:pt>
                <c:pt idx="11">
                  <c:v>4.1669999999999998</c:v>
                </c:pt>
                <c:pt idx="12">
                  <c:v>4.1340000000000003</c:v>
                </c:pt>
                <c:pt idx="13">
                  <c:v>4.1130000000000004</c:v>
                </c:pt>
                <c:pt idx="14">
                  <c:v>4.2460000000000004</c:v>
                </c:pt>
                <c:pt idx="15">
                  <c:v>4.2050000000000001</c:v>
                </c:pt>
                <c:pt idx="16">
                  <c:v>4.17</c:v>
                </c:pt>
                <c:pt idx="17">
                  <c:v>4.0990000000000002</c:v>
                </c:pt>
                <c:pt idx="18">
                  <c:v>4.0199999999999996</c:v>
                </c:pt>
                <c:pt idx="19">
                  <c:v>4.0659999999999998</c:v>
                </c:pt>
                <c:pt idx="20">
                  <c:v>4.125</c:v>
                </c:pt>
                <c:pt idx="21">
                  <c:v>4.0599999999999996</c:v>
                </c:pt>
                <c:pt idx="22">
                  <c:v>4.1340000000000003</c:v>
                </c:pt>
                <c:pt idx="23">
                  <c:v>4.0839999999999996</c:v>
                </c:pt>
                <c:pt idx="24">
                  <c:v>4.2009999999999996</c:v>
                </c:pt>
                <c:pt idx="25">
                  <c:v>4.17</c:v>
                </c:pt>
                <c:pt idx="26">
                  <c:v>4.3019999999999996</c:v>
                </c:pt>
                <c:pt idx="27">
                  <c:v>4.274</c:v>
                </c:pt>
                <c:pt idx="28">
                  <c:v>4.3159999999999998</c:v>
                </c:pt>
                <c:pt idx="29">
                  <c:v>4.274</c:v>
                </c:pt>
                <c:pt idx="30">
                  <c:v>4.3079999999999998</c:v>
                </c:pt>
                <c:pt idx="31">
                  <c:v>4.2130000000000001</c:v>
                </c:pt>
                <c:pt idx="32">
                  <c:v>4.3390000000000004</c:v>
                </c:pt>
                <c:pt idx="33">
                  <c:v>4.3070000000000004</c:v>
                </c:pt>
                <c:pt idx="34">
                  <c:v>4.327</c:v>
                </c:pt>
                <c:pt idx="35">
                  <c:v>4.2649999999999997</c:v>
                </c:pt>
                <c:pt idx="36">
                  <c:v>4.22</c:v>
                </c:pt>
                <c:pt idx="37">
                  <c:v>4.2809999999999997</c:v>
                </c:pt>
                <c:pt idx="38">
                  <c:v>4.3259999999999996</c:v>
                </c:pt>
                <c:pt idx="39">
                  <c:v>4.2519999999999998</c:v>
                </c:pt>
                <c:pt idx="40">
                  <c:v>4.2160000000000002</c:v>
                </c:pt>
                <c:pt idx="41">
                  <c:v>4.3170000000000002</c:v>
                </c:pt>
                <c:pt idx="42">
                  <c:v>4.274</c:v>
                </c:pt>
                <c:pt idx="43">
                  <c:v>4.2190000000000003</c:v>
                </c:pt>
                <c:pt idx="44">
                  <c:v>4.1790000000000003</c:v>
                </c:pt>
                <c:pt idx="45">
                  <c:v>4.3289999999999997</c:v>
                </c:pt>
                <c:pt idx="46">
                  <c:v>4.2590000000000003</c:v>
                </c:pt>
                <c:pt idx="47">
                  <c:v>0</c:v>
                </c:pt>
              </c:numCache>
            </c:numRef>
          </c:val>
          <c:smooth val="0"/>
          <c:extLst>
            <c:ext xmlns:c16="http://schemas.microsoft.com/office/drawing/2014/chart" uri="{C3380CC4-5D6E-409C-BE32-E72D297353CC}">
              <c16:uniqueId val="{00000005-9D20-4D92-A43D-B6445AA50EDC}"/>
            </c:ext>
          </c:extLst>
        </c:ser>
        <c:ser>
          <c:idx val="6"/>
          <c:order val="6"/>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DEMANDA_UL!$I$8:$I$55</c:f>
              <c:numCache>
                <c:formatCode>#,##0.0</c:formatCode>
                <c:ptCount val="48"/>
              </c:numCache>
            </c:numRef>
          </c:val>
          <c:smooth val="0"/>
          <c:extLst>
            <c:ext xmlns:c16="http://schemas.microsoft.com/office/drawing/2014/chart" uri="{C3380CC4-5D6E-409C-BE32-E72D297353CC}">
              <c16:uniqueId val="{00000006-9D20-4D92-A43D-B6445AA50EDC}"/>
            </c:ext>
          </c:extLst>
        </c:ser>
        <c:ser>
          <c:idx val="7"/>
          <c:order val="7"/>
          <c:tx>
            <c:v>INDUSTRIA TEXTIL PIURA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DEMANDA_UL!$J$8:$J$55</c:f>
              <c:numCache>
                <c:formatCode>#,##0.0</c:formatCode>
                <c:ptCount val="48"/>
              </c:numCache>
            </c:numRef>
          </c:val>
          <c:smooth val="0"/>
          <c:extLst>
            <c:ext xmlns:c16="http://schemas.microsoft.com/office/drawing/2014/chart" uri="{C3380CC4-5D6E-409C-BE32-E72D297353CC}">
              <c16:uniqueId val="{00000007-9D20-4D92-A43D-B6445AA50EDC}"/>
            </c:ext>
          </c:extLst>
        </c:ser>
        <c:ser>
          <c:idx val="8"/>
          <c:order val="8"/>
          <c:tx>
            <c:v>MINERA BOROO MISQUICHILCA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DEMANDA_UL!$K$8:$K$55</c:f>
              <c:numCache>
                <c:formatCode>#,##0.0</c:formatCode>
                <c:ptCount val="48"/>
                <c:pt idx="0">
                  <c:v>19.406300000000002</c:v>
                </c:pt>
                <c:pt idx="1">
                  <c:v>18.8428</c:v>
                </c:pt>
                <c:pt idx="2">
                  <c:v>19.889700000000001</c:v>
                </c:pt>
                <c:pt idx="3">
                  <c:v>19.636600000000001</c:v>
                </c:pt>
                <c:pt idx="4">
                  <c:v>19.210100000000001</c:v>
                </c:pt>
                <c:pt idx="5">
                  <c:v>18.764700000000001</c:v>
                </c:pt>
                <c:pt idx="6">
                  <c:v>19.2226</c:v>
                </c:pt>
                <c:pt idx="7">
                  <c:v>19.063700000000001</c:v>
                </c:pt>
                <c:pt idx="8">
                  <c:v>18</c:v>
                </c:pt>
                <c:pt idx="9">
                  <c:v>17.223800000000001</c:v>
                </c:pt>
                <c:pt idx="10">
                  <c:v>17.6936</c:v>
                </c:pt>
                <c:pt idx="11">
                  <c:v>19.630500000000001</c:v>
                </c:pt>
                <c:pt idx="12">
                  <c:v>19.616900000000001</c:v>
                </c:pt>
                <c:pt idx="13">
                  <c:v>19.0944</c:v>
                </c:pt>
                <c:pt idx="14">
                  <c:v>18.995100000000001</c:v>
                </c:pt>
                <c:pt idx="15">
                  <c:v>19.296199999999999</c:v>
                </c:pt>
                <c:pt idx="16">
                  <c:v>18.3386</c:v>
                </c:pt>
                <c:pt idx="17">
                  <c:v>20.197800000000001</c:v>
                </c:pt>
                <c:pt idx="18">
                  <c:v>20.036200000000001</c:v>
                </c:pt>
                <c:pt idx="19">
                  <c:v>19.7362</c:v>
                </c:pt>
                <c:pt idx="20">
                  <c:v>19.7057</c:v>
                </c:pt>
                <c:pt idx="21">
                  <c:v>19.639700000000001</c:v>
                </c:pt>
                <c:pt idx="22">
                  <c:v>19.7836</c:v>
                </c:pt>
                <c:pt idx="23">
                  <c:v>19.937999999999999</c:v>
                </c:pt>
                <c:pt idx="24">
                  <c:v>20.1875</c:v>
                </c:pt>
                <c:pt idx="25">
                  <c:v>19.595500000000001</c:v>
                </c:pt>
                <c:pt idx="26">
                  <c:v>19.837399999999999</c:v>
                </c:pt>
                <c:pt idx="27">
                  <c:v>19.747299999999999</c:v>
                </c:pt>
                <c:pt idx="28">
                  <c:v>19.866700000000002</c:v>
                </c:pt>
                <c:pt idx="29">
                  <c:v>20.081299999999999</c:v>
                </c:pt>
                <c:pt idx="30">
                  <c:v>18.841000000000001</c:v>
                </c:pt>
                <c:pt idx="31">
                  <c:v>19.383199999999999</c:v>
                </c:pt>
                <c:pt idx="32">
                  <c:v>19.076699999999999</c:v>
                </c:pt>
                <c:pt idx="33">
                  <c:v>19.222200000000001</c:v>
                </c:pt>
                <c:pt idx="34">
                  <c:v>19.773800000000001</c:v>
                </c:pt>
                <c:pt idx="35">
                  <c:v>18.9925</c:v>
                </c:pt>
                <c:pt idx="36">
                  <c:v>17.3536</c:v>
                </c:pt>
                <c:pt idx="37">
                  <c:v>17.265599999999999</c:v>
                </c:pt>
                <c:pt idx="38">
                  <c:v>17.369599999999998</c:v>
                </c:pt>
                <c:pt idx="39">
                  <c:v>17.575900000000001</c:v>
                </c:pt>
                <c:pt idx="40">
                  <c:v>19.627099999999999</c:v>
                </c:pt>
                <c:pt idx="41">
                  <c:v>19.188600000000001</c:v>
                </c:pt>
                <c:pt idx="42">
                  <c:v>19.387499999999999</c:v>
                </c:pt>
                <c:pt idx="43">
                  <c:v>20.198499999999999</c:v>
                </c:pt>
                <c:pt idx="44">
                  <c:v>19.828099999999999</c:v>
                </c:pt>
                <c:pt idx="45">
                  <c:v>19.384</c:v>
                </c:pt>
                <c:pt idx="46">
                  <c:v>18.171099999999999</c:v>
                </c:pt>
                <c:pt idx="47">
                  <c:v>19.407699999999998</c:v>
                </c:pt>
              </c:numCache>
            </c:numRef>
          </c:val>
          <c:smooth val="0"/>
          <c:extLst>
            <c:ext xmlns:c16="http://schemas.microsoft.com/office/drawing/2014/chart" uri="{C3380CC4-5D6E-409C-BE32-E72D297353CC}">
              <c16:uniqueId val="{00000008-9D20-4D92-A43D-B6445AA50EDC}"/>
            </c:ext>
          </c:extLst>
        </c:ser>
        <c:ser>
          <c:idx val="9"/>
          <c:order val="9"/>
          <c:tx>
            <c:v>MINERA GOLD FIELDS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DEMANDA_UL!$L$8:$L$55</c:f>
              <c:numCache>
                <c:formatCode>#,##0.0</c:formatCode>
                <c:ptCount val="48"/>
                <c:pt idx="0">
                  <c:v>27.234000000000002</c:v>
                </c:pt>
                <c:pt idx="1">
                  <c:v>26.901399999999999</c:v>
                </c:pt>
                <c:pt idx="2">
                  <c:v>26.7666</c:v>
                </c:pt>
                <c:pt idx="3">
                  <c:v>26.7883</c:v>
                </c:pt>
                <c:pt idx="4">
                  <c:v>26.558900000000001</c:v>
                </c:pt>
                <c:pt idx="5">
                  <c:v>26.623000000000001</c:v>
                </c:pt>
                <c:pt idx="6">
                  <c:v>26.2212</c:v>
                </c:pt>
                <c:pt idx="7">
                  <c:v>26.697399999999998</c:v>
                </c:pt>
                <c:pt idx="8">
                  <c:v>27.125599999999999</c:v>
                </c:pt>
                <c:pt idx="9">
                  <c:v>27.374400000000001</c:v>
                </c:pt>
                <c:pt idx="10">
                  <c:v>27.397400000000001</c:v>
                </c:pt>
                <c:pt idx="11">
                  <c:v>27.7803</c:v>
                </c:pt>
                <c:pt idx="12">
                  <c:v>27.686499999999999</c:v>
                </c:pt>
                <c:pt idx="13">
                  <c:v>27.616499999999998</c:v>
                </c:pt>
                <c:pt idx="14">
                  <c:v>27.328700000000001</c:v>
                </c:pt>
                <c:pt idx="15">
                  <c:v>27.041499999999999</c:v>
                </c:pt>
                <c:pt idx="16">
                  <c:v>26.794799999999999</c:v>
                </c:pt>
                <c:pt idx="17">
                  <c:v>26.441400000000002</c:v>
                </c:pt>
                <c:pt idx="18">
                  <c:v>25.995699999999999</c:v>
                </c:pt>
                <c:pt idx="19">
                  <c:v>26.0152</c:v>
                </c:pt>
                <c:pt idx="20">
                  <c:v>26.271100000000001</c:v>
                </c:pt>
                <c:pt idx="21">
                  <c:v>26.5608</c:v>
                </c:pt>
                <c:pt idx="22">
                  <c:v>26.5258</c:v>
                </c:pt>
                <c:pt idx="23">
                  <c:v>26.443000000000001</c:v>
                </c:pt>
                <c:pt idx="24">
                  <c:v>25.677399999999999</c:v>
                </c:pt>
                <c:pt idx="25">
                  <c:v>25.1938</c:v>
                </c:pt>
                <c:pt idx="26">
                  <c:v>25.319700000000001</c:v>
                </c:pt>
                <c:pt idx="27">
                  <c:v>24.331900000000001</c:v>
                </c:pt>
                <c:pt idx="28">
                  <c:v>25.9374</c:v>
                </c:pt>
                <c:pt idx="29">
                  <c:v>26.458400000000001</c:v>
                </c:pt>
                <c:pt idx="30">
                  <c:v>27.039400000000001</c:v>
                </c:pt>
                <c:pt idx="31">
                  <c:v>27.275300000000001</c:v>
                </c:pt>
                <c:pt idx="32">
                  <c:v>27.8477</c:v>
                </c:pt>
                <c:pt idx="33">
                  <c:v>27.913399999999999</c:v>
                </c:pt>
                <c:pt idx="34">
                  <c:v>27.706</c:v>
                </c:pt>
                <c:pt idx="35">
                  <c:v>28.105699999999999</c:v>
                </c:pt>
                <c:pt idx="36">
                  <c:v>26.7121</c:v>
                </c:pt>
                <c:pt idx="37">
                  <c:v>27.532900000000001</c:v>
                </c:pt>
                <c:pt idx="38">
                  <c:v>27.404</c:v>
                </c:pt>
                <c:pt idx="39">
                  <c:v>27.632200000000001</c:v>
                </c:pt>
                <c:pt idx="40">
                  <c:v>27.738199999999999</c:v>
                </c:pt>
                <c:pt idx="41">
                  <c:v>29.322700000000001</c:v>
                </c:pt>
                <c:pt idx="42">
                  <c:v>29.304099999999998</c:v>
                </c:pt>
                <c:pt idx="43">
                  <c:v>28.531400000000001</c:v>
                </c:pt>
                <c:pt idx="44">
                  <c:v>28.394300000000001</c:v>
                </c:pt>
                <c:pt idx="45">
                  <c:v>28.031199999999998</c:v>
                </c:pt>
                <c:pt idx="46">
                  <c:v>27.761800000000001</c:v>
                </c:pt>
                <c:pt idx="47">
                  <c:v>27.438500000000001</c:v>
                </c:pt>
              </c:numCache>
            </c:numRef>
          </c:val>
          <c:smooth val="0"/>
          <c:extLst>
            <c:ext xmlns:c16="http://schemas.microsoft.com/office/drawing/2014/chart" uri="{C3380CC4-5D6E-409C-BE32-E72D297353CC}">
              <c16:uniqueId val="{00000009-9D20-4D92-A43D-B6445AA50EDC}"/>
            </c:ext>
          </c:extLst>
        </c:ser>
        <c:ser>
          <c:idx val="10"/>
          <c:order val="10"/>
          <c:tx>
            <c:v>MINERA MARSA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DEMANDA_UL!$M$8:$M$55</c:f>
              <c:numCache>
                <c:formatCode>#,##0.0</c:formatCode>
                <c:ptCount val="48"/>
                <c:pt idx="0">
                  <c:v>14.059699999999999</c:v>
                </c:pt>
                <c:pt idx="1">
                  <c:v>13.781499999999999</c:v>
                </c:pt>
                <c:pt idx="2">
                  <c:v>13.7425</c:v>
                </c:pt>
                <c:pt idx="3">
                  <c:v>14.659700000000001</c:v>
                </c:pt>
                <c:pt idx="4">
                  <c:v>14.8523</c:v>
                </c:pt>
                <c:pt idx="5">
                  <c:v>14.449199999999999</c:v>
                </c:pt>
                <c:pt idx="6">
                  <c:v>13.878399999999999</c:v>
                </c:pt>
                <c:pt idx="7">
                  <c:v>14.0952</c:v>
                </c:pt>
                <c:pt idx="8">
                  <c:v>15.0083</c:v>
                </c:pt>
                <c:pt idx="9">
                  <c:v>15.3589</c:v>
                </c:pt>
                <c:pt idx="10">
                  <c:v>15.275399999999999</c:v>
                </c:pt>
                <c:pt idx="11">
                  <c:v>14.898</c:v>
                </c:pt>
                <c:pt idx="12">
                  <c:v>13.6823</c:v>
                </c:pt>
                <c:pt idx="13">
                  <c:v>13.0494</c:v>
                </c:pt>
                <c:pt idx="14">
                  <c:v>10.680999999999999</c:v>
                </c:pt>
                <c:pt idx="15">
                  <c:v>10.7601</c:v>
                </c:pt>
                <c:pt idx="16">
                  <c:v>10.789899999999999</c:v>
                </c:pt>
                <c:pt idx="17">
                  <c:v>10.4688</c:v>
                </c:pt>
                <c:pt idx="18">
                  <c:v>10.368399999999999</c:v>
                </c:pt>
                <c:pt idx="19">
                  <c:v>10.438599999999999</c:v>
                </c:pt>
                <c:pt idx="20">
                  <c:v>10.4533</c:v>
                </c:pt>
                <c:pt idx="21">
                  <c:v>9.9232999999999993</c:v>
                </c:pt>
                <c:pt idx="22">
                  <c:v>10.5709</c:v>
                </c:pt>
                <c:pt idx="23">
                  <c:v>10.9209</c:v>
                </c:pt>
                <c:pt idx="24">
                  <c:v>13.680999999999999</c:v>
                </c:pt>
                <c:pt idx="25">
                  <c:v>14.1098</c:v>
                </c:pt>
                <c:pt idx="26">
                  <c:v>13.980399999999999</c:v>
                </c:pt>
                <c:pt idx="27">
                  <c:v>13.7455</c:v>
                </c:pt>
                <c:pt idx="28">
                  <c:v>13.833500000000001</c:v>
                </c:pt>
                <c:pt idx="29">
                  <c:v>14.2913</c:v>
                </c:pt>
                <c:pt idx="30">
                  <c:v>14.5869</c:v>
                </c:pt>
                <c:pt idx="31">
                  <c:v>14.216900000000001</c:v>
                </c:pt>
                <c:pt idx="32">
                  <c:v>14.0373</c:v>
                </c:pt>
                <c:pt idx="33">
                  <c:v>14.2865</c:v>
                </c:pt>
                <c:pt idx="34">
                  <c:v>14.8215</c:v>
                </c:pt>
                <c:pt idx="35">
                  <c:v>15.234500000000001</c:v>
                </c:pt>
                <c:pt idx="36">
                  <c:v>15.933199999999999</c:v>
                </c:pt>
                <c:pt idx="37">
                  <c:v>15.815300000000001</c:v>
                </c:pt>
                <c:pt idx="38">
                  <c:v>14.040800000000001</c:v>
                </c:pt>
                <c:pt idx="39">
                  <c:v>13.2303</c:v>
                </c:pt>
                <c:pt idx="40">
                  <c:v>10.982900000000001</c:v>
                </c:pt>
                <c:pt idx="41">
                  <c:v>10.802899999999999</c:v>
                </c:pt>
                <c:pt idx="42">
                  <c:v>10.837199999999999</c:v>
                </c:pt>
                <c:pt idx="43">
                  <c:v>10.928599999999999</c:v>
                </c:pt>
                <c:pt idx="44">
                  <c:v>10.9785</c:v>
                </c:pt>
                <c:pt idx="45">
                  <c:v>11.1546</c:v>
                </c:pt>
                <c:pt idx="46">
                  <c:v>13.2005</c:v>
                </c:pt>
                <c:pt idx="47">
                  <c:v>13.031499999999999</c:v>
                </c:pt>
              </c:numCache>
            </c:numRef>
          </c:val>
          <c:smooth val="0"/>
          <c:extLst>
            <c:ext xmlns:c16="http://schemas.microsoft.com/office/drawing/2014/chart" uri="{C3380CC4-5D6E-409C-BE32-E72D297353CC}">
              <c16:uniqueId val="{0000000A-9D20-4D92-A43D-B6445AA50EDC}"/>
            </c:ext>
          </c:extLst>
        </c:ser>
        <c:ser>
          <c:idx val="11"/>
          <c:order val="11"/>
          <c:tx>
            <c:v>MINERA MISKY 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DEMANDA_UL!$N$8:$N$55</c:f>
              <c:numCache>
                <c:formatCode>#,##0.0</c:formatCode>
                <c:ptCount val="48"/>
                <c:pt idx="0">
                  <c:v>13.18</c:v>
                </c:pt>
                <c:pt idx="1">
                  <c:v>13.76</c:v>
                </c:pt>
                <c:pt idx="2">
                  <c:v>13.22</c:v>
                </c:pt>
                <c:pt idx="3">
                  <c:v>13.26</c:v>
                </c:pt>
                <c:pt idx="4">
                  <c:v>13.57</c:v>
                </c:pt>
                <c:pt idx="5">
                  <c:v>13.92</c:v>
                </c:pt>
                <c:pt idx="6">
                  <c:v>13.94</c:v>
                </c:pt>
                <c:pt idx="7">
                  <c:v>13.81</c:v>
                </c:pt>
                <c:pt idx="8">
                  <c:v>13.02</c:v>
                </c:pt>
                <c:pt idx="9">
                  <c:v>13.38</c:v>
                </c:pt>
                <c:pt idx="10">
                  <c:v>13.89</c:v>
                </c:pt>
                <c:pt idx="11">
                  <c:v>13.63</c:v>
                </c:pt>
                <c:pt idx="12">
                  <c:v>13.86</c:v>
                </c:pt>
                <c:pt idx="13">
                  <c:v>13.45</c:v>
                </c:pt>
                <c:pt idx="14">
                  <c:v>13.07</c:v>
                </c:pt>
                <c:pt idx="15">
                  <c:v>13.19</c:v>
                </c:pt>
                <c:pt idx="16">
                  <c:v>13.75</c:v>
                </c:pt>
                <c:pt idx="17">
                  <c:v>13.85</c:v>
                </c:pt>
                <c:pt idx="18">
                  <c:v>13.59</c:v>
                </c:pt>
                <c:pt idx="19">
                  <c:v>13.28</c:v>
                </c:pt>
                <c:pt idx="20">
                  <c:v>13.25</c:v>
                </c:pt>
                <c:pt idx="21">
                  <c:v>13.6</c:v>
                </c:pt>
                <c:pt idx="22">
                  <c:v>13.81</c:v>
                </c:pt>
                <c:pt idx="23">
                  <c:v>13.59</c:v>
                </c:pt>
                <c:pt idx="24">
                  <c:v>13.54</c:v>
                </c:pt>
                <c:pt idx="25">
                  <c:v>13.16</c:v>
                </c:pt>
                <c:pt idx="26">
                  <c:v>13.13</c:v>
                </c:pt>
                <c:pt idx="27">
                  <c:v>13.3</c:v>
                </c:pt>
                <c:pt idx="28">
                  <c:v>13.65</c:v>
                </c:pt>
                <c:pt idx="29">
                  <c:v>13.16</c:v>
                </c:pt>
                <c:pt idx="30">
                  <c:v>13.42</c:v>
                </c:pt>
                <c:pt idx="31">
                  <c:v>13.29</c:v>
                </c:pt>
                <c:pt idx="32">
                  <c:v>13.27</c:v>
                </c:pt>
                <c:pt idx="33">
                  <c:v>13.52</c:v>
                </c:pt>
                <c:pt idx="34">
                  <c:v>13.65</c:v>
                </c:pt>
                <c:pt idx="35">
                  <c:v>11.81</c:v>
                </c:pt>
                <c:pt idx="36">
                  <c:v>13.35</c:v>
                </c:pt>
                <c:pt idx="37">
                  <c:v>13.43</c:v>
                </c:pt>
                <c:pt idx="38">
                  <c:v>13.66</c:v>
                </c:pt>
                <c:pt idx="39">
                  <c:v>13.05</c:v>
                </c:pt>
                <c:pt idx="40">
                  <c:v>13.12</c:v>
                </c:pt>
                <c:pt idx="41">
                  <c:v>12.48</c:v>
                </c:pt>
                <c:pt idx="42">
                  <c:v>13.77</c:v>
                </c:pt>
                <c:pt idx="43">
                  <c:v>13.77</c:v>
                </c:pt>
                <c:pt idx="44">
                  <c:v>13.66</c:v>
                </c:pt>
                <c:pt idx="45">
                  <c:v>4.8099999999999996</c:v>
                </c:pt>
                <c:pt idx="46">
                  <c:v>10.43</c:v>
                </c:pt>
                <c:pt idx="47">
                  <c:v>10.48</c:v>
                </c:pt>
              </c:numCache>
            </c:numRef>
          </c:val>
          <c:smooth val="0"/>
          <c:extLst>
            <c:ext xmlns:c16="http://schemas.microsoft.com/office/drawing/2014/chart" uri="{C3380CC4-5D6E-409C-BE32-E72D297353CC}">
              <c16:uniqueId val="{0000000B-9D20-4D92-A43D-B6445AA50EDC}"/>
            </c:ext>
          </c:extLst>
        </c:ser>
        <c:ser>
          <c:idx val="12"/>
          <c:order val="12"/>
          <c:tx>
            <c:v>MINERA YANACOCHA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DEMANDA_UL!$O$8:$O$55</c:f>
              <c:numCache>
                <c:formatCode>#,##0.0</c:formatCode>
                <c:ptCount val="48"/>
                <c:pt idx="0">
                  <c:v>31.934000000000001</c:v>
                </c:pt>
                <c:pt idx="1">
                  <c:v>32.341999999999999</c:v>
                </c:pt>
                <c:pt idx="2">
                  <c:v>32.444000000000003</c:v>
                </c:pt>
                <c:pt idx="3">
                  <c:v>32.451999999999998</c:v>
                </c:pt>
                <c:pt idx="4">
                  <c:v>31.861999999999998</c:v>
                </c:pt>
                <c:pt idx="5">
                  <c:v>32.508000000000003</c:v>
                </c:pt>
                <c:pt idx="6">
                  <c:v>32.231999999999999</c:v>
                </c:pt>
                <c:pt idx="7">
                  <c:v>32.326000000000001</c:v>
                </c:pt>
                <c:pt idx="8">
                  <c:v>32.085999999999999</c:v>
                </c:pt>
                <c:pt idx="9">
                  <c:v>31.59</c:v>
                </c:pt>
                <c:pt idx="10">
                  <c:v>31.707999999999998</c:v>
                </c:pt>
                <c:pt idx="11">
                  <c:v>31.757999999999999</c:v>
                </c:pt>
                <c:pt idx="12">
                  <c:v>31.494</c:v>
                </c:pt>
                <c:pt idx="13">
                  <c:v>31.14</c:v>
                </c:pt>
                <c:pt idx="14">
                  <c:v>31.202000000000002</c:v>
                </c:pt>
                <c:pt idx="15">
                  <c:v>31.152000000000001</c:v>
                </c:pt>
                <c:pt idx="16">
                  <c:v>31.6</c:v>
                </c:pt>
                <c:pt idx="17">
                  <c:v>31.736000000000001</c:v>
                </c:pt>
                <c:pt idx="18">
                  <c:v>30.558</c:v>
                </c:pt>
                <c:pt idx="19">
                  <c:v>30.646000000000001</c:v>
                </c:pt>
                <c:pt idx="20">
                  <c:v>30.911999999999999</c:v>
                </c:pt>
                <c:pt idx="21">
                  <c:v>30.876000000000001</c:v>
                </c:pt>
                <c:pt idx="22">
                  <c:v>30.956</c:v>
                </c:pt>
                <c:pt idx="23">
                  <c:v>30.978000000000002</c:v>
                </c:pt>
                <c:pt idx="24">
                  <c:v>31.385999999999999</c:v>
                </c:pt>
                <c:pt idx="25">
                  <c:v>31</c:v>
                </c:pt>
                <c:pt idx="26">
                  <c:v>31.312000000000001</c:v>
                </c:pt>
                <c:pt idx="27">
                  <c:v>30.474</c:v>
                </c:pt>
                <c:pt idx="28">
                  <c:v>30.231999999999999</c:v>
                </c:pt>
                <c:pt idx="29">
                  <c:v>30.544</c:v>
                </c:pt>
                <c:pt idx="30">
                  <c:v>30.882000000000001</c:v>
                </c:pt>
                <c:pt idx="31">
                  <c:v>30.867999999999999</c:v>
                </c:pt>
                <c:pt idx="32">
                  <c:v>31.302</c:v>
                </c:pt>
                <c:pt idx="33">
                  <c:v>31.186</c:v>
                </c:pt>
                <c:pt idx="34">
                  <c:v>31.2</c:v>
                </c:pt>
                <c:pt idx="35">
                  <c:v>32.218000000000004</c:v>
                </c:pt>
                <c:pt idx="36">
                  <c:v>32.747999999999998</c:v>
                </c:pt>
                <c:pt idx="37">
                  <c:v>32.868000000000002</c:v>
                </c:pt>
                <c:pt idx="38">
                  <c:v>33.415999999999997</c:v>
                </c:pt>
                <c:pt idx="39">
                  <c:v>32.841999999999999</c:v>
                </c:pt>
                <c:pt idx="40">
                  <c:v>33.03</c:v>
                </c:pt>
                <c:pt idx="41">
                  <c:v>33.375999999999998</c:v>
                </c:pt>
                <c:pt idx="42">
                  <c:v>33.771999999999998</c:v>
                </c:pt>
                <c:pt idx="43">
                  <c:v>33.994</c:v>
                </c:pt>
                <c:pt idx="44">
                  <c:v>33.612000000000002</c:v>
                </c:pt>
                <c:pt idx="45">
                  <c:v>33.073999999999998</c:v>
                </c:pt>
                <c:pt idx="46">
                  <c:v>33.304000000000002</c:v>
                </c:pt>
                <c:pt idx="47">
                  <c:v>31.68</c:v>
                </c:pt>
              </c:numCache>
            </c:numRef>
          </c:val>
          <c:smooth val="0"/>
          <c:extLst>
            <c:ext xmlns:c16="http://schemas.microsoft.com/office/drawing/2014/chart" uri="{C3380CC4-5D6E-409C-BE32-E72D297353CC}">
              <c16:uniqueId val="{0000000C-9D20-4D92-A43D-B6445AA50EDC}"/>
            </c:ext>
          </c:extLst>
        </c:ser>
        <c:ser>
          <c:idx val="13"/>
          <c:order val="1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DEMANDA_UL!$P$8:$P$55</c:f>
              <c:numCache>
                <c:formatCode>#,##0.0</c:formatCode>
                <c:ptCount val="48"/>
              </c:numCache>
            </c:numRef>
          </c:val>
          <c:smooth val="0"/>
          <c:extLst>
            <c:ext xmlns:c16="http://schemas.microsoft.com/office/drawing/2014/chart" uri="{C3380CC4-5D6E-409C-BE32-E72D297353CC}">
              <c16:uniqueId val="{0000000D-9D20-4D92-A43D-B6445AA50EDC}"/>
            </c:ext>
          </c:extLst>
        </c:ser>
        <c:ser>
          <c:idx val="14"/>
          <c:order val="14"/>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DEMANDA_UL!$Q$8:$Q$55</c:f>
              <c:numCache>
                <c:formatCode>#,##0.0</c:formatCode>
                <c:ptCount val="48"/>
              </c:numCache>
            </c:numRef>
          </c:val>
          <c:smooth val="0"/>
          <c:extLst>
            <c:ext xmlns:c16="http://schemas.microsoft.com/office/drawing/2014/chart" uri="{C3380CC4-5D6E-409C-BE32-E72D297353CC}">
              <c16:uniqueId val="{0000000E-9D20-4D92-A43D-B6445AA50EDC}"/>
            </c:ext>
          </c:extLst>
        </c:ser>
        <c:ser>
          <c:idx val="15"/>
          <c:order val="15"/>
          <c:tx>
            <c:v>PETROPERU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DEMANDA_UL!$R$8:$R$55</c:f>
              <c:numCache>
                <c:formatCode>#,##0.0</c:formatCode>
                <c:ptCount val="48"/>
                <c:pt idx="0">
                  <c:v>53.234999999999999</c:v>
                </c:pt>
                <c:pt idx="1">
                  <c:v>52.997999999999998</c:v>
                </c:pt>
                <c:pt idx="2">
                  <c:v>53.11</c:v>
                </c:pt>
                <c:pt idx="3">
                  <c:v>51.877000000000002</c:v>
                </c:pt>
                <c:pt idx="4">
                  <c:v>49.688000000000002</c:v>
                </c:pt>
                <c:pt idx="5">
                  <c:v>49.55</c:v>
                </c:pt>
                <c:pt idx="6">
                  <c:v>49.633000000000003</c:v>
                </c:pt>
                <c:pt idx="7">
                  <c:v>48.423999999999999</c:v>
                </c:pt>
                <c:pt idx="8">
                  <c:v>48.914999999999999</c:v>
                </c:pt>
                <c:pt idx="9">
                  <c:v>46.996000000000002</c:v>
                </c:pt>
                <c:pt idx="10">
                  <c:v>47.06</c:v>
                </c:pt>
                <c:pt idx="11">
                  <c:v>46.814999999999998</c:v>
                </c:pt>
                <c:pt idx="12">
                  <c:v>46.338000000000001</c:v>
                </c:pt>
                <c:pt idx="13">
                  <c:v>45.896999999999998</c:v>
                </c:pt>
                <c:pt idx="14">
                  <c:v>45.628</c:v>
                </c:pt>
                <c:pt idx="15">
                  <c:v>45.561999999999998</c:v>
                </c:pt>
                <c:pt idx="16">
                  <c:v>45.552</c:v>
                </c:pt>
                <c:pt idx="17">
                  <c:v>45.524999999999999</c:v>
                </c:pt>
                <c:pt idx="18">
                  <c:v>46.238</c:v>
                </c:pt>
                <c:pt idx="19">
                  <c:v>46.292999999999999</c:v>
                </c:pt>
                <c:pt idx="20">
                  <c:v>45.716999999999999</c:v>
                </c:pt>
                <c:pt idx="21">
                  <c:v>45.256</c:v>
                </c:pt>
                <c:pt idx="22">
                  <c:v>45.463000000000001</c:v>
                </c:pt>
                <c:pt idx="23">
                  <c:v>45.548000000000002</c:v>
                </c:pt>
                <c:pt idx="24">
                  <c:v>45.767000000000003</c:v>
                </c:pt>
                <c:pt idx="25">
                  <c:v>45.463000000000001</c:v>
                </c:pt>
                <c:pt idx="26">
                  <c:v>45.691000000000003</c:v>
                </c:pt>
                <c:pt idx="27">
                  <c:v>45.405999999999999</c:v>
                </c:pt>
                <c:pt idx="28">
                  <c:v>46.771999999999998</c:v>
                </c:pt>
                <c:pt idx="29">
                  <c:v>46.816000000000003</c:v>
                </c:pt>
                <c:pt idx="30">
                  <c:v>46.393000000000001</c:v>
                </c:pt>
                <c:pt idx="31">
                  <c:v>46.281999999999996</c:v>
                </c:pt>
                <c:pt idx="32">
                  <c:v>46.204000000000001</c:v>
                </c:pt>
                <c:pt idx="33">
                  <c:v>45.956000000000003</c:v>
                </c:pt>
                <c:pt idx="34">
                  <c:v>45.551000000000002</c:v>
                </c:pt>
                <c:pt idx="35">
                  <c:v>45.790999999999997</c:v>
                </c:pt>
                <c:pt idx="36">
                  <c:v>46.496000000000002</c:v>
                </c:pt>
                <c:pt idx="37">
                  <c:v>46.680999999999997</c:v>
                </c:pt>
                <c:pt idx="38">
                  <c:v>46.585000000000001</c:v>
                </c:pt>
                <c:pt idx="39">
                  <c:v>46.613999999999997</c:v>
                </c:pt>
                <c:pt idx="40">
                  <c:v>46.521000000000001</c:v>
                </c:pt>
                <c:pt idx="41">
                  <c:v>46.521000000000001</c:v>
                </c:pt>
                <c:pt idx="42">
                  <c:v>46.619</c:v>
                </c:pt>
                <c:pt idx="43">
                  <c:v>46.609000000000002</c:v>
                </c:pt>
                <c:pt idx="44">
                  <c:v>46.698999999999998</c:v>
                </c:pt>
                <c:pt idx="45">
                  <c:v>47.055</c:v>
                </c:pt>
                <c:pt idx="46">
                  <c:v>46.52</c:v>
                </c:pt>
                <c:pt idx="47">
                  <c:v>46.774000000000001</c:v>
                </c:pt>
              </c:numCache>
            </c:numRef>
          </c:val>
          <c:smooth val="0"/>
          <c:extLst>
            <c:ext xmlns:c16="http://schemas.microsoft.com/office/drawing/2014/chart" uri="{C3380CC4-5D6E-409C-BE32-E72D297353CC}">
              <c16:uniqueId val="{0000000F-9D20-4D92-A43D-B6445AA50EDC}"/>
            </c:ext>
          </c:extLst>
        </c:ser>
        <c:ser>
          <c:idx val="16"/>
          <c:order val="16"/>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DEMANDA_UL!$S$8:$S$55</c:f>
              <c:numCache>
                <c:formatCode>#,##0.0</c:formatCode>
                <c:ptCount val="48"/>
              </c:numCache>
            </c:numRef>
          </c:val>
          <c:smooth val="0"/>
          <c:extLst>
            <c:ext xmlns:c16="http://schemas.microsoft.com/office/drawing/2014/chart" uri="{C3380CC4-5D6E-409C-BE32-E72D297353CC}">
              <c16:uniqueId val="{00000010-9D20-4D92-A43D-B6445AA50EDC}"/>
            </c:ext>
          </c:extLst>
        </c:ser>
        <c:ser>
          <c:idx val="17"/>
          <c:order val="17"/>
          <c:tx>
            <c:v>SIDER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DEMANDA_UL!$T$8:$T$55</c:f>
              <c:numCache>
                <c:formatCode>#,##0.0</c:formatCode>
                <c:ptCount val="48"/>
                <c:pt idx="0">
                  <c:v>48.747700000000002</c:v>
                </c:pt>
                <c:pt idx="1">
                  <c:v>34.655799999999999</c:v>
                </c:pt>
                <c:pt idx="2">
                  <c:v>22.716100000000001</c:v>
                </c:pt>
                <c:pt idx="3">
                  <c:v>49.614199999999997</c:v>
                </c:pt>
                <c:pt idx="4">
                  <c:v>39.449199999999998</c:v>
                </c:pt>
                <c:pt idx="5">
                  <c:v>39.302</c:v>
                </c:pt>
                <c:pt idx="6">
                  <c:v>35.996200000000002</c:v>
                </c:pt>
                <c:pt idx="7">
                  <c:v>33.546900000000001</c:v>
                </c:pt>
                <c:pt idx="8">
                  <c:v>41.267499999999998</c:v>
                </c:pt>
                <c:pt idx="9">
                  <c:v>41.861800000000002</c:v>
                </c:pt>
                <c:pt idx="10">
                  <c:v>44.815399999999997</c:v>
                </c:pt>
                <c:pt idx="11">
                  <c:v>39.617199999999997</c:v>
                </c:pt>
                <c:pt idx="12">
                  <c:v>40.342700000000001</c:v>
                </c:pt>
                <c:pt idx="13">
                  <c:v>41.740200000000002</c:v>
                </c:pt>
                <c:pt idx="14">
                  <c:v>44.133299999999998</c:v>
                </c:pt>
                <c:pt idx="15">
                  <c:v>14.465199999999999</c:v>
                </c:pt>
                <c:pt idx="16">
                  <c:v>11.0044</c:v>
                </c:pt>
                <c:pt idx="17">
                  <c:v>8.7017000000000007</c:v>
                </c:pt>
                <c:pt idx="18">
                  <c:v>27.054300000000001</c:v>
                </c:pt>
                <c:pt idx="19">
                  <c:v>16.668800000000001</c:v>
                </c:pt>
                <c:pt idx="20">
                  <c:v>37.712000000000003</c:v>
                </c:pt>
                <c:pt idx="21">
                  <c:v>34.734999999999999</c:v>
                </c:pt>
                <c:pt idx="22">
                  <c:v>37.535600000000002</c:v>
                </c:pt>
                <c:pt idx="23">
                  <c:v>40.965899999999998</c:v>
                </c:pt>
                <c:pt idx="24">
                  <c:v>30.977</c:v>
                </c:pt>
                <c:pt idx="25">
                  <c:v>13.877000000000001</c:v>
                </c:pt>
                <c:pt idx="26">
                  <c:v>17.5641</c:v>
                </c:pt>
                <c:pt idx="27">
                  <c:v>38.7928</c:v>
                </c:pt>
                <c:pt idx="28">
                  <c:v>40.894500000000001</c:v>
                </c:pt>
                <c:pt idx="29">
                  <c:v>37.469799999999999</c:v>
                </c:pt>
                <c:pt idx="30">
                  <c:v>38.0916</c:v>
                </c:pt>
                <c:pt idx="31">
                  <c:v>43.889099999999999</c:v>
                </c:pt>
                <c:pt idx="32">
                  <c:v>35.246299999999998</c:v>
                </c:pt>
                <c:pt idx="33">
                  <c:v>28.400099999999998</c:v>
                </c:pt>
                <c:pt idx="34">
                  <c:v>35.019799999999996</c:v>
                </c:pt>
                <c:pt idx="35">
                  <c:v>38.636400000000002</c:v>
                </c:pt>
                <c:pt idx="36">
                  <c:v>13.1677</c:v>
                </c:pt>
                <c:pt idx="37">
                  <c:v>11.2036</c:v>
                </c:pt>
                <c:pt idx="38">
                  <c:v>10.7537</c:v>
                </c:pt>
                <c:pt idx="39">
                  <c:v>10.4693</c:v>
                </c:pt>
                <c:pt idx="40">
                  <c:v>7.3345000000000002</c:v>
                </c:pt>
                <c:pt idx="41">
                  <c:v>9.5294000000000008</c:v>
                </c:pt>
                <c:pt idx="42">
                  <c:v>37.916899999999998</c:v>
                </c:pt>
                <c:pt idx="43">
                  <c:v>33.760100000000001</c:v>
                </c:pt>
                <c:pt idx="44">
                  <c:v>16.475000000000001</c:v>
                </c:pt>
                <c:pt idx="45">
                  <c:v>14.321300000000001</c:v>
                </c:pt>
                <c:pt idx="46">
                  <c:v>12.303599999999999</c:v>
                </c:pt>
                <c:pt idx="47">
                  <c:v>12.8262</c:v>
                </c:pt>
              </c:numCache>
            </c:numRef>
          </c:val>
          <c:smooth val="0"/>
          <c:extLst>
            <c:ext xmlns:c16="http://schemas.microsoft.com/office/drawing/2014/chart" uri="{C3380CC4-5D6E-409C-BE32-E72D297353CC}">
              <c16:uniqueId val="{00000011-9D20-4D92-A43D-B6445AA50EDC}"/>
            </c:ext>
          </c:extLst>
        </c:ser>
        <c:ser>
          <c:idx val="18"/>
          <c:order val="18"/>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DEMANDA_UL!$U$8:$U$55</c:f>
              <c:numCache>
                <c:formatCode>#,##0.0</c:formatCode>
                <c:ptCount val="48"/>
              </c:numCache>
            </c:numRef>
          </c:val>
          <c:smooth val="0"/>
          <c:extLst>
            <c:ext xmlns:c16="http://schemas.microsoft.com/office/drawing/2014/chart" uri="{C3380CC4-5D6E-409C-BE32-E72D297353CC}">
              <c16:uniqueId val="{00000012-9D20-4D92-A43D-B6445AA50EDC}"/>
            </c:ext>
          </c:extLst>
        </c:ser>
        <c:ser>
          <c:idx val="19"/>
          <c:order val="19"/>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DEMANDA_UL!$V$8:$V$55</c:f>
              <c:numCache>
                <c:formatCode>#,##0.0</c:formatCode>
                <c:ptCount val="48"/>
                <c:pt idx="0">
                  <c:v>9.1999999999999993</c:v>
                </c:pt>
                <c:pt idx="1">
                  <c:v>9.3000000000000007</c:v>
                </c:pt>
                <c:pt idx="2">
                  <c:v>9.4</c:v>
                </c:pt>
                <c:pt idx="3">
                  <c:v>9.3000000000000007</c:v>
                </c:pt>
                <c:pt idx="4">
                  <c:v>9.4</c:v>
                </c:pt>
                <c:pt idx="5">
                  <c:v>9.5</c:v>
                </c:pt>
                <c:pt idx="6">
                  <c:v>9.4</c:v>
                </c:pt>
                <c:pt idx="7">
                  <c:v>9.3000000000000007</c:v>
                </c:pt>
                <c:pt idx="8">
                  <c:v>9.1999999999999993</c:v>
                </c:pt>
                <c:pt idx="9">
                  <c:v>9.1</c:v>
                </c:pt>
                <c:pt idx="10">
                  <c:v>9.1999999999999993</c:v>
                </c:pt>
                <c:pt idx="11">
                  <c:v>9</c:v>
                </c:pt>
                <c:pt idx="12">
                  <c:v>8.6</c:v>
                </c:pt>
                <c:pt idx="13">
                  <c:v>9</c:v>
                </c:pt>
                <c:pt idx="14">
                  <c:v>8.1999999999999993</c:v>
                </c:pt>
                <c:pt idx="15">
                  <c:v>8.4</c:v>
                </c:pt>
                <c:pt idx="16">
                  <c:v>8.6</c:v>
                </c:pt>
                <c:pt idx="17">
                  <c:v>9.6</c:v>
                </c:pt>
                <c:pt idx="18">
                  <c:v>9.3000000000000007</c:v>
                </c:pt>
                <c:pt idx="19">
                  <c:v>8.9</c:v>
                </c:pt>
                <c:pt idx="20">
                  <c:v>8.9</c:v>
                </c:pt>
                <c:pt idx="21">
                  <c:v>8.5</c:v>
                </c:pt>
                <c:pt idx="22">
                  <c:v>8.5</c:v>
                </c:pt>
                <c:pt idx="23">
                  <c:v>8.4</c:v>
                </c:pt>
                <c:pt idx="24">
                  <c:v>8.6999999999999993</c:v>
                </c:pt>
                <c:pt idx="25">
                  <c:v>8.8000000000000007</c:v>
                </c:pt>
                <c:pt idx="26">
                  <c:v>8.6</c:v>
                </c:pt>
                <c:pt idx="27">
                  <c:v>8.4</c:v>
                </c:pt>
                <c:pt idx="28">
                  <c:v>8.4</c:v>
                </c:pt>
                <c:pt idx="29">
                  <c:v>8.3000000000000007</c:v>
                </c:pt>
                <c:pt idx="30">
                  <c:v>8.4</c:v>
                </c:pt>
                <c:pt idx="31">
                  <c:v>8.1999999999999993</c:v>
                </c:pt>
                <c:pt idx="32">
                  <c:v>8.3000000000000007</c:v>
                </c:pt>
                <c:pt idx="33">
                  <c:v>8.4</c:v>
                </c:pt>
                <c:pt idx="34">
                  <c:v>8.4</c:v>
                </c:pt>
                <c:pt idx="35">
                  <c:v>8.5</c:v>
                </c:pt>
                <c:pt idx="36">
                  <c:v>8.5</c:v>
                </c:pt>
                <c:pt idx="37">
                  <c:v>8.5</c:v>
                </c:pt>
                <c:pt idx="38">
                  <c:v>8.5</c:v>
                </c:pt>
                <c:pt idx="39">
                  <c:v>8.5</c:v>
                </c:pt>
                <c:pt idx="40">
                  <c:v>8.9</c:v>
                </c:pt>
                <c:pt idx="41">
                  <c:v>9.5</c:v>
                </c:pt>
                <c:pt idx="42">
                  <c:v>9.5</c:v>
                </c:pt>
                <c:pt idx="43">
                  <c:v>9.5</c:v>
                </c:pt>
                <c:pt idx="44">
                  <c:v>9.5</c:v>
                </c:pt>
                <c:pt idx="45">
                  <c:v>9.5</c:v>
                </c:pt>
                <c:pt idx="46">
                  <c:v>9.5</c:v>
                </c:pt>
                <c:pt idx="47">
                  <c:v>9.5</c:v>
                </c:pt>
              </c:numCache>
            </c:numRef>
          </c:val>
          <c:smooth val="0"/>
          <c:extLst>
            <c:ext xmlns:c16="http://schemas.microsoft.com/office/drawing/2014/chart" uri="{C3380CC4-5D6E-409C-BE32-E72D297353CC}">
              <c16:uniqueId val="{00000013-9D20-4D92-A43D-B6445AA50EDC}"/>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DEMANDA_UL!$W$8:$W$55</c:f>
              <c:numCache>
                <c:formatCode>#,##0.0</c:formatCode>
                <c:ptCount val="48"/>
              </c:numCache>
            </c:numRef>
          </c:val>
          <c:smooth val="0"/>
          <c:extLst>
            <c:ext xmlns:c16="http://schemas.microsoft.com/office/drawing/2014/chart" uri="{C3380CC4-5D6E-409C-BE32-E72D297353CC}">
              <c16:uniqueId val="{00000014-9D20-4D92-A43D-B6445AA50EDC}"/>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1</a:t>
            </a:r>
          </a:p>
        </c:rich>
      </c:tx>
      <c:overlay val="0"/>
    </c:title>
    <c:autoTitleDeleted val="0"/>
    <c:plotArea>
      <c:layout/>
      <c:lineChart>
        <c:grouping val="standard"/>
        <c:varyColors val="0"/>
        <c:ser>
          <c:idx val="0"/>
          <c:order val="0"/>
          <c:tx>
            <c:v>ACEROS AREQUIPA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DEMANDA_UL!$X$8:$X$55</c:f>
              <c:numCache>
                <c:formatCode>#,##0.0</c:formatCode>
                <c:ptCount val="48"/>
                <c:pt idx="0">
                  <c:v>136.44649999999999</c:v>
                </c:pt>
                <c:pt idx="1">
                  <c:v>134.83873</c:v>
                </c:pt>
                <c:pt idx="2">
                  <c:v>118.01091</c:v>
                </c:pt>
                <c:pt idx="3">
                  <c:v>94.332409999999996</c:v>
                </c:pt>
                <c:pt idx="4">
                  <c:v>154.84275</c:v>
                </c:pt>
                <c:pt idx="5">
                  <c:v>142.13055</c:v>
                </c:pt>
                <c:pt idx="6">
                  <c:v>119.89158999999999</c:v>
                </c:pt>
                <c:pt idx="7">
                  <c:v>110.20461</c:v>
                </c:pt>
                <c:pt idx="8">
                  <c:v>112.51251999999999</c:v>
                </c:pt>
                <c:pt idx="9">
                  <c:v>137.02402000000001</c:v>
                </c:pt>
                <c:pt idx="10">
                  <c:v>107.72123000000001</c:v>
                </c:pt>
                <c:pt idx="11">
                  <c:v>109.15063000000001</c:v>
                </c:pt>
                <c:pt idx="12">
                  <c:v>154.64294000000001</c:v>
                </c:pt>
                <c:pt idx="13">
                  <c:v>138.05969999999999</c:v>
                </c:pt>
                <c:pt idx="14">
                  <c:v>110.29901</c:v>
                </c:pt>
                <c:pt idx="15">
                  <c:v>123.35878</c:v>
                </c:pt>
                <c:pt idx="16">
                  <c:v>96.513729999999995</c:v>
                </c:pt>
                <c:pt idx="17">
                  <c:v>116.14096000000001</c:v>
                </c:pt>
                <c:pt idx="18">
                  <c:v>104.92578</c:v>
                </c:pt>
                <c:pt idx="19">
                  <c:v>108.96149</c:v>
                </c:pt>
                <c:pt idx="20">
                  <c:v>155.08169000000001</c:v>
                </c:pt>
                <c:pt idx="21">
                  <c:v>140.86616000000001</c:v>
                </c:pt>
                <c:pt idx="22">
                  <c:v>143.56005999999999</c:v>
                </c:pt>
                <c:pt idx="23">
                  <c:v>104.94249000000001</c:v>
                </c:pt>
                <c:pt idx="24">
                  <c:v>98.698220000000006</c:v>
                </c:pt>
                <c:pt idx="25">
                  <c:v>144.35583</c:v>
                </c:pt>
                <c:pt idx="26">
                  <c:v>114.10541000000001</c:v>
                </c:pt>
                <c:pt idx="27">
                  <c:v>121.62734</c:v>
                </c:pt>
                <c:pt idx="28">
                  <c:v>129.53403</c:v>
                </c:pt>
                <c:pt idx="29">
                  <c:v>107.14592</c:v>
                </c:pt>
                <c:pt idx="30">
                  <c:v>107.40387</c:v>
                </c:pt>
                <c:pt idx="31">
                  <c:v>148.30058</c:v>
                </c:pt>
                <c:pt idx="32">
                  <c:v>128.64250000000001</c:v>
                </c:pt>
                <c:pt idx="33">
                  <c:v>130.41480999999999</c:v>
                </c:pt>
                <c:pt idx="34">
                  <c:v>28.99466</c:v>
                </c:pt>
                <c:pt idx="35">
                  <c:v>30.173660000000002</c:v>
                </c:pt>
                <c:pt idx="36">
                  <c:v>25.78669</c:v>
                </c:pt>
                <c:pt idx="37">
                  <c:v>24.261659999999999</c:v>
                </c:pt>
                <c:pt idx="38">
                  <c:v>25.305959999999999</c:v>
                </c:pt>
                <c:pt idx="39">
                  <c:v>30.81729</c:v>
                </c:pt>
                <c:pt idx="40">
                  <c:v>24.269159999999999</c:v>
                </c:pt>
                <c:pt idx="41">
                  <c:v>22.7195</c:v>
                </c:pt>
                <c:pt idx="42">
                  <c:v>22.341329999999999</c:v>
                </c:pt>
                <c:pt idx="43">
                  <c:v>24.076840000000001</c:v>
                </c:pt>
                <c:pt idx="44">
                  <c:v>26.554040000000001</c:v>
                </c:pt>
                <c:pt idx="45">
                  <c:v>30.132100000000001</c:v>
                </c:pt>
                <c:pt idx="46">
                  <c:v>31.631499999999999</c:v>
                </c:pt>
                <c:pt idx="47">
                  <c:v>31.840769999999999</c:v>
                </c:pt>
              </c:numCache>
            </c:numRef>
          </c:val>
          <c:smooth val="0"/>
          <c:extLst>
            <c:ext xmlns:c16="http://schemas.microsoft.com/office/drawing/2014/chart" uri="{C3380CC4-5D6E-409C-BE32-E72D297353CC}">
              <c16:uniqueId val="{00000000-35F1-43C6-A8C8-8C073B7B1D75}"/>
            </c:ext>
          </c:extLst>
        </c:ser>
        <c:ser>
          <c:idx val="1"/>
          <c:order val="1"/>
          <c:tx>
            <c:v>ADMINISTRADORA JOCKEY PLAZA SHOPPING CENTER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DEMANDA_UL!$Y$8:$Y$55</c:f>
              <c:numCache>
                <c:formatCode>#,##0.0</c:formatCode>
                <c:ptCount val="48"/>
              </c:numCache>
            </c:numRef>
          </c:val>
          <c:smooth val="0"/>
          <c:extLst>
            <c:ext xmlns:c16="http://schemas.microsoft.com/office/drawing/2014/chart" uri="{C3380CC4-5D6E-409C-BE32-E72D297353CC}">
              <c16:uniqueId val="{00000001-35F1-43C6-A8C8-8C073B7B1D75}"/>
            </c:ext>
          </c:extLst>
        </c:ser>
        <c:ser>
          <c:idx val="2"/>
          <c:order val="2"/>
          <c:tx>
            <c:v>ALICORP</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DEMANDA_UL!$Z$8:$Z$55</c:f>
              <c:numCache>
                <c:formatCode>#,##0.0</c:formatCode>
                <c:ptCount val="48"/>
                <c:pt idx="0">
                  <c:v>9.0147399999999998</c:v>
                </c:pt>
                <c:pt idx="1">
                  <c:v>9.0892999999999997</c:v>
                </c:pt>
                <c:pt idx="2">
                  <c:v>8.7766000000000002</c:v>
                </c:pt>
                <c:pt idx="3">
                  <c:v>9.0865899999999993</c:v>
                </c:pt>
                <c:pt idx="4">
                  <c:v>9.0456500000000002</c:v>
                </c:pt>
                <c:pt idx="5">
                  <c:v>8.3998100000000004</c:v>
                </c:pt>
                <c:pt idx="6">
                  <c:v>8.2523199999999992</c:v>
                </c:pt>
                <c:pt idx="7">
                  <c:v>8.6602499999999996</c:v>
                </c:pt>
                <c:pt idx="8">
                  <c:v>8.9221800000000009</c:v>
                </c:pt>
                <c:pt idx="9">
                  <c:v>9.0215999999999994</c:v>
                </c:pt>
                <c:pt idx="10">
                  <c:v>8.9996299999999998</c:v>
                </c:pt>
                <c:pt idx="11">
                  <c:v>9.1724399999999999</c:v>
                </c:pt>
                <c:pt idx="12">
                  <c:v>9.1615699999999993</c:v>
                </c:pt>
                <c:pt idx="13">
                  <c:v>9.2550500000000007</c:v>
                </c:pt>
                <c:pt idx="14">
                  <c:v>9.2934999999999999</c:v>
                </c:pt>
                <c:pt idx="15">
                  <c:v>9.6650100000000005</c:v>
                </c:pt>
                <c:pt idx="16">
                  <c:v>9.7477400000000003</c:v>
                </c:pt>
                <c:pt idx="17">
                  <c:v>9.8782700000000006</c:v>
                </c:pt>
                <c:pt idx="18">
                  <c:v>9.9978200000000008</c:v>
                </c:pt>
                <c:pt idx="19">
                  <c:v>10.10735</c:v>
                </c:pt>
                <c:pt idx="20">
                  <c:v>10.1105</c:v>
                </c:pt>
                <c:pt idx="21">
                  <c:v>9.7068399999999997</c:v>
                </c:pt>
                <c:pt idx="22">
                  <c:v>9.7242300000000004</c:v>
                </c:pt>
                <c:pt idx="23">
                  <c:v>9.7766999999999999</c:v>
                </c:pt>
                <c:pt idx="24">
                  <c:v>10.005789999999999</c:v>
                </c:pt>
                <c:pt idx="25">
                  <c:v>10.02636</c:v>
                </c:pt>
                <c:pt idx="26">
                  <c:v>10.11354</c:v>
                </c:pt>
                <c:pt idx="27">
                  <c:v>10.241339999999999</c:v>
                </c:pt>
                <c:pt idx="28">
                  <c:v>10.324949999999999</c:v>
                </c:pt>
                <c:pt idx="29">
                  <c:v>9.9811499999999995</c:v>
                </c:pt>
                <c:pt idx="30">
                  <c:v>9.8511699999999998</c:v>
                </c:pt>
                <c:pt idx="31">
                  <c:v>9.9655000000000005</c:v>
                </c:pt>
                <c:pt idx="32">
                  <c:v>9.8663299999999996</c:v>
                </c:pt>
                <c:pt idx="33">
                  <c:v>9.8266500000000008</c:v>
                </c:pt>
                <c:pt idx="34">
                  <c:v>9.9253499999999999</c:v>
                </c:pt>
                <c:pt idx="35">
                  <c:v>10.105639999999999</c:v>
                </c:pt>
                <c:pt idx="36">
                  <c:v>9.4971999999999994</c:v>
                </c:pt>
                <c:pt idx="37">
                  <c:v>9.1921800000000005</c:v>
                </c:pt>
                <c:pt idx="38">
                  <c:v>9.6881199999999996</c:v>
                </c:pt>
                <c:pt idx="39">
                  <c:v>9.8122100000000003</c:v>
                </c:pt>
                <c:pt idx="40">
                  <c:v>10.00445</c:v>
                </c:pt>
                <c:pt idx="41">
                  <c:v>10.10139</c:v>
                </c:pt>
                <c:pt idx="42">
                  <c:v>9.8275400000000008</c:v>
                </c:pt>
                <c:pt idx="43">
                  <c:v>9.5149899999999992</c:v>
                </c:pt>
                <c:pt idx="44">
                  <c:v>10.03373</c:v>
                </c:pt>
                <c:pt idx="45">
                  <c:v>9.9074500000000008</c:v>
                </c:pt>
                <c:pt idx="46">
                  <c:v>9.7096900000000002</c:v>
                </c:pt>
                <c:pt idx="47">
                  <c:v>9.6776400000000002</c:v>
                </c:pt>
              </c:numCache>
            </c:numRef>
          </c:val>
          <c:smooth val="0"/>
          <c:extLst>
            <c:ext xmlns:c16="http://schemas.microsoft.com/office/drawing/2014/chart" uri="{C3380CC4-5D6E-409C-BE32-E72D297353CC}">
              <c16:uniqueId val="{00000002-35F1-43C6-A8C8-8C073B7B1D75}"/>
            </c:ext>
          </c:extLst>
        </c:ser>
        <c:ser>
          <c:idx val="3"/>
          <c:order val="3"/>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DEMANDA_UL!$AA$8:$AA$55</c:f>
              <c:numCache>
                <c:formatCode>#,##0.0</c:formatCode>
                <c:ptCount val="48"/>
              </c:numCache>
            </c:numRef>
          </c:val>
          <c:smooth val="0"/>
          <c:extLst>
            <c:ext xmlns:c16="http://schemas.microsoft.com/office/drawing/2014/chart" uri="{C3380CC4-5D6E-409C-BE32-E72D297353CC}">
              <c16:uniqueId val="{00000003-35F1-43C6-A8C8-8C073B7B1D75}"/>
            </c:ext>
          </c:extLst>
        </c:ser>
        <c:ser>
          <c:idx val="4"/>
          <c:order val="4"/>
          <c:tx>
            <c:v>AUSTRAL GROUP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DEMANDA_UL!$AB$8:$AB$55</c:f>
              <c:numCache>
                <c:formatCode>#,##0.0</c:formatCode>
                <c:ptCount val="48"/>
              </c:numCache>
            </c:numRef>
          </c:val>
          <c:smooth val="0"/>
          <c:extLst>
            <c:ext xmlns:c16="http://schemas.microsoft.com/office/drawing/2014/chart" uri="{C3380CC4-5D6E-409C-BE32-E72D297353CC}">
              <c16:uniqueId val="{00000004-35F1-43C6-A8C8-8C073B7B1D75}"/>
            </c:ext>
          </c:extLst>
        </c:ser>
        <c:ser>
          <c:idx val="5"/>
          <c:order val="5"/>
          <c:tx>
            <c:v>COMPAÑIA MINERA CONDESTABLE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DEMANDA_UL!$AC$8:$AC$55</c:f>
              <c:numCache>
                <c:formatCode>#,##0.0</c:formatCode>
                <c:ptCount val="48"/>
                <c:pt idx="0">
                  <c:v>14.88</c:v>
                </c:pt>
                <c:pt idx="1">
                  <c:v>15.43</c:v>
                </c:pt>
                <c:pt idx="2">
                  <c:v>16.309999999999999</c:v>
                </c:pt>
                <c:pt idx="3">
                  <c:v>16.190000000000001</c:v>
                </c:pt>
                <c:pt idx="4">
                  <c:v>15.81</c:v>
                </c:pt>
                <c:pt idx="5">
                  <c:v>15.55</c:v>
                </c:pt>
                <c:pt idx="6">
                  <c:v>15.36</c:v>
                </c:pt>
                <c:pt idx="7">
                  <c:v>15.25</c:v>
                </c:pt>
                <c:pt idx="8">
                  <c:v>14.71</c:v>
                </c:pt>
                <c:pt idx="9">
                  <c:v>14.89</c:v>
                </c:pt>
                <c:pt idx="10">
                  <c:v>15.12</c:v>
                </c:pt>
                <c:pt idx="11">
                  <c:v>15.66</c:v>
                </c:pt>
                <c:pt idx="12">
                  <c:v>15.83</c:v>
                </c:pt>
                <c:pt idx="13">
                  <c:v>15.86</c:v>
                </c:pt>
                <c:pt idx="14">
                  <c:v>16.32</c:v>
                </c:pt>
                <c:pt idx="15">
                  <c:v>16.399999999999999</c:v>
                </c:pt>
                <c:pt idx="16">
                  <c:v>16</c:v>
                </c:pt>
                <c:pt idx="17">
                  <c:v>15.19</c:v>
                </c:pt>
                <c:pt idx="18">
                  <c:v>14.57</c:v>
                </c:pt>
                <c:pt idx="19">
                  <c:v>15.36</c:v>
                </c:pt>
                <c:pt idx="20">
                  <c:v>15.67</c:v>
                </c:pt>
                <c:pt idx="21">
                  <c:v>15.28</c:v>
                </c:pt>
                <c:pt idx="22">
                  <c:v>16.260000000000002</c:v>
                </c:pt>
                <c:pt idx="23">
                  <c:v>16.54</c:v>
                </c:pt>
                <c:pt idx="24">
                  <c:v>15.76</c:v>
                </c:pt>
                <c:pt idx="25">
                  <c:v>15.21</c:v>
                </c:pt>
                <c:pt idx="26">
                  <c:v>16.690000000000001</c:v>
                </c:pt>
                <c:pt idx="27">
                  <c:v>16.91</c:v>
                </c:pt>
                <c:pt idx="28">
                  <c:v>16.41</c:v>
                </c:pt>
                <c:pt idx="29">
                  <c:v>15.5</c:v>
                </c:pt>
                <c:pt idx="30">
                  <c:v>15.17</c:v>
                </c:pt>
                <c:pt idx="31">
                  <c:v>14.75</c:v>
                </c:pt>
                <c:pt idx="32">
                  <c:v>13.54</c:v>
                </c:pt>
                <c:pt idx="33">
                  <c:v>14.54</c:v>
                </c:pt>
                <c:pt idx="34">
                  <c:v>14.9</c:v>
                </c:pt>
                <c:pt idx="35">
                  <c:v>15.24</c:v>
                </c:pt>
                <c:pt idx="36">
                  <c:v>15.68</c:v>
                </c:pt>
                <c:pt idx="37">
                  <c:v>16.350000000000001</c:v>
                </c:pt>
                <c:pt idx="38">
                  <c:v>15.95</c:v>
                </c:pt>
                <c:pt idx="39">
                  <c:v>16.12</c:v>
                </c:pt>
                <c:pt idx="40">
                  <c:v>16.27</c:v>
                </c:pt>
                <c:pt idx="41">
                  <c:v>15.73</c:v>
                </c:pt>
                <c:pt idx="42">
                  <c:v>15.76</c:v>
                </c:pt>
                <c:pt idx="43">
                  <c:v>15.8</c:v>
                </c:pt>
                <c:pt idx="44">
                  <c:v>16.03</c:v>
                </c:pt>
                <c:pt idx="45">
                  <c:v>15.87</c:v>
                </c:pt>
                <c:pt idx="46">
                  <c:v>14.05</c:v>
                </c:pt>
                <c:pt idx="47">
                  <c:v>13.82</c:v>
                </c:pt>
              </c:numCache>
            </c:numRef>
          </c:val>
          <c:smooth val="0"/>
          <c:extLst>
            <c:ext xmlns:c16="http://schemas.microsoft.com/office/drawing/2014/chart" uri="{C3380CC4-5D6E-409C-BE32-E72D297353CC}">
              <c16:uniqueId val="{00000005-35F1-43C6-A8C8-8C073B7B1D75}"/>
            </c:ext>
          </c:extLst>
        </c:ser>
        <c:ser>
          <c:idx val="6"/>
          <c:order val="6"/>
          <c:tx>
            <c:v>CORPORACIÓN PESQUERA INCA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DEMANDA_UL!$AD$8:$AD$55</c:f>
              <c:numCache>
                <c:formatCode>#,##0.0</c:formatCode>
                <c:ptCount val="48"/>
              </c:numCache>
            </c:numRef>
          </c:val>
          <c:smooth val="0"/>
          <c:extLst>
            <c:ext xmlns:c16="http://schemas.microsoft.com/office/drawing/2014/chart" uri="{C3380CC4-5D6E-409C-BE32-E72D297353CC}">
              <c16:uniqueId val="{00000006-35F1-43C6-A8C8-8C073B7B1D75}"/>
            </c:ext>
          </c:extLst>
        </c:ser>
        <c:ser>
          <c:idx val="7"/>
          <c:order val="7"/>
          <c:tx>
            <c:v>CREDITEX: CIA IND.TEXTIL CREDISA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DEMANDA_UL!$AE$8:$AE$55</c:f>
              <c:numCache>
                <c:formatCode>#,##0.0</c:formatCode>
                <c:ptCount val="48"/>
                <c:pt idx="0">
                  <c:v>4.5149999999999997</c:v>
                </c:pt>
                <c:pt idx="1">
                  <c:v>4.5970000000000004</c:v>
                </c:pt>
                <c:pt idx="2">
                  <c:v>4.6559999999999997</c:v>
                </c:pt>
                <c:pt idx="3">
                  <c:v>4.5149999999999997</c:v>
                </c:pt>
                <c:pt idx="4">
                  <c:v>4.468</c:v>
                </c:pt>
                <c:pt idx="5">
                  <c:v>4.4459999999999997</c:v>
                </c:pt>
                <c:pt idx="6">
                  <c:v>4.51</c:v>
                </c:pt>
                <c:pt idx="7">
                  <c:v>4.391</c:v>
                </c:pt>
                <c:pt idx="8">
                  <c:v>4.2750000000000004</c:v>
                </c:pt>
                <c:pt idx="9">
                  <c:v>4.2629999999999999</c:v>
                </c:pt>
                <c:pt idx="10">
                  <c:v>4.274</c:v>
                </c:pt>
                <c:pt idx="11">
                  <c:v>4.2720000000000002</c:v>
                </c:pt>
                <c:pt idx="12">
                  <c:v>4.3239999999999998</c:v>
                </c:pt>
                <c:pt idx="13">
                  <c:v>4.1820000000000004</c:v>
                </c:pt>
                <c:pt idx="14">
                  <c:v>4.4960000000000004</c:v>
                </c:pt>
                <c:pt idx="15">
                  <c:v>4.6680000000000001</c:v>
                </c:pt>
                <c:pt idx="16">
                  <c:v>4.5940000000000003</c:v>
                </c:pt>
                <c:pt idx="17">
                  <c:v>4.6440000000000001</c:v>
                </c:pt>
                <c:pt idx="18">
                  <c:v>4.5510000000000002</c:v>
                </c:pt>
                <c:pt idx="19">
                  <c:v>4.298</c:v>
                </c:pt>
                <c:pt idx="20">
                  <c:v>4.4050000000000002</c:v>
                </c:pt>
                <c:pt idx="21">
                  <c:v>4.5659999999999998</c:v>
                </c:pt>
                <c:pt idx="22">
                  <c:v>4.7720000000000002</c:v>
                </c:pt>
                <c:pt idx="23">
                  <c:v>4.5990000000000002</c:v>
                </c:pt>
                <c:pt idx="24">
                  <c:v>4.5350000000000001</c:v>
                </c:pt>
                <c:pt idx="25">
                  <c:v>4.6769999999999996</c:v>
                </c:pt>
                <c:pt idx="26">
                  <c:v>4.6369999999999996</c:v>
                </c:pt>
                <c:pt idx="27">
                  <c:v>4.4059999999999997</c:v>
                </c:pt>
                <c:pt idx="28">
                  <c:v>4.5170000000000003</c:v>
                </c:pt>
                <c:pt idx="29">
                  <c:v>4.548</c:v>
                </c:pt>
                <c:pt idx="30">
                  <c:v>4.601</c:v>
                </c:pt>
                <c:pt idx="31">
                  <c:v>4.49</c:v>
                </c:pt>
                <c:pt idx="32">
                  <c:v>4.4630000000000001</c:v>
                </c:pt>
                <c:pt idx="33">
                  <c:v>4.4130000000000003</c:v>
                </c:pt>
                <c:pt idx="34">
                  <c:v>4.53</c:v>
                </c:pt>
                <c:pt idx="35">
                  <c:v>4.6470000000000002</c:v>
                </c:pt>
                <c:pt idx="36">
                  <c:v>4.6210000000000004</c:v>
                </c:pt>
                <c:pt idx="37">
                  <c:v>4.5339999999999998</c:v>
                </c:pt>
                <c:pt idx="38">
                  <c:v>4.4080000000000004</c:v>
                </c:pt>
                <c:pt idx="39">
                  <c:v>4.5439999999999996</c:v>
                </c:pt>
                <c:pt idx="40">
                  <c:v>4.29</c:v>
                </c:pt>
                <c:pt idx="41">
                  <c:v>4.1509999999999998</c:v>
                </c:pt>
                <c:pt idx="42">
                  <c:v>4.4279999999999999</c:v>
                </c:pt>
                <c:pt idx="43">
                  <c:v>4.5220000000000002</c:v>
                </c:pt>
                <c:pt idx="44">
                  <c:v>4.532</c:v>
                </c:pt>
                <c:pt idx="45">
                  <c:v>4.3860000000000001</c:v>
                </c:pt>
                <c:pt idx="46">
                  <c:v>4.28</c:v>
                </c:pt>
                <c:pt idx="47">
                  <c:v>0</c:v>
                </c:pt>
              </c:numCache>
            </c:numRef>
          </c:val>
          <c:smooth val="0"/>
          <c:extLst>
            <c:ext xmlns:c16="http://schemas.microsoft.com/office/drawing/2014/chart" uri="{C3380CC4-5D6E-409C-BE32-E72D297353CC}">
              <c16:uniqueId val="{00000007-35F1-43C6-A8C8-8C073B7B1D75}"/>
            </c:ext>
          </c:extLst>
        </c:ser>
        <c:ser>
          <c:idx val="8"/>
          <c:order val="8"/>
          <c:tx>
            <c:v>FUNDICION CHILCA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DEMANDA_UL!$AF$8:$AF$55</c:f>
              <c:numCache>
                <c:formatCode>#,##0.0</c:formatCode>
                <c:ptCount val="48"/>
                <c:pt idx="0">
                  <c:v>2.5</c:v>
                </c:pt>
                <c:pt idx="1">
                  <c:v>2.1</c:v>
                </c:pt>
                <c:pt idx="2">
                  <c:v>3.2</c:v>
                </c:pt>
                <c:pt idx="3">
                  <c:v>1.3</c:v>
                </c:pt>
                <c:pt idx="4">
                  <c:v>1.9</c:v>
                </c:pt>
                <c:pt idx="5">
                  <c:v>1.9</c:v>
                </c:pt>
                <c:pt idx="6">
                  <c:v>2.8</c:v>
                </c:pt>
                <c:pt idx="7">
                  <c:v>2.8</c:v>
                </c:pt>
                <c:pt idx="8">
                  <c:v>3</c:v>
                </c:pt>
                <c:pt idx="9">
                  <c:v>1.6</c:v>
                </c:pt>
                <c:pt idx="10">
                  <c:v>0.9</c:v>
                </c:pt>
                <c:pt idx="11">
                  <c:v>0.8</c:v>
                </c:pt>
                <c:pt idx="12">
                  <c:v>0.8</c:v>
                </c:pt>
                <c:pt idx="13">
                  <c:v>0.7</c:v>
                </c:pt>
                <c:pt idx="14">
                  <c:v>0.7</c:v>
                </c:pt>
                <c:pt idx="15">
                  <c:v>0.7</c:v>
                </c:pt>
                <c:pt idx="16">
                  <c:v>2.1</c:v>
                </c:pt>
                <c:pt idx="17">
                  <c:v>3.8</c:v>
                </c:pt>
                <c:pt idx="18">
                  <c:v>4.7</c:v>
                </c:pt>
                <c:pt idx="19">
                  <c:v>5.5</c:v>
                </c:pt>
                <c:pt idx="20">
                  <c:v>4.5999999999999996</c:v>
                </c:pt>
                <c:pt idx="21">
                  <c:v>2.1</c:v>
                </c:pt>
                <c:pt idx="22">
                  <c:v>2.2000000000000002</c:v>
                </c:pt>
                <c:pt idx="23">
                  <c:v>3</c:v>
                </c:pt>
                <c:pt idx="24">
                  <c:v>3</c:v>
                </c:pt>
                <c:pt idx="25">
                  <c:v>5.2</c:v>
                </c:pt>
                <c:pt idx="26">
                  <c:v>4.9000000000000004</c:v>
                </c:pt>
                <c:pt idx="27">
                  <c:v>2.1</c:v>
                </c:pt>
                <c:pt idx="28">
                  <c:v>2.7</c:v>
                </c:pt>
                <c:pt idx="29">
                  <c:v>5.0999999999999996</c:v>
                </c:pt>
                <c:pt idx="30">
                  <c:v>2.1</c:v>
                </c:pt>
                <c:pt idx="31">
                  <c:v>1.3</c:v>
                </c:pt>
                <c:pt idx="32">
                  <c:v>1.1000000000000001</c:v>
                </c:pt>
                <c:pt idx="33">
                  <c:v>1.2</c:v>
                </c:pt>
                <c:pt idx="34">
                  <c:v>1.3</c:v>
                </c:pt>
                <c:pt idx="35">
                  <c:v>1.5</c:v>
                </c:pt>
                <c:pt idx="36">
                  <c:v>1.2</c:v>
                </c:pt>
                <c:pt idx="37">
                  <c:v>1.2</c:v>
                </c:pt>
                <c:pt idx="38">
                  <c:v>1.2</c:v>
                </c:pt>
                <c:pt idx="39">
                  <c:v>1.2</c:v>
                </c:pt>
                <c:pt idx="40">
                  <c:v>1.2</c:v>
                </c:pt>
                <c:pt idx="41">
                  <c:v>0.9</c:v>
                </c:pt>
                <c:pt idx="42">
                  <c:v>2.5</c:v>
                </c:pt>
                <c:pt idx="43">
                  <c:v>3.1</c:v>
                </c:pt>
                <c:pt idx="44">
                  <c:v>3.8</c:v>
                </c:pt>
                <c:pt idx="45">
                  <c:v>5</c:v>
                </c:pt>
                <c:pt idx="46">
                  <c:v>2.7</c:v>
                </c:pt>
                <c:pt idx="47">
                  <c:v>2.2999999999999998</c:v>
                </c:pt>
              </c:numCache>
            </c:numRef>
          </c:val>
          <c:smooth val="0"/>
          <c:extLst>
            <c:ext xmlns:c16="http://schemas.microsoft.com/office/drawing/2014/chart" uri="{C3380CC4-5D6E-409C-BE32-E72D297353CC}">
              <c16:uniqueId val="{00000008-35F1-43C6-A8C8-8C073B7B1D7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DEMANDA_UL!$AG$8:$AG$55</c:f>
              <c:numCache>
                <c:formatCode>#,##0.0</c:formatCode>
                <c:ptCount val="48"/>
              </c:numCache>
            </c:numRef>
          </c:val>
          <c:smooth val="0"/>
          <c:extLst>
            <c:ext xmlns:c16="http://schemas.microsoft.com/office/drawing/2014/chart" uri="{C3380CC4-5D6E-409C-BE32-E72D297353CC}">
              <c16:uniqueId val="{00000009-35F1-43C6-A8C8-8C073B7B1D75}"/>
            </c:ext>
          </c:extLst>
        </c:ser>
        <c:ser>
          <c:idx val="10"/>
          <c:order val="10"/>
          <c:tx>
            <c:v>INMOBILIARIA KANPU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DEMANDA_UL!$AH$8:$AH$55</c:f>
              <c:numCache>
                <c:formatCode>#,##0.0</c:formatCode>
                <c:ptCount val="48"/>
              </c:numCache>
            </c:numRef>
          </c:val>
          <c:smooth val="0"/>
          <c:extLst>
            <c:ext xmlns:c16="http://schemas.microsoft.com/office/drawing/2014/chart" uri="{C3380CC4-5D6E-409C-BE32-E72D297353CC}">
              <c16:uniqueId val="{0000000A-35F1-43C6-A8C8-8C073B7B1D75}"/>
            </c:ext>
          </c:extLst>
        </c:ser>
        <c:ser>
          <c:idx val="11"/>
          <c:order val="11"/>
          <c:tx>
            <c:v>INMUEBLES PANAMERICANA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DEMANDA_UL!$AI$8:$AI$55</c:f>
              <c:numCache>
                <c:formatCode>#,##0.0</c:formatCode>
                <c:ptCount val="48"/>
              </c:numCache>
            </c:numRef>
          </c:val>
          <c:smooth val="0"/>
          <c:extLst>
            <c:ext xmlns:c16="http://schemas.microsoft.com/office/drawing/2014/chart" uri="{C3380CC4-5D6E-409C-BE32-E72D297353CC}">
              <c16:uniqueId val="{0000000B-35F1-43C6-A8C8-8C073B7B1D75}"/>
            </c:ext>
          </c:extLst>
        </c:ser>
        <c:ser>
          <c:idx val="12"/>
          <c:order val="12"/>
          <c:tx>
            <c:v>KIMBERLY-CLARK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DEMANDA_UL!$AJ$8:$AJ$55</c:f>
              <c:numCache>
                <c:formatCode>#,##0.0</c:formatCode>
                <c:ptCount val="48"/>
                <c:pt idx="0">
                  <c:v>5.33786</c:v>
                </c:pt>
                <c:pt idx="1">
                  <c:v>5.3343100000000003</c:v>
                </c:pt>
                <c:pt idx="2">
                  <c:v>5.31128</c:v>
                </c:pt>
                <c:pt idx="3">
                  <c:v>5.2735900000000004</c:v>
                </c:pt>
                <c:pt idx="4">
                  <c:v>5.2218400000000003</c:v>
                </c:pt>
                <c:pt idx="5">
                  <c:v>4.8159200000000002</c:v>
                </c:pt>
                <c:pt idx="6">
                  <c:v>5.0571900000000003</c:v>
                </c:pt>
                <c:pt idx="7">
                  <c:v>5.19055</c:v>
                </c:pt>
                <c:pt idx="8">
                  <c:v>5.2815200000000004</c:v>
                </c:pt>
                <c:pt idx="9">
                  <c:v>5.03627</c:v>
                </c:pt>
                <c:pt idx="10">
                  <c:v>5.0886500000000003</c:v>
                </c:pt>
                <c:pt idx="11">
                  <c:v>5.1020799999999999</c:v>
                </c:pt>
                <c:pt idx="12">
                  <c:v>5.0694299999999997</c:v>
                </c:pt>
                <c:pt idx="13">
                  <c:v>4.9555300000000004</c:v>
                </c:pt>
                <c:pt idx="14">
                  <c:v>4.7631500000000004</c:v>
                </c:pt>
                <c:pt idx="15">
                  <c:v>4.8320100000000004</c:v>
                </c:pt>
                <c:pt idx="16">
                  <c:v>5.1929299999999996</c:v>
                </c:pt>
                <c:pt idx="17">
                  <c:v>4.6838199999999999</c:v>
                </c:pt>
                <c:pt idx="18">
                  <c:v>4.0358400000000003</c:v>
                </c:pt>
                <c:pt idx="19">
                  <c:v>4.1829499999999999</c:v>
                </c:pt>
                <c:pt idx="20">
                  <c:v>4.0119499999999997</c:v>
                </c:pt>
                <c:pt idx="21">
                  <c:v>4.3253700000000004</c:v>
                </c:pt>
                <c:pt idx="22">
                  <c:v>4.6141800000000002</c:v>
                </c:pt>
                <c:pt idx="23">
                  <c:v>4.59483</c:v>
                </c:pt>
                <c:pt idx="24">
                  <c:v>4.63246</c:v>
                </c:pt>
                <c:pt idx="25">
                  <c:v>4.6611399999999996</c:v>
                </c:pt>
                <c:pt idx="26">
                  <c:v>5.46631</c:v>
                </c:pt>
                <c:pt idx="27">
                  <c:v>5.7646800000000002</c:v>
                </c:pt>
                <c:pt idx="28">
                  <c:v>5.7564599999999997</c:v>
                </c:pt>
                <c:pt idx="29">
                  <c:v>6.2199600000000004</c:v>
                </c:pt>
                <c:pt idx="30">
                  <c:v>6.1652199999999997</c:v>
                </c:pt>
                <c:pt idx="31">
                  <c:v>6.4605899999999998</c:v>
                </c:pt>
                <c:pt idx="32">
                  <c:v>6.2238600000000002</c:v>
                </c:pt>
                <c:pt idx="33">
                  <c:v>5.8655799999999996</c:v>
                </c:pt>
                <c:pt idx="34">
                  <c:v>5.3594600000000003</c:v>
                </c:pt>
                <c:pt idx="35">
                  <c:v>5.4161799999999998</c:v>
                </c:pt>
                <c:pt idx="36">
                  <c:v>4.26905</c:v>
                </c:pt>
                <c:pt idx="37">
                  <c:v>4.2895099999999999</c:v>
                </c:pt>
                <c:pt idx="38">
                  <c:v>4.1899699999999998</c:v>
                </c:pt>
                <c:pt idx="39">
                  <c:v>4.1270300000000004</c:v>
                </c:pt>
                <c:pt idx="40">
                  <c:v>4.0911</c:v>
                </c:pt>
                <c:pt idx="41">
                  <c:v>4.0739599999999996</c:v>
                </c:pt>
                <c:pt idx="42">
                  <c:v>4.2364699999999997</c:v>
                </c:pt>
                <c:pt idx="43">
                  <c:v>4.23285</c:v>
                </c:pt>
                <c:pt idx="44">
                  <c:v>4.8772500000000001</c:v>
                </c:pt>
                <c:pt idx="45">
                  <c:v>4.42605</c:v>
                </c:pt>
                <c:pt idx="46">
                  <c:v>4.5418000000000003</c:v>
                </c:pt>
                <c:pt idx="47">
                  <c:v>5.2758599999999998</c:v>
                </c:pt>
              </c:numCache>
            </c:numRef>
          </c:val>
          <c:smooth val="0"/>
          <c:extLst>
            <c:ext xmlns:c16="http://schemas.microsoft.com/office/drawing/2014/chart" uri="{C3380CC4-5D6E-409C-BE32-E72D297353CC}">
              <c16:uniqueId val="{0000000C-35F1-43C6-A8C8-8C073B7B1D75}"/>
            </c:ext>
          </c:extLst>
        </c:ser>
        <c:ser>
          <c:idx val="13"/>
          <c:order val="13"/>
          <c:tx>
            <c:v>LECHE GLORIA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DEMANDA_UL!$AK$8:$AK$55</c:f>
              <c:numCache>
                <c:formatCode>#,##0.0</c:formatCode>
                <c:ptCount val="48"/>
                <c:pt idx="0">
                  <c:v>0</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0</c:v>
                </c:pt>
                <c:pt idx="34">
                  <c:v>0</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smooth val="0"/>
          <c:extLst>
            <c:ext xmlns:c16="http://schemas.microsoft.com/office/drawing/2014/chart" uri="{C3380CC4-5D6E-409C-BE32-E72D297353CC}">
              <c16:uniqueId val="{0000000D-35F1-43C6-A8C8-8C073B7B1D75}"/>
            </c:ext>
          </c:extLst>
        </c:ser>
        <c:ser>
          <c:idx val="14"/>
          <c:order val="14"/>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DEMANDA_UL!$AL$8:$AL$55</c:f>
              <c:numCache>
                <c:formatCode>#,##0.0</c:formatCode>
                <c:ptCount val="48"/>
                <c:pt idx="0">
                  <c:v>1.1272</c:v>
                </c:pt>
                <c:pt idx="1">
                  <c:v>1.0306</c:v>
                </c:pt>
                <c:pt idx="2">
                  <c:v>0.91310000000000002</c:v>
                </c:pt>
                <c:pt idx="3">
                  <c:v>0.89439999999999997</c:v>
                </c:pt>
                <c:pt idx="4">
                  <c:v>0.8881</c:v>
                </c:pt>
                <c:pt idx="5">
                  <c:v>0.84799999999999998</c:v>
                </c:pt>
                <c:pt idx="6">
                  <c:v>0.82899999999999996</c:v>
                </c:pt>
                <c:pt idx="7">
                  <c:v>0.82469999999999999</c:v>
                </c:pt>
                <c:pt idx="8">
                  <c:v>0.7994</c:v>
                </c:pt>
                <c:pt idx="9">
                  <c:v>0.82150000000000001</c:v>
                </c:pt>
                <c:pt idx="10">
                  <c:v>0.81699999999999995</c:v>
                </c:pt>
                <c:pt idx="11">
                  <c:v>0.83399999999999996</c:v>
                </c:pt>
                <c:pt idx="12">
                  <c:v>1.1508</c:v>
                </c:pt>
                <c:pt idx="13">
                  <c:v>1.2015</c:v>
                </c:pt>
                <c:pt idx="14">
                  <c:v>1.4176</c:v>
                </c:pt>
                <c:pt idx="15">
                  <c:v>1.5315000000000001</c:v>
                </c:pt>
                <c:pt idx="16">
                  <c:v>2.1928999999999998</c:v>
                </c:pt>
                <c:pt idx="17">
                  <c:v>2.746</c:v>
                </c:pt>
                <c:pt idx="18">
                  <c:v>3.2456</c:v>
                </c:pt>
                <c:pt idx="19">
                  <c:v>3.6166999999999998</c:v>
                </c:pt>
                <c:pt idx="20">
                  <c:v>4.0679999999999996</c:v>
                </c:pt>
                <c:pt idx="21">
                  <c:v>4.3521000000000001</c:v>
                </c:pt>
                <c:pt idx="22">
                  <c:v>4.5526</c:v>
                </c:pt>
                <c:pt idx="23">
                  <c:v>4.6383999999999999</c:v>
                </c:pt>
                <c:pt idx="24">
                  <c:v>4.7446999999999999</c:v>
                </c:pt>
                <c:pt idx="25">
                  <c:v>4.7869999999999999</c:v>
                </c:pt>
                <c:pt idx="26">
                  <c:v>4.9729000000000001</c:v>
                </c:pt>
                <c:pt idx="27">
                  <c:v>5.1551999999999998</c:v>
                </c:pt>
                <c:pt idx="28">
                  <c:v>5.2359</c:v>
                </c:pt>
                <c:pt idx="29">
                  <c:v>5.2081999999999997</c:v>
                </c:pt>
                <c:pt idx="30">
                  <c:v>5.0862999999999996</c:v>
                </c:pt>
                <c:pt idx="31">
                  <c:v>5.0781000000000001</c:v>
                </c:pt>
                <c:pt idx="32">
                  <c:v>5.0486000000000004</c:v>
                </c:pt>
                <c:pt idx="33">
                  <c:v>5.101</c:v>
                </c:pt>
                <c:pt idx="34">
                  <c:v>5.0970000000000004</c:v>
                </c:pt>
                <c:pt idx="35">
                  <c:v>5.0251999999999999</c:v>
                </c:pt>
                <c:pt idx="36">
                  <c:v>4.9729999999999999</c:v>
                </c:pt>
                <c:pt idx="37">
                  <c:v>4.8795999999999999</c:v>
                </c:pt>
                <c:pt idx="38">
                  <c:v>4.9294000000000002</c:v>
                </c:pt>
                <c:pt idx="39">
                  <c:v>4.9170999999999996</c:v>
                </c:pt>
                <c:pt idx="40">
                  <c:v>4.8014999999999999</c:v>
                </c:pt>
                <c:pt idx="41">
                  <c:v>4.7645999999999997</c:v>
                </c:pt>
                <c:pt idx="42">
                  <c:v>4.6128</c:v>
                </c:pt>
                <c:pt idx="43">
                  <c:v>4.2869999999999999</c:v>
                </c:pt>
                <c:pt idx="44">
                  <c:v>3.1269</c:v>
                </c:pt>
                <c:pt idx="45">
                  <c:v>2.0577000000000001</c:v>
                </c:pt>
                <c:pt idx="46">
                  <c:v>1.5913999999999999</c:v>
                </c:pt>
                <c:pt idx="47">
                  <c:v>1.4145000000000001</c:v>
                </c:pt>
              </c:numCache>
            </c:numRef>
          </c:val>
          <c:smooth val="0"/>
          <c:extLst>
            <c:ext xmlns:c16="http://schemas.microsoft.com/office/drawing/2014/chart" uri="{C3380CC4-5D6E-409C-BE32-E72D297353CC}">
              <c16:uniqueId val="{0000000E-35F1-43C6-A8C8-8C073B7B1D75}"/>
            </c:ext>
          </c:extLst>
        </c:ser>
        <c:ser>
          <c:idx val="15"/>
          <c:order val="15"/>
          <c:tx>
            <c:v>MARCOBRE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DEMANDA_UL!$AM$8:$AM$55</c:f>
              <c:numCache>
                <c:formatCode>#,##0.0</c:formatCode>
                <c:ptCount val="48"/>
                <c:pt idx="0">
                  <c:v>48.512790000000003</c:v>
                </c:pt>
                <c:pt idx="1">
                  <c:v>48.67754</c:v>
                </c:pt>
                <c:pt idx="2">
                  <c:v>48.588819999999998</c:v>
                </c:pt>
                <c:pt idx="3">
                  <c:v>49.05209</c:v>
                </c:pt>
                <c:pt idx="4">
                  <c:v>49.07179</c:v>
                </c:pt>
                <c:pt idx="5">
                  <c:v>49.697470000000003</c:v>
                </c:pt>
                <c:pt idx="6">
                  <c:v>49.477139999999999</c:v>
                </c:pt>
                <c:pt idx="7">
                  <c:v>47.976300000000002</c:v>
                </c:pt>
                <c:pt idx="8">
                  <c:v>49.530140000000003</c:v>
                </c:pt>
                <c:pt idx="9">
                  <c:v>49.847540000000002</c:v>
                </c:pt>
                <c:pt idx="10">
                  <c:v>49.990200000000002</c:v>
                </c:pt>
                <c:pt idx="11">
                  <c:v>49.944780000000002</c:v>
                </c:pt>
                <c:pt idx="12">
                  <c:v>48.966290000000001</c:v>
                </c:pt>
                <c:pt idx="13">
                  <c:v>44.050379999999997</c:v>
                </c:pt>
                <c:pt idx="14">
                  <c:v>48.597920000000002</c:v>
                </c:pt>
                <c:pt idx="15">
                  <c:v>50.061360000000001</c:v>
                </c:pt>
                <c:pt idx="16">
                  <c:v>49.952689999999997</c:v>
                </c:pt>
                <c:pt idx="17">
                  <c:v>49.151609999999998</c:v>
                </c:pt>
                <c:pt idx="18">
                  <c:v>49.288879999999999</c:v>
                </c:pt>
                <c:pt idx="19">
                  <c:v>48.938980000000001</c:v>
                </c:pt>
                <c:pt idx="20">
                  <c:v>47.262210000000003</c:v>
                </c:pt>
                <c:pt idx="21">
                  <c:v>47.435490000000001</c:v>
                </c:pt>
                <c:pt idx="22">
                  <c:v>48.778930000000003</c:v>
                </c:pt>
                <c:pt idx="23">
                  <c:v>49.010069999999999</c:v>
                </c:pt>
                <c:pt idx="24">
                  <c:v>48.230939999999997</c:v>
                </c:pt>
                <c:pt idx="25">
                  <c:v>48.381950000000003</c:v>
                </c:pt>
                <c:pt idx="26">
                  <c:v>48.20046</c:v>
                </c:pt>
                <c:pt idx="27">
                  <c:v>49.737090000000002</c:v>
                </c:pt>
                <c:pt idx="28">
                  <c:v>45.221780000000003</c:v>
                </c:pt>
                <c:pt idx="29">
                  <c:v>43.847679999999997</c:v>
                </c:pt>
                <c:pt idx="30">
                  <c:v>39.840299999999999</c:v>
                </c:pt>
                <c:pt idx="31">
                  <c:v>44.35801</c:v>
                </c:pt>
                <c:pt idx="32">
                  <c:v>48.408200000000001</c:v>
                </c:pt>
                <c:pt idx="33">
                  <c:v>49.30104</c:v>
                </c:pt>
                <c:pt idx="34">
                  <c:v>49.827590000000001</c:v>
                </c:pt>
                <c:pt idx="35">
                  <c:v>49.5959</c:v>
                </c:pt>
                <c:pt idx="36">
                  <c:v>45.834800000000001</c:v>
                </c:pt>
                <c:pt idx="37">
                  <c:v>33.690719999999999</c:v>
                </c:pt>
                <c:pt idx="38">
                  <c:v>38.51623</c:v>
                </c:pt>
                <c:pt idx="39">
                  <c:v>44.411670000000001</c:v>
                </c:pt>
                <c:pt idx="40">
                  <c:v>50.629199999999997</c:v>
                </c:pt>
                <c:pt idx="41">
                  <c:v>50.526380000000003</c:v>
                </c:pt>
                <c:pt idx="42">
                  <c:v>51.899509999999999</c:v>
                </c:pt>
                <c:pt idx="43">
                  <c:v>51.808900000000001</c:v>
                </c:pt>
                <c:pt idx="44">
                  <c:v>50.952039999999997</c:v>
                </c:pt>
                <c:pt idx="45">
                  <c:v>50.063890000000001</c:v>
                </c:pt>
                <c:pt idx="46">
                  <c:v>50.926549999999999</c:v>
                </c:pt>
                <c:pt idx="47">
                  <c:v>51.328389999999999</c:v>
                </c:pt>
              </c:numCache>
            </c:numRef>
          </c:val>
          <c:smooth val="0"/>
          <c:extLst>
            <c:ext xmlns:c16="http://schemas.microsoft.com/office/drawing/2014/chart" uri="{C3380CC4-5D6E-409C-BE32-E72D297353CC}">
              <c16:uniqueId val="{0000000F-35F1-43C6-A8C8-8C073B7B1D75}"/>
            </c:ext>
          </c:extLst>
        </c:ser>
        <c:ser>
          <c:idx val="16"/>
          <c:order val="16"/>
          <c:tx>
            <c:v>MINERA ANTAMINA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DEMANDA_UL!$AN$8:$AN$55</c:f>
              <c:numCache>
                <c:formatCode>#,##0.0</c:formatCode>
                <c:ptCount val="48"/>
                <c:pt idx="0">
                  <c:v>25.97531</c:v>
                </c:pt>
                <c:pt idx="1">
                  <c:v>26.598700000000001</c:v>
                </c:pt>
                <c:pt idx="2">
                  <c:v>27.1691</c:v>
                </c:pt>
                <c:pt idx="3">
                  <c:v>27.055910000000001</c:v>
                </c:pt>
                <c:pt idx="4">
                  <c:v>26.582249999999998</c:v>
                </c:pt>
                <c:pt idx="5">
                  <c:v>26.48724</c:v>
                </c:pt>
                <c:pt idx="6">
                  <c:v>26.736640000000001</c:v>
                </c:pt>
                <c:pt idx="7">
                  <c:v>26.58841</c:v>
                </c:pt>
                <c:pt idx="8">
                  <c:v>27.40849</c:v>
                </c:pt>
                <c:pt idx="9">
                  <c:v>27.9877</c:v>
                </c:pt>
                <c:pt idx="10">
                  <c:v>27.869309999999999</c:v>
                </c:pt>
                <c:pt idx="11">
                  <c:v>27.340129999999998</c:v>
                </c:pt>
                <c:pt idx="12">
                  <c:v>26.63692</c:v>
                </c:pt>
                <c:pt idx="13">
                  <c:v>24.73958</c:v>
                </c:pt>
                <c:pt idx="14">
                  <c:v>23.131430000000002</c:v>
                </c:pt>
                <c:pt idx="15">
                  <c:v>22.853439999999999</c:v>
                </c:pt>
                <c:pt idx="16">
                  <c:v>22.735949999999999</c:v>
                </c:pt>
                <c:pt idx="17">
                  <c:v>23.19624</c:v>
                </c:pt>
                <c:pt idx="18">
                  <c:v>23.094280000000001</c:v>
                </c:pt>
                <c:pt idx="19">
                  <c:v>23.315270000000002</c:v>
                </c:pt>
                <c:pt idx="20">
                  <c:v>22.56231</c:v>
                </c:pt>
                <c:pt idx="21">
                  <c:v>22.642399999999999</c:v>
                </c:pt>
                <c:pt idx="22">
                  <c:v>24.17229</c:v>
                </c:pt>
                <c:pt idx="23">
                  <c:v>24.733370000000001</c:v>
                </c:pt>
                <c:pt idx="24">
                  <c:v>24.694389999999999</c:v>
                </c:pt>
                <c:pt idx="25">
                  <c:v>24.27422</c:v>
                </c:pt>
                <c:pt idx="26">
                  <c:v>25.08521</c:v>
                </c:pt>
                <c:pt idx="27">
                  <c:v>22.88646</c:v>
                </c:pt>
                <c:pt idx="28">
                  <c:v>21.44341</c:v>
                </c:pt>
                <c:pt idx="29">
                  <c:v>21.70739</c:v>
                </c:pt>
                <c:pt idx="30">
                  <c:v>21.84582</c:v>
                </c:pt>
                <c:pt idx="31">
                  <c:v>22.4681</c:v>
                </c:pt>
                <c:pt idx="32">
                  <c:v>23.38927</c:v>
                </c:pt>
                <c:pt idx="33">
                  <c:v>23.977930000000001</c:v>
                </c:pt>
                <c:pt idx="34">
                  <c:v>23.108059999999998</c:v>
                </c:pt>
                <c:pt idx="35">
                  <c:v>23.594169999999998</c:v>
                </c:pt>
                <c:pt idx="36">
                  <c:v>23.819019999999998</c:v>
                </c:pt>
                <c:pt idx="37">
                  <c:v>23.889959999999999</c:v>
                </c:pt>
                <c:pt idx="38">
                  <c:v>23.742629999999998</c:v>
                </c:pt>
                <c:pt idx="39">
                  <c:v>24.36777</c:v>
                </c:pt>
                <c:pt idx="40">
                  <c:v>24.394950000000001</c:v>
                </c:pt>
                <c:pt idx="41">
                  <c:v>24.469049999999999</c:v>
                </c:pt>
                <c:pt idx="42">
                  <c:v>24.745920000000002</c:v>
                </c:pt>
                <c:pt idx="43">
                  <c:v>24.717020000000002</c:v>
                </c:pt>
                <c:pt idx="44">
                  <c:v>24.619579999999999</c:v>
                </c:pt>
                <c:pt idx="45">
                  <c:v>24.16705</c:v>
                </c:pt>
                <c:pt idx="46">
                  <c:v>23.937580000000001</c:v>
                </c:pt>
                <c:pt idx="47">
                  <c:v>23.911519999999999</c:v>
                </c:pt>
              </c:numCache>
            </c:numRef>
          </c:val>
          <c:smooth val="0"/>
          <c:extLst>
            <c:ext xmlns:c16="http://schemas.microsoft.com/office/drawing/2014/chart" uri="{C3380CC4-5D6E-409C-BE32-E72D297353CC}">
              <c16:uniqueId val="{00000010-35F1-43C6-A8C8-8C073B7B1D75}"/>
            </c:ext>
          </c:extLst>
        </c:ser>
        <c:ser>
          <c:idx val="17"/>
          <c:order val="17"/>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DEMANDA_UL!$AO$8:$AO$55</c:f>
              <c:numCache>
                <c:formatCode>#,##0.0</c:formatCode>
                <c:ptCount val="48"/>
                <c:pt idx="0">
                  <c:v>27.219200000000001</c:v>
                </c:pt>
                <c:pt idx="1">
                  <c:v>27.483599999999999</c:v>
                </c:pt>
                <c:pt idx="2">
                  <c:v>28.514600000000002</c:v>
                </c:pt>
                <c:pt idx="3">
                  <c:v>28.1937</c:v>
                </c:pt>
                <c:pt idx="4">
                  <c:v>28.0867</c:v>
                </c:pt>
                <c:pt idx="5">
                  <c:v>27.736000000000001</c:v>
                </c:pt>
                <c:pt idx="6">
                  <c:v>27.725899999999999</c:v>
                </c:pt>
                <c:pt idx="7">
                  <c:v>28.108699999999999</c:v>
                </c:pt>
                <c:pt idx="8">
                  <c:v>27.8856</c:v>
                </c:pt>
                <c:pt idx="9">
                  <c:v>27.8736</c:v>
                </c:pt>
                <c:pt idx="10">
                  <c:v>26.997699999999998</c:v>
                </c:pt>
                <c:pt idx="11">
                  <c:v>25.7624</c:v>
                </c:pt>
                <c:pt idx="12">
                  <c:v>24.5411</c:v>
                </c:pt>
                <c:pt idx="13">
                  <c:v>25.420999999999999</c:v>
                </c:pt>
                <c:pt idx="14">
                  <c:v>24.894200000000001</c:v>
                </c:pt>
                <c:pt idx="15">
                  <c:v>27.062100000000001</c:v>
                </c:pt>
                <c:pt idx="16">
                  <c:v>27.0716</c:v>
                </c:pt>
                <c:pt idx="17">
                  <c:v>26.923999999999999</c:v>
                </c:pt>
                <c:pt idx="18">
                  <c:v>27.7347</c:v>
                </c:pt>
                <c:pt idx="19">
                  <c:v>28.343399999999999</c:v>
                </c:pt>
                <c:pt idx="20">
                  <c:v>28.397099999999998</c:v>
                </c:pt>
                <c:pt idx="21">
                  <c:v>28.2637</c:v>
                </c:pt>
                <c:pt idx="22">
                  <c:v>27.9785</c:v>
                </c:pt>
                <c:pt idx="23">
                  <c:v>27.4391</c:v>
                </c:pt>
                <c:pt idx="24">
                  <c:v>26.917999999999999</c:v>
                </c:pt>
                <c:pt idx="25">
                  <c:v>26.293399999999998</c:v>
                </c:pt>
                <c:pt idx="26">
                  <c:v>25.562100000000001</c:v>
                </c:pt>
                <c:pt idx="27">
                  <c:v>25.567699999999999</c:v>
                </c:pt>
                <c:pt idx="28">
                  <c:v>25.918900000000001</c:v>
                </c:pt>
                <c:pt idx="29">
                  <c:v>26.3874</c:v>
                </c:pt>
                <c:pt idx="30">
                  <c:v>28.129100000000001</c:v>
                </c:pt>
                <c:pt idx="31">
                  <c:v>28.100300000000001</c:v>
                </c:pt>
                <c:pt idx="32">
                  <c:v>27.551400000000001</c:v>
                </c:pt>
                <c:pt idx="33">
                  <c:v>27.902999999999999</c:v>
                </c:pt>
                <c:pt idx="34">
                  <c:v>28.1235</c:v>
                </c:pt>
                <c:pt idx="35">
                  <c:v>27.691299999999998</c:v>
                </c:pt>
                <c:pt idx="36">
                  <c:v>26.732800000000001</c:v>
                </c:pt>
                <c:pt idx="37">
                  <c:v>26.724599999999999</c:v>
                </c:pt>
                <c:pt idx="38">
                  <c:v>27.228200000000001</c:v>
                </c:pt>
                <c:pt idx="39">
                  <c:v>28.9057</c:v>
                </c:pt>
                <c:pt idx="40">
                  <c:v>29.438300000000002</c:v>
                </c:pt>
                <c:pt idx="41">
                  <c:v>28.627099999999999</c:v>
                </c:pt>
                <c:pt idx="42">
                  <c:v>28.256599999999999</c:v>
                </c:pt>
                <c:pt idx="43">
                  <c:v>30.7334</c:v>
                </c:pt>
                <c:pt idx="44">
                  <c:v>30.400200000000002</c:v>
                </c:pt>
                <c:pt idx="45">
                  <c:v>29.153700000000001</c:v>
                </c:pt>
                <c:pt idx="46">
                  <c:v>28.990500000000001</c:v>
                </c:pt>
                <c:pt idx="47">
                  <c:v>30.223199999999999</c:v>
                </c:pt>
              </c:numCache>
            </c:numRef>
          </c:val>
          <c:smooth val="0"/>
          <c:extLst>
            <c:ext xmlns:c16="http://schemas.microsoft.com/office/drawing/2014/chart" uri="{C3380CC4-5D6E-409C-BE32-E72D297353CC}">
              <c16:uniqueId val="{00000011-35F1-43C6-A8C8-8C073B7B1D75}"/>
            </c:ext>
          </c:extLst>
        </c:ser>
        <c:ser>
          <c:idx val="18"/>
          <c:order val="18"/>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DEMANDA_UL!$AP$8:$AP$55</c:f>
              <c:numCache>
                <c:formatCode>#,##0.0</c:formatCode>
                <c:ptCount val="48"/>
                <c:pt idx="0">
                  <c:v>0.81</c:v>
                </c:pt>
                <c:pt idx="1">
                  <c:v>0.7</c:v>
                </c:pt>
                <c:pt idx="2">
                  <c:v>0.64</c:v>
                </c:pt>
                <c:pt idx="3">
                  <c:v>0.44</c:v>
                </c:pt>
                <c:pt idx="4">
                  <c:v>0.41</c:v>
                </c:pt>
                <c:pt idx="5">
                  <c:v>0.67</c:v>
                </c:pt>
                <c:pt idx="6">
                  <c:v>0.48</c:v>
                </c:pt>
                <c:pt idx="7">
                  <c:v>0.18</c:v>
                </c:pt>
                <c:pt idx="8">
                  <c:v>1.65</c:v>
                </c:pt>
                <c:pt idx="9">
                  <c:v>2.1</c:v>
                </c:pt>
                <c:pt idx="10">
                  <c:v>1.93</c:v>
                </c:pt>
                <c:pt idx="11">
                  <c:v>1.54</c:v>
                </c:pt>
                <c:pt idx="12">
                  <c:v>0.55000000000000004</c:v>
                </c:pt>
                <c:pt idx="13">
                  <c:v>0.91</c:v>
                </c:pt>
                <c:pt idx="14">
                  <c:v>0.73</c:v>
                </c:pt>
                <c:pt idx="15">
                  <c:v>0.73</c:v>
                </c:pt>
                <c:pt idx="16">
                  <c:v>0.72</c:v>
                </c:pt>
                <c:pt idx="17">
                  <c:v>0.63</c:v>
                </c:pt>
                <c:pt idx="18">
                  <c:v>0.44</c:v>
                </c:pt>
                <c:pt idx="19">
                  <c:v>0.24</c:v>
                </c:pt>
                <c:pt idx="20">
                  <c:v>0.57999999999999996</c:v>
                </c:pt>
                <c:pt idx="21">
                  <c:v>1</c:v>
                </c:pt>
                <c:pt idx="22">
                  <c:v>0.9</c:v>
                </c:pt>
                <c:pt idx="23">
                  <c:v>0.73</c:v>
                </c:pt>
                <c:pt idx="24">
                  <c:v>0.78</c:v>
                </c:pt>
                <c:pt idx="25">
                  <c:v>0.64</c:v>
                </c:pt>
                <c:pt idx="26">
                  <c:v>0.45</c:v>
                </c:pt>
                <c:pt idx="27">
                  <c:v>0.73</c:v>
                </c:pt>
                <c:pt idx="28">
                  <c:v>0.86</c:v>
                </c:pt>
                <c:pt idx="29">
                  <c:v>0.97</c:v>
                </c:pt>
                <c:pt idx="30">
                  <c:v>0.6</c:v>
                </c:pt>
                <c:pt idx="31">
                  <c:v>0.23</c:v>
                </c:pt>
                <c:pt idx="32">
                  <c:v>0.37</c:v>
                </c:pt>
                <c:pt idx="33">
                  <c:v>0.4</c:v>
                </c:pt>
                <c:pt idx="34">
                  <c:v>0.41</c:v>
                </c:pt>
                <c:pt idx="35">
                  <c:v>0.46</c:v>
                </c:pt>
                <c:pt idx="36">
                  <c:v>0.11</c:v>
                </c:pt>
                <c:pt idx="37">
                  <c:v>0.35</c:v>
                </c:pt>
                <c:pt idx="38">
                  <c:v>0.46</c:v>
                </c:pt>
                <c:pt idx="39">
                  <c:v>0.37</c:v>
                </c:pt>
                <c:pt idx="40">
                  <c:v>0.84</c:v>
                </c:pt>
                <c:pt idx="41">
                  <c:v>0.87</c:v>
                </c:pt>
                <c:pt idx="42">
                  <c:v>0.94</c:v>
                </c:pt>
                <c:pt idx="43">
                  <c:v>1.03</c:v>
                </c:pt>
                <c:pt idx="44">
                  <c:v>1.1499999999999999</c:v>
                </c:pt>
                <c:pt idx="45">
                  <c:v>1.26</c:v>
                </c:pt>
                <c:pt idx="46">
                  <c:v>1.2</c:v>
                </c:pt>
                <c:pt idx="47">
                  <c:v>0.83</c:v>
                </c:pt>
              </c:numCache>
            </c:numRef>
          </c:val>
          <c:smooth val="0"/>
          <c:extLst>
            <c:ext xmlns:c16="http://schemas.microsoft.com/office/drawing/2014/chart" uri="{C3380CC4-5D6E-409C-BE32-E72D297353CC}">
              <c16:uniqueId val="{00000012-35F1-43C6-A8C8-8C073B7B1D75}"/>
            </c:ext>
          </c:extLst>
        </c:ser>
        <c:ser>
          <c:idx val="19"/>
          <c:order val="19"/>
          <c:tx>
            <c:v>MINERA CHINALCO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DEMANDA_UL!$AQ$8:$AQ$55</c:f>
              <c:numCache>
                <c:formatCode>#,##0.0</c:formatCode>
                <c:ptCount val="48"/>
                <c:pt idx="0">
                  <c:v>118.47</c:v>
                </c:pt>
                <c:pt idx="1">
                  <c:v>118.89</c:v>
                </c:pt>
                <c:pt idx="2">
                  <c:v>119.24</c:v>
                </c:pt>
                <c:pt idx="3">
                  <c:v>119.35</c:v>
                </c:pt>
                <c:pt idx="4">
                  <c:v>121.16</c:v>
                </c:pt>
                <c:pt idx="5">
                  <c:v>124.28</c:v>
                </c:pt>
                <c:pt idx="6">
                  <c:v>130.22</c:v>
                </c:pt>
                <c:pt idx="7">
                  <c:v>142.82</c:v>
                </c:pt>
                <c:pt idx="8">
                  <c:v>152.37</c:v>
                </c:pt>
                <c:pt idx="9">
                  <c:v>157.88</c:v>
                </c:pt>
                <c:pt idx="10">
                  <c:v>160.08000000000001</c:v>
                </c:pt>
                <c:pt idx="11">
                  <c:v>158.03</c:v>
                </c:pt>
                <c:pt idx="12">
                  <c:v>159.04</c:v>
                </c:pt>
                <c:pt idx="13">
                  <c:v>157.99</c:v>
                </c:pt>
                <c:pt idx="14">
                  <c:v>155.38999999999999</c:v>
                </c:pt>
                <c:pt idx="15">
                  <c:v>154.72999999999999</c:v>
                </c:pt>
                <c:pt idx="16">
                  <c:v>154.13</c:v>
                </c:pt>
                <c:pt idx="17">
                  <c:v>155.83000000000001</c:v>
                </c:pt>
                <c:pt idx="18">
                  <c:v>155.29</c:v>
                </c:pt>
                <c:pt idx="19">
                  <c:v>156.81</c:v>
                </c:pt>
                <c:pt idx="20">
                  <c:v>159.4</c:v>
                </c:pt>
                <c:pt idx="21">
                  <c:v>160.38999999999999</c:v>
                </c:pt>
                <c:pt idx="22">
                  <c:v>158.63</c:v>
                </c:pt>
                <c:pt idx="23">
                  <c:v>157.96</c:v>
                </c:pt>
                <c:pt idx="24">
                  <c:v>158.06</c:v>
                </c:pt>
                <c:pt idx="25">
                  <c:v>159.93</c:v>
                </c:pt>
                <c:pt idx="26">
                  <c:v>159.41</c:v>
                </c:pt>
                <c:pt idx="27">
                  <c:v>151.38999999999999</c:v>
                </c:pt>
                <c:pt idx="28">
                  <c:v>162.33000000000001</c:v>
                </c:pt>
                <c:pt idx="29">
                  <c:v>159.71</c:v>
                </c:pt>
                <c:pt idx="30">
                  <c:v>155.44</c:v>
                </c:pt>
                <c:pt idx="31">
                  <c:v>159.53</c:v>
                </c:pt>
                <c:pt idx="32">
                  <c:v>157.55000000000001</c:v>
                </c:pt>
                <c:pt idx="33">
                  <c:v>158.4</c:v>
                </c:pt>
                <c:pt idx="34">
                  <c:v>157.46</c:v>
                </c:pt>
                <c:pt idx="35">
                  <c:v>161.21</c:v>
                </c:pt>
                <c:pt idx="36">
                  <c:v>157.63</c:v>
                </c:pt>
                <c:pt idx="37">
                  <c:v>158.15</c:v>
                </c:pt>
                <c:pt idx="38">
                  <c:v>156.04</c:v>
                </c:pt>
                <c:pt idx="39">
                  <c:v>155.06</c:v>
                </c:pt>
                <c:pt idx="40">
                  <c:v>158.35</c:v>
                </c:pt>
                <c:pt idx="41">
                  <c:v>160.44</c:v>
                </c:pt>
                <c:pt idx="42">
                  <c:v>163.1</c:v>
                </c:pt>
                <c:pt idx="43">
                  <c:v>163.63999999999999</c:v>
                </c:pt>
                <c:pt idx="44">
                  <c:v>163.13999999999999</c:v>
                </c:pt>
                <c:pt idx="45">
                  <c:v>161.99</c:v>
                </c:pt>
                <c:pt idx="46">
                  <c:v>163.16</c:v>
                </c:pt>
                <c:pt idx="47">
                  <c:v>164.04</c:v>
                </c:pt>
              </c:numCache>
            </c:numRef>
          </c:val>
          <c:smooth val="0"/>
          <c:extLst>
            <c:ext xmlns:c16="http://schemas.microsoft.com/office/drawing/2014/chart" uri="{C3380CC4-5D6E-409C-BE32-E72D297353CC}">
              <c16:uniqueId val="{00000013-35F1-43C6-A8C8-8C073B7B1D75}"/>
            </c:ext>
          </c:extLst>
        </c:ser>
        <c:ser>
          <c:idx val="20"/>
          <c:order val="20"/>
          <c:tx>
            <c:v>MINERA SHOUXIN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DEMANDA_UL!$AR$8:$AR$55</c:f>
              <c:numCache>
                <c:formatCode>#,##0.0</c:formatCode>
                <c:ptCount val="48"/>
              </c:numCache>
            </c:numRef>
          </c:val>
          <c:smooth val="0"/>
          <c:extLst>
            <c:ext xmlns:c16="http://schemas.microsoft.com/office/drawing/2014/chart" uri="{C3380CC4-5D6E-409C-BE32-E72D297353CC}">
              <c16:uniqueId val="{00000014-35F1-43C6-A8C8-8C073B7B1D75}"/>
            </c:ext>
          </c:extLst>
        </c:ser>
        <c:ser>
          <c:idx val="21"/>
          <c:order val="21"/>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DEMANDA_UL!$AS$8:$AS$55</c:f>
              <c:numCache>
                <c:formatCode>#,##0.0</c:formatCode>
                <c:ptCount val="48"/>
                <c:pt idx="0">
                  <c:v>36.918669999999999</c:v>
                </c:pt>
                <c:pt idx="1">
                  <c:v>37.299770000000002</c:v>
                </c:pt>
                <c:pt idx="2">
                  <c:v>37.592959999999998</c:v>
                </c:pt>
                <c:pt idx="3">
                  <c:v>37.63438</c:v>
                </c:pt>
                <c:pt idx="4">
                  <c:v>37.037129999999998</c:v>
                </c:pt>
                <c:pt idx="5">
                  <c:v>38.120959999999997</c:v>
                </c:pt>
                <c:pt idx="6">
                  <c:v>37.63702</c:v>
                </c:pt>
                <c:pt idx="7">
                  <c:v>38.14875</c:v>
                </c:pt>
                <c:pt idx="8">
                  <c:v>37.347059999999999</c:v>
                </c:pt>
                <c:pt idx="9">
                  <c:v>37.370699999999999</c:v>
                </c:pt>
                <c:pt idx="10">
                  <c:v>36.222700000000003</c:v>
                </c:pt>
                <c:pt idx="11">
                  <c:v>35.088799999999999</c:v>
                </c:pt>
                <c:pt idx="12">
                  <c:v>34.059049999999999</c:v>
                </c:pt>
                <c:pt idx="13">
                  <c:v>32.491660000000003</c:v>
                </c:pt>
                <c:pt idx="14">
                  <c:v>33.221429999999998</c:v>
                </c:pt>
                <c:pt idx="15">
                  <c:v>34.403100000000002</c:v>
                </c:pt>
                <c:pt idx="16">
                  <c:v>34.429029999999997</c:v>
                </c:pt>
                <c:pt idx="17">
                  <c:v>34.941949999999999</c:v>
                </c:pt>
                <c:pt idx="18">
                  <c:v>35.731430000000003</c:v>
                </c:pt>
                <c:pt idx="19">
                  <c:v>35.52711</c:v>
                </c:pt>
                <c:pt idx="20">
                  <c:v>36.448740000000001</c:v>
                </c:pt>
                <c:pt idx="21">
                  <c:v>36.101700000000001</c:v>
                </c:pt>
                <c:pt idx="22">
                  <c:v>34.896940000000001</c:v>
                </c:pt>
                <c:pt idx="23">
                  <c:v>35.757269999999998</c:v>
                </c:pt>
                <c:pt idx="24">
                  <c:v>36.396439999999998</c:v>
                </c:pt>
                <c:pt idx="25">
                  <c:v>35.347430000000003</c:v>
                </c:pt>
                <c:pt idx="26">
                  <c:v>35.582700000000003</c:v>
                </c:pt>
                <c:pt idx="27">
                  <c:v>35.1233</c:v>
                </c:pt>
                <c:pt idx="28">
                  <c:v>34.859389999999998</c:v>
                </c:pt>
                <c:pt idx="29">
                  <c:v>35.802970000000002</c:v>
                </c:pt>
                <c:pt idx="30">
                  <c:v>25.19556</c:v>
                </c:pt>
                <c:pt idx="31">
                  <c:v>33.0122</c:v>
                </c:pt>
                <c:pt idx="32">
                  <c:v>33.649050000000003</c:v>
                </c:pt>
                <c:pt idx="33">
                  <c:v>34.153030000000001</c:v>
                </c:pt>
                <c:pt idx="34">
                  <c:v>32.968960000000003</c:v>
                </c:pt>
                <c:pt idx="35">
                  <c:v>33.299129999999998</c:v>
                </c:pt>
                <c:pt idx="36">
                  <c:v>31.97418</c:v>
                </c:pt>
                <c:pt idx="37">
                  <c:v>29.158370000000001</c:v>
                </c:pt>
                <c:pt idx="38">
                  <c:v>28.58372</c:v>
                </c:pt>
                <c:pt idx="39">
                  <c:v>30.582630000000002</c:v>
                </c:pt>
                <c:pt idx="40">
                  <c:v>34.181159999999998</c:v>
                </c:pt>
                <c:pt idx="41">
                  <c:v>34.375250000000001</c:v>
                </c:pt>
                <c:pt idx="42">
                  <c:v>35.27149</c:v>
                </c:pt>
                <c:pt idx="43">
                  <c:v>35.802500000000002</c:v>
                </c:pt>
                <c:pt idx="44">
                  <c:v>36.045929999999998</c:v>
                </c:pt>
                <c:pt idx="45">
                  <c:v>36.197299999999998</c:v>
                </c:pt>
                <c:pt idx="46">
                  <c:v>36.01052</c:v>
                </c:pt>
                <c:pt idx="47">
                  <c:v>36.299340000000001</c:v>
                </c:pt>
              </c:numCache>
            </c:numRef>
          </c:val>
          <c:smooth val="0"/>
          <c:extLst>
            <c:ext xmlns:c16="http://schemas.microsoft.com/office/drawing/2014/chart" uri="{C3380CC4-5D6E-409C-BE32-E72D297353CC}">
              <c16:uniqueId val="{00000015-35F1-43C6-A8C8-8C073B7B1D75}"/>
            </c:ext>
          </c:extLst>
        </c:ser>
        <c:ser>
          <c:idx val="22"/>
          <c:order val="22"/>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DEMANDA_UL!$AT$8:$AT$55</c:f>
              <c:numCache>
                <c:formatCode>#,##0.0</c:formatCode>
                <c:ptCount val="48"/>
                <c:pt idx="0">
                  <c:v>30.96</c:v>
                </c:pt>
                <c:pt idx="1">
                  <c:v>30.76</c:v>
                </c:pt>
                <c:pt idx="2">
                  <c:v>31.58</c:v>
                </c:pt>
                <c:pt idx="3">
                  <c:v>32.08</c:v>
                </c:pt>
                <c:pt idx="4">
                  <c:v>31.87</c:v>
                </c:pt>
                <c:pt idx="5">
                  <c:v>31.28</c:v>
                </c:pt>
                <c:pt idx="6">
                  <c:v>31.11</c:v>
                </c:pt>
                <c:pt idx="7">
                  <c:v>30.57</c:v>
                </c:pt>
                <c:pt idx="8">
                  <c:v>30.24</c:v>
                </c:pt>
                <c:pt idx="9">
                  <c:v>28.96</c:v>
                </c:pt>
                <c:pt idx="10">
                  <c:v>29.69</c:v>
                </c:pt>
                <c:pt idx="11">
                  <c:v>30.07</c:v>
                </c:pt>
                <c:pt idx="12">
                  <c:v>31.59</c:v>
                </c:pt>
                <c:pt idx="13">
                  <c:v>32.520000000000003</c:v>
                </c:pt>
                <c:pt idx="14">
                  <c:v>32.090000000000003</c:v>
                </c:pt>
                <c:pt idx="15">
                  <c:v>32.61</c:v>
                </c:pt>
                <c:pt idx="16">
                  <c:v>33.33</c:v>
                </c:pt>
                <c:pt idx="17">
                  <c:v>32.28</c:v>
                </c:pt>
                <c:pt idx="18">
                  <c:v>33.47</c:v>
                </c:pt>
                <c:pt idx="19">
                  <c:v>33.380000000000003</c:v>
                </c:pt>
                <c:pt idx="20">
                  <c:v>34.11</c:v>
                </c:pt>
                <c:pt idx="21">
                  <c:v>33.130000000000003</c:v>
                </c:pt>
                <c:pt idx="22">
                  <c:v>33.18</c:v>
                </c:pt>
                <c:pt idx="23">
                  <c:v>32.590000000000003</c:v>
                </c:pt>
                <c:pt idx="24">
                  <c:v>32.549999999999997</c:v>
                </c:pt>
                <c:pt idx="25">
                  <c:v>32.380000000000003</c:v>
                </c:pt>
                <c:pt idx="26">
                  <c:v>32.6</c:v>
                </c:pt>
                <c:pt idx="27">
                  <c:v>33.479999999999997</c:v>
                </c:pt>
                <c:pt idx="28">
                  <c:v>32.56</c:v>
                </c:pt>
                <c:pt idx="29">
                  <c:v>34.479999999999997</c:v>
                </c:pt>
                <c:pt idx="30">
                  <c:v>33.72</c:v>
                </c:pt>
                <c:pt idx="31">
                  <c:v>32.409999999999997</c:v>
                </c:pt>
                <c:pt idx="32">
                  <c:v>30.81</c:v>
                </c:pt>
                <c:pt idx="33">
                  <c:v>31.68</c:v>
                </c:pt>
                <c:pt idx="34">
                  <c:v>31.97</c:v>
                </c:pt>
                <c:pt idx="35">
                  <c:v>31.98</c:v>
                </c:pt>
                <c:pt idx="36">
                  <c:v>31.99</c:v>
                </c:pt>
                <c:pt idx="37">
                  <c:v>29.31</c:v>
                </c:pt>
                <c:pt idx="38">
                  <c:v>29.98</c:v>
                </c:pt>
                <c:pt idx="39">
                  <c:v>29.94</c:v>
                </c:pt>
                <c:pt idx="40">
                  <c:v>30.32</c:v>
                </c:pt>
                <c:pt idx="41">
                  <c:v>30.34</c:v>
                </c:pt>
                <c:pt idx="42">
                  <c:v>29.75</c:v>
                </c:pt>
                <c:pt idx="43">
                  <c:v>31.27</c:v>
                </c:pt>
                <c:pt idx="44">
                  <c:v>31.08</c:v>
                </c:pt>
                <c:pt idx="45">
                  <c:v>31.71</c:v>
                </c:pt>
                <c:pt idx="46">
                  <c:v>32</c:v>
                </c:pt>
                <c:pt idx="47">
                  <c:v>32.33</c:v>
                </c:pt>
              </c:numCache>
            </c:numRef>
          </c:val>
          <c:smooth val="0"/>
          <c:extLst>
            <c:ext xmlns:c16="http://schemas.microsoft.com/office/drawing/2014/chart" uri="{C3380CC4-5D6E-409C-BE32-E72D297353CC}">
              <c16:uniqueId val="{00000016-35F1-43C6-A8C8-8C073B7B1D7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CENTRO 2</a:t>
            </a:r>
          </a:p>
        </c:rich>
      </c:tx>
      <c:overlay val="0"/>
    </c:title>
    <c:autoTitleDeleted val="0"/>
    <c:plotArea>
      <c:layout/>
      <c:lineChart>
        <c:grouping val="standard"/>
        <c:varyColors val="0"/>
        <c:ser>
          <c:idx val="0"/>
          <c:order val="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DEMANDA_UL!$AU$8:$AU$55</c:f>
              <c:numCache>
                <c:formatCode>#,##0.0</c:formatCode>
                <c:ptCount val="48"/>
              </c:numCache>
            </c:numRef>
          </c:val>
          <c:smooth val="0"/>
          <c:extLst>
            <c:ext xmlns:c16="http://schemas.microsoft.com/office/drawing/2014/chart" uri="{C3380CC4-5D6E-409C-BE32-E72D297353CC}">
              <c16:uniqueId val="{00000000-8C87-48D6-B411-DCB4175C04C0}"/>
            </c:ext>
          </c:extLst>
        </c:ser>
        <c:ser>
          <c:idx val="1"/>
          <c:order val="1"/>
          <c:tx>
            <c:v>NEXA RESOURCES CAJAMARQUILLA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DEMANDA_UL!$AV$8:$AV$55</c:f>
              <c:numCache>
                <c:formatCode>#,##0.0</c:formatCode>
                <c:ptCount val="48"/>
                <c:pt idx="0">
                  <c:v>193.98774</c:v>
                </c:pt>
                <c:pt idx="1">
                  <c:v>198.50855000000001</c:v>
                </c:pt>
                <c:pt idx="2">
                  <c:v>198.72787</c:v>
                </c:pt>
                <c:pt idx="3">
                  <c:v>198.20571000000001</c:v>
                </c:pt>
                <c:pt idx="4">
                  <c:v>198.18195</c:v>
                </c:pt>
                <c:pt idx="5">
                  <c:v>198.18168</c:v>
                </c:pt>
                <c:pt idx="6">
                  <c:v>197.16534999999999</c:v>
                </c:pt>
                <c:pt idx="7">
                  <c:v>199.58142000000001</c:v>
                </c:pt>
                <c:pt idx="8">
                  <c:v>199.28832</c:v>
                </c:pt>
                <c:pt idx="9">
                  <c:v>196.66826</c:v>
                </c:pt>
                <c:pt idx="10">
                  <c:v>196.55339000000001</c:v>
                </c:pt>
                <c:pt idx="11">
                  <c:v>195.78816</c:v>
                </c:pt>
                <c:pt idx="12">
                  <c:v>196.86402000000001</c:v>
                </c:pt>
                <c:pt idx="13">
                  <c:v>196.35722000000001</c:v>
                </c:pt>
                <c:pt idx="14">
                  <c:v>195.66363999999999</c:v>
                </c:pt>
                <c:pt idx="15">
                  <c:v>195.57490000000001</c:v>
                </c:pt>
                <c:pt idx="16">
                  <c:v>196.27227999999999</c:v>
                </c:pt>
                <c:pt idx="17">
                  <c:v>196.58411000000001</c:v>
                </c:pt>
                <c:pt idx="18">
                  <c:v>193.94335000000001</c:v>
                </c:pt>
                <c:pt idx="19">
                  <c:v>196.87732</c:v>
                </c:pt>
                <c:pt idx="20">
                  <c:v>195.47547</c:v>
                </c:pt>
                <c:pt idx="21">
                  <c:v>198.34900999999999</c:v>
                </c:pt>
                <c:pt idx="22">
                  <c:v>196.55041</c:v>
                </c:pt>
                <c:pt idx="23">
                  <c:v>196.33883</c:v>
                </c:pt>
                <c:pt idx="24">
                  <c:v>196.45971</c:v>
                </c:pt>
                <c:pt idx="25">
                  <c:v>186.86752999999999</c:v>
                </c:pt>
                <c:pt idx="26">
                  <c:v>185.91021000000001</c:v>
                </c:pt>
                <c:pt idx="27">
                  <c:v>188.35772</c:v>
                </c:pt>
                <c:pt idx="28">
                  <c:v>136.18328</c:v>
                </c:pt>
                <c:pt idx="29">
                  <c:v>194.12694999999999</c:v>
                </c:pt>
                <c:pt idx="30">
                  <c:v>193.87008</c:v>
                </c:pt>
                <c:pt idx="31">
                  <c:v>193.49332999999999</c:v>
                </c:pt>
                <c:pt idx="32">
                  <c:v>195.37497999999999</c:v>
                </c:pt>
                <c:pt idx="33">
                  <c:v>194.79504</c:v>
                </c:pt>
                <c:pt idx="34">
                  <c:v>192.84293</c:v>
                </c:pt>
                <c:pt idx="35">
                  <c:v>129.60371000000001</c:v>
                </c:pt>
                <c:pt idx="36">
                  <c:v>57.152839999999998</c:v>
                </c:pt>
                <c:pt idx="37">
                  <c:v>57.420929999999998</c:v>
                </c:pt>
                <c:pt idx="38">
                  <c:v>57.404649999999997</c:v>
                </c:pt>
                <c:pt idx="39">
                  <c:v>57.286430000000003</c:v>
                </c:pt>
                <c:pt idx="40">
                  <c:v>59.94914</c:v>
                </c:pt>
                <c:pt idx="41">
                  <c:v>58.768560000000001</c:v>
                </c:pt>
                <c:pt idx="42">
                  <c:v>59.632390000000001</c:v>
                </c:pt>
                <c:pt idx="43">
                  <c:v>185.25579999999999</c:v>
                </c:pt>
                <c:pt idx="44">
                  <c:v>190.86855</c:v>
                </c:pt>
                <c:pt idx="45">
                  <c:v>192.33866</c:v>
                </c:pt>
                <c:pt idx="46">
                  <c:v>199.70228</c:v>
                </c:pt>
                <c:pt idx="47">
                  <c:v>195.08321000000001</c:v>
                </c:pt>
              </c:numCache>
            </c:numRef>
          </c:val>
          <c:smooth val="0"/>
          <c:extLst>
            <c:ext xmlns:c16="http://schemas.microsoft.com/office/drawing/2014/chart" uri="{C3380CC4-5D6E-409C-BE32-E72D297353CC}">
              <c16:uniqueId val="{00000001-8C87-48D6-B411-DCB4175C04C0}"/>
            </c:ext>
          </c:extLst>
        </c:ser>
        <c:ser>
          <c:idx val="2"/>
          <c:order val="2"/>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DEMANDA_UL!$AW$8:$AW$55</c:f>
              <c:numCache>
                <c:formatCode>#,##0.0</c:formatCode>
                <c:ptCount val="48"/>
                <c:pt idx="0">
                  <c:v>39.5884</c:v>
                </c:pt>
                <c:pt idx="1">
                  <c:v>38.997700000000002</c:v>
                </c:pt>
                <c:pt idx="2">
                  <c:v>39.475499999999997</c:v>
                </c:pt>
                <c:pt idx="3">
                  <c:v>39.362699999999997</c:v>
                </c:pt>
                <c:pt idx="4">
                  <c:v>39.373600000000003</c:v>
                </c:pt>
                <c:pt idx="5">
                  <c:v>36.558900000000001</c:v>
                </c:pt>
                <c:pt idx="6">
                  <c:v>36.649500000000003</c:v>
                </c:pt>
                <c:pt idx="7">
                  <c:v>38.283799999999999</c:v>
                </c:pt>
                <c:pt idx="8">
                  <c:v>37.453200000000002</c:v>
                </c:pt>
                <c:pt idx="9">
                  <c:v>38.115699999999997</c:v>
                </c:pt>
                <c:pt idx="10">
                  <c:v>37.569200000000002</c:v>
                </c:pt>
                <c:pt idx="11">
                  <c:v>35.670499999999997</c:v>
                </c:pt>
                <c:pt idx="12">
                  <c:v>34.617199999999997</c:v>
                </c:pt>
                <c:pt idx="13">
                  <c:v>33.956000000000003</c:v>
                </c:pt>
                <c:pt idx="14">
                  <c:v>34.314100000000003</c:v>
                </c:pt>
                <c:pt idx="15">
                  <c:v>34.747900000000001</c:v>
                </c:pt>
                <c:pt idx="16">
                  <c:v>35.851500000000001</c:v>
                </c:pt>
                <c:pt idx="17">
                  <c:v>37.792400000000001</c:v>
                </c:pt>
                <c:pt idx="18">
                  <c:v>37.992400000000004</c:v>
                </c:pt>
                <c:pt idx="19">
                  <c:v>37.404899999999998</c:v>
                </c:pt>
                <c:pt idx="20">
                  <c:v>38.628900000000002</c:v>
                </c:pt>
                <c:pt idx="21">
                  <c:v>38.195599999999999</c:v>
                </c:pt>
                <c:pt idx="22">
                  <c:v>37.889200000000002</c:v>
                </c:pt>
                <c:pt idx="23">
                  <c:v>37.876399999999997</c:v>
                </c:pt>
                <c:pt idx="24">
                  <c:v>37.118600000000001</c:v>
                </c:pt>
                <c:pt idx="25">
                  <c:v>36.505099999999999</c:v>
                </c:pt>
                <c:pt idx="26">
                  <c:v>38.282899999999998</c:v>
                </c:pt>
                <c:pt idx="27">
                  <c:v>38.47</c:v>
                </c:pt>
                <c:pt idx="28">
                  <c:v>38.292700000000004</c:v>
                </c:pt>
                <c:pt idx="29">
                  <c:v>38.384799999999998</c:v>
                </c:pt>
                <c:pt idx="30">
                  <c:v>38.915199999999999</c:v>
                </c:pt>
                <c:pt idx="31">
                  <c:v>39.311100000000003</c:v>
                </c:pt>
                <c:pt idx="32">
                  <c:v>39.214700000000001</c:v>
                </c:pt>
                <c:pt idx="33">
                  <c:v>37.68</c:v>
                </c:pt>
                <c:pt idx="34">
                  <c:v>37.121200000000002</c:v>
                </c:pt>
                <c:pt idx="35">
                  <c:v>35.024900000000002</c:v>
                </c:pt>
                <c:pt idx="36">
                  <c:v>34.716500000000003</c:v>
                </c:pt>
                <c:pt idx="37">
                  <c:v>34.646599999999999</c:v>
                </c:pt>
                <c:pt idx="38">
                  <c:v>34.408299999999997</c:v>
                </c:pt>
                <c:pt idx="39">
                  <c:v>35.629100000000001</c:v>
                </c:pt>
                <c:pt idx="40">
                  <c:v>36.183599999999998</c:v>
                </c:pt>
                <c:pt idx="41">
                  <c:v>37.955399999999997</c:v>
                </c:pt>
                <c:pt idx="42">
                  <c:v>38.7301</c:v>
                </c:pt>
                <c:pt idx="43">
                  <c:v>39.530799999999999</c:v>
                </c:pt>
                <c:pt idx="44">
                  <c:v>39.130400000000002</c:v>
                </c:pt>
                <c:pt idx="45">
                  <c:v>38.125900000000001</c:v>
                </c:pt>
                <c:pt idx="46">
                  <c:v>39.151400000000002</c:v>
                </c:pt>
                <c:pt idx="47">
                  <c:v>39.453899999999997</c:v>
                </c:pt>
              </c:numCache>
            </c:numRef>
          </c:val>
          <c:smooth val="0"/>
          <c:extLst>
            <c:ext xmlns:c16="http://schemas.microsoft.com/office/drawing/2014/chart" uri="{C3380CC4-5D6E-409C-BE32-E72D297353CC}">
              <c16:uniqueId val="{00000002-8C87-48D6-B411-DCB4175C04C0}"/>
            </c:ext>
          </c:extLst>
        </c:ser>
        <c:ser>
          <c:idx val="3"/>
          <c:order val="3"/>
          <c:tx>
            <c:v>OPEN PLAZA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DEMANDA_UL!$AX$8:$AX$55</c:f>
              <c:numCache>
                <c:formatCode>#,##0.0</c:formatCode>
                <c:ptCount val="48"/>
              </c:numCache>
            </c:numRef>
          </c:val>
          <c:smooth val="0"/>
          <c:extLst>
            <c:ext xmlns:c16="http://schemas.microsoft.com/office/drawing/2014/chart" uri="{C3380CC4-5D6E-409C-BE32-E72D297353CC}">
              <c16:uniqueId val="{00000003-8C87-48D6-B411-DCB4175C04C0}"/>
            </c:ext>
          </c:extLst>
        </c:ser>
        <c:ser>
          <c:idx val="4"/>
          <c:order val="4"/>
          <c:tx>
            <c:v>OPP FILM</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DEMANDA_UL!$AY$8:$AY$55</c:f>
              <c:numCache>
                <c:formatCode>#,##0.0</c:formatCode>
                <c:ptCount val="48"/>
                <c:pt idx="0">
                  <c:v>5.6235400000000002</c:v>
                </c:pt>
                <c:pt idx="1">
                  <c:v>5.3770800000000003</c:v>
                </c:pt>
                <c:pt idx="2">
                  <c:v>5.1296900000000001</c:v>
                </c:pt>
                <c:pt idx="3">
                  <c:v>4.9373899999999997</c:v>
                </c:pt>
                <c:pt idx="4">
                  <c:v>5.2584799999999996</c:v>
                </c:pt>
                <c:pt idx="5">
                  <c:v>5.5141900000000001</c:v>
                </c:pt>
                <c:pt idx="6">
                  <c:v>5.5507</c:v>
                </c:pt>
                <c:pt idx="7">
                  <c:v>6.1391299999999998</c:v>
                </c:pt>
                <c:pt idx="8">
                  <c:v>6.1774800000000001</c:v>
                </c:pt>
                <c:pt idx="9">
                  <c:v>5.3166399999999996</c:v>
                </c:pt>
                <c:pt idx="10">
                  <c:v>5.5710899999999999</c:v>
                </c:pt>
                <c:pt idx="11">
                  <c:v>5.6467400000000003</c:v>
                </c:pt>
                <c:pt idx="12">
                  <c:v>6.2170300000000003</c:v>
                </c:pt>
                <c:pt idx="13">
                  <c:v>6.3933200000000001</c:v>
                </c:pt>
                <c:pt idx="14">
                  <c:v>5.2931800000000004</c:v>
                </c:pt>
                <c:pt idx="15">
                  <c:v>5.4669299999999996</c:v>
                </c:pt>
                <c:pt idx="16">
                  <c:v>5.9626099999999997</c:v>
                </c:pt>
                <c:pt idx="17">
                  <c:v>9.2716799999999999</c:v>
                </c:pt>
                <c:pt idx="18">
                  <c:v>10.33037</c:v>
                </c:pt>
                <c:pt idx="19">
                  <c:v>10.11707</c:v>
                </c:pt>
                <c:pt idx="20">
                  <c:v>10.091100000000001</c:v>
                </c:pt>
                <c:pt idx="21">
                  <c:v>10.19585</c:v>
                </c:pt>
                <c:pt idx="22">
                  <c:v>10.41296</c:v>
                </c:pt>
                <c:pt idx="23">
                  <c:v>9.97241</c:v>
                </c:pt>
                <c:pt idx="24">
                  <c:v>7.4539900000000001</c:v>
                </c:pt>
                <c:pt idx="25">
                  <c:v>6.5704599999999997</c:v>
                </c:pt>
                <c:pt idx="26">
                  <c:v>6.3522699999999999</c:v>
                </c:pt>
                <c:pt idx="27">
                  <c:v>5.7761199999999997</c:v>
                </c:pt>
                <c:pt idx="28">
                  <c:v>5.47593</c:v>
                </c:pt>
                <c:pt idx="29">
                  <c:v>5.1914300000000004</c:v>
                </c:pt>
                <c:pt idx="30">
                  <c:v>5.6288600000000004</c:v>
                </c:pt>
                <c:pt idx="31">
                  <c:v>5.9453300000000002</c:v>
                </c:pt>
                <c:pt idx="32">
                  <c:v>5.7725099999999996</c:v>
                </c:pt>
                <c:pt idx="33">
                  <c:v>5.5160200000000001</c:v>
                </c:pt>
                <c:pt idx="34">
                  <c:v>5.7264299999999997</c:v>
                </c:pt>
                <c:pt idx="35">
                  <c:v>5.6596500000000001</c:v>
                </c:pt>
                <c:pt idx="36">
                  <c:v>5.2149599999999996</c:v>
                </c:pt>
                <c:pt idx="37">
                  <c:v>5.13157</c:v>
                </c:pt>
                <c:pt idx="38">
                  <c:v>5.1944800000000004</c:v>
                </c:pt>
                <c:pt idx="39">
                  <c:v>4.9951800000000004</c:v>
                </c:pt>
                <c:pt idx="40">
                  <c:v>5.4124999999999996</c:v>
                </c:pt>
                <c:pt idx="41">
                  <c:v>5.3992000000000004</c:v>
                </c:pt>
                <c:pt idx="42">
                  <c:v>5.6705399999999999</c:v>
                </c:pt>
                <c:pt idx="43">
                  <c:v>6.1678199999999999</c:v>
                </c:pt>
                <c:pt idx="44">
                  <c:v>6.4347899999999996</c:v>
                </c:pt>
                <c:pt idx="45">
                  <c:v>6.5656800000000004</c:v>
                </c:pt>
                <c:pt idx="46">
                  <c:v>5.6789300000000003</c:v>
                </c:pt>
                <c:pt idx="47">
                  <c:v>5.4241299999999999</c:v>
                </c:pt>
              </c:numCache>
            </c:numRef>
          </c:val>
          <c:smooth val="0"/>
          <c:extLst>
            <c:ext xmlns:c16="http://schemas.microsoft.com/office/drawing/2014/chart" uri="{C3380CC4-5D6E-409C-BE32-E72D297353CC}">
              <c16:uniqueId val="{00000004-8C87-48D6-B411-DCB4175C04C0}"/>
            </c:ext>
          </c:extLst>
        </c:ser>
        <c:ser>
          <c:idx val="5"/>
          <c:order val="5"/>
          <c:tx>
            <c:v>OWENS-ILLINOIS PERÚ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DEMANDA_UL!$AZ$8:$AZ$55</c:f>
              <c:numCache>
                <c:formatCode>#,##0.0</c:formatCode>
                <c:ptCount val="48"/>
              </c:numCache>
            </c:numRef>
          </c:val>
          <c:smooth val="0"/>
          <c:extLst>
            <c:ext xmlns:c16="http://schemas.microsoft.com/office/drawing/2014/chart" uri="{C3380CC4-5D6E-409C-BE32-E72D297353CC}">
              <c16:uniqueId val="{00000005-8C87-48D6-B411-DCB4175C04C0}"/>
            </c:ext>
          </c:extLst>
        </c:ser>
        <c:ser>
          <c:idx val="6"/>
          <c:order val="6"/>
          <c:tx>
            <c:v>PAPELERA NACIONAL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DEMANDA_UL!$BA$8:$BA$55</c:f>
              <c:numCache>
                <c:formatCode>#,##0.0</c:formatCode>
                <c:ptCount val="48"/>
                <c:pt idx="0">
                  <c:v>5.3</c:v>
                </c:pt>
                <c:pt idx="1">
                  <c:v>5.2</c:v>
                </c:pt>
                <c:pt idx="2">
                  <c:v>5.4</c:v>
                </c:pt>
                <c:pt idx="3">
                  <c:v>5.3</c:v>
                </c:pt>
                <c:pt idx="4">
                  <c:v>5.3</c:v>
                </c:pt>
                <c:pt idx="5">
                  <c:v>5.0999999999999996</c:v>
                </c:pt>
                <c:pt idx="6">
                  <c:v>5.3</c:v>
                </c:pt>
                <c:pt idx="7">
                  <c:v>5.3</c:v>
                </c:pt>
                <c:pt idx="8">
                  <c:v>5.2</c:v>
                </c:pt>
                <c:pt idx="9">
                  <c:v>5.3</c:v>
                </c:pt>
                <c:pt idx="10">
                  <c:v>5.2</c:v>
                </c:pt>
                <c:pt idx="11">
                  <c:v>5.3</c:v>
                </c:pt>
                <c:pt idx="12">
                  <c:v>5.3</c:v>
                </c:pt>
                <c:pt idx="13">
                  <c:v>5.3</c:v>
                </c:pt>
                <c:pt idx="14">
                  <c:v>5.3</c:v>
                </c:pt>
                <c:pt idx="15">
                  <c:v>5.3</c:v>
                </c:pt>
                <c:pt idx="16">
                  <c:v>5.3</c:v>
                </c:pt>
                <c:pt idx="17">
                  <c:v>5.2</c:v>
                </c:pt>
                <c:pt idx="18">
                  <c:v>5</c:v>
                </c:pt>
                <c:pt idx="19">
                  <c:v>5.4</c:v>
                </c:pt>
                <c:pt idx="20">
                  <c:v>5.3</c:v>
                </c:pt>
                <c:pt idx="21">
                  <c:v>5.3</c:v>
                </c:pt>
                <c:pt idx="22">
                  <c:v>5.2</c:v>
                </c:pt>
                <c:pt idx="23">
                  <c:v>5.3</c:v>
                </c:pt>
                <c:pt idx="24">
                  <c:v>5.3</c:v>
                </c:pt>
                <c:pt idx="25">
                  <c:v>5</c:v>
                </c:pt>
                <c:pt idx="26">
                  <c:v>5.2</c:v>
                </c:pt>
                <c:pt idx="27">
                  <c:v>5.2</c:v>
                </c:pt>
                <c:pt idx="28">
                  <c:v>5.2</c:v>
                </c:pt>
                <c:pt idx="29">
                  <c:v>5.3</c:v>
                </c:pt>
                <c:pt idx="30">
                  <c:v>5.3</c:v>
                </c:pt>
                <c:pt idx="31">
                  <c:v>5.2</c:v>
                </c:pt>
                <c:pt idx="32">
                  <c:v>5.2</c:v>
                </c:pt>
                <c:pt idx="33">
                  <c:v>5.2</c:v>
                </c:pt>
                <c:pt idx="34">
                  <c:v>5.4</c:v>
                </c:pt>
                <c:pt idx="35">
                  <c:v>5.7</c:v>
                </c:pt>
                <c:pt idx="36">
                  <c:v>5.6</c:v>
                </c:pt>
                <c:pt idx="37">
                  <c:v>5.3</c:v>
                </c:pt>
                <c:pt idx="38">
                  <c:v>5.3</c:v>
                </c:pt>
                <c:pt idx="39">
                  <c:v>5.3</c:v>
                </c:pt>
                <c:pt idx="40">
                  <c:v>5.3</c:v>
                </c:pt>
                <c:pt idx="41">
                  <c:v>5.3</c:v>
                </c:pt>
                <c:pt idx="42">
                  <c:v>5.3</c:v>
                </c:pt>
                <c:pt idx="43">
                  <c:v>5.3</c:v>
                </c:pt>
                <c:pt idx="44">
                  <c:v>5.2</c:v>
                </c:pt>
                <c:pt idx="45">
                  <c:v>5.3</c:v>
                </c:pt>
                <c:pt idx="46">
                  <c:v>5.2</c:v>
                </c:pt>
                <c:pt idx="47">
                  <c:v>5.2</c:v>
                </c:pt>
              </c:numCache>
            </c:numRef>
          </c:val>
          <c:smooth val="0"/>
          <c:extLst>
            <c:ext xmlns:c16="http://schemas.microsoft.com/office/drawing/2014/chart" uri="{C3380CC4-5D6E-409C-BE32-E72D297353CC}">
              <c16:uniqueId val="{00000006-8C87-48D6-B411-DCB4175C04C0}"/>
            </c:ext>
          </c:extLst>
        </c:ser>
        <c:ser>
          <c:idx val="7"/>
          <c:order val="7"/>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DEMANDA_UL!$BB$8:$BB$55</c:f>
              <c:numCache>
                <c:formatCode>#,##0.0</c:formatCode>
                <c:ptCount val="48"/>
              </c:numCache>
            </c:numRef>
          </c:val>
          <c:smooth val="0"/>
          <c:extLst>
            <c:ext xmlns:c16="http://schemas.microsoft.com/office/drawing/2014/chart" uri="{C3380CC4-5D6E-409C-BE32-E72D297353CC}">
              <c16:uniqueId val="{00000007-8C87-48D6-B411-DCB4175C04C0}"/>
            </c:ext>
          </c:extLst>
        </c:ser>
        <c:ser>
          <c:idx val="8"/>
          <c:order val="8"/>
          <c:tx>
            <c:v>QUIMPAC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DEMANDA_UL!$BC$8:$BC$55</c:f>
              <c:numCache>
                <c:formatCode>#,##0.0</c:formatCode>
                <c:ptCount val="48"/>
                <c:pt idx="0">
                  <c:v>52.156500000000001</c:v>
                </c:pt>
                <c:pt idx="1">
                  <c:v>52.364449999999998</c:v>
                </c:pt>
                <c:pt idx="2">
                  <c:v>52.099730000000001</c:v>
                </c:pt>
                <c:pt idx="3">
                  <c:v>51.63935</c:v>
                </c:pt>
                <c:pt idx="4">
                  <c:v>51.97392</c:v>
                </c:pt>
                <c:pt idx="5">
                  <c:v>52.208069999999999</c:v>
                </c:pt>
                <c:pt idx="6">
                  <c:v>52.153399999999998</c:v>
                </c:pt>
                <c:pt idx="7">
                  <c:v>52.041139999999999</c:v>
                </c:pt>
                <c:pt idx="8">
                  <c:v>51.757159999999999</c:v>
                </c:pt>
                <c:pt idx="9">
                  <c:v>50.737139999999997</c:v>
                </c:pt>
                <c:pt idx="10">
                  <c:v>49.953360000000004</c:v>
                </c:pt>
                <c:pt idx="11">
                  <c:v>49.518659999999997</c:v>
                </c:pt>
                <c:pt idx="12">
                  <c:v>49.390239999999999</c:v>
                </c:pt>
                <c:pt idx="13">
                  <c:v>49.670740000000002</c:v>
                </c:pt>
                <c:pt idx="14">
                  <c:v>49.483539999999998</c:v>
                </c:pt>
                <c:pt idx="15">
                  <c:v>49.713880000000003</c:v>
                </c:pt>
                <c:pt idx="16">
                  <c:v>49.736339999999998</c:v>
                </c:pt>
                <c:pt idx="17">
                  <c:v>50.075429999999997</c:v>
                </c:pt>
                <c:pt idx="18">
                  <c:v>50.205779999999997</c:v>
                </c:pt>
                <c:pt idx="19">
                  <c:v>51.177329999999998</c:v>
                </c:pt>
                <c:pt idx="20">
                  <c:v>51.514029999999998</c:v>
                </c:pt>
                <c:pt idx="21">
                  <c:v>51.916029999999999</c:v>
                </c:pt>
                <c:pt idx="22">
                  <c:v>51.952629999999999</c:v>
                </c:pt>
                <c:pt idx="23">
                  <c:v>51.393169999999998</c:v>
                </c:pt>
                <c:pt idx="24">
                  <c:v>51.673189999999998</c:v>
                </c:pt>
                <c:pt idx="25">
                  <c:v>53.863219999999998</c:v>
                </c:pt>
                <c:pt idx="26">
                  <c:v>51.86683</c:v>
                </c:pt>
                <c:pt idx="27">
                  <c:v>54.10595</c:v>
                </c:pt>
                <c:pt idx="28">
                  <c:v>61.116509999999998</c:v>
                </c:pt>
                <c:pt idx="29">
                  <c:v>62.319949999999999</c:v>
                </c:pt>
                <c:pt idx="30">
                  <c:v>62.34308</c:v>
                </c:pt>
                <c:pt idx="31">
                  <c:v>66.441850000000002</c:v>
                </c:pt>
                <c:pt idx="32">
                  <c:v>68.038759999999996</c:v>
                </c:pt>
                <c:pt idx="33">
                  <c:v>69.189409999999995</c:v>
                </c:pt>
                <c:pt idx="34">
                  <c:v>69.123509999999996</c:v>
                </c:pt>
                <c:pt idx="35">
                  <c:v>43.766480000000001</c:v>
                </c:pt>
                <c:pt idx="36">
                  <c:v>28.917149999999999</c:v>
                </c:pt>
                <c:pt idx="37">
                  <c:v>28.83633</c:v>
                </c:pt>
                <c:pt idx="38">
                  <c:v>29.797460000000001</c:v>
                </c:pt>
                <c:pt idx="39">
                  <c:v>30.063569999999999</c:v>
                </c:pt>
                <c:pt idx="40">
                  <c:v>29.81747</c:v>
                </c:pt>
                <c:pt idx="41">
                  <c:v>29.7364</c:v>
                </c:pt>
                <c:pt idx="42">
                  <c:v>34.963439999999999</c:v>
                </c:pt>
                <c:pt idx="43">
                  <c:v>61.195959999999999</c:v>
                </c:pt>
                <c:pt idx="44">
                  <c:v>69.979060000000004</c:v>
                </c:pt>
                <c:pt idx="45">
                  <c:v>70.805310000000006</c:v>
                </c:pt>
                <c:pt idx="46">
                  <c:v>70.812799999999996</c:v>
                </c:pt>
                <c:pt idx="47">
                  <c:v>70.370779999999996</c:v>
                </c:pt>
              </c:numCache>
            </c:numRef>
          </c:val>
          <c:smooth val="0"/>
          <c:extLst>
            <c:ext xmlns:c16="http://schemas.microsoft.com/office/drawing/2014/chart" uri="{C3380CC4-5D6E-409C-BE32-E72D297353CC}">
              <c16:uniqueId val="{00000008-8C87-48D6-B411-DCB4175C04C0}"/>
            </c:ext>
          </c:extLst>
        </c:ser>
        <c:ser>
          <c:idx val="9"/>
          <c:order val="9"/>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DEMANDA_UL!$BD$8:$BD$55</c:f>
              <c:numCache>
                <c:formatCode>#,##0.0</c:formatCode>
                <c:ptCount val="48"/>
              </c:numCache>
            </c:numRef>
          </c:val>
          <c:smooth val="0"/>
          <c:extLst>
            <c:ext xmlns:c16="http://schemas.microsoft.com/office/drawing/2014/chart" uri="{C3380CC4-5D6E-409C-BE32-E72D297353CC}">
              <c16:uniqueId val="{00000009-8C87-48D6-B411-DCB4175C04C0}"/>
            </c:ext>
          </c:extLst>
        </c:ser>
        <c:ser>
          <c:idx val="10"/>
          <c:order val="10"/>
          <c:tx>
            <c:v>REFINERIA LA PAMPILLA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DEMANDA_UL!$BE$8:$BE$55</c:f>
              <c:numCache>
                <c:formatCode>#,##0.0</c:formatCode>
                <c:ptCount val="48"/>
                <c:pt idx="0">
                  <c:v>19.899999999999999</c:v>
                </c:pt>
                <c:pt idx="1">
                  <c:v>19.899999999999999</c:v>
                </c:pt>
                <c:pt idx="2">
                  <c:v>19.899999999999999</c:v>
                </c:pt>
                <c:pt idx="3">
                  <c:v>19.899999999999999</c:v>
                </c:pt>
                <c:pt idx="4">
                  <c:v>19.899999999999999</c:v>
                </c:pt>
                <c:pt idx="5">
                  <c:v>19.899999999999999</c:v>
                </c:pt>
                <c:pt idx="6">
                  <c:v>19.899999999999999</c:v>
                </c:pt>
                <c:pt idx="7">
                  <c:v>19.899999999999999</c:v>
                </c:pt>
                <c:pt idx="8">
                  <c:v>19.899999999999999</c:v>
                </c:pt>
                <c:pt idx="9">
                  <c:v>19.899999999999999</c:v>
                </c:pt>
                <c:pt idx="10">
                  <c:v>19.899999999999999</c:v>
                </c:pt>
                <c:pt idx="11">
                  <c:v>19.899999999999999</c:v>
                </c:pt>
                <c:pt idx="12">
                  <c:v>19.899999999999999</c:v>
                </c:pt>
                <c:pt idx="13">
                  <c:v>19.899999999999999</c:v>
                </c:pt>
                <c:pt idx="14">
                  <c:v>20.3</c:v>
                </c:pt>
                <c:pt idx="15">
                  <c:v>20.3</c:v>
                </c:pt>
                <c:pt idx="16">
                  <c:v>20.3</c:v>
                </c:pt>
                <c:pt idx="17">
                  <c:v>20.3</c:v>
                </c:pt>
                <c:pt idx="18">
                  <c:v>20.3</c:v>
                </c:pt>
                <c:pt idx="19">
                  <c:v>20.3</c:v>
                </c:pt>
                <c:pt idx="20">
                  <c:v>20.3</c:v>
                </c:pt>
                <c:pt idx="21">
                  <c:v>20.3</c:v>
                </c:pt>
                <c:pt idx="22">
                  <c:v>20.3</c:v>
                </c:pt>
                <c:pt idx="23">
                  <c:v>20.3</c:v>
                </c:pt>
                <c:pt idx="24">
                  <c:v>20.3</c:v>
                </c:pt>
                <c:pt idx="25">
                  <c:v>20.3</c:v>
                </c:pt>
                <c:pt idx="26">
                  <c:v>20.3</c:v>
                </c:pt>
                <c:pt idx="27">
                  <c:v>20.3</c:v>
                </c:pt>
                <c:pt idx="28">
                  <c:v>20.3</c:v>
                </c:pt>
                <c:pt idx="29">
                  <c:v>20.3</c:v>
                </c:pt>
                <c:pt idx="30">
                  <c:v>19.600000000000001</c:v>
                </c:pt>
                <c:pt idx="31">
                  <c:v>19.600000000000001</c:v>
                </c:pt>
                <c:pt idx="32">
                  <c:v>19.600000000000001</c:v>
                </c:pt>
                <c:pt idx="33">
                  <c:v>19.600000000000001</c:v>
                </c:pt>
                <c:pt idx="34">
                  <c:v>19.600000000000001</c:v>
                </c:pt>
                <c:pt idx="35">
                  <c:v>19.600000000000001</c:v>
                </c:pt>
                <c:pt idx="36">
                  <c:v>19.600000000000001</c:v>
                </c:pt>
                <c:pt idx="37">
                  <c:v>19.600000000000001</c:v>
                </c:pt>
                <c:pt idx="38">
                  <c:v>19.600000000000001</c:v>
                </c:pt>
                <c:pt idx="39">
                  <c:v>19.600000000000001</c:v>
                </c:pt>
                <c:pt idx="40">
                  <c:v>19.600000000000001</c:v>
                </c:pt>
                <c:pt idx="41">
                  <c:v>19.600000000000001</c:v>
                </c:pt>
                <c:pt idx="42">
                  <c:v>19.600000000000001</c:v>
                </c:pt>
                <c:pt idx="43">
                  <c:v>19.600000000000001</c:v>
                </c:pt>
                <c:pt idx="44">
                  <c:v>19.600000000000001</c:v>
                </c:pt>
                <c:pt idx="45">
                  <c:v>19.600000000000001</c:v>
                </c:pt>
                <c:pt idx="46">
                  <c:v>19.600000000000001</c:v>
                </c:pt>
                <c:pt idx="47">
                  <c:v>19.600000000000001</c:v>
                </c:pt>
              </c:numCache>
            </c:numRef>
          </c:val>
          <c:smooth val="0"/>
          <c:extLst>
            <c:ext xmlns:c16="http://schemas.microsoft.com/office/drawing/2014/chart" uri="{C3380CC4-5D6E-409C-BE32-E72D297353CC}">
              <c16:uniqueId val="{0000000A-8C87-48D6-B411-DCB4175C04C0}"/>
            </c:ext>
          </c:extLst>
        </c:ser>
        <c:ser>
          <c:idx val="11"/>
          <c:order val="11"/>
          <c:tx>
            <c:v>SAGA FALABELLA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DEMANDA_UL!$BF$8:$BF$55</c:f>
              <c:numCache>
                <c:formatCode>#,##0.0</c:formatCode>
                <c:ptCount val="48"/>
              </c:numCache>
            </c:numRef>
          </c:val>
          <c:smooth val="0"/>
          <c:extLst>
            <c:ext xmlns:c16="http://schemas.microsoft.com/office/drawing/2014/chart" uri="{C3380CC4-5D6E-409C-BE32-E72D297353CC}">
              <c16:uniqueId val="{0000000B-8C87-48D6-B411-DCB4175C04C0}"/>
            </c:ext>
          </c:extLst>
        </c:ser>
        <c:ser>
          <c:idx val="12"/>
          <c:order val="12"/>
          <c:tx>
            <c:v>SAN MIGUEL INDUSTRIAS PET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DEMANDA_UL!$BG$8:$BG$55</c:f>
              <c:numCache>
                <c:formatCode>#,##0.0</c:formatCode>
                <c:ptCount val="48"/>
              </c:numCache>
            </c:numRef>
          </c:val>
          <c:smooth val="0"/>
          <c:extLst>
            <c:ext xmlns:c16="http://schemas.microsoft.com/office/drawing/2014/chart" uri="{C3380CC4-5D6E-409C-BE32-E72D297353CC}">
              <c16:uniqueId val="{0000000C-8C87-48D6-B411-DCB4175C04C0}"/>
            </c:ext>
          </c:extLst>
        </c:ser>
        <c:ser>
          <c:idx val="13"/>
          <c:order val="13"/>
          <c:tx>
            <c:v>SHOUGANG HIERRO PERU</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DEMANDA_UL!$BH$8:$BH$55</c:f>
              <c:numCache>
                <c:formatCode>#,##0.0</c:formatCode>
                <c:ptCount val="48"/>
              </c:numCache>
            </c:numRef>
          </c:val>
          <c:smooth val="0"/>
          <c:extLst>
            <c:ext xmlns:c16="http://schemas.microsoft.com/office/drawing/2014/chart" uri="{C3380CC4-5D6E-409C-BE32-E72D297353CC}">
              <c16:uniqueId val="{0000000D-8C87-48D6-B411-DCB4175C04C0}"/>
            </c:ext>
          </c:extLst>
        </c:ser>
        <c:ser>
          <c:idx val="14"/>
          <c:order val="14"/>
          <c:tx>
            <c:v>SOFTYS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DEMANDA_UL!$BI$8:$BI$55</c:f>
              <c:numCache>
                <c:formatCode>#,##0.0</c:formatCode>
                <c:ptCount val="48"/>
              </c:numCache>
            </c:numRef>
          </c:val>
          <c:smooth val="0"/>
          <c:extLst>
            <c:ext xmlns:c16="http://schemas.microsoft.com/office/drawing/2014/chart" uri="{C3380CC4-5D6E-409C-BE32-E72D297353CC}">
              <c16:uniqueId val="{0000000E-8C87-48D6-B411-DCB4175C04C0}"/>
            </c:ext>
          </c:extLst>
        </c:ser>
        <c:ser>
          <c:idx val="15"/>
          <c:order val="15"/>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DEMANDA_UL!$BJ$8:$BJ$55</c:f>
              <c:numCache>
                <c:formatCode>#,##0.0</c:formatCode>
                <c:ptCount val="48"/>
              </c:numCache>
            </c:numRef>
          </c:val>
          <c:smooth val="0"/>
          <c:extLst>
            <c:ext xmlns:c16="http://schemas.microsoft.com/office/drawing/2014/chart" uri="{C3380CC4-5D6E-409C-BE32-E72D297353CC}">
              <c16:uniqueId val="{0000000F-8C87-48D6-B411-DCB4175C04C0}"/>
            </c:ext>
          </c:extLst>
        </c:ser>
        <c:ser>
          <c:idx val="16"/>
          <c:order val="16"/>
          <c:tx>
            <c:v>TEJIDOS SAN JACINTO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DEMANDA_UL!$BK$8:$BK$55</c:f>
              <c:numCache>
                <c:formatCode>#,##0.0</c:formatCode>
                <c:ptCount val="48"/>
                <c:pt idx="0">
                  <c:v>5.5710300000000004</c:v>
                </c:pt>
                <c:pt idx="1">
                  <c:v>5.5124000000000004</c:v>
                </c:pt>
                <c:pt idx="2">
                  <c:v>5.5572499999999998</c:v>
                </c:pt>
                <c:pt idx="3">
                  <c:v>5.6032799999999998</c:v>
                </c:pt>
                <c:pt idx="4">
                  <c:v>5.5267999999999997</c:v>
                </c:pt>
                <c:pt idx="5">
                  <c:v>5.4433699999999998</c:v>
                </c:pt>
                <c:pt idx="6">
                  <c:v>5.6263300000000003</c:v>
                </c:pt>
                <c:pt idx="7">
                  <c:v>5.7007099999999999</c:v>
                </c:pt>
                <c:pt idx="8">
                  <c:v>5.6608700000000001</c:v>
                </c:pt>
                <c:pt idx="9">
                  <c:v>5.62866</c:v>
                </c:pt>
                <c:pt idx="10">
                  <c:v>5.5799399999999997</c:v>
                </c:pt>
                <c:pt idx="11">
                  <c:v>5.5639500000000002</c:v>
                </c:pt>
                <c:pt idx="12">
                  <c:v>5.7713599999999996</c:v>
                </c:pt>
                <c:pt idx="13">
                  <c:v>5.8475000000000001</c:v>
                </c:pt>
                <c:pt idx="14">
                  <c:v>5.9671500000000002</c:v>
                </c:pt>
                <c:pt idx="15">
                  <c:v>5.6252500000000003</c:v>
                </c:pt>
                <c:pt idx="16">
                  <c:v>5.3962500000000002</c:v>
                </c:pt>
                <c:pt idx="17">
                  <c:v>5.5593199999999996</c:v>
                </c:pt>
                <c:pt idx="18">
                  <c:v>5.75108</c:v>
                </c:pt>
                <c:pt idx="19">
                  <c:v>5.8587600000000002</c:v>
                </c:pt>
                <c:pt idx="20">
                  <c:v>5.8360099999999999</c:v>
                </c:pt>
                <c:pt idx="21">
                  <c:v>5.8810200000000004</c:v>
                </c:pt>
                <c:pt idx="22">
                  <c:v>5.7576499999999999</c:v>
                </c:pt>
                <c:pt idx="23">
                  <c:v>5.7973400000000002</c:v>
                </c:pt>
                <c:pt idx="24">
                  <c:v>5.7310100000000004</c:v>
                </c:pt>
                <c:pt idx="25">
                  <c:v>5.7488700000000001</c:v>
                </c:pt>
                <c:pt idx="26">
                  <c:v>5.8510200000000001</c:v>
                </c:pt>
                <c:pt idx="27">
                  <c:v>5.84551</c:v>
                </c:pt>
                <c:pt idx="28">
                  <c:v>5.9956500000000004</c:v>
                </c:pt>
                <c:pt idx="29">
                  <c:v>5.8459399999999997</c:v>
                </c:pt>
                <c:pt idx="30">
                  <c:v>5.5701900000000002</c:v>
                </c:pt>
                <c:pt idx="31">
                  <c:v>5.5385999999999997</c:v>
                </c:pt>
                <c:pt idx="32">
                  <c:v>5.4122500000000002</c:v>
                </c:pt>
                <c:pt idx="33">
                  <c:v>5.4737799999999996</c:v>
                </c:pt>
                <c:pt idx="34">
                  <c:v>5.4689800000000002</c:v>
                </c:pt>
                <c:pt idx="35">
                  <c:v>5.3613999999999997</c:v>
                </c:pt>
                <c:pt idx="36">
                  <c:v>5.5076799999999997</c:v>
                </c:pt>
                <c:pt idx="37">
                  <c:v>5.5676399999999999</c:v>
                </c:pt>
                <c:pt idx="38">
                  <c:v>5.5859399999999999</c:v>
                </c:pt>
                <c:pt idx="39">
                  <c:v>5.5677700000000003</c:v>
                </c:pt>
                <c:pt idx="40">
                  <c:v>5.5831600000000003</c:v>
                </c:pt>
                <c:pt idx="41">
                  <c:v>5.6280299999999999</c:v>
                </c:pt>
                <c:pt idx="42">
                  <c:v>5.5979099999999997</c:v>
                </c:pt>
                <c:pt idx="43">
                  <c:v>5.6002799999999997</c:v>
                </c:pt>
                <c:pt idx="44">
                  <c:v>5.56351</c:v>
                </c:pt>
                <c:pt idx="45">
                  <c:v>5.6556499999999996</c:v>
                </c:pt>
                <c:pt idx="46">
                  <c:v>5.6233500000000003</c:v>
                </c:pt>
                <c:pt idx="47">
                  <c:v>5.5300900000000004</c:v>
                </c:pt>
              </c:numCache>
            </c:numRef>
          </c:val>
          <c:smooth val="0"/>
          <c:extLst>
            <c:ext xmlns:c16="http://schemas.microsoft.com/office/drawing/2014/chart" uri="{C3380CC4-5D6E-409C-BE32-E72D297353CC}">
              <c16:uniqueId val="{00000010-8C87-48D6-B411-DCB4175C04C0}"/>
            </c:ext>
          </c:extLst>
        </c:ser>
        <c:ser>
          <c:idx val="17"/>
          <c:order val="17"/>
          <c:tx>
            <c:v>TREN URBANO DE LIMA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DEMANDA_UL!$BL$8:$BL$55</c:f>
              <c:numCache>
                <c:formatCode>#,##0.0</c:formatCode>
                <c:ptCount val="48"/>
              </c:numCache>
            </c:numRef>
          </c:val>
          <c:smooth val="0"/>
          <c:extLst>
            <c:ext xmlns:c16="http://schemas.microsoft.com/office/drawing/2014/chart" uri="{C3380CC4-5D6E-409C-BE32-E72D297353CC}">
              <c16:uniqueId val="{00000011-8C87-48D6-B411-DCB4175C04C0}"/>
            </c:ext>
          </c:extLst>
        </c:ser>
        <c:ser>
          <c:idx val="18"/>
          <c:order val="18"/>
          <c:tx>
            <c:v>TRUPAL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DEMANDA_UL!$BM$8:$BM$55</c:f>
              <c:numCache>
                <c:formatCode>#,##0.0</c:formatCode>
                <c:ptCount val="48"/>
              </c:numCache>
            </c:numRef>
          </c:val>
          <c:smooth val="0"/>
          <c:extLst>
            <c:ext xmlns:c16="http://schemas.microsoft.com/office/drawing/2014/chart" uri="{C3380CC4-5D6E-409C-BE32-E72D297353CC}">
              <c16:uniqueId val="{00000012-8C87-48D6-B411-DCB4175C04C0}"/>
            </c:ext>
          </c:extLst>
        </c:ser>
        <c:ser>
          <c:idx val="19"/>
          <c:order val="19"/>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DEMANDA_UL!$BN$8:$BN$55</c:f>
              <c:numCache>
                <c:formatCode>#,##0.0</c:formatCode>
                <c:ptCount val="48"/>
                <c:pt idx="0">
                  <c:v>61.13</c:v>
                </c:pt>
                <c:pt idx="1">
                  <c:v>62.65</c:v>
                </c:pt>
                <c:pt idx="2">
                  <c:v>64.11</c:v>
                </c:pt>
                <c:pt idx="3">
                  <c:v>64</c:v>
                </c:pt>
                <c:pt idx="4">
                  <c:v>64.28</c:v>
                </c:pt>
                <c:pt idx="5">
                  <c:v>63.86</c:v>
                </c:pt>
                <c:pt idx="6">
                  <c:v>62.73</c:v>
                </c:pt>
                <c:pt idx="7">
                  <c:v>62.28</c:v>
                </c:pt>
                <c:pt idx="8">
                  <c:v>62.45</c:v>
                </c:pt>
                <c:pt idx="9">
                  <c:v>63.24</c:v>
                </c:pt>
                <c:pt idx="10">
                  <c:v>63.21</c:v>
                </c:pt>
                <c:pt idx="11">
                  <c:v>63.14</c:v>
                </c:pt>
                <c:pt idx="12">
                  <c:v>63.13</c:v>
                </c:pt>
                <c:pt idx="13">
                  <c:v>62.54</c:v>
                </c:pt>
                <c:pt idx="14">
                  <c:v>62.32</c:v>
                </c:pt>
                <c:pt idx="15">
                  <c:v>57.19</c:v>
                </c:pt>
                <c:pt idx="16">
                  <c:v>56.16</c:v>
                </c:pt>
                <c:pt idx="17">
                  <c:v>58.31</c:v>
                </c:pt>
                <c:pt idx="18">
                  <c:v>55.3</c:v>
                </c:pt>
                <c:pt idx="19">
                  <c:v>57.55</c:v>
                </c:pt>
                <c:pt idx="20">
                  <c:v>59.38</c:v>
                </c:pt>
                <c:pt idx="21">
                  <c:v>60.27</c:v>
                </c:pt>
                <c:pt idx="22">
                  <c:v>61.87</c:v>
                </c:pt>
                <c:pt idx="23">
                  <c:v>59.47</c:v>
                </c:pt>
                <c:pt idx="24">
                  <c:v>60.54</c:v>
                </c:pt>
                <c:pt idx="25">
                  <c:v>59.93</c:v>
                </c:pt>
                <c:pt idx="26">
                  <c:v>62.84</c:v>
                </c:pt>
                <c:pt idx="27">
                  <c:v>62.58</c:v>
                </c:pt>
                <c:pt idx="28">
                  <c:v>58.77</c:v>
                </c:pt>
                <c:pt idx="29">
                  <c:v>58.54</c:v>
                </c:pt>
                <c:pt idx="30">
                  <c:v>60.97</c:v>
                </c:pt>
                <c:pt idx="31">
                  <c:v>62.58</c:v>
                </c:pt>
                <c:pt idx="32">
                  <c:v>63.84</c:v>
                </c:pt>
                <c:pt idx="33">
                  <c:v>63.43</c:v>
                </c:pt>
                <c:pt idx="34">
                  <c:v>62.91</c:v>
                </c:pt>
                <c:pt idx="35">
                  <c:v>29.31</c:v>
                </c:pt>
                <c:pt idx="36">
                  <c:v>5.6</c:v>
                </c:pt>
                <c:pt idx="37">
                  <c:v>4.82</c:v>
                </c:pt>
                <c:pt idx="38">
                  <c:v>5.24</c:v>
                </c:pt>
                <c:pt idx="39">
                  <c:v>4.88</c:v>
                </c:pt>
                <c:pt idx="40">
                  <c:v>5.19</c:v>
                </c:pt>
                <c:pt idx="41">
                  <c:v>5.2</c:v>
                </c:pt>
                <c:pt idx="42">
                  <c:v>4.9000000000000004</c:v>
                </c:pt>
                <c:pt idx="43">
                  <c:v>5.77</c:v>
                </c:pt>
                <c:pt idx="44">
                  <c:v>36.74</c:v>
                </c:pt>
                <c:pt idx="45">
                  <c:v>53.29</c:v>
                </c:pt>
                <c:pt idx="46">
                  <c:v>57.2</c:v>
                </c:pt>
                <c:pt idx="47">
                  <c:v>58.31</c:v>
                </c:pt>
              </c:numCache>
            </c:numRef>
          </c:val>
          <c:smooth val="0"/>
          <c:extLst>
            <c:ext xmlns:c16="http://schemas.microsoft.com/office/drawing/2014/chart" uri="{C3380CC4-5D6E-409C-BE32-E72D297353CC}">
              <c16:uniqueId val="{00000013-8C87-48D6-B411-DCB4175C04C0}"/>
            </c:ext>
          </c:extLst>
        </c:ser>
        <c:ser>
          <c:idx val="20"/>
          <c:order val="20"/>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DEMANDA_UL!$BO$8:$BO$55</c:f>
              <c:numCache>
                <c:formatCode>#,##0.0</c:formatCode>
                <c:ptCount val="48"/>
                <c:pt idx="0">
                  <c:v>2.25</c:v>
                </c:pt>
                <c:pt idx="1">
                  <c:v>2.27</c:v>
                </c:pt>
                <c:pt idx="2">
                  <c:v>2.14</c:v>
                </c:pt>
                <c:pt idx="3">
                  <c:v>2.25</c:v>
                </c:pt>
                <c:pt idx="4">
                  <c:v>1.88</c:v>
                </c:pt>
                <c:pt idx="5">
                  <c:v>2.31</c:v>
                </c:pt>
                <c:pt idx="6">
                  <c:v>2.25</c:v>
                </c:pt>
                <c:pt idx="7">
                  <c:v>2.36</c:v>
                </c:pt>
                <c:pt idx="8">
                  <c:v>2.35</c:v>
                </c:pt>
                <c:pt idx="9">
                  <c:v>2.33</c:v>
                </c:pt>
                <c:pt idx="10">
                  <c:v>2.33</c:v>
                </c:pt>
                <c:pt idx="11">
                  <c:v>1.43</c:v>
                </c:pt>
                <c:pt idx="12">
                  <c:v>2.31</c:v>
                </c:pt>
                <c:pt idx="13">
                  <c:v>2.29</c:v>
                </c:pt>
                <c:pt idx="14">
                  <c:v>2.0699999999999998</c:v>
                </c:pt>
                <c:pt idx="15">
                  <c:v>2.08</c:v>
                </c:pt>
                <c:pt idx="16">
                  <c:v>2.0699999999999998</c:v>
                </c:pt>
                <c:pt idx="17">
                  <c:v>2.09</c:v>
                </c:pt>
                <c:pt idx="18">
                  <c:v>2.14</c:v>
                </c:pt>
                <c:pt idx="19">
                  <c:v>1.96</c:v>
                </c:pt>
                <c:pt idx="20">
                  <c:v>2.16</c:v>
                </c:pt>
                <c:pt idx="21">
                  <c:v>2.2400000000000002</c:v>
                </c:pt>
                <c:pt idx="22">
                  <c:v>2.23</c:v>
                </c:pt>
                <c:pt idx="23">
                  <c:v>2.41</c:v>
                </c:pt>
                <c:pt idx="24">
                  <c:v>2.3199999999999998</c:v>
                </c:pt>
                <c:pt idx="25">
                  <c:v>2.31</c:v>
                </c:pt>
                <c:pt idx="26">
                  <c:v>2.29</c:v>
                </c:pt>
                <c:pt idx="27">
                  <c:v>2.2999999999999998</c:v>
                </c:pt>
                <c:pt idx="28">
                  <c:v>2.36</c:v>
                </c:pt>
                <c:pt idx="29">
                  <c:v>2.41</c:v>
                </c:pt>
                <c:pt idx="30">
                  <c:v>2.46</c:v>
                </c:pt>
                <c:pt idx="31">
                  <c:v>2.4300000000000002</c:v>
                </c:pt>
                <c:pt idx="32">
                  <c:v>2.2999999999999998</c:v>
                </c:pt>
                <c:pt idx="33">
                  <c:v>2.33</c:v>
                </c:pt>
                <c:pt idx="34">
                  <c:v>2.37</c:v>
                </c:pt>
                <c:pt idx="35">
                  <c:v>2.06</c:v>
                </c:pt>
                <c:pt idx="36">
                  <c:v>2.2200000000000002</c:v>
                </c:pt>
                <c:pt idx="37">
                  <c:v>2.19</c:v>
                </c:pt>
                <c:pt idx="38">
                  <c:v>2.12</c:v>
                </c:pt>
                <c:pt idx="39">
                  <c:v>2.15</c:v>
                </c:pt>
                <c:pt idx="40">
                  <c:v>2.13</c:v>
                </c:pt>
                <c:pt idx="41">
                  <c:v>2.09</c:v>
                </c:pt>
                <c:pt idx="42">
                  <c:v>2.14</c:v>
                </c:pt>
                <c:pt idx="43">
                  <c:v>2.31</c:v>
                </c:pt>
                <c:pt idx="44">
                  <c:v>2.4</c:v>
                </c:pt>
                <c:pt idx="45">
                  <c:v>2.41</c:v>
                </c:pt>
                <c:pt idx="46">
                  <c:v>2.4</c:v>
                </c:pt>
                <c:pt idx="47">
                  <c:v>2.38</c:v>
                </c:pt>
              </c:numCache>
            </c:numRef>
          </c:val>
          <c:smooth val="0"/>
          <c:extLst>
            <c:ext xmlns:c16="http://schemas.microsoft.com/office/drawing/2014/chart" uri="{C3380CC4-5D6E-409C-BE32-E72D297353CC}">
              <c16:uniqueId val="{00000014-8C87-48D6-B411-DCB4175C04C0}"/>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GRANDES USUARIO AREA SUR</a:t>
            </a:r>
          </a:p>
        </c:rich>
      </c:tx>
      <c:overlay val="0"/>
    </c:title>
    <c:autoTitleDeleted val="0"/>
    <c:plotArea>
      <c:layout/>
      <c:lineChart>
        <c:grouping val="standard"/>
        <c:varyColors val="0"/>
        <c:ser>
          <c:idx val="0"/>
          <c:order val="0"/>
          <c:tx>
            <c:v>ANGLO AMERICAN QUELLAVECO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DEMANDA_UL!$BP$8:$BP$55</c:f>
              <c:numCache>
                <c:formatCode>#,##0.0</c:formatCode>
                <c:ptCount val="48"/>
                <c:pt idx="0">
                  <c:v>151.21414999999999</c:v>
                </c:pt>
                <c:pt idx="1">
                  <c:v>150.15102999999999</c:v>
                </c:pt>
                <c:pt idx="2">
                  <c:v>148.61790999999999</c:v>
                </c:pt>
                <c:pt idx="3">
                  <c:v>146.65765999999999</c:v>
                </c:pt>
                <c:pt idx="4">
                  <c:v>149.41992999999999</c:v>
                </c:pt>
                <c:pt idx="5">
                  <c:v>152.67940999999999</c:v>
                </c:pt>
                <c:pt idx="6">
                  <c:v>153.60634999999999</c:v>
                </c:pt>
                <c:pt idx="7">
                  <c:v>154.90081000000001</c:v>
                </c:pt>
                <c:pt idx="8">
                  <c:v>155.97900000000001</c:v>
                </c:pt>
                <c:pt idx="9">
                  <c:v>155.66022000000001</c:v>
                </c:pt>
                <c:pt idx="10">
                  <c:v>156.47415000000001</c:v>
                </c:pt>
                <c:pt idx="11">
                  <c:v>155.21091000000001</c:v>
                </c:pt>
                <c:pt idx="12">
                  <c:v>153.97931</c:v>
                </c:pt>
                <c:pt idx="13">
                  <c:v>150.24587</c:v>
                </c:pt>
                <c:pt idx="14">
                  <c:v>150.55169000000001</c:v>
                </c:pt>
                <c:pt idx="15">
                  <c:v>150.71787</c:v>
                </c:pt>
                <c:pt idx="16">
                  <c:v>151.6131</c:v>
                </c:pt>
                <c:pt idx="17">
                  <c:v>151.67526000000001</c:v>
                </c:pt>
                <c:pt idx="18">
                  <c:v>151.64735999999999</c:v>
                </c:pt>
                <c:pt idx="19">
                  <c:v>153.03156999999999</c:v>
                </c:pt>
                <c:pt idx="20">
                  <c:v>151.80369999999999</c:v>
                </c:pt>
                <c:pt idx="21">
                  <c:v>151.22584000000001</c:v>
                </c:pt>
                <c:pt idx="22">
                  <c:v>148.75703999999999</c:v>
                </c:pt>
                <c:pt idx="23">
                  <c:v>149.66811000000001</c:v>
                </c:pt>
                <c:pt idx="24">
                  <c:v>149.29907</c:v>
                </c:pt>
                <c:pt idx="25">
                  <c:v>146.60862</c:v>
                </c:pt>
                <c:pt idx="26">
                  <c:v>149.19274999999999</c:v>
                </c:pt>
                <c:pt idx="27">
                  <c:v>151.16324</c:v>
                </c:pt>
                <c:pt idx="28">
                  <c:v>153.14774</c:v>
                </c:pt>
                <c:pt idx="29">
                  <c:v>153.68719999999999</c:v>
                </c:pt>
                <c:pt idx="30">
                  <c:v>151.31668999999999</c:v>
                </c:pt>
                <c:pt idx="31">
                  <c:v>151.48420999999999</c:v>
                </c:pt>
                <c:pt idx="32">
                  <c:v>152.24798999999999</c:v>
                </c:pt>
                <c:pt idx="33">
                  <c:v>153.92366000000001</c:v>
                </c:pt>
                <c:pt idx="34">
                  <c:v>151.8835</c:v>
                </c:pt>
                <c:pt idx="35">
                  <c:v>152.57109</c:v>
                </c:pt>
                <c:pt idx="36">
                  <c:v>152.28303</c:v>
                </c:pt>
                <c:pt idx="37">
                  <c:v>152.41887</c:v>
                </c:pt>
                <c:pt idx="38">
                  <c:v>151.54311000000001</c:v>
                </c:pt>
                <c:pt idx="39">
                  <c:v>153.18788000000001</c:v>
                </c:pt>
                <c:pt idx="40">
                  <c:v>153.34884</c:v>
                </c:pt>
                <c:pt idx="41">
                  <c:v>153.79195999999999</c:v>
                </c:pt>
                <c:pt idx="42">
                  <c:v>152.67579000000001</c:v>
                </c:pt>
                <c:pt idx="43">
                  <c:v>153.23976999999999</c:v>
                </c:pt>
                <c:pt idx="44">
                  <c:v>150.56748999999999</c:v>
                </c:pt>
                <c:pt idx="45">
                  <c:v>151.66758999999999</c:v>
                </c:pt>
                <c:pt idx="46">
                  <c:v>152.13490999999999</c:v>
                </c:pt>
                <c:pt idx="47">
                  <c:v>152.01522</c:v>
                </c:pt>
              </c:numCache>
            </c:numRef>
          </c:val>
          <c:smooth val="0"/>
          <c:extLst>
            <c:ext xmlns:c16="http://schemas.microsoft.com/office/drawing/2014/chart" uri="{C3380CC4-5D6E-409C-BE32-E72D297353CC}">
              <c16:uniqueId val="{00000000-209E-4087-9C41-6DE28C3371B5}"/>
            </c:ext>
          </c:extLst>
        </c:ser>
        <c:ser>
          <c:idx val="1"/>
          <c:order val="1"/>
          <c:tx>
            <c:v>ARCA CONTINENTAL LINDLEY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DEMANDA_UL!$BQ$8:$BQ$55</c:f>
              <c:numCache>
                <c:formatCode>#,##0.0</c:formatCode>
                <c:ptCount val="48"/>
              </c:numCache>
            </c:numRef>
          </c:val>
          <c:smooth val="0"/>
          <c:extLst>
            <c:ext xmlns:c16="http://schemas.microsoft.com/office/drawing/2014/chart" uri="{C3380CC4-5D6E-409C-BE32-E72D297353CC}">
              <c16:uniqueId val="{00000001-209E-4087-9C41-6DE28C3371B5}"/>
            </c:ext>
          </c:extLst>
        </c:ser>
        <c:ser>
          <c:idx val="2"/>
          <c:order val="2"/>
          <c:tx>
            <c:v>CAL &amp; CEMENTO SUR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DEMANDA_UL!$BR$8:$BR$55</c:f>
              <c:numCache>
                <c:formatCode>#,##0.0</c:formatCode>
                <c:ptCount val="48"/>
                <c:pt idx="0">
                  <c:v>4.8755199999999999</c:v>
                </c:pt>
                <c:pt idx="1">
                  <c:v>4.8895400000000002</c:v>
                </c:pt>
                <c:pt idx="2">
                  <c:v>4.8407499999999999</c:v>
                </c:pt>
                <c:pt idx="3">
                  <c:v>4.6201800000000004</c:v>
                </c:pt>
                <c:pt idx="4">
                  <c:v>4.7908099999999996</c:v>
                </c:pt>
                <c:pt idx="5">
                  <c:v>4.8014799999999997</c:v>
                </c:pt>
                <c:pt idx="6">
                  <c:v>4.8399400000000004</c:v>
                </c:pt>
                <c:pt idx="7">
                  <c:v>4.8504300000000002</c:v>
                </c:pt>
                <c:pt idx="8">
                  <c:v>4.8728100000000003</c:v>
                </c:pt>
                <c:pt idx="9">
                  <c:v>4.9214799999999999</c:v>
                </c:pt>
                <c:pt idx="10">
                  <c:v>4.7058099999999996</c:v>
                </c:pt>
                <c:pt idx="11">
                  <c:v>4.8590400000000002</c:v>
                </c:pt>
                <c:pt idx="12">
                  <c:v>4.69339</c:v>
                </c:pt>
                <c:pt idx="13">
                  <c:v>4.5828899999999999</c:v>
                </c:pt>
                <c:pt idx="14">
                  <c:v>4.4117199999999999</c:v>
                </c:pt>
                <c:pt idx="15">
                  <c:v>4.2422300000000002</c:v>
                </c:pt>
                <c:pt idx="16">
                  <c:v>4.5274900000000002</c:v>
                </c:pt>
                <c:pt idx="17">
                  <c:v>4.5760300000000003</c:v>
                </c:pt>
                <c:pt idx="18">
                  <c:v>4.6049100000000003</c:v>
                </c:pt>
                <c:pt idx="19">
                  <c:v>4.8128000000000002</c:v>
                </c:pt>
                <c:pt idx="20">
                  <c:v>4.7905199999999999</c:v>
                </c:pt>
                <c:pt idx="21">
                  <c:v>4.25922</c:v>
                </c:pt>
                <c:pt idx="22">
                  <c:v>4.2034900000000004</c:v>
                </c:pt>
                <c:pt idx="23">
                  <c:v>4.7613799999999999</c:v>
                </c:pt>
                <c:pt idx="24">
                  <c:v>4.5664400000000001</c:v>
                </c:pt>
                <c:pt idx="25">
                  <c:v>4.8381499999999997</c:v>
                </c:pt>
                <c:pt idx="26">
                  <c:v>4.9051</c:v>
                </c:pt>
                <c:pt idx="27">
                  <c:v>4.9116600000000004</c:v>
                </c:pt>
                <c:pt idx="28">
                  <c:v>4.9764999999999997</c:v>
                </c:pt>
                <c:pt idx="29">
                  <c:v>4.3866800000000001</c:v>
                </c:pt>
                <c:pt idx="30">
                  <c:v>5.1296099999999996</c:v>
                </c:pt>
                <c:pt idx="31">
                  <c:v>5.1872800000000003</c:v>
                </c:pt>
                <c:pt idx="32">
                  <c:v>5.2458200000000001</c:v>
                </c:pt>
                <c:pt idx="33">
                  <c:v>5.1663899999999998</c:v>
                </c:pt>
                <c:pt idx="34">
                  <c:v>5.2389099999999997</c:v>
                </c:pt>
                <c:pt idx="35">
                  <c:v>4.9380600000000001</c:v>
                </c:pt>
                <c:pt idx="36">
                  <c:v>4.8563599999999996</c:v>
                </c:pt>
                <c:pt idx="37">
                  <c:v>4.7790999999999997</c:v>
                </c:pt>
                <c:pt idx="38">
                  <c:v>4.9857500000000003</c:v>
                </c:pt>
                <c:pt idx="39">
                  <c:v>4.8749599999999997</c:v>
                </c:pt>
                <c:pt idx="40">
                  <c:v>4.8985599999999998</c:v>
                </c:pt>
                <c:pt idx="41">
                  <c:v>4.8625800000000003</c:v>
                </c:pt>
                <c:pt idx="42">
                  <c:v>5.0523300000000004</c:v>
                </c:pt>
                <c:pt idx="43">
                  <c:v>5.1580399999999997</c:v>
                </c:pt>
                <c:pt idx="44">
                  <c:v>4.9862200000000003</c:v>
                </c:pt>
                <c:pt idx="45">
                  <c:v>4.8804299999999996</c:v>
                </c:pt>
                <c:pt idx="46">
                  <c:v>4.7937799999999999</c:v>
                </c:pt>
                <c:pt idx="47">
                  <c:v>4.8271100000000002</c:v>
                </c:pt>
              </c:numCache>
            </c:numRef>
          </c:val>
          <c:smooth val="0"/>
          <c:extLst>
            <c:ext xmlns:c16="http://schemas.microsoft.com/office/drawing/2014/chart" uri="{C3380CC4-5D6E-409C-BE32-E72D297353CC}">
              <c16:uniqueId val="{00000002-209E-4087-9C41-6DE28C3371B5}"/>
            </c:ext>
          </c:extLst>
        </c:ser>
        <c:ser>
          <c:idx val="3"/>
          <c:order val="3"/>
          <c:tx>
            <c:v>COMPAÑIA MINERA ANTAPACCAY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DEMANDA_UL!$BS$8:$BS$55</c:f>
              <c:numCache>
                <c:formatCode>#,##0.0</c:formatCode>
                <c:ptCount val="48"/>
                <c:pt idx="0">
                  <c:v>111.72148</c:v>
                </c:pt>
                <c:pt idx="1">
                  <c:v>110.99838</c:v>
                </c:pt>
                <c:pt idx="2">
                  <c:v>112.41099</c:v>
                </c:pt>
                <c:pt idx="3">
                  <c:v>112.795</c:v>
                </c:pt>
                <c:pt idx="4">
                  <c:v>112.77064</c:v>
                </c:pt>
                <c:pt idx="5">
                  <c:v>113.8433</c:v>
                </c:pt>
                <c:pt idx="6">
                  <c:v>113.23443</c:v>
                </c:pt>
                <c:pt idx="7">
                  <c:v>112.99951</c:v>
                </c:pt>
                <c:pt idx="8">
                  <c:v>113.32046</c:v>
                </c:pt>
                <c:pt idx="9">
                  <c:v>112.13838</c:v>
                </c:pt>
                <c:pt idx="10">
                  <c:v>113.96077</c:v>
                </c:pt>
                <c:pt idx="11">
                  <c:v>112.71525</c:v>
                </c:pt>
                <c:pt idx="12">
                  <c:v>112.58987999999999</c:v>
                </c:pt>
                <c:pt idx="13">
                  <c:v>107.99842</c:v>
                </c:pt>
                <c:pt idx="14">
                  <c:v>111.0445</c:v>
                </c:pt>
                <c:pt idx="15">
                  <c:v>110.53297999999999</c:v>
                </c:pt>
                <c:pt idx="16">
                  <c:v>110.37222</c:v>
                </c:pt>
                <c:pt idx="17">
                  <c:v>112.04313999999999</c:v>
                </c:pt>
                <c:pt idx="18">
                  <c:v>110.06044</c:v>
                </c:pt>
                <c:pt idx="19">
                  <c:v>109.54648</c:v>
                </c:pt>
                <c:pt idx="20">
                  <c:v>111.41433000000001</c:v>
                </c:pt>
                <c:pt idx="21">
                  <c:v>111.0703</c:v>
                </c:pt>
                <c:pt idx="22">
                  <c:v>113.68288</c:v>
                </c:pt>
                <c:pt idx="23">
                  <c:v>109.19372</c:v>
                </c:pt>
                <c:pt idx="24">
                  <c:v>110.44807</c:v>
                </c:pt>
                <c:pt idx="25">
                  <c:v>109.2714</c:v>
                </c:pt>
                <c:pt idx="26">
                  <c:v>109.32778999999999</c:v>
                </c:pt>
                <c:pt idx="27">
                  <c:v>110.48399000000001</c:v>
                </c:pt>
                <c:pt idx="28">
                  <c:v>110.65542000000001</c:v>
                </c:pt>
                <c:pt idx="29">
                  <c:v>110.58525</c:v>
                </c:pt>
                <c:pt idx="30">
                  <c:v>110.0475</c:v>
                </c:pt>
                <c:pt idx="31">
                  <c:v>111.63625999999999</c:v>
                </c:pt>
                <c:pt idx="32">
                  <c:v>110.17876</c:v>
                </c:pt>
                <c:pt idx="33">
                  <c:v>110.08817000000001</c:v>
                </c:pt>
                <c:pt idx="34">
                  <c:v>111.25205</c:v>
                </c:pt>
                <c:pt idx="35">
                  <c:v>112.78576</c:v>
                </c:pt>
                <c:pt idx="36">
                  <c:v>110.92475</c:v>
                </c:pt>
                <c:pt idx="37">
                  <c:v>106.8002</c:v>
                </c:pt>
                <c:pt idx="38">
                  <c:v>111.80974999999999</c:v>
                </c:pt>
                <c:pt idx="39">
                  <c:v>111.30171</c:v>
                </c:pt>
                <c:pt idx="40">
                  <c:v>111.86069999999999</c:v>
                </c:pt>
                <c:pt idx="41">
                  <c:v>112.9932</c:v>
                </c:pt>
                <c:pt idx="42">
                  <c:v>112.67385</c:v>
                </c:pt>
                <c:pt idx="43">
                  <c:v>113.68003</c:v>
                </c:pt>
                <c:pt idx="44">
                  <c:v>114.94306</c:v>
                </c:pt>
                <c:pt idx="45">
                  <c:v>111.20095000000001</c:v>
                </c:pt>
                <c:pt idx="46">
                  <c:v>111.7764</c:v>
                </c:pt>
                <c:pt idx="47">
                  <c:v>111.89261999999999</c:v>
                </c:pt>
              </c:numCache>
            </c:numRef>
          </c:val>
          <c:smooth val="0"/>
          <c:extLst>
            <c:ext xmlns:c16="http://schemas.microsoft.com/office/drawing/2014/chart" uri="{C3380CC4-5D6E-409C-BE32-E72D297353CC}">
              <c16:uniqueId val="{00000003-209E-4087-9C41-6DE28C3371B5}"/>
            </c:ext>
          </c:extLst>
        </c:ser>
        <c:ser>
          <c:idx val="4"/>
          <c:order val="4"/>
          <c:tx>
            <c:v>COMPAÑÍA MINERA CHUNGAR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DEMANDA_UL!$BT$8:$BT$55</c:f>
              <c:numCache>
                <c:formatCode>#,##0.0</c:formatCode>
                <c:ptCount val="48"/>
                <c:pt idx="0">
                  <c:v>14.62703</c:v>
                </c:pt>
                <c:pt idx="1">
                  <c:v>15.307410000000001</c:v>
                </c:pt>
                <c:pt idx="2">
                  <c:v>15.475339999999999</c:v>
                </c:pt>
                <c:pt idx="3">
                  <c:v>15.233230000000001</c:v>
                </c:pt>
                <c:pt idx="4">
                  <c:v>15.23072</c:v>
                </c:pt>
                <c:pt idx="5">
                  <c:v>15.165509999999999</c:v>
                </c:pt>
                <c:pt idx="6">
                  <c:v>15.21303</c:v>
                </c:pt>
                <c:pt idx="7">
                  <c:v>15.457050000000001</c:v>
                </c:pt>
                <c:pt idx="8">
                  <c:v>15.657629999999999</c:v>
                </c:pt>
                <c:pt idx="9">
                  <c:v>14.84592</c:v>
                </c:pt>
                <c:pt idx="10">
                  <c:v>13.58534</c:v>
                </c:pt>
                <c:pt idx="11">
                  <c:v>13.33822</c:v>
                </c:pt>
                <c:pt idx="12">
                  <c:v>12.9834</c:v>
                </c:pt>
                <c:pt idx="13">
                  <c:v>12.392810000000001</c:v>
                </c:pt>
                <c:pt idx="14">
                  <c:v>12.628769999999999</c:v>
                </c:pt>
                <c:pt idx="15">
                  <c:v>12.69755</c:v>
                </c:pt>
                <c:pt idx="16">
                  <c:v>13.0891</c:v>
                </c:pt>
                <c:pt idx="17">
                  <c:v>13.148680000000001</c:v>
                </c:pt>
                <c:pt idx="18">
                  <c:v>13.126910000000001</c:v>
                </c:pt>
                <c:pt idx="19">
                  <c:v>13.591670000000001</c:v>
                </c:pt>
                <c:pt idx="20">
                  <c:v>13.5144</c:v>
                </c:pt>
                <c:pt idx="21">
                  <c:v>13.675129999999999</c:v>
                </c:pt>
                <c:pt idx="22">
                  <c:v>13.929080000000001</c:v>
                </c:pt>
                <c:pt idx="23">
                  <c:v>13.91103</c:v>
                </c:pt>
                <c:pt idx="24">
                  <c:v>14.441549999999999</c:v>
                </c:pt>
                <c:pt idx="25">
                  <c:v>14.191890000000001</c:v>
                </c:pt>
                <c:pt idx="26">
                  <c:v>13.911210000000001</c:v>
                </c:pt>
                <c:pt idx="27">
                  <c:v>14.022209999999999</c:v>
                </c:pt>
                <c:pt idx="28">
                  <c:v>13.906470000000001</c:v>
                </c:pt>
                <c:pt idx="29">
                  <c:v>14.4352</c:v>
                </c:pt>
                <c:pt idx="30">
                  <c:v>15.06986</c:v>
                </c:pt>
                <c:pt idx="31">
                  <c:v>14.55819</c:v>
                </c:pt>
                <c:pt idx="32">
                  <c:v>14.1974</c:v>
                </c:pt>
                <c:pt idx="33">
                  <c:v>13.21327</c:v>
                </c:pt>
                <c:pt idx="34">
                  <c:v>12.22212</c:v>
                </c:pt>
                <c:pt idx="35">
                  <c:v>11.933009999999999</c:v>
                </c:pt>
                <c:pt idx="36">
                  <c:v>11.716049999999999</c:v>
                </c:pt>
                <c:pt idx="37">
                  <c:v>11.189209999999999</c:v>
                </c:pt>
                <c:pt idx="38">
                  <c:v>9.2090499999999995</c:v>
                </c:pt>
                <c:pt idx="39">
                  <c:v>9.6703899999999994</c:v>
                </c:pt>
                <c:pt idx="40">
                  <c:v>10.533049999999999</c:v>
                </c:pt>
                <c:pt idx="41">
                  <c:v>13.333410000000001</c:v>
                </c:pt>
                <c:pt idx="42">
                  <c:v>13.875780000000001</c:v>
                </c:pt>
                <c:pt idx="43">
                  <c:v>13.850630000000001</c:v>
                </c:pt>
                <c:pt idx="44">
                  <c:v>14.843579999999999</c:v>
                </c:pt>
                <c:pt idx="45">
                  <c:v>15.12637</c:v>
                </c:pt>
                <c:pt idx="46">
                  <c:v>14.68005</c:v>
                </c:pt>
                <c:pt idx="47">
                  <c:v>14.605119999999999</c:v>
                </c:pt>
              </c:numCache>
            </c:numRef>
          </c:val>
          <c:smooth val="0"/>
          <c:extLst>
            <c:ext xmlns:c16="http://schemas.microsoft.com/office/drawing/2014/chart" uri="{C3380CC4-5D6E-409C-BE32-E72D297353CC}">
              <c16:uniqueId val="{00000004-209E-4087-9C41-6DE28C3371B5}"/>
            </c:ext>
          </c:extLst>
        </c:ser>
        <c:ser>
          <c:idx val="5"/>
          <c:order val="5"/>
          <c:tx>
            <c:v>COMPAÑIA MINERA SAN IGNACIO DE MOROCOCHA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DEMANDA_UL!$BU$8:$BU$55</c:f>
              <c:numCache>
                <c:formatCode>#,##0.0</c:formatCode>
                <c:ptCount val="48"/>
              </c:numCache>
            </c:numRef>
          </c:val>
          <c:smooth val="0"/>
          <c:extLst>
            <c:ext xmlns:c16="http://schemas.microsoft.com/office/drawing/2014/chart" uri="{C3380CC4-5D6E-409C-BE32-E72D297353CC}">
              <c16:uniqueId val="{00000005-209E-4087-9C41-6DE28C3371B5}"/>
            </c:ext>
          </c:extLst>
        </c:ser>
        <c:ser>
          <c:idx val="6"/>
          <c:order val="6"/>
          <c:tx>
            <c:v>EL BROCAL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DEMANDA_UL!$BV$8:$BV$55</c:f>
              <c:numCache>
                <c:formatCode>#,##0.0</c:formatCode>
                <c:ptCount val="48"/>
                <c:pt idx="0">
                  <c:v>33.573099999999997</c:v>
                </c:pt>
                <c:pt idx="1">
                  <c:v>32.292999999999999</c:v>
                </c:pt>
                <c:pt idx="2">
                  <c:v>31.6313</c:v>
                </c:pt>
                <c:pt idx="3">
                  <c:v>31.937799999999999</c:v>
                </c:pt>
                <c:pt idx="4">
                  <c:v>32.383699999999997</c:v>
                </c:pt>
                <c:pt idx="5">
                  <c:v>31.279900000000001</c:v>
                </c:pt>
                <c:pt idx="6">
                  <c:v>31.469200000000001</c:v>
                </c:pt>
                <c:pt idx="7">
                  <c:v>32.662100000000002</c:v>
                </c:pt>
                <c:pt idx="8">
                  <c:v>30.8139</c:v>
                </c:pt>
                <c:pt idx="9">
                  <c:v>30.639099999999999</c:v>
                </c:pt>
                <c:pt idx="10">
                  <c:v>31.1981</c:v>
                </c:pt>
                <c:pt idx="11">
                  <c:v>29.964700000000001</c:v>
                </c:pt>
                <c:pt idx="12">
                  <c:v>28.838999999999999</c:v>
                </c:pt>
                <c:pt idx="13">
                  <c:v>28.430499999999999</c:v>
                </c:pt>
                <c:pt idx="14">
                  <c:v>30.259</c:v>
                </c:pt>
                <c:pt idx="15">
                  <c:v>28.724</c:v>
                </c:pt>
                <c:pt idx="16">
                  <c:v>28.6677</c:v>
                </c:pt>
                <c:pt idx="17">
                  <c:v>29.5655</c:v>
                </c:pt>
                <c:pt idx="18">
                  <c:v>29.4939</c:v>
                </c:pt>
                <c:pt idx="19">
                  <c:v>30.166399999999999</c:v>
                </c:pt>
                <c:pt idx="20">
                  <c:v>30.314499999999999</c:v>
                </c:pt>
                <c:pt idx="21">
                  <c:v>30.4499</c:v>
                </c:pt>
                <c:pt idx="22">
                  <c:v>29.569099999999999</c:v>
                </c:pt>
                <c:pt idx="23">
                  <c:v>29.0442</c:v>
                </c:pt>
                <c:pt idx="24">
                  <c:v>28.136900000000001</c:v>
                </c:pt>
                <c:pt idx="25">
                  <c:v>28.529199999999999</c:v>
                </c:pt>
                <c:pt idx="26">
                  <c:v>29.854800000000001</c:v>
                </c:pt>
                <c:pt idx="27">
                  <c:v>30.7363</c:v>
                </c:pt>
                <c:pt idx="28">
                  <c:v>31.3626</c:v>
                </c:pt>
                <c:pt idx="29">
                  <c:v>31.360800000000001</c:v>
                </c:pt>
                <c:pt idx="30">
                  <c:v>31.271000000000001</c:v>
                </c:pt>
                <c:pt idx="31">
                  <c:v>32.566800000000001</c:v>
                </c:pt>
                <c:pt idx="32">
                  <c:v>32.501600000000003</c:v>
                </c:pt>
                <c:pt idx="33">
                  <c:v>31.015000000000001</c:v>
                </c:pt>
                <c:pt idx="34">
                  <c:v>30.715900000000001</c:v>
                </c:pt>
                <c:pt idx="35">
                  <c:v>29.817900000000002</c:v>
                </c:pt>
                <c:pt idx="36">
                  <c:v>27.942399999999999</c:v>
                </c:pt>
                <c:pt idx="37">
                  <c:v>26.549399999999999</c:v>
                </c:pt>
                <c:pt idx="38">
                  <c:v>28.6557</c:v>
                </c:pt>
                <c:pt idx="39">
                  <c:v>30.000900000000001</c:v>
                </c:pt>
                <c:pt idx="40">
                  <c:v>30.608499999999999</c:v>
                </c:pt>
                <c:pt idx="41">
                  <c:v>31.154</c:v>
                </c:pt>
                <c:pt idx="42">
                  <c:v>31.811399999999999</c:v>
                </c:pt>
                <c:pt idx="43">
                  <c:v>31.919899999999998</c:v>
                </c:pt>
                <c:pt idx="44">
                  <c:v>32.023299999999999</c:v>
                </c:pt>
                <c:pt idx="45">
                  <c:v>32.259900000000002</c:v>
                </c:pt>
                <c:pt idx="46">
                  <c:v>31.8858</c:v>
                </c:pt>
                <c:pt idx="47">
                  <c:v>32.744199999999999</c:v>
                </c:pt>
              </c:numCache>
            </c:numRef>
          </c:val>
          <c:smooth val="0"/>
          <c:extLst>
            <c:ext xmlns:c16="http://schemas.microsoft.com/office/drawing/2014/chart" uri="{C3380CC4-5D6E-409C-BE32-E72D297353CC}">
              <c16:uniqueId val="{00000006-209E-4087-9C41-6DE28C3371B5}"/>
            </c:ext>
          </c:extLst>
        </c:ser>
        <c:ser>
          <c:idx val="7"/>
          <c:order val="7"/>
          <c:tx>
            <c:v>EMPRESA ADMINISTRADORA CERRO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DEMANDA_UL!$BW$8:$BW$55</c:f>
              <c:numCache>
                <c:formatCode>#,##0.0</c:formatCode>
                <c:ptCount val="48"/>
                <c:pt idx="0">
                  <c:v>3.85819</c:v>
                </c:pt>
                <c:pt idx="1">
                  <c:v>3.9634800000000001</c:v>
                </c:pt>
                <c:pt idx="2">
                  <c:v>4.0072999999999999</c:v>
                </c:pt>
                <c:pt idx="3">
                  <c:v>3.7307000000000001</c:v>
                </c:pt>
                <c:pt idx="4">
                  <c:v>3.87202</c:v>
                </c:pt>
                <c:pt idx="5">
                  <c:v>3.9659300000000002</c:v>
                </c:pt>
                <c:pt idx="6">
                  <c:v>4.0273599999999998</c:v>
                </c:pt>
                <c:pt idx="7">
                  <c:v>3.8865599999999998</c:v>
                </c:pt>
                <c:pt idx="8">
                  <c:v>3.9036599999999999</c:v>
                </c:pt>
                <c:pt idx="9">
                  <c:v>4.3754099999999996</c:v>
                </c:pt>
                <c:pt idx="10">
                  <c:v>3.85894</c:v>
                </c:pt>
                <c:pt idx="11">
                  <c:v>3.6508500000000002</c:v>
                </c:pt>
                <c:pt idx="12">
                  <c:v>3.6075599999999999</c:v>
                </c:pt>
                <c:pt idx="13">
                  <c:v>3.8024800000000001</c:v>
                </c:pt>
                <c:pt idx="14">
                  <c:v>3.7307000000000001</c:v>
                </c:pt>
                <c:pt idx="15">
                  <c:v>3.9713500000000002</c:v>
                </c:pt>
                <c:pt idx="16">
                  <c:v>3.7307000000000001</c:v>
                </c:pt>
                <c:pt idx="17">
                  <c:v>3.87202</c:v>
                </c:pt>
                <c:pt idx="18">
                  <c:v>3.9659300000000002</c:v>
                </c:pt>
                <c:pt idx="19">
                  <c:v>4.0273599999999998</c:v>
                </c:pt>
                <c:pt idx="20">
                  <c:v>3.8865599999999998</c:v>
                </c:pt>
                <c:pt idx="21">
                  <c:v>3.7307000000000001</c:v>
                </c:pt>
                <c:pt idx="22">
                  <c:v>3.87202</c:v>
                </c:pt>
                <c:pt idx="23">
                  <c:v>3.9659300000000002</c:v>
                </c:pt>
                <c:pt idx="24">
                  <c:v>3.87202</c:v>
                </c:pt>
                <c:pt idx="25">
                  <c:v>4.0072999999999999</c:v>
                </c:pt>
                <c:pt idx="26">
                  <c:v>3.7307000000000001</c:v>
                </c:pt>
                <c:pt idx="27">
                  <c:v>3.87202</c:v>
                </c:pt>
                <c:pt idx="28">
                  <c:v>3.9659300000000002</c:v>
                </c:pt>
                <c:pt idx="29">
                  <c:v>4.0273599999999998</c:v>
                </c:pt>
                <c:pt idx="30">
                  <c:v>3.8865599999999998</c:v>
                </c:pt>
                <c:pt idx="31">
                  <c:v>3.9659300000000002</c:v>
                </c:pt>
                <c:pt idx="32">
                  <c:v>4.0273599999999998</c:v>
                </c:pt>
                <c:pt idx="33">
                  <c:v>3.8865599999999998</c:v>
                </c:pt>
                <c:pt idx="34">
                  <c:v>3.9036599999999999</c:v>
                </c:pt>
                <c:pt idx="35">
                  <c:v>4.3754099999999996</c:v>
                </c:pt>
                <c:pt idx="36">
                  <c:v>3.85894</c:v>
                </c:pt>
                <c:pt idx="37">
                  <c:v>3.6508500000000002</c:v>
                </c:pt>
                <c:pt idx="38">
                  <c:v>3.6075599999999999</c:v>
                </c:pt>
                <c:pt idx="39">
                  <c:v>3.69495</c:v>
                </c:pt>
                <c:pt idx="40">
                  <c:v>4.0013500000000004</c:v>
                </c:pt>
                <c:pt idx="41">
                  <c:v>4.0848199999999997</c:v>
                </c:pt>
                <c:pt idx="42">
                  <c:v>4.1258100000000004</c:v>
                </c:pt>
                <c:pt idx="43">
                  <c:v>3.9547300000000001</c:v>
                </c:pt>
                <c:pt idx="44">
                  <c:v>3.9614600000000002</c:v>
                </c:pt>
                <c:pt idx="45">
                  <c:v>3.9545699999999999</c:v>
                </c:pt>
                <c:pt idx="46">
                  <c:v>3.8564400000000001</c:v>
                </c:pt>
                <c:pt idx="47">
                  <c:v>3.8369499999999999</c:v>
                </c:pt>
              </c:numCache>
            </c:numRef>
          </c:val>
          <c:smooth val="0"/>
          <c:extLst>
            <c:ext xmlns:c16="http://schemas.microsoft.com/office/drawing/2014/chart" uri="{C3380CC4-5D6E-409C-BE32-E72D297353CC}">
              <c16:uniqueId val="{00000007-209E-4087-9C41-6DE28C3371B5}"/>
            </c:ext>
          </c:extLst>
        </c:ser>
        <c:ser>
          <c:idx val="8"/>
          <c:order val="8"/>
          <c:tx>
            <c:v>EMPRESA MINERA LOS QUENUALES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DEMANDA_UL!$BX$8:$BX$55</c:f>
              <c:numCache>
                <c:formatCode>#,##0.0</c:formatCode>
                <c:ptCount val="48"/>
                <c:pt idx="0">
                  <c:v>12.13</c:v>
                </c:pt>
                <c:pt idx="1">
                  <c:v>12.42</c:v>
                </c:pt>
                <c:pt idx="2">
                  <c:v>11.64</c:v>
                </c:pt>
                <c:pt idx="3">
                  <c:v>11.84</c:v>
                </c:pt>
                <c:pt idx="4">
                  <c:v>11.75</c:v>
                </c:pt>
                <c:pt idx="5">
                  <c:v>12.17</c:v>
                </c:pt>
                <c:pt idx="6">
                  <c:v>11.82</c:v>
                </c:pt>
                <c:pt idx="7">
                  <c:v>12.49</c:v>
                </c:pt>
                <c:pt idx="8">
                  <c:v>11.26</c:v>
                </c:pt>
                <c:pt idx="9">
                  <c:v>11.11</c:v>
                </c:pt>
                <c:pt idx="10">
                  <c:v>10.36</c:v>
                </c:pt>
                <c:pt idx="11">
                  <c:v>10.08</c:v>
                </c:pt>
                <c:pt idx="12">
                  <c:v>9.3000000000000007</c:v>
                </c:pt>
                <c:pt idx="13">
                  <c:v>8.6199999999999992</c:v>
                </c:pt>
                <c:pt idx="14">
                  <c:v>8.69</c:v>
                </c:pt>
                <c:pt idx="15">
                  <c:v>9.17</c:v>
                </c:pt>
                <c:pt idx="16">
                  <c:v>9.2100000000000009</c:v>
                </c:pt>
                <c:pt idx="17">
                  <c:v>10.37</c:v>
                </c:pt>
                <c:pt idx="18">
                  <c:v>10.35</c:v>
                </c:pt>
                <c:pt idx="19">
                  <c:v>10.28</c:v>
                </c:pt>
                <c:pt idx="20">
                  <c:v>10.72</c:v>
                </c:pt>
                <c:pt idx="21">
                  <c:v>11.31</c:v>
                </c:pt>
                <c:pt idx="22">
                  <c:v>11.34</c:v>
                </c:pt>
                <c:pt idx="23">
                  <c:v>11.36</c:v>
                </c:pt>
                <c:pt idx="24">
                  <c:v>10.65</c:v>
                </c:pt>
                <c:pt idx="25">
                  <c:v>10.41</c:v>
                </c:pt>
                <c:pt idx="26">
                  <c:v>11.11</c:v>
                </c:pt>
                <c:pt idx="27">
                  <c:v>11.45</c:v>
                </c:pt>
                <c:pt idx="28">
                  <c:v>11.81</c:v>
                </c:pt>
                <c:pt idx="29">
                  <c:v>9.8699999999999992</c:v>
                </c:pt>
                <c:pt idx="30">
                  <c:v>9.7100000000000009</c:v>
                </c:pt>
                <c:pt idx="31">
                  <c:v>9.51</c:v>
                </c:pt>
                <c:pt idx="32">
                  <c:v>8.0500000000000007</c:v>
                </c:pt>
                <c:pt idx="33">
                  <c:v>7.82</c:v>
                </c:pt>
                <c:pt idx="34">
                  <c:v>7.35</c:v>
                </c:pt>
                <c:pt idx="35">
                  <c:v>7.4</c:v>
                </c:pt>
                <c:pt idx="36">
                  <c:v>7.2</c:v>
                </c:pt>
                <c:pt idx="37">
                  <c:v>8.59</c:v>
                </c:pt>
                <c:pt idx="38">
                  <c:v>8.2899999999999991</c:v>
                </c:pt>
                <c:pt idx="39">
                  <c:v>8.85</c:v>
                </c:pt>
                <c:pt idx="40">
                  <c:v>9.86</c:v>
                </c:pt>
                <c:pt idx="41">
                  <c:v>10.75</c:v>
                </c:pt>
                <c:pt idx="42">
                  <c:v>11.34</c:v>
                </c:pt>
                <c:pt idx="43">
                  <c:v>11.44</c:v>
                </c:pt>
                <c:pt idx="44">
                  <c:v>11.78</c:v>
                </c:pt>
                <c:pt idx="45">
                  <c:v>11.67</c:v>
                </c:pt>
                <c:pt idx="46">
                  <c:v>11.78</c:v>
                </c:pt>
                <c:pt idx="47">
                  <c:v>11.48</c:v>
                </c:pt>
              </c:numCache>
            </c:numRef>
          </c:val>
          <c:smooth val="0"/>
          <c:extLst>
            <c:ext xmlns:c16="http://schemas.microsoft.com/office/drawing/2014/chart" uri="{C3380CC4-5D6E-409C-BE32-E72D297353CC}">
              <c16:uniqueId val="{00000008-209E-4087-9C41-6DE28C3371B5}"/>
            </c:ext>
          </c:extLst>
        </c:ser>
        <c:ser>
          <c:idx val="9"/>
          <c:order val="9"/>
          <c:tx>
            <c:v>HIPERMERCADOS TOTTUS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DEMANDA_UL!$BY$8:$BY$55</c:f>
              <c:numCache>
                <c:formatCode>#,##0.0</c:formatCode>
                <c:ptCount val="48"/>
              </c:numCache>
            </c:numRef>
          </c:val>
          <c:smooth val="0"/>
          <c:extLst>
            <c:ext xmlns:c16="http://schemas.microsoft.com/office/drawing/2014/chart" uri="{C3380CC4-5D6E-409C-BE32-E72D297353CC}">
              <c16:uniqueId val="{00000009-209E-4087-9C41-6DE28C3371B5}"/>
            </c:ext>
          </c:extLst>
        </c:ser>
        <c:ser>
          <c:idx val="10"/>
          <c:order val="10"/>
          <c:tx>
            <c:v>HUDBAY PERU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DEMANDA_UL!$BZ$8:$BZ$55</c:f>
              <c:numCache>
                <c:formatCode>#,##0.0</c:formatCode>
                <c:ptCount val="48"/>
                <c:pt idx="0">
                  <c:v>92.330600000000004</c:v>
                </c:pt>
                <c:pt idx="1">
                  <c:v>91.024699999999996</c:v>
                </c:pt>
                <c:pt idx="2">
                  <c:v>92.079800000000006</c:v>
                </c:pt>
                <c:pt idx="3">
                  <c:v>91.662599999999998</c:v>
                </c:pt>
                <c:pt idx="4">
                  <c:v>91.600899999999996</c:v>
                </c:pt>
                <c:pt idx="5">
                  <c:v>92.999600000000001</c:v>
                </c:pt>
                <c:pt idx="6">
                  <c:v>94.477699999999999</c:v>
                </c:pt>
                <c:pt idx="7">
                  <c:v>94.860299999999995</c:v>
                </c:pt>
                <c:pt idx="8">
                  <c:v>94.130899999999997</c:v>
                </c:pt>
                <c:pt idx="9">
                  <c:v>93.700800000000001</c:v>
                </c:pt>
                <c:pt idx="10">
                  <c:v>94.358999999999995</c:v>
                </c:pt>
                <c:pt idx="11">
                  <c:v>93.516099999999994</c:v>
                </c:pt>
                <c:pt idx="12">
                  <c:v>93.099000000000004</c:v>
                </c:pt>
                <c:pt idx="13">
                  <c:v>93.413499999999999</c:v>
                </c:pt>
                <c:pt idx="14">
                  <c:v>93.620199999999997</c:v>
                </c:pt>
                <c:pt idx="15">
                  <c:v>93.452500000000001</c:v>
                </c:pt>
                <c:pt idx="16">
                  <c:v>92.902500000000003</c:v>
                </c:pt>
                <c:pt idx="17">
                  <c:v>92.957800000000006</c:v>
                </c:pt>
                <c:pt idx="18">
                  <c:v>93.201499999999996</c:v>
                </c:pt>
                <c:pt idx="19">
                  <c:v>92.9</c:v>
                </c:pt>
                <c:pt idx="20">
                  <c:v>92.552000000000007</c:v>
                </c:pt>
                <c:pt idx="21">
                  <c:v>93.450599999999994</c:v>
                </c:pt>
                <c:pt idx="22">
                  <c:v>92.899699999999996</c:v>
                </c:pt>
                <c:pt idx="23">
                  <c:v>92.535200000000003</c:v>
                </c:pt>
                <c:pt idx="24">
                  <c:v>92.112499999999997</c:v>
                </c:pt>
                <c:pt idx="25">
                  <c:v>91.225499999999997</c:v>
                </c:pt>
                <c:pt idx="26">
                  <c:v>91.295500000000004</c:v>
                </c:pt>
                <c:pt idx="27">
                  <c:v>91.384</c:v>
                </c:pt>
                <c:pt idx="28">
                  <c:v>91.060900000000004</c:v>
                </c:pt>
                <c:pt idx="29">
                  <c:v>90.659599999999998</c:v>
                </c:pt>
                <c:pt idx="30">
                  <c:v>90.521500000000003</c:v>
                </c:pt>
                <c:pt idx="31">
                  <c:v>89.811499999999995</c:v>
                </c:pt>
                <c:pt idx="32">
                  <c:v>88.106700000000004</c:v>
                </c:pt>
                <c:pt idx="33">
                  <c:v>87.398300000000006</c:v>
                </c:pt>
                <c:pt idx="34">
                  <c:v>87.928299999999993</c:v>
                </c:pt>
                <c:pt idx="35">
                  <c:v>88.244</c:v>
                </c:pt>
                <c:pt idx="36">
                  <c:v>88.921599999999998</c:v>
                </c:pt>
                <c:pt idx="37">
                  <c:v>89.269300000000001</c:v>
                </c:pt>
                <c:pt idx="38">
                  <c:v>88.737300000000005</c:v>
                </c:pt>
                <c:pt idx="39">
                  <c:v>89.482299999999995</c:v>
                </c:pt>
                <c:pt idx="40">
                  <c:v>89.672499999999999</c:v>
                </c:pt>
                <c:pt idx="41">
                  <c:v>88.993099999999998</c:v>
                </c:pt>
                <c:pt idx="42">
                  <c:v>88.727199999999996</c:v>
                </c:pt>
                <c:pt idx="43">
                  <c:v>88.751400000000004</c:v>
                </c:pt>
                <c:pt idx="44">
                  <c:v>88.9328</c:v>
                </c:pt>
                <c:pt idx="45">
                  <c:v>88.295100000000005</c:v>
                </c:pt>
                <c:pt idx="46">
                  <c:v>87.404700000000005</c:v>
                </c:pt>
                <c:pt idx="47">
                  <c:v>87.555400000000006</c:v>
                </c:pt>
              </c:numCache>
            </c:numRef>
          </c:val>
          <c:smooth val="0"/>
          <c:extLst>
            <c:ext xmlns:c16="http://schemas.microsoft.com/office/drawing/2014/chart" uri="{C3380CC4-5D6E-409C-BE32-E72D297353CC}">
              <c16:uniqueId val="{0000000A-209E-4087-9C41-6DE28C3371B5}"/>
            </c:ext>
          </c:extLst>
        </c:ser>
        <c:ser>
          <c:idx val="11"/>
          <c:order val="11"/>
          <c:tx>
            <c:v>INDUSTRIA CACHIMAYO</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DEMANDA_UL!$CA$8:$CA$55</c:f>
              <c:numCache>
                <c:formatCode>#,##0.0</c:formatCode>
                <c:ptCount val="48"/>
                <c:pt idx="0">
                  <c:v>22.621079999999999</c:v>
                </c:pt>
                <c:pt idx="1">
                  <c:v>22.471160000000001</c:v>
                </c:pt>
                <c:pt idx="2">
                  <c:v>22.4589</c:v>
                </c:pt>
                <c:pt idx="3">
                  <c:v>22.486190000000001</c:v>
                </c:pt>
                <c:pt idx="4">
                  <c:v>22.49512</c:v>
                </c:pt>
                <c:pt idx="5">
                  <c:v>22.485669999999999</c:v>
                </c:pt>
                <c:pt idx="6">
                  <c:v>22.481619999999999</c:v>
                </c:pt>
                <c:pt idx="7">
                  <c:v>22.48442</c:v>
                </c:pt>
                <c:pt idx="8">
                  <c:v>22.519179999999999</c:v>
                </c:pt>
                <c:pt idx="9">
                  <c:v>22.51717</c:v>
                </c:pt>
                <c:pt idx="10">
                  <c:v>22.498799999999999</c:v>
                </c:pt>
                <c:pt idx="11">
                  <c:v>22.468489999999999</c:v>
                </c:pt>
                <c:pt idx="12">
                  <c:v>22.598369999999999</c:v>
                </c:pt>
                <c:pt idx="13">
                  <c:v>22.56615</c:v>
                </c:pt>
                <c:pt idx="14">
                  <c:v>22.531770000000002</c:v>
                </c:pt>
                <c:pt idx="15">
                  <c:v>22.570799999999998</c:v>
                </c:pt>
                <c:pt idx="16">
                  <c:v>22.446729999999999</c:v>
                </c:pt>
                <c:pt idx="17">
                  <c:v>22.453980000000001</c:v>
                </c:pt>
                <c:pt idx="18">
                  <c:v>22.460349999999998</c:v>
                </c:pt>
                <c:pt idx="19">
                  <c:v>22.435300000000002</c:v>
                </c:pt>
                <c:pt idx="20">
                  <c:v>22.430959999999999</c:v>
                </c:pt>
                <c:pt idx="21">
                  <c:v>22.43655</c:v>
                </c:pt>
                <c:pt idx="22">
                  <c:v>22.45279</c:v>
                </c:pt>
                <c:pt idx="23">
                  <c:v>22.487220000000001</c:v>
                </c:pt>
                <c:pt idx="24">
                  <c:v>22.47428</c:v>
                </c:pt>
                <c:pt idx="25">
                  <c:v>22.470890000000001</c:v>
                </c:pt>
                <c:pt idx="26">
                  <c:v>22.44623</c:v>
                </c:pt>
                <c:pt idx="27">
                  <c:v>22.468779999999999</c:v>
                </c:pt>
                <c:pt idx="28">
                  <c:v>22.421690000000002</c:v>
                </c:pt>
                <c:pt idx="29">
                  <c:v>22.366579999999999</c:v>
                </c:pt>
                <c:pt idx="30">
                  <c:v>22.46584</c:v>
                </c:pt>
                <c:pt idx="31">
                  <c:v>22.44021</c:v>
                </c:pt>
                <c:pt idx="32">
                  <c:v>22.450330000000001</c:v>
                </c:pt>
                <c:pt idx="33">
                  <c:v>22.45438</c:v>
                </c:pt>
                <c:pt idx="34">
                  <c:v>22.566050000000001</c:v>
                </c:pt>
                <c:pt idx="35">
                  <c:v>22.669809999999998</c:v>
                </c:pt>
                <c:pt idx="36">
                  <c:v>2.9625599999999999</c:v>
                </c:pt>
                <c:pt idx="37">
                  <c:v>2.9293</c:v>
                </c:pt>
                <c:pt idx="38">
                  <c:v>2.92672</c:v>
                </c:pt>
                <c:pt idx="39">
                  <c:v>2.9365000000000001</c:v>
                </c:pt>
                <c:pt idx="40">
                  <c:v>2.9474499999999999</c:v>
                </c:pt>
                <c:pt idx="41">
                  <c:v>3.1138400000000002</c:v>
                </c:pt>
                <c:pt idx="42">
                  <c:v>6.5493100000000002</c:v>
                </c:pt>
                <c:pt idx="43">
                  <c:v>10.929779999999999</c:v>
                </c:pt>
                <c:pt idx="44">
                  <c:v>22.69566</c:v>
                </c:pt>
                <c:pt idx="45">
                  <c:v>22.578749999999999</c:v>
                </c:pt>
                <c:pt idx="46">
                  <c:v>5.0406500000000003</c:v>
                </c:pt>
                <c:pt idx="47">
                  <c:v>22.076830000000001</c:v>
                </c:pt>
              </c:numCache>
            </c:numRef>
          </c:val>
          <c:smooth val="0"/>
          <c:extLst>
            <c:ext xmlns:c16="http://schemas.microsoft.com/office/drawing/2014/chart" uri="{C3380CC4-5D6E-409C-BE32-E72D297353CC}">
              <c16:uniqueId val="{0000000B-209E-4087-9C41-6DE28C3371B5}"/>
            </c:ext>
          </c:extLst>
        </c:ser>
        <c:ser>
          <c:idx val="12"/>
          <c:order val="12"/>
          <c:tx>
            <c:v>MALL AVENTURA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DEMANDA_UL!$CB$8:$CB$55</c:f>
              <c:numCache>
                <c:formatCode>#,##0.0</c:formatCode>
                <c:ptCount val="48"/>
                <c:pt idx="0">
                  <c:v>0.32850000000000001</c:v>
                </c:pt>
                <c:pt idx="1">
                  <c:v>0.31480000000000002</c:v>
                </c:pt>
                <c:pt idx="2">
                  <c:v>0.31140000000000001</c:v>
                </c:pt>
                <c:pt idx="3">
                  <c:v>0.2964</c:v>
                </c:pt>
                <c:pt idx="4">
                  <c:v>0.2883</c:v>
                </c:pt>
                <c:pt idx="5">
                  <c:v>0.28570000000000001</c:v>
                </c:pt>
                <c:pt idx="6">
                  <c:v>0.27439999999999998</c:v>
                </c:pt>
                <c:pt idx="7">
                  <c:v>0.2727</c:v>
                </c:pt>
                <c:pt idx="8">
                  <c:v>0.27</c:v>
                </c:pt>
                <c:pt idx="9">
                  <c:v>0.26240000000000002</c:v>
                </c:pt>
                <c:pt idx="10">
                  <c:v>0.26040000000000002</c:v>
                </c:pt>
                <c:pt idx="11">
                  <c:v>0.26529999999999998</c:v>
                </c:pt>
                <c:pt idx="12">
                  <c:v>0.28289999999999998</c:v>
                </c:pt>
                <c:pt idx="13">
                  <c:v>0.28820000000000001</c:v>
                </c:pt>
                <c:pt idx="14">
                  <c:v>0.3649</c:v>
                </c:pt>
                <c:pt idx="15">
                  <c:v>0.4209</c:v>
                </c:pt>
                <c:pt idx="16">
                  <c:v>0.46660000000000001</c:v>
                </c:pt>
                <c:pt idx="17">
                  <c:v>0.57589999999999997</c:v>
                </c:pt>
                <c:pt idx="18">
                  <c:v>0.74939999999999996</c:v>
                </c:pt>
                <c:pt idx="19">
                  <c:v>0.88739999999999997</c:v>
                </c:pt>
                <c:pt idx="20">
                  <c:v>1.1385000000000001</c:v>
                </c:pt>
                <c:pt idx="21">
                  <c:v>1.2912999999999999</c:v>
                </c:pt>
                <c:pt idx="22">
                  <c:v>1.3304</c:v>
                </c:pt>
                <c:pt idx="23">
                  <c:v>1.3236000000000001</c:v>
                </c:pt>
                <c:pt idx="24">
                  <c:v>1.3351</c:v>
                </c:pt>
                <c:pt idx="25">
                  <c:v>1.3480000000000001</c:v>
                </c:pt>
                <c:pt idx="26">
                  <c:v>1.3516999999999999</c:v>
                </c:pt>
                <c:pt idx="27">
                  <c:v>1.3660000000000001</c:v>
                </c:pt>
                <c:pt idx="28">
                  <c:v>1.3607</c:v>
                </c:pt>
                <c:pt idx="29">
                  <c:v>1.3877999999999999</c:v>
                </c:pt>
                <c:pt idx="30">
                  <c:v>1.3534999999999999</c:v>
                </c:pt>
                <c:pt idx="31">
                  <c:v>1.3465</c:v>
                </c:pt>
                <c:pt idx="32">
                  <c:v>1.3415999999999999</c:v>
                </c:pt>
                <c:pt idx="33">
                  <c:v>1.3291999999999999</c:v>
                </c:pt>
                <c:pt idx="34">
                  <c:v>1.3253999999999999</c:v>
                </c:pt>
                <c:pt idx="35">
                  <c:v>1.3476999999999999</c:v>
                </c:pt>
                <c:pt idx="36">
                  <c:v>1.3393999999999999</c:v>
                </c:pt>
                <c:pt idx="37">
                  <c:v>1.3468</c:v>
                </c:pt>
                <c:pt idx="38">
                  <c:v>1.3260000000000001</c:v>
                </c:pt>
                <c:pt idx="39">
                  <c:v>1.3192999999999999</c:v>
                </c:pt>
                <c:pt idx="40">
                  <c:v>1.2732000000000001</c:v>
                </c:pt>
                <c:pt idx="41">
                  <c:v>1.2391000000000001</c:v>
                </c:pt>
                <c:pt idx="42">
                  <c:v>1.1299999999999999</c:v>
                </c:pt>
                <c:pt idx="43">
                  <c:v>0.9748</c:v>
                </c:pt>
                <c:pt idx="44">
                  <c:v>0.63239999999999996</c:v>
                </c:pt>
                <c:pt idx="45">
                  <c:v>0.45800000000000002</c:v>
                </c:pt>
                <c:pt idx="46">
                  <c:v>0.39229999999999998</c:v>
                </c:pt>
                <c:pt idx="47">
                  <c:v>0.36330000000000001</c:v>
                </c:pt>
              </c:numCache>
            </c:numRef>
          </c:val>
          <c:smooth val="0"/>
          <c:extLst>
            <c:ext xmlns:c16="http://schemas.microsoft.com/office/drawing/2014/chart" uri="{C3380CC4-5D6E-409C-BE32-E72D297353CC}">
              <c16:uniqueId val="{0000000C-209E-4087-9C41-6DE28C3371B5}"/>
            </c:ext>
          </c:extLst>
        </c:ser>
        <c:ser>
          <c:idx val="13"/>
          <c:order val="13"/>
          <c:tx>
            <c:v>MINERA ARES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DEMANDA_UL!$CC$8:$CC$55</c:f>
              <c:numCache>
                <c:formatCode>#,##0.0</c:formatCode>
                <c:ptCount val="48"/>
                <c:pt idx="0">
                  <c:v>0.66500000000000004</c:v>
                </c:pt>
                <c:pt idx="1">
                  <c:v>0.66</c:v>
                </c:pt>
                <c:pt idx="2">
                  <c:v>0.66400000000000003</c:v>
                </c:pt>
                <c:pt idx="3">
                  <c:v>0.66</c:v>
                </c:pt>
                <c:pt idx="4">
                  <c:v>0.65100000000000002</c:v>
                </c:pt>
                <c:pt idx="5">
                  <c:v>0.66800000000000004</c:v>
                </c:pt>
                <c:pt idx="6">
                  <c:v>0.69099999999999995</c:v>
                </c:pt>
                <c:pt idx="7">
                  <c:v>0.69499999999999995</c:v>
                </c:pt>
                <c:pt idx="8">
                  <c:v>0.65500000000000003</c:v>
                </c:pt>
                <c:pt idx="9">
                  <c:v>0.66100000000000003</c:v>
                </c:pt>
                <c:pt idx="10">
                  <c:v>0.64</c:v>
                </c:pt>
                <c:pt idx="11">
                  <c:v>0.67600000000000005</c:v>
                </c:pt>
                <c:pt idx="12">
                  <c:v>0.68100000000000005</c:v>
                </c:pt>
                <c:pt idx="13">
                  <c:v>0.70299999999999996</c:v>
                </c:pt>
                <c:pt idx="14">
                  <c:v>0.68600000000000005</c:v>
                </c:pt>
                <c:pt idx="15">
                  <c:v>0.70499999999999996</c:v>
                </c:pt>
                <c:pt idx="16">
                  <c:v>0.68200000000000005</c:v>
                </c:pt>
                <c:pt idx="17">
                  <c:v>0.68</c:v>
                </c:pt>
                <c:pt idx="18">
                  <c:v>0.66700000000000004</c:v>
                </c:pt>
                <c:pt idx="19">
                  <c:v>0.66600000000000004</c:v>
                </c:pt>
                <c:pt idx="20">
                  <c:v>0.64600000000000002</c:v>
                </c:pt>
                <c:pt idx="21">
                  <c:v>0.61699999999999999</c:v>
                </c:pt>
                <c:pt idx="22">
                  <c:v>0.56499999999999995</c:v>
                </c:pt>
                <c:pt idx="23">
                  <c:v>0.63700000000000001</c:v>
                </c:pt>
                <c:pt idx="24">
                  <c:v>0.625</c:v>
                </c:pt>
                <c:pt idx="25">
                  <c:v>0.625</c:v>
                </c:pt>
                <c:pt idx="26">
                  <c:v>0.628</c:v>
                </c:pt>
                <c:pt idx="27">
                  <c:v>0.65400000000000003</c:v>
                </c:pt>
                <c:pt idx="28">
                  <c:v>0.63900000000000001</c:v>
                </c:pt>
                <c:pt idx="29">
                  <c:v>0.66800000000000004</c:v>
                </c:pt>
                <c:pt idx="30">
                  <c:v>0.65700000000000003</c:v>
                </c:pt>
                <c:pt idx="31">
                  <c:v>0.65400000000000003</c:v>
                </c:pt>
                <c:pt idx="32">
                  <c:v>0.69399999999999995</c:v>
                </c:pt>
                <c:pt idx="33">
                  <c:v>0.64</c:v>
                </c:pt>
                <c:pt idx="34">
                  <c:v>0.69799999999999995</c:v>
                </c:pt>
                <c:pt idx="35">
                  <c:v>0.68600000000000005</c:v>
                </c:pt>
                <c:pt idx="36">
                  <c:v>0.61099999999999999</c:v>
                </c:pt>
                <c:pt idx="37">
                  <c:v>0.7</c:v>
                </c:pt>
                <c:pt idx="38">
                  <c:v>0.74299999999999999</c:v>
                </c:pt>
                <c:pt idx="39">
                  <c:v>0.71299999999999997</c:v>
                </c:pt>
                <c:pt idx="40">
                  <c:v>0.72099999999999997</c:v>
                </c:pt>
                <c:pt idx="41">
                  <c:v>0.73599999999999999</c:v>
                </c:pt>
                <c:pt idx="42">
                  <c:v>0.71699999999999997</c:v>
                </c:pt>
                <c:pt idx="43">
                  <c:v>0.70299999999999996</c:v>
                </c:pt>
                <c:pt idx="44">
                  <c:v>0.69899999999999995</c:v>
                </c:pt>
                <c:pt idx="45">
                  <c:v>0.67500000000000004</c:v>
                </c:pt>
                <c:pt idx="46">
                  <c:v>0.626</c:v>
                </c:pt>
                <c:pt idx="47">
                  <c:v>0.66800000000000004</c:v>
                </c:pt>
              </c:numCache>
            </c:numRef>
          </c:val>
          <c:smooth val="0"/>
          <c:extLst>
            <c:ext xmlns:c16="http://schemas.microsoft.com/office/drawing/2014/chart" uri="{C3380CC4-5D6E-409C-BE32-E72D297353CC}">
              <c16:uniqueId val="{0000000D-209E-4087-9C41-6DE28C3371B5}"/>
            </c:ext>
          </c:extLst>
        </c:ser>
        <c:ser>
          <c:idx val="14"/>
          <c:order val="14"/>
          <c:tx>
            <c:v>MINERA BUENAVENTURA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DEMANDA_UL!$CD$8:$CD$55</c:f>
              <c:numCache>
                <c:formatCode>#,##0.0</c:formatCode>
                <c:ptCount val="48"/>
                <c:pt idx="0">
                  <c:v>24.6511</c:v>
                </c:pt>
                <c:pt idx="1">
                  <c:v>24.842949999999998</c:v>
                </c:pt>
                <c:pt idx="2">
                  <c:v>23.76493</c:v>
                </c:pt>
                <c:pt idx="3">
                  <c:v>24.045480000000001</c:v>
                </c:pt>
                <c:pt idx="4">
                  <c:v>24.877549999999999</c:v>
                </c:pt>
                <c:pt idx="5">
                  <c:v>26.264199999999999</c:v>
                </c:pt>
                <c:pt idx="6">
                  <c:v>27.183910000000001</c:v>
                </c:pt>
                <c:pt idx="7">
                  <c:v>26.87933</c:v>
                </c:pt>
                <c:pt idx="8">
                  <c:v>25.710619999999999</c:v>
                </c:pt>
                <c:pt idx="9">
                  <c:v>24.367260000000002</c:v>
                </c:pt>
                <c:pt idx="10">
                  <c:v>23.810929999999999</c:v>
                </c:pt>
                <c:pt idx="11">
                  <c:v>22.456230000000001</c:v>
                </c:pt>
                <c:pt idx="12">
                  <c:v>21.79701</c:v>
                </c:pt>
                <c:pt idx="13">
                  <c:v>22.26221</c:v>
                </c:pt>
                <c:pt idx="14">
                  <c:v>22.011109999999999</c:v>
                </c:pt>
                <c:pt idx="15">
                  <c:v>22.217849999999999</c:v>
                </c:pt>
                <c:pt idx="16">
                  <c:v>23.200040000000001</c:v>
                </c:pt>
                <c:pt idx="17">
                  <c:v>23.030889999999999</c:v>
                </c:pt>
                <c:pt idx="18">
                  <c:v>23.138670000000001</c:v>
                </c:pt>
                <c:pt idx="19">
                  <c:v>24.357859999999999</c:v>
                </c:pt>
                <c:pt idx="20">
                  <c:v>25.378900000000002</c:v>
                </c:pt>
                <c:pt idx="21">
                  <c:v>26.039729999999999</c:v>
                </c:pt>
                <c:pt idx="22">
                  <c:v>26.300809999999998</c:v>
                </c:pt>
                <c:pt idx="23">
                  <c:v>24.7606</c:v>
                </c:pt>
                <c:pt idx="24">
                  <c:v>23.848120000000002</c:v>
                </c:pt>
                <c:pt idx="25">
                  <c:v>22.532150000000001</c:v>
                </c:pt>
                <c:pt idx="26">
                  <c:v>24.251349999999999</c:v>
                </c:pt>
                <c:pt idx="27">
                  <c:v>24.219090000000001</c:v>
                </c:pt>
                <c:pt idx="28">
                  <c:v>26.43873</c:v>
                </c:pt>
                <c:pt idx="29">
                  <c:v>27.48094</c:v>
                </c:pt>
                <c:pt idx="30">
                  <c:v>26.996590000000001</c:v>
                </c:pt>
                <c:pt idx="31">
                  <c:v>28.491199999999999</c:v>
                </c:pt>
                <c:pt idx="32">
                  <c:v>27.07161</c:v>
                </c:pt>
                <c:pt idx="33">
                  <c:v>25.420809999999999</c:v>
                </c:pt>
                <c:pt idx="34">
                  <c:v>24.370049999999999</c:v>
                </c:pt>
                <c:pt idx="35">
                  <c:v>22.89799</c:v>
                </c:pt>
                <c:pt idx="36">
                  <c:v>22.794329999999999</c:v>
                </c:pt>
                <c:pt idx="37">
                  <c:v>22.62689</c:v>
                </c:pt>
                <c:pt idx="38">
                  <c:v>23.808389999999999</c:v>
                </c:pt>
                <c:pt idx="39">
                  <c:v>24.243320000000001</c:v>
                </c:pt>
                <c:pt idx="40">
                  <c:v>24.435300000000002</c:v>
                </c:pt>
                <c:pt idx="41">
                  <c:v>24.821190000000001</c:v>
                </c:pt>
                <c:pt idx="42">
                  <c:v>26.544350000000001</c:v>
                </c:pt>
                <c:pt idx="43">
                  <c:v>26.520420000000001</c:v>
                </c:pt>
                <c:pt idx="44">
                  <c:v>27.19772</c:v>
                </c:pt>
                <c:pt idx="45">
                  <c:v>27.43825</c:v>
                </c:pt>
                <c:pt idx="46">
                  <c:v>27.028369999999999</c:v>
                </c:pt>
                <c:pt idx="47">
                  <c:v>27.159579999999998</c:v>
                </c:pt>
              </c:numCache>
            </c:numRef>
          </c:val>
          <c:smooth val="0"/>
          <c:extLst>
            <c:ext xmlns:c16="http://schemas.microsoft.com/office/drawing/2014/chart" uri="{C3380CC4-5D6E-409C-BE32-E72D297353CC}">
              <c16:uniqueId val="{0000000E-209E-4087-9C41-6DE28C3371B5}"/>
            </c:ext>
          </c:extLst>
        </c:ser>
        <c:ser>
          <c:idx val="15"/>
          <c:order val="15"/>
          <c:tx>
            <c:v>MINERA CERRO VERDE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DEMANDA_UL!$CE$8:$CE$55</c:f>
              <c:numCache>
                <c:formatCode>#,##0.0</c:formatCode>
                <c:ptCount val="48"/>
                <c:pt idx="0">
                  <c:v>464.17119000000002</c:v>
                </c:pt>
                <c:pt idx="1">
                  <c:v>457.82754</c:v>
                </c:pt>
                <c:pt idx="2">
                  <c:v>464.09692000000001</c:v>
                </c:pt>
                <c:pt idx="3">
                  <c:v>463.32922000000002</c:v>
                </c:pt>
                <c:pt idx="4">
                  <c:v>462.61775</c:v>
                </c:pt>
                <c:pt idx="5">
                  <c:v>466.77233000000001</c:v>
                </c:pt>
                <c:pt idx="6">
                  <c:v>462.80157000000003</c:v>
                </c:pt>
                <c:pt idx="7">
                  <c:v>467.40562999999997</c:v>
                </c:pt>
                <c:pt idx="8">
                  <c:v>471.50896</c:v>
                </c:pt>
                <c:pt idx="9">
                  <c:v>471.00024999999999</c:v>
                </c:pt>
                <c:pt idx="10">
                  <c:v>466.09685999999999</c:v>
                </c:pt>
                <c:pt idx="11">
                  <c:v>466.80914000000001</c:v>
                </c:pt>
                <c:pt idx="12">
                  <c:v>466.03919999999999</c:v>
                </c:pt>
                <c:pt idx="13">
                  <c:v>467.85140000000001</c:v>
                </c:pt>
                <c:pt idx="14">
                  <c:v>462.22496999999998</c:v>
                </c:pt>
                <c:pt idx="15">
                  <c:v>468.83229</c:v>
                </c:pt>
                <c:pt idx="16">
                  <c:v>464.21280000000002</c:v>
                </c:pt>
                <c:pt idx="17">
                  <c:v>468.54928000000001</c:v>
                </c:pt>
                <c:pt idx="18">
                  <c:v>463.78861000000001</c:v>
                </c:pt>
                <c:pt idx="19">
                  <c:v>454.95242999999999</c:v>
                </c:pt>
                <c:pt idx="20">
                  <c:v>463.46458999999999</c:v>
                </c:pt>
                <c:pt idx="21">
                  <c:v>470.22</c:v>
                </c:pt>
                <c:pt idx="22">
                  <c:v>416.53213</c:v>
                </c:pt>
                <c:pt idx="23">
                  <c:v>375.95555000000002</c:v>
                </c:pt>
                <c:pt idx="24">
                  <c:v>444.19583999999998</c:v>
                </c:pt>
                <c:pt idx="25">
                  <c:v>450.70945999999998</c:v>
                </c:pt>
                <c:pt idx="26">
                  <c:v>458.02521999999999</c:v>
                </c:pt>
                <c:pt idx="27">
                  <c:v>446.64528000000001</c:v>
                </c:pt>
                <c:pt idx="28">
                  <c:v>392.02846</c:v>
                </c:pt>
                <c:pt idx="29">
                  <c:v>436.67381</c:v>
                </c:pt>
                <c:pt idx="30">
                  <c:v>447.46355</c:v>
                </c:pt>
                <c:pt idx="31">
                  <c:v>453.37916999999999</c:v>
                </c:pt>
                <c:pt idx="32">
                  <c:v>456.36714000000001</c:v>
                </c:pt>
                <c:pt idx="33">
                  <c:v>463.11192</c:v>
                </c:pt>
                <c:pt idx="34">
                  <c:v>463.24867</c:v>
                </c:pt>
                <c:pt idx="35">
                  <c:v>468.39976999999999</c:v>
                </c:pt>
                <c:pt idx="36">
                  <c:v>463.92959000000002</c:v>
                </c:pt>
                <c:pt idx="37">
                  <c:v>468.08389</c:v>
                </c:pt>
                <c:pt idx="38">
                  <c:v>472.61613</c:v>
                </c:pt>
                <c:pt idx="39">
                  <c:v>469.40014000000002</c:v>
                </c:pt>
                <c:pt idx="40">
                  <c:v>472.34111999999999</c:v>
                </c:pt>
                <c:pt idx="41">
                  <c:v>470.36532</c:v>
                </c:pt>
                <c:pt idx="42">
                  <c:v>459.21366999999998</c:v>
                </c:pt>
                <c:pt idx="43">
                  <c:v>459.85194000000001</c:v>
                </c:pt>
                <c:pt idx="44">
                  <c:v>471.84875</c:v>
                </c:pt>
                <c:pt idx="45">
                  <c:v>469.40226999999999</c:v>
                </c:pt>
                <c:pt idx="46">
                  <c:v>466.10183999999998</c:v>
                </c:pt>
                <c:pt idx="47">
                  <c:v>468.75290000000001</c:v>
                </c:pt>
              </c:numCache>
            </c:numRef>
          </c:val>
          <c:smooth val="0"/>
          <c:extLst>
            <c:ext xmlns:c16="http://schemas.microsoft.com/office/drawing/2014/chart" uri="{C3380CC4-5D6E-409C-BE32-E72D297353CC}">
              <c16:uniqueId val="{0000000F-209E-4087-9C41-6DE28C3371B5}"/>
            </c:ext>
          </c:extLst>
        </c:ser>
        <c:ser>
          <c:idx val="16"/>
          <c:order val="16"/>
          <c:tx>
            <c:v>MINERA CORONA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DEMANDA_UL!$CF$8:$CF$55</c:f>
              <c:numCache>
                <c:formatCode>#,##0.0</c:formatCode>
                <c:ptCount val="48"/>
                <c:pt idx="0">
                  <c:v>11.410299999999999</c:v>
                </c:pt>
                <c:pt idx="1">
                  <c:v>11.3421</c:v>
                </c:pt>
                <c:pt idx="2">
                  <c:v>11.077400000000001</c:v>
                </c:pt>
                <c:pt idx="3">
                  <c:v>10.8028</c:v>
                </c:pt>
                <c:pt idx="4">
                  <c:v>11.149900000000001</c:v>
                </c:pt>
                <c:pt idx="5">
                  <c:v>10.754200000000001</c:v>
                </c:pt>
                <c:pt idx="6">
                  <c:v>11.1745</c:v>
                </c:pt>
                <c:pt idx="7">
                  <c:v>11.4062</c:v>
                </c:pt>
                <c:pt idx="8">
                  <c:v>11.4076</c:v>
                </c:pt>
                <c:pt idx="9">
                  <c:v>11.2354</c:v>
                </c:pt>
                <c:pt idx="10">
                  <c:v>11.281700000000001</c:v>
                </c:pt>
                <c:pt idx="11">
                  <c:v>10.7348</c:v>
                </c:pt>
                <c:pt idx="12">
                  <c:v>10.139699999999999</c:v>
                </c:pt>
                <c:pt idx="13">
                  <c:v>10.156700000000001</c:v>
                </c:pt>
                <c:pt idx="14">
                  <c:v>10.204000000000001</c:v>
                </c:pt>
                <c:pt idx="15">
                  <c:v>10.547000000000001</c:v>
                </c:pt>
                <c:pt idx="16">
                  <c:v>10.3568</c:v>
                </c:pt>
                <c:pt idx="17">
                  <c:v>10.3591</c:v>
                </c:pt>
                <c:pt idx="18">
                  <c:v>10.47</c:v>
                </c:pt>
                <c:pt idx="19">
                  <c:v>10.557700000000001</c:v>
                </c:pt>
                <c:pt idx="20">
                  <c:v>10.6744</c:v>
                </c:pt>
                <c:pt idx="21">
                  <c:v>10.799799999999999</c:v>
                </c:pt>
                <c:pt idx="22">
                  <c:v>11.0006</c:v>
                </c:pt>
                <c:pt idx="23">
                  <c:v>11.148300000000001</c:v>
                </c:pt>
                <c:pt idx="24">
                  <c:v>10.747299999999999</c:v>
                </c:pt>
                <c:pt idx="25">
                  <c:v>10.560700000000001</c:v>
                </c:pt>
                <c:pt idx="26">
                  <c:v>10.217000000000001</c:v>
                </c:pt>
                <c:pt idx="27">
                  <c:v>10.329499999999999</c:v>
                </c:pt>
                <c:pt idx="28">
                  <c:v>10.840199999999999</c:v>
                </c:pt>
                <c:pt idx="29">
                  <c:v>10.8123</c:v>
                </c:pt>
                <c:pt idx="30">
                  <c:v>11.1805</c:v>
                </c:pt>
                <c:pt idx="31">
                  <c:v>11.132999999999999</c:v>
                </c:pt>
                <c:pt idx="32">
                  <c:v>10.829599999999999</c:v>
                </c:pt>
                <c:pt idx="33">
                  <c:v>10.6197</c:v>
                </c:pt>
                <c:pt idx="34">
                  <c:v>10.6159</c:v>
                </c:pt>
                <c:pt idx="35">
                  <c:v>10.5595</c:v>
                </c:pt>
                <c:pt idx="36">
                  <c:v>10.3263</c:v>
                </c:pt>
                <c:pt idx="37">
                  <c:v>10.479900000000001</c:v>
                </c:pt>
                <c:pt idx="38">
                  <c:v>10.1607</c:v>
                </c:pt>
                <c:pt idx="39">
                  <c:v>10.446999999999999</c:v>
                </c:pt>
                <c:pt idx="40">
                  <c:v>10.910500000000001</c:v>
                </c:pt>
                <c:pt idx="41">
                  <c:v>10.9574</c:v>
                </c:pt>
                <c:pt idx="42">
                  <c:v>11.1119</c:v>
                </c:pt>
                <c:pt idx="43">
                  <c:v>11.315200000000001</c:v>
                </c:pt>
                <c:pt idx="44">
                  <c:v>11.571400000000001</c:v>
                </c:pt>
                <c:pt idx="45">
                  <c:v>11.589600000000001</c:v>
                </c:pt>
                <c:pt idx="46">
                  <c:v>11.6753</c:v>
                </c:pt>
                <c:pt idx="47">
                  <c:v>11.620699999999999</c:v>
                </c:pt>
              </c:numCache>
            </c:numRef>
          </c:val>
          <c:smooth val="0"/>
          <c:extLst>
            <c:ext xmlns:c16="http://schemas.microsoft.com/office/drawing/2014/chart" uri="{C3380CC4-5D6E-409C-BE32-E72D297353CC}">
              <c16:uniqueId val="{00000010-209E-4087-9C41-6DE28C3371B5}"/>
            </c:ext>
          </c:extLst>
        </c:ser>
        <c:ser>
          <c:idx val="17"/>
          <c:order val="17"/>
          <c:tx>
            <c:v>MINERA LAS BAMBAS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DEMANDA_UL!$CG$8:$CG$55</c:f>
              <c:numCache>
                <c:formatCode>#,##0.0</c:formatCode>
                <c:ptCount val="48"/>
                <c:pt idx="0">
                  <c:v>159.541</c:v>
                </c:pt>
                <c:pt idx="1">
                  <c:v>156.078</c:v>
                </c:pt>
                <c:pt idx="2">
                  <c:v>151.27699999999999</c:v>
                </c:pt>
                <c:pt idx="3">
                  <c:v>154.70099999999999</c:v>
                </c:pt>
                <c:pt idx="4">
                  <c:v>152.137</c:v>
                </c:pt>
                <c:pt idx="5">
                  <c:v>150.715</c:v>
                </c:pt>
                <c:pt idx="6">
                  <c:v>157.06700000000001</c:v>
                </c:pt>
                <c:pt idx="7">
                  <c:v>156.36199999999999</c:v>
                </c:pt>
                <c:pt idx="8">
                  <c:v>155.09899999999999</c:v>
                </c:pt>
                <c:pt idx="9">
                  <c:v>151.28100000000001</c:v>
                </c:pt>
                <c:pt idx="10">
                  <c:v>153.684</c:v>
                </c:pt>
                <c:pt idx="11">
                  <c:v>149.19900000000001</c:v>
                </c:pt>
                <c:pt idx="12">
                  <c:v>148.32599999999999</c:v>
                </c:pt>
                <c:pt idx="13">
                  <c:v>151.84</c:v>
                </c:pt>
                <c:pt idx="14">
                  <c:v>119.861</c:v>
                </c:pt>
                <c:pt idx="15">
                  <c:v>71.638999999999996</c:v>
                </c:pt>
                <c:pt idx="16">
                  <c:v>119.65300000000001</c:v>
                </c:pt>
                <c:pt idx="17">
                  <c:v>153.251</c:v>
                </c:pt>
                <c:pt idx="18">
                  <c:v>151.887</c:v>
                </c:pt>
                <c:pt idx="19">
                  <c:v>157.065</c:v>
                </c:pt>
                <c:pt idx="20">
                  <c:v>157.56299999999999</c:v>
                </c:pt>
                <c:pt idx="21">
                  <c:v>146.738</c:v>
                </c:pt>
                <c:pt idx="22">
                  <c:v>160.803</c:v>
                </c:pt>
                <c:pt idx="23">
                  <c:v>85.308999999999997</c:v>
                </c:pt>
                <c:pt idx="24">
                  <c:v>141.83099999999999</c:v>
                </c:pt>
                <c:pt idx="25">
                  <c:v>155.416</c:v>
                </c:pt>
                <c:pt idx="26">
                  <c:v>153.167</c:v>
                </c:pt>
                <c:pt idx="27">
                  <c:v>155.50800000000001</c:v>
                </c:pt>
                <c:pt idx="28">
                  <c:v>158.69200000000001</c:v>
                </c:pt>
                <c:pt idx="29">
                  <c:v>157.446</c:v>
                </c:pt>
                <c:pt idx="30">
                  <c:v>150.548</c:v>
                </c:pt>
                <c:pt idx="31">
                  <c:v>154.06700000000001</c:v>
                </c:pt>
                <c:pt idx="32">
                  <c:v>151.57900000000001</c:v>
                </c:pt>
                <c:pt idx="33">
                  <c:v>157.18199999999999</c:v>
                </c:pt>
                <c:pt idx="34">
                  <c:v>148.65600000000001</c:v>
                </c:pt>
                <c:pt idx="35">
                  <c:v>156.66999999999999</c:v>
                </c:pt>
                <c:pt idx="36">
                  <c:v>153.018</c:v>
                </c:pt>
                <c:pt idx="37">
                  <c:v>147.54900000000001</c:v>
                </c:pt>
                <c:pt idx="38">
                  <c:v>153.709</c:v>
                </c:pt>
                <c:pt idx="39">
                  <c:v>153.077</c:v>
                </c:pt>
                <c:pt idx="40">
                  <c:v>143.114</c:v>
                </c:pt>
                <c:pt idx="41">
                  <c:v>152.339</c:v>
                </c:pt>
                <c:pt idx="42">
                  <c:v>157.447</c:v>
                </c:pt>
                <c:pt idx="43">
                  <c:v>153.494</c:v>
                </c:pt>
                <c:pt idx="44">
                  <c:v>151.501</c:v>
                </c:pt>
                <c:pt idx="45">
                  <c:v>159.95599999999999</c:v>
                </c:pt>
                <c:pt idx="46">
                  <c:v>161.16300000000001</c:v>
                </c:pt>
                <c:pt idx="47">
                  <c:v>151.60400000000001</c:v>
                </c:pt>
              </c:numCache>
            </c:numRef>
          </c:val>
          <c:smooth val="0"/>
          <c:extLst>
            <c:ext xmlns:c16="http://schemas.microsoft.com/office/drawing/2014/chart" uri="{C3380CC4-5D6E-409C-BE32-E72D297353CC}">
              <c16:uniqueId val="{00000011-209E-4087-9C41-6DE28C3371B5}"/>
            </c:ext>
          </c:extLst>
        </c:ser>
        <c:ser>
          <c:idx val="18"/>
          <c:order val="18"/>
          <c:tx>
            <c:v>MINERA VOLCAN</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DEMANDA_UL!$CH$8:$CH$55</c:f>
              <c:numCache>
                <c:formatCode>#,##0.0</c:formatCode>
                <c:ptCount val="48"/>
                <c:pt idx="0">
                  <c:v>18.052320000000002</c:v>
                </c:pt>
                <c:pt idx="1">
                  <c:v>17.920000000000002</c:v>
                </c:pt>
                <c:pt idx="2">
                  <c:v>17.840859999999999</c:v>
                </c:pt>
                <c:pt idx="3">
                  <c:v>17.911629999999999</c:v>
                </c:pt>
                <c:pt idx="4">
                  <c:v>18.17502</c:v>
                </c:pt>
                <c:pt idx="5">
                  <c:v>18.36928</c:v>
                </c:pt>
                <c:pt idx="6">
                  <c:v>18.55143</c:v>
                </c:pt>
                <c:pt idx="7">
                  <c:v>18.139340000000001</c:v>
                </c:pt>
                <c:pt idx="8">
                  <c:v>18.041869999999999</c:v>
                </c:pt>
                <c:pt idx="9">
                  <c:v>17.377199999999998</c:v>
                </c:pt>
                <c:pt idx="10">
                  <c:v>17.648910000000001</c:v>
                </c:pt>
                <c:pt idx="11">
                  <c:v>18.0092</c:v>
                </c:pt>
                <c:pt idx="12">
                  <c:v>18.0656</c:v>
                </c:pt>
                <c:pt idx="13">
                  <c:v>17.198180000000001</c:v>
                </c:pt>
                <c:pt idx="14">
                  <c:v>16.866910000000001</c:v>
                </c:pt>
                <c:pt idx="15">
                  <c:v>17.387509999999999</c:v>
                </c:pt>
                <c:pt idx="16">
                  <c:v>17.177990000000001</c:v>
                </c:pt>
                <c:pt idx="17">
                  <c:v>17.118179999999999</c:v>
                </c:pt>
                <c:pt idx="18">
                  <c:v>16.898679999999999</c:v>
                </c:pt>
                <c:pt idx="19">
                  <c:v>17.126190000000001</c:v>
                </c:pt>
                <c:pt idx="20">
                  <c:v>17.760809999999999</c:v>
                </c:pt>
                <c:pt idx="21">
                  <c:v>17.657409999999999</c:v>
                </c:pt>
                <c:pt idx="22">
                  <c:v>17.85671</c:v>
                </c:pt>
                <c:pt idx="23">
                  <c:v>17.561060000000001</c:v>
                </c:pt>
                <c:pt idx="24">
                  <c:v>17.793040000000001</c:v>
                </c:pt>
                <c:pt idx="25">
                  <c:v>17.772950000000002</c:v>
                </c:pt>
                <c:pt idx="26">
                  <c:v>17.759129999999999</c:v>
                </c:pt>
                <c:pt idx="27">
                  <c:v>17.37144</c:v>
                </c:pt>
                <c:pt idx="28">
                  <c:v>16.657229999999998</c:v>
                </c:pt>
                <c:pt idx="29">
                  <c:v>16.83503</c:v>
                </c:pt>
                <c:pt idx="30">
                  <c:v>17.406210000000002</c:v>
                </c:pt>
                <c:pt idx="31">
                  <c:v>17.423639999999999</c:v>
                </c:pt>
                <c:pt idx="32">
                  <c:v>17.040659999999999</c:v>
                </c:pt>
                <c:pt idx="33">
                  <c:v>17.403079999999999</c:v>
                </c:pt>
                <c:pt idx="34">
                  <c:v>17.985969999999998</c:v>
                </c:pt>
                <c:pt idx="35">
                  <c:v>18.07724</c:v>
                </c:pt>
                <c:pt idx="36">
                  <c:v>15.38612</c:v>
                </c:pt>
                <c:pt idx="37">
                  <c:v>14.623279999999999</c:v>
                </c:pt>
                <c:pt idx="38">
                  <c:v>14.985250000000001</c:v>
                </c:pt>
                <c:pt idx="39">
                  <c:v>15.208069999999999</c:v>
                </c:pt>
                <c:pt idx="40">
                  <c:v>17.284289999999999</c:v>
                </c:pt>
                <c:pt idx="41">
                  <c:v>17.346879999999999</c:v>
                </c:pt>
                <c:pt idx="42">
                  <c:v>17.53492</c:v>
                </c:pt>
                <c:pt idx="43">
                  <c:v>17.676210000000001</c:v>
                </c:pt>
                <c:pt idx="44">
                  <c:v>18.504090000000001</c:v>
                </c:pt>
                <c:pt idx="45">
                  <c:v>18.275379999999998</c:v>
                </c:pt>
                <c:pt idx="46">
                  <c:v>18.478960000000001</c:v>
                </c:pt>
                <c:pt idx="47">
                  <c:v>18.275970000000001</c:v>
                </c:pt>
              </c:numCache>
            </c:numRef>
          </c:val>
          <c:smooth val="0"/>
          <c:extLst>
            <c:ext xmlns:c16="http://schemas.microsoft.com/office/drawing/2014/chart" uri="{C3380CC4-5D6E-409C-BE32-E72D297353CC}">
              <c16:uniqueId val="{00000012-209E-4087-9C41-6DE28C3371B5}"/>
            </c:ext>
          </c:extLst>
        </c:ser>
        <c:ser>
          <c:idx val="19"/>
          <c:order val="19"/>
          <c:tx>
            <c:v>MINSUR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DEMANDA_UL!$CI$8:$CI$55</c:f>
              <c:numCache>
                <c:formatCode>#,##0.0</c:formatCode>
                <c:ptCount val="48"/>
              </c:numCache>
            </c:numRef>
          </c:val>
          <c:smooth val="0"/>
          <c:extLst>
            <c:ext xmlns:c16="http://schemas.microsoft.com/office/drawing/2014/chart" uri="{C3380CC4-5D6E-409C-BE32-E72D297353CC}">
              <c16:uniqueId val="{00000013-209E-4087-9C41-6DE28C3371B5}"/>
            </c:ext>
          </c:extLst>
        </c:ser>
        <c:ser>
          <c:idx val="20"/>
          <c:order val="20"/>
          <c:tx>
            <c:v>MOLYCOP-ADESUR</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DEMANDA_UL!$CJ$8:$CJ$55</c:f>
              <c:numCache>
                <c:formatCode>#,##0.0</c:formatCode>
                <c:ptCount val="48"/>
              </c:numCache>
            </c:numRef>
          </c:val>
          <c:smooth val="0"/>
          <c:extLst>
            <c:ext xmlns:c16="http://schemas.microsoft.com/office/drawing/2014/chart" uri="{C3380CC4-5D6E-409C-BE32-E72D297353CC}">
              <c16:uniqueId val="{00000014-209E-4087-9C41-6DE28C3371B5}"/>
            </c:ext>
          </c:extLst>
        </c:ser>
        <c:ser>
          <c:idx val="21"/>
          <c:order val="21"/>
          <c:tx>
            <c:v>NEXA RESOURCES PERÚ S.A.A.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DEMANDA_UL!$CK$8:$CK$55</c:f>
              <c:numCache>
                <c:formatCode>#,##0.0</c:formatCode>
                <c:ptCount val="48"/>
                <c:pt idx="0">
                  <c:v>14.7843</c:v>
                </c:pt>
                <c:pt idx="1">
                  <c:v>14.0738</c:v>
                </c:pt>
                <c:pt idx="2">
                  <c:v>14.404</c:v>
                </c:pt>
                <c:pt idx="3">
                  <c:v>14.1126</c:v>
                </c:pt>
                <c:pt idx="4">
                  <c:v>13.767200000000001</c:v>
                </c:pt>
                <c:pt idx="5">
                  <c:v>14.9139</c:v>
                </c:pt>
                <c:pt idx="6">
                  <c:v>15.089</c:v>
                </c:pt>
                <c:pt idx="7">
                  <c:v>15.4892</c:v>
                </c:pt>
                <c:pt idx="8">
                  <c:v>15.0839</c:v>
                </c:pt>
                <c:pt idx="9">
                  <c:v>14.2455</c:v>
                </c:pt>
                <c:pt idx="10">
                  <c:v>14.117800000000001</c:v>
                </c:pt>
                <c:pt idx="11">
                  <c:v>13.8085</c:v>
                </c:pt>
                <c:pt idx="12">
                  <c:v>13.54</c:v>
                </c:pt>
                <c:pt idx="13">
                  <c:v>13.632300000000001</c:v>
                </c:pt>
                <c:pt idx="14">
                  <c:v>13.388400000000001</c:v>
                </c:pt>
                <c:pt idx="15">
                  <c:v>13.614800000000001</c:v>
                </c:pt>
                <c:pt idx="16">
                  <c:v>13.6914</c:v>
                </c:pt>
                <c:pt idx="17">
                  <c:v>13.786300000000001</c:v>
                </c:pt>
                <c:pt idx="18">
                  <c:v>13.867900000000001</c:v>
                </c:pt>
                <c:pt idx="19">
                  <c:v>13.884600000000001</c:v>
                </c:pt>
                <c:pt idx="20">
                  <c:v>15.371700000000001</c:v>
                </c:pt>
                <c:pt idx="21">
                  <c:v>15.616099999999999</c:v>
                </c:pt>
                <c:pt idx="22">
                  <c:v>15.566000000000001</c:v>
                </c:pt>
                <c:pt idx="23">
                  <c:v>15.1035</c:v>
                </c:pt>
                <c:pt idx="24">
                  <c:v>13.433999999999999</c:v>
                </c:pt>
                <c:pt idx="25">
                  <c:v>13.273300000000001</c:v>
                </c:pt>
                <c:pt idx="26">
                  <c:v>14.2826</c:v>
                </c:pt>
                <c:pt idx="27">
                  <c:v>14.5745</c:v>
                </c:pt>
                <c:pt idx="28">
                  <c:v>14.672700000000001</c:v>
                </c:pt>
                <c:pt idx="29">
                  <c:v>14.489000000000001</c:v>
                </c:pt>
                <c:pt idx="30">
                  <c:v>14.275</c:v>
                </c:pt>
                <c:pt idx="31">
                  <c:v>14.913500000000001</c:v>
                </c:pt>
                <c:pt idx="32">
                  <c:v>16.1112</c:v>
                </c:pt>
                <c:pt idx="33">
                  <c:v>15.695600000000001</c:v>
                </c:pt>
                <c:pt idx="34">
                  <c:v>15.459300000000001</c:v>
                </c:pt>
                <c:pt idx="35">
                  <c:v>15.5724</c:v>
                </c:pt>
                <c:pt idx="36">
                  <c:v>15.335000000000001</c:v>
                </c:pt>
                <c:pt idx="37">
                  <c:v>15.271800000000001</c:v>
                </c:pt>
                <c:pt idx="38">
                  <c:v>15.0023</c:v>
                </c:pt>
                <c:pt idx="39">
                  <c:v>15.559900000000001</c:v>
                </c:pt>
                <c:pt idx="40">
                  <c:v>15.525499999999999</c:v>
                </c:pt>
                <c:pt idx="41">
                  <c:v>16.291499999999999</c:v>
                </c:pt>
                <c:pt idx="42">
                  <c:v>16.805</c:v>
                </c:pt>
                <c:pt idx="43">
                  <c:v>16.837800000000001</c:v>
                </c:pt>
                <c:pt idx="44">
                  <c:v>17.691500000000001</c:v>
                </c:pt>
                <c:pt idx="45">
                  <c:v>17.977599999999999</c:v>
                </c:pt>
                <c:pt idx="46">
                  <c:v>18.1572</c:v>
                </c:pt>
                <c:pt idx="47">
                  <c:v>17.314499999999999</c:v>
                </c:pt>
              </c:numCache>
            </c:numRef>
          </c:val>
          <c:smooth val="0"/>
          <c:extLst>
            <c:ext xmlns:c16="http://schemas.microsoft.com/office/drawing/2014/chart" uri="{C3380CC4-5D6E-409C-BE32-E72D297353CC}">
              <c16:uniqueId val="{00000015-209E-4087-9C41-6DE28C3371B5}"/>
            </c:ext>
          </c:extLst>
        </c:ser>
        <c:ser>
          <c:idx val="22"/>
          <c:order val="22"/>
          <c:tx>
            <c:v>OXIDOS DE PASCO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DEMANDA_UL!$CL$8:$CL$55</c:f>
              <c:numCache>
                <c:formatCode>#,##0.0</c:formatCode>
                <c:ptCount val="48"/>
                <c:pt idx="0">
                  <c:v>4.7236799999999999</c:v>
                </c:pt>
                <c:pt idx="1">
                  <c:v>4.7535699999999999</c:v>
                </c:pt>
                <c:pt idx="2">
                  <c:v>4.6144800000000004</c:v>
                </c:pt>
                <c:pt idx="3">
                  <c:v>4.5754900000000003</c:v>
                </c:pt>
                <c:pt idx="4">
                  <c:v>4.5644499999999999</c:v>
                </c:pt>
                <c:pt idx="5">
                  <c:v>4.5665800000000001</c:v>
                </c:pt>
                <c:pt idx="6">
                  <c:v>4.5475099999999999</c:v>
                </c:pt>
                <c:pt idx="7">
                  <c:v>4.5284199999999997</c:v>
                </c:pt>
                <c:pt idx="8">
                  <c:v>4.5558500000000004</c:v>
                </c:pt>
                <c:pt idx="9">
                  <c:v>5.0080499999999999</c:v>
                </c:pt>
                <c:pt idx="10">
                  <c:v>4.8772200000000003</c:v>
                </c:pt>
                <c:pt idx="11">
                  <c:v>4.6265799999999997</c:v>
                </c:pt>
                <c:pt idx="12">
                  <c:v>4.4868899999999998</c:v>
                </c:pt>
                <c:pt idx="13">
                  <c:v>4.4703600000000003</c:v>
                </c:pt>
                <c:pt idx="14">
                  <c:v>4.3624999999999998</c:v>
                </c:pt>
                <c:pt idx="15">
                  <c:v>4.3440399999999997</c:v>
                </c:pt>
                <c:pt idx="16">
                  <c:v>4.3334299999999999</c:v>
                </c:pt>
                <c:pt idx="17">
                  <c:v>4.3261599999999998</c:v>
                </c:pt>
                <c:pt idx="18">
                  <c:v>4.3266400000000003</c:v>
                </c:pt>
                <c:pt idx="19">
                  <c:v>4.3069600000000001</c:v>
                </c:pt>
                <c:pt idx="20">
                  <c:v>4.1877599999999999</c:v>
                </c:pt>
                <c:pt idx="21">
                  <c:v>4.4436499999999999</c:v>
                </c:pt>
                <c:pt idx="22">
                  <c:v>4.5198099999999997</c:v>
                </c:pt>
                <c:pt idx="23">
                  <c:v>4.4289500000000004</c:v>
                </c:pt>
                <c:pt idx="24">
                  <c:v>4.5095499999999999</c:v>
                </c:pt>
                <c:pt idx="25">
                  <c:v>4.3858199999999998</c:v>
                </c:pt>
                <c:pt idx="26">
                  <c:v>4.5693900000000003</c:v>
                </c:pt>
                <c:pt idx="27">
                  <c:v>4.8356000000000003</c:v>
                </c:pt>
                <c:pt idx="28">
                  <c:v>4.81846</c:v>
                </c:pt>
                <c:pt idx="29">
                  <c:v>4.6161700000000003</c:v>
                </c:pt>
                <c:pt idx="30">
                  <c:v>4.7731199999999996</c:v>
                </c:pt>
                <c:pt idx="31">
                  <c:v>4.89229</c:v>
                </c:pt>
                <c:pt idx="32">
                  <c:v>4.9188299999999998</c:v>
                </c:pt>
                <c:pt idx="33">
                  <c:v>4.88619</c:v>
                </c:pt>
                <c:pt idx="34">
                  <c:v>4.7322199999999999</c:v>
                </c:pt>
                <c:pt idx="35">
                  <c:v>4.7980700000000001</c:v>
                </c:pt>
                <c:pt idx="36">
                  <c:v>4.5811500000000001</c:v>
                </c:pt>
                <c:pt idx="37">
                  <c:v>4.6204200000000002</c:v>
                </c:pt>
                <c:pt idx="38">
                  <c:v>4.6281499999999998</c:v>
                </c:pt>
                <c:pt idx="39">
                  <c:v>4.5972</c:v>
                </c:pt>
                <c:pt idx="40">
                  <c:v>4.6017999999999999</c:v>
                </c:pt>
                <c:pt idx="41">
                  <c:v>4.9887699999999997</c:v>
                </c:pt>
                <c:pt idx="42">
                  <c:v>5.0259</c:v>
                </c:pt>
                <c:pt idx="43">
                  <c:v>5.0931699999999998</c:v>
                </c:pt>
                <c:pt idx="44">
                  <c:v>5.1199300000000001</c:v>
                </c:pt>
                <c:pt idx="45">
                  <c:v>5.1057699999999997</c:v>
                </c:pt>
                <c:pt idx="46">
                  <c:v>5.1356700000000002</c:v>
                </c:pt>
                <c:pt idx="47">
                  <c:v>5.1180899999999996</c:v>
                </c:pt>
              </c:numCache>
            </c:numRef>
          </c:val>
          <c:smooth val="0"/>
          <c:extLst>
            <c:ext xmlns:c16="http://schemas.microsoft.com/office/drawing/2014/chart" uri="{C3380CC4-5D6E-409C-BE32-E72D297353CC}">
              <c16:uniqueId val="{00000016-209E-4087-9C41-6DE28C3371B5}"/>
            </c:ext>
          </c:extLst>
        </c:ser>
        <c:ser>
          <c:idx val="23"/>
          <c:order val="23"/>
          <c:tx>
            <c:v>PESQUERA DIAMANTE</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DEMANDA_UL!$CM$8:$CM$55</c:f>
              <c:numCache>
                <c:formatCode>#,##0.0</c:formatCode>
                <c:ptCount val="48"/>
              </c:numCache>
            </c:numRef>
          </c:val>
          <c:smooth val="0"/>
          <c:extLst>
            <c:ext xmlns:c16="http://schemas.microsoft.com/office/drawing/2014/chart" uri="{C3380CC4-5D6E-409C-BE32-E72D297353CC}">
              <c16:uniqueId val="{00000017-209E-4087-9C41-6DE28C3371B5}"/>
            </c:ext>
          </c:extLst>
        </c:ser>
        <c:ser>
          <c:idx val="24"/>
          <c:order val="24"/>
          <c:tx>
            <c:v>REAL PLAZA S.R.L.</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DEMANDA_UL!$CN$8:$CN$55</c:f>
              <c:numCache>
                <c:formatCode>#,##0.0</c:formatCode>
                <c:ptCount val="48"/>
              </c:numCache>
            </c:numRef>
          </c:val>
          <c:smooth val="0"/>
          <c:extLst>
            <c:ext xmlns:c16="http://schemas.microsoft.com/office/drawing/2014/chart" uri="{C3380CC4-5D6E-409C-BE32-E72D297353CC}">
              <c16:uniqueId val="{00000018-209E-4087-9C41-6DE28C3371B5}"/>
            </c:ext>
          </c:extLst>
        </c:ser>
        <c:ser>
          <c:idx val="25"/>
          <c:order val="25"/>
          <c:tx>
            <c:v>SOBREANDES S.A.C.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DEMANDA_UL!$CO$8:$CO$55</c:f>
              <c:numCache>
                <c:formatCode>#,##0.0</c:formatCode>
                <c:ptCount val="48"/>
                <c:pt idx="0">
                  <c:v>15.415609999999999</c:v>
                </c:pt>
                <c:pt idx="1">
                  <c:v>15.09327</c:v>
                </c:pt>
                <c:pt idx="2">
                  <c:v>15.156079999999999</c:v>
                </c:pt>
                <c:pt idx="3">
                  <c:v>15.251139999999999</c:v>
                </c:pt>
                <c:pt idx="4">
                  <c:v>14.38161</c:v>
                </c:pt>
                <c:pt idx="5">
                  <c:v>15.366720000000001</c:v>
                </c:pt>
                <c:pt idx="6">
                  <c:v>14.97946</c:v>
                </c:pt>
                <c:pt idx="7">
                  <c:v>15.157080000000001</c:v>
                </c:pt>
                <c:pt idx="8">
                  <c:v>14.830209999999999</c:v>
                </c:pt>
                <c:pt idx="9">
                  <c:v>14.10647</c:v>
                </c:pt>
                <c:pt idx="10">
                  <c:v>13.72894</c:v>
                </c:pt>
                <c:pt idx="11">
                  <c:v>12.625400000000001</c:v>
                </c:pt>
                <c:pt idx="12">
                  <c:v>11.259370000000001</c:v>
                </c:pt>
                <c:pt idx="13">
                  <c:v>11.393000000000001</c:v>
                </c:pt>
                <c:pt idx="14">
                  <c:v>12.14203</c:v>
                </c:pt>
                <c:pt idx="15">
                  <c:v>12.675050000000001</c:v>
                </c:pt>
                <c:pt idx="16">
                  <c:v>12.89522</c:v>
                </c:pt>
                <c:pt idx="17">
                  <c:v>13.13063</c:v>
                </c:pt>
                <c:pt idx="18">
                  <c:v>12.766529999999999</c:v>
                </c:pt>
                <c:pt idx="19">
                  <c:v>13.089219999999999</c:v>
                </c:pt>
                <c:pt idx="20">
                  <c:v>13.47062</c:v>
                </c:pt>
                <c:pt idx="21">
                  <c:v>13.57236</c:v>
                </c:pt>
                <c:pt idx="22">
                  <c:v>13.379250000000001</c:v>
                </c:pt>
                <c:pt idx="23">
                  <c:v>13.49241</c:v>
                </c:pt>
                <c:pt idx="24">
                  <c:v>13.279870000000001</c:v>
                </c:pt>
                <c:pt idx="25">
                  <c:v>12.952059999999999</c:v>
                </c:pt>
                <c:pt idx="26">
                  <c:v>13.524929999999999</c:v>
                </c:pt>
                <c:pt idx="27">
                  <c:v>14.498950000000001</c:v>
                </c:pt>
                <c:pt idx="28">
                  <c:v>15.00046</c:v>
                </c:pt>
                <c:pt idx="29">
                  <c:v>13.4541</c:v>
                </c:pt>
                <c:pt idx="30">
                  <c:v>14.29712</c:v>
                </c:pt>
                <c:pt idx="31">
                  <c:v>14.95736</c:v>
                </c:pt>
                <c:pt idx="32">
                  <c:v>14.513500000000001</c:v>
                </c:pt>
                <c:pt idx="33">
                  <c:v>13.76347</c:v>
                </c:pt>
                <c:pt idx="34">
                  <c:v>13.36063</c:v>
                </c:pt>
                <c:pt idx="35">
                  <c:v>12.020989999999999</c:v>
                </c:pt>
                <c:pt idx="36">
                  <c:v>11.9825</c:v>
                </c:pt>
                <c:pt idx="37">
                  <c:v>11.046049999999999</c:v>
                </c:pt>
                <c:pt idx="38">
                  <c:v>11.105930000000001</c:v>
                </c:pt>
                <c:pt idx="39">
                  <c:v>12.23874</c:v>
                </c:pt>
                <c:pt idx="40">
                  <c:v>13.27556</c:v>
                </c:pt>
                <c:pt idx="41">
                  <c:v>13.51183</c:v>
                </c:pt>
                <c:pt idx="42">
                  <c:v>12.924709999999999</c:v>
                </c:pt>
                <c:pt idx="43">
                  <c:v>14.078329999999999</c:v>
                </c:pt>
                <c:pt idx="44">
                  <c:v>14.326829999999999</c:v>
                </c:pt>
                <c:pt idx="45">
                  <c:v>14.666069999999999</c:v>
                </c:pt>
                <c:pt idx="46">
                  <c:v>14.65978</c:v>
                </c:pt>
                <c:pt idx="47">
                  <c:v>14.47031</c:v>
                </c:pt>
              </c:numCache>
            </c:numRef>
          </c:val>
          <c:smooth val="0"/>
          <c:extLst>
            <c:ext xmlns:c16="http://schemas.microsoft.com/office/drawing/2014/chart" uri="{C3380CC4-5D6E-409C-BE32-E72D297353CC}">
              <c16:uniqueId val="{00000019-209E-4087-9C41-6DE28C3371B5}"/>
            </c:ext>
          </c:extLst>
        </c:ser>
        <c:ser>
          <c:idx val="26"/>
          <c:order val="26"/>
          <c:tx>
            <c:v>SOUTHERN PERU CC</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DEMANDA_UL!$CP$8:$CP$55</c:f>
              <c:numCache>
                <c:formatCode>#,##0.0</c:formatCode>
                <c:ptCount val="48"/>
                <c:pt idx="0">
                  <c:v>299.56</c:v>
                </c:pt>
                <c:pt idx="1">
                  <c:v>296.76</c:v>
                </c:pt>
                <c:pt idx="2">
                  <c:v>295.86</c:v>
                </c:pt>
                <c:pt idx="3">
                  <c:v>283.74</c:v>
                </c:pt>
                <c:pt idx="4">
                  <c:v>281.10000000000002</c:v>
                </c:pt>
                <c:pt idx="5">
                  <c:v>294</c:v>
                </c:pt>
                <c:pt idx="6">
                  <c:v>287.73</c:v>
                </c:pt>
                <c:pt idx="7">
                  <c:v>292.99</c:v>
                </c:pt>
                <c:pt idx="8">
                  <c:v>299.14</c:v>
                </c:pt>
                <c:pt idx="9">
                  <c:v>297.83</c:v>
                </c:pt>
                <c:pt idx="10">
                  <c:v>300.48</c:v>
                </c:pt>
                <c:pt idx="11">
                  <c:v>302.39999999999998</c:v>
                </c:pt>
                <c:pt idx="12">
                  <c:v>301.17</c:v>
                </c:pt>
                <c:pt idx="13">
                  <c:v>281.58</c:v>
                </c:pt>
                <c:pt idx="14">
                  <c:v>270.55</c:v>
                </c:pt>
                <c:pt idx="15">
                  <c:v>262.58999999999997</c:v>
                </c:pt>
                <c:pt idx="16">
                  <c:v>273.67</c:v>
                </c:pt>
                <c:pt idx="17">
                  <c:v>280.89999999999998</c:v>
                </c:pt>
                <c:pt idx="18">
                  <c:v>284.62</c:v>
                </c:pt>
                <c:pt idx="19">
                  <c:v>284.32</c:v>
                </c:pt>
                <c:pt idx="20">
                  <c:v>284.79000000000002</c:v>
                </c:pt>
                <c:pt idx="21">
                  <c:v>287.06</c:v>
                </c:pt>
                <c:pt idx="22">
                  <c:v>293.77</c:v>
                </c:pt>
                <c:pt idx="23">
                  <c:v>292.38</c:v>
                </c:pt>
                <c:pt idx="24">
                  <c:v>294.97000000000003</c:v>
                </c:pt>
                <c:pt idx="25">
                  <c:v>285.83</c:v>
                </c:pt>
                <c:pt idx="26">
                  <c:v>272.08</c:v>
                </c:pt>
                <c:pt idx="27">
                  <c:v>290.08999999999997</c:v>
                </c:pt>
                <c:pt idx="28">
                  <c:v>295.77</c:v>
                </c:pt>
                <c:pt idx="29">
                  <c:v>295.86</c:v>
                </c:pt>
                <c:pt idx="30">
                  <c:v>294.60000000000002</c:v>
                </c:pt>
                <c:pt idx="31">
                  <c:v>295.79000000000002</c:v>
                </c:pt>
                <c:pt idx="32">
                  <c:v>294.07</c:v>
                </c:pt>
                <c:pt idx="33">
                  <c:v>292.25</c:v>
                </c:pt>
                <c:pt idx="34">
                  <c:v>294.49</c:v>
                </c:pt>
                <c:pt idx="35">
                  <c:v>297.05</c:v>
                </c:pt>
                <c:pt idx="36">
                  <c:v>297.74</c:v>
                </c:pt>
                <c:pt idx="37">
                  <c:v>293.58999999999997</c:v>
                </c:pt>
                <c:pt idx="38">
                  <c:v>283.39999999999998</c:v>
                </c:pt>
                <c:pt idx="39">
                  <c:v>280.81</c:v>
                </c:pt>
                <c:pt idx="40">
                  <c:v>286.07</c:v>
                </c:pt>
                <c:pt idx="41">
                  <c:v>290.66000000000003</c:v>
                </c:pt>
                <c:pt idx="42">
                  <c:v>295.14</c:v>
                </c:pt>
                <c:pt idx="43">
                  <c:v>298.95</c:v>
                </c:pt>
                <c:pt idx="44">
                  <c:v>299.77</c:v>
                </c:pt>
                <c:pt idx="45">
                  <c:v>297.20999999999998</c:v>
                </c:pt>
                <c:pt idx="46">
                  <c:v>296.72000000000003</c:v>
                </c:pt>
                <c:pt idx="47">
                  <c:v>292.98</c:v>
                </c:pt>
              </c:numCache>
            </c:numRef>
          </c:val>
          <c:smooth val="0"/>
          <c:extLst>
            <c:ext xmlns:c16="http://schemas.microsoft.com/office/drawing/2014/chart" uri="{C3380CC4-5D6E-409C-BE32-E72D297353CC}">
              <c16:uniqueId val="{0000001A-209E-4087-9C41-6DE28C3371B5}"/>
            </c:ext>
          </c:extLst>
        </c:ser>
        <c:ser>
          <c:idx val="27"/>
          <c:order val="27"/>
          <c:tx>
            <c:v>SUPERMERCADOS PERUANOS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DEMANDA_UL!$CQ$8:$CQ$55</c:f>
              <c:numCache>
                <c:formatCode>#,##0.0</c:formatCode>
                <c:ptCount val="48"/>
              </c:numCache>
            </c:numRef>
          </c:val>
          <c:smooth val="0"/>
          <c:extLst>
            <c:ext xmlns:c16="http://schemas.microsoft.com/office/drawing/2014/chart" uri="{C3380CC4-5D6E-409C-BE32-E72D297353CC}">
              <c16:uniqueId val="{0000001B-209E-4087-9C41-6DE28C3371B5}"/>
            </c:ext>
          </c:extLst>
        </c:ser>
        <c:ser>
          <c:idx val="28"/>
          <c:order val="28"/>
          <c:tx>
            <c:v>UNACEM PERU S.A.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DEMANDA_UL!$CR$8:$CR$55</c:f>
              <c:numCache>
                <c:formatCode>#,##0.0</c:formatCode>
                <c:ptCount val="48"/>
                <c:pt idx="0">
                  <c:v>35.183</c:v>
                </c:pt>
                <c:pt idx="1">
                  <c:v>35.271999999999998</c:v>
                </c:pt>
                <c:pt idx="2">
                  <c:v>40.316000000000003</c:v>
                </c:pt>
                <c:pt idx="3">
                  <c:v>36.274000000000001</c:v>
                </c:pt>
                <c:pt idx="4">
                  <c:v>34.76</c:v>
                </c:pt>
                <c:pt idx="5">
                  <c:v>34.844000000000001</c:v>
                </c:pt>
                <c:pt idx="6">
                  <c:v>34.488</c:v>
                </c:pt>
                <c:pt idx="7">
                  <c:v>34.515999999999998</c:v>
                </c:pt>
                <c:pt idx="8">
                  <c:v>39.26</c:v>
                </c:pt>
                <c:pt idx="9">
                  <c:v>35.061</c:v>
                </c:pt>
                <c:pt idx="10">
                  <c:v>35.042000000000002</c:v>
                </c:pt>
                <c:pt idx="11">
                  <c:v>35.207000000000001</c:v>
                </c:pt>
                <c:pt idx="12">
                  <c:v>34.756</c:v>
                </c:pt>
                <c:pt idx="13">
                  <c:v>34.47</c:v>
                </c:pt>
                <c:pt idx="14">
                  <c:v>34.335000000000001</c:v>
                </c:pt>
                <c:pt idx="15">
                  <c:v>34.594000000000001</c:v>
                </c:pt>
                <c:pt idx="16">
                  <c:v>34.866</c:v>
                </c:pt>
                <c:pt idx="17">
                  <c:v>34.69</c:v>
                </c:pt>
                <c:pt idx="18">
                  <c:v>33.24</c:v>
                </c:pt>
                <c:pt idx="19">
                  <c:v>34.622999999999998</c:v>
                </c:pt>
                <c:pt idx="20">
                  <c:v>35.090000000000003</c:v>
                </c:pt>
                <c:pt idx="21">
                  <c:v>40.869</c:v>
                </c:pt>
                <c:pt idx="22">
                  <c:v>40.573</c:v>
                </c:pt>
                <c:pt idx="23">
                  <c:v>39.268000000000001</c:v>
                </c:pt>
                <c:pt idx="24">
                  <c:v>34.715000000000003</c:v>
                </c:pt>
                <c:pt idx="25">
                  <c:v>34.68</c:v>
                </c:pt>
                <c:pt idx="26">
                  <c:v>34.473999999999997</c:v>
                </c:pt>
                <c:pt idx="27">
                  <c:v>35.158000000000001</c:v>
                </c:pt>
                <c:pt idx="28">
                  <c:v>40.204999999999998</c:v>
                </c:pt>
                <c:pt idx="29">
                  <c:v>39.442999999999998</c:v>
                </c:pt>
                <c:pt idx="30">
                  <c:v>39.436</c:v>
                </c:pt>
                <c:pt idx="31">
                  <c:v>39.497</c:v>
                </c:pt>
                <c:pt idx="32">
                  <c:v>40.024000000000001</c:v>
                </c:pt>
                <c:pt idx="33">
                  <c:v>40.311999999999998</c:v>
                </c:pt>
                <c:pt idx="34">
                  <c:v>40.393000000000001</c:v>
                </c:pt>
                <c:pt idx="35">
                  <c:v>34.463000000000001</c:v>
                </c:pt>
                <c:pt idx="36">
                  <c:v>31.669</c:v>
                </c:pt>
                <c:pt idx="37">
                  <c:v>31.524999999999999</c:v>
                </c:pt>
                <c:pt idx="38">
                  <c:v>30.702999999999999</c:v>
                </c:pt>
                <c:pt idx="39">
                  <c:v>31.1</c:v>
                </c:pt>
                <c:pt idx="40">
                  <c:v>31.28</c:v>
                </c:pt>
                <c:pt idx="41">
                  <c:v>31.940999999999999</c:v>
                </c:pt>
                <c:pt idx="42">
                  <c:v>31.79</c:v>
                </c:pt>
                <c:pt idx="43">
                  <c:v>32.954000000000001</c:v>
                </c:pt>
                <c:pt idx="44">
                  <c:v>38.137</c:v>
                </c:pt>
                <c:pt idx="45">
                  <c:v>32.811999999999998</c:v>
                </c:pt>
                <c:pt idx="46">
                  <c:v>33.262999999999998</c:v>
                </c:pt>
                <c:pt idx="47">
                  <c:v>39.356000000000002</c:v>
                </c:pt>
              </c:numCache>
            </c:numRef>
          </c:val>
          <c:smooth val="0"/>
          <c:extLst>
            <c:ext xmlns:c16="http://schemas.microsoft.com/office/drawing/2014/chart" uri="{C3380CC4-5D6E-409C-BE32-E72D297353CC}">
              <c16:uniqueId val="{0000001C-209E-4087-9C41-6DE28C3371B5}"/>
            </c:ext>
          </c:extLst>
        </c:ser>
        <c:ser>
          <c:idx val="29"/>
          <c:order val="29"/>
          <c:tx>
            <c:v>UNIÓN DE CERVECERÍAS PERUANAS BACKUS Y JOHNSTON S.</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DEMANDA_UL!$CS$8:$CS$55</c:f>
              <c:numCache>
                <c:formatCode>#,##0.0</c:formatCode>
                <c:ptCount val="48"/>
              </c:numCache>
            </c:numRef>
          </c:val>
          <c:smooth val="0"/>
          <c:extLst>
            <c:ext xmlns:c16="http://schemas.microsoft.com/office/drawing/2014/chart" uri="{C3380CC4-5D6E-409C-BE32-E72D297353CC}">
              <c16:uniqueId val="{0000001D-209E-4087-9C41-6DE28C3371B5}"/>
            </c:ext>
          </c:extLst>
        </c:ser>
        <c:ser>
          <c:idx val="30"/>
          <c:order val="30"/>
          <c:tx>
            <c:v>YURA</c:v>
          </c:tx>
          <c:marker>
            <c:symbol val="none"/>
          </c:marker>
          <c:cat>
            <c:strRef>
              <c:f>DEMANDA_UL!$B$8:$B$55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DEMANDA_UL!$CT$8:$CT$55</c:f>
              <c:numCache>
                <c:formatCode>#,##0.0</c:formatCode>
                <c:ptCount val="48"/>
                <c:pt idx="0">
                  <c:v>28.90222</c:v>
                </c:pt>
                <c:pt idx="1">
                  <c:v>28.824369999999998</c:v>
                </c:pt>
                <c:pt idx="2">
                  <c:v>28.712260000000001</c:v>
                </c:pt>
                <c:pt idx="3">
                  <c:v>27.776700000000002</c:v>
                </c:pt>
                <c:pt idx="4">
                  <c:v>28.608640000000001</c:v>
                </c:pt>
                <c:pt idx="5">
                  <c:v>28.771000000000001</c:v>
                </c:pt>
                <c:pt idx="6">
                  <c:v>28.757760000000001</c:v>
                </c:pt>
                <c:pt idx="7">
                  <c:v>27.849889999999998</c:v>
                </c:pt>
                <c:pt idx="8">
                  <c:v>29.107340000000001</c:v>
                </c:pt>
                <c:pt idx="9">
                  <c:v>28.561389999999999</c:v>
                </c:pt>
                <c:pt idx="10">
                  <c:v>28.643799999999999</c:v>
                </c:pt>
                <c:pt idx="11">
                  <c:v>27.462230000000002</c:v>
                </c:pt>
                <c:pt idx="12">
                  <c:v>27.496040000000001</c:v>
                </c:pt>
                <c:pt idx="13">
                  <c:v>27.173490000000001</c:v>
                </c:pt>
                <c:pt idx="14">
                  <c:v>22.496220000000001</c:v>
                </c:pt>
                <c:pt idx="15">
                  <c:v>16.646180000000001</c:v>
                </c:pt>
                <c:pt idx="16">
                  <c:v>12.227869999999999</c:v>
                </c:pt>
                <c:pt idx="17">
                  <c:v>10.528790000000001</c:v>
                </c:pt>
                <c:pt idx="18">
                  <c:v>27.733519999999999</c:v>
                </c:pt>
                <c:pt idx="19">
                  <c:v>12.11492</c:v>
                </c:pt>
                <c:pt idx="20">
                  <c:v>4.34537</c:v>
                </c:pt>
                <c:pt idx="21">
                  <c:v>0.71743000000000001</c:v>
                </c:pt>
                <c:pt idx="22">
                  <c:v>1.7336100000000001</c:v>
                </c:pt>
                <c:pt idx="23">
                  <c:v>6.0503</c:v>
                </c:pt>
                <c:pt idx="24">
                  <c:v>8.2622499999999999</c:v>
                </c:pt>
                <c:pt idx="25">
                  <c:v>9.5433699999999995</c:v>
                </c:pt>
                <c:pt idx="26">
                  <c:v>10.61453</c:v>
                </c:pt>
                <c:pt idx="27">
                  <c:v>10.73394</c:v>
                </c:pt>
                <c:pt idx="28">
                  <c:v>13.17446</c:v>
                </c:pt>
                <c:pt idx="29">
                  <c:v>12.096310000000001</c:v>
                </c:pt>
                <c:pt idx="30">
                  <c:v>11.527520000000001</c:v>
                </c:pt>
                <c:pt idx="31">
                  <c:v>16.972159999999999</c:v>
                </c:pt>
                <c:pt idx="32">
                  <c:v>20.714469999999999</c:v>
                </c:pt>
                <c:pt idx="33">
                  <c:v>27.199269999999999</c:v>
                </c:pt>
                <c:pt idx="34">
                  <c:v>32.025820000000003</c:v>
                </c:pt>
                <c:pt idx="35">
                  <c:v>33.08746</c:v>
                </c:pt>
                <c:pt idx="36">
                  <c:v>15.974500000000001</c:v>
                </c:pt>
                <c:pt idx="37">
                  <c:v>11.19346</c:v>
                </c:pt>
                <c:pt idx="38">
                  <c:v>11.16577</c:v>
                </c:pt>
                <c:pt idx="39">
                  <c:v>11.624420000000001</c:v>
                </c:pt>
                <c:pt idx="40">
                  <c:v>13.75914</c:v>
                </c:pt>
                <c:pt idx="41">
                  <c:v>12.93774</c:v>
                </c:pt>
                <c:pt idx="42">
                  <c:v>13.500970000000001</c:v>
                </c:pt>
                <c:pt idx="43">
                  <c:v>13.23634</c:v>
                </c:pt>
                <c:pt idx="44">
                  <c:v>12.944279999999999</c:v>
                </c:pt>
                <c:pt idx="45">
                  <c:v>13.21269</c:v>
                </c:pt>
                <c:pt idx="46">
                  <c:v>13.663740000000001</c:v>
                </c:pt>
                <c:pt idx="47">
                  <c:v>14.467000000000001</c:v>
                </c:pt>
              </c:numCache>
            </c:numRef>
          </c:val>
          <c:smooth val="0"/>
          <c:extLst>
            <c:ext xmlns:c16="http://schemas.microsoft.com/office/drawing/2014/chart" uri="{C3380CC4-5D6E-409C-BE32-E72D297353CC}">
              <c16:uniqueId val="{0000001E-209E-4087-9C41-6DE28C3371B5}"/>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 sourceLinked="1"/>
        <c:majorTickMark val="cross"/>
        <c:minorTickMark val="cross"/>
        <c:tickLblPos val="nextTo"/>
        <c:crossAx val="1"/>
        <c:crosses val="autoZero"/>
        <c:crossBetween val="between"/>
      </c:valAx>
    </c:plotArea>
    <c:legend>
      <c:legendPos val="b"/>
      <c:overlay val="0"/>
      <c:txPr>
        <a:bodyPr/>
        <a:lstStyle/>
        <a:p>
          <a:pPr>
            <a:defRPr sz="800"/>
          </a:pPr>
          <a:endParaRPr lang="es-PE"/>
        </a:p>
      </c:txPr>
    </c:legend>
    <c:plotVisOnly val="1"/>
    <c:dispBlanksAs val="zero"/>
    <c:showDLblsOverMax val="1"/>
  </c:chart>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DIAGRAMA DE CARGA DE SEIN POR TIPO DE RECURSO</a:t>
            </a:r>
          </a:p>
        </c:rich>
      </c:tx>
      <c:overlay val="0"/>
    </c:title>
    <c:autoTitleDeleted val="0"/>
    <c:plotArea>
      <c:layout/>
      <c:areaChart>
        <c:grouping val="stacked"/>
        <c:varyColors val="0"/>
        <c:ser>
          <c:idx val="0"/>
          <c:order val="0"/>
          <c:tx>
            <c:v>
H. PASADA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TIPO_RECURSO!$C$7:$C$54</c:f>
              <c:numCache>
                <c:formatCode>#,##0.00</c:formatCode>
                <c:ptCount val="48"/>
                <c:pt idx="0">
                  <c:v>1129.47</c:v>
                </c:pt>
                <c:pt idx="1">
                  <c:v>1133.2</c:v>
                </c:pt>
                <c:pt idx="2">
                  <c:v>1123.53</c:v>
                </c:pt>
                <c:pt idx="3">
                  <c:v>1123.98</c:v>
                </c:pt>
                <c:pt idx="4">
                  <c:v>1127.7</c:v>
                </c:pt>
                <c:pt idx="5">
                  <c:v>1113.97</c:v>
                </c:pt>
                <c:pt idx="6">
                  <c:v>1124.8800000000001</c:v>
                </c:pt>
                <c:pt idx="7">
                  <c:v>1124.8599999999999</c:v>
                </c:pt>
                <c:pt idx="8">
                  <c:v>1129</c:v>
                </c:pt>
                <c:pt idx="9">
                  <c:v>1120.76</c:v>
                </c:pt>
                <c:pt idx="10">
                  <c:v>1121.24</c:v>
                </c:pt>
                <c:pt idx="11">
                  <c:v>1122.6500000000001</c:v>
                </c:pt>
                <c:pt idx="12">
                  <c:v>1115.31</c:v>
                </c:pt>
                <c:pt idx="13">
                  <c:v>1126.94</c:v>
                </c:pt>
                <c:pt idx="14">
                  <c:v>1122.81</c:v>
                </c:pt>
                <c:pt idx="15">
                  <c:v>1118.6300000000001</c:v>
                </c:pt>
                <c:pt idx="16">
                  <c:v>1125.53</c:v>
                </c:pt>
                <c:pt idx="17">
                  <c:v>1129.1199999999999</c:v>
                </c:pt>
                <c:pt idx="18">
                  <c:v>1143.99</c:v>
                </c:pt>
                <c:pt idx="19">
                  <c:v>1152.5</c:v>
                </c:pt>
                <c:pt idx="20">
                  <c:v>1150.33</c:v>
                </c:pt>
                <c:pt idx="21">
                  <c:v>1146.51</c:v>
                </c:pt>
                <c:pt idx="22">
                  <c:v>1143.9000000000001</c:v>
                </c:pt>
                <c:pt idx="23">
                  <c:v>1150.46</c:v>
                </c:pt>
                <c:pt idx="24">
                  <c:v>1150.48</c:v>
                </c:pt>
                <c:pt idx="25">
                  <c:v>1153.69</c:v>
                </c:pt>
                <c:pt idx="26">
                  <c:v>1148.94</c:v>
                </c:pt>
                <c:pt idx="27">
                  <c:v>1151.04</c:v>
                </c:pt>
                <c:pt idx="28">
                  <c:v>1150.29</c:v>
                </c:pt>
                <c:pt idx="29">
                  <c:v>1144.18</c:v>
                </c:pt>
                <c:pt idx="30">
                  <c:v>1158.73</c:v>
                </c:pt>
                <c:pt idx="31">
                  <c:v>1160.24</c:v>
                </c:pt>
                <c:pt idx="32">
                  <c:v>1158.43</c:v>
                </c:pt>
                <c:pt idx="33">
                  <c:v>1145.82</c:v>
                </c:pt>
                <c:pt idx="34">
                  <c:v>1152.1500000000001</c:v>
                </c:pt>
                <c:pt idx="35">
                  <c:v>1112.73</c:v>
                </c:pt>
                <c:pt idx="36">
                  <c:v>1100.45</c:v>
                </c:pt>
                <c:pt idx="37">
                  <c:v>1121.06</c:v>
                </c:pt>
                <c:pt idx="38">
                  <c:v>1124.46</c:v>
                </c:pt>
                <c:pt idx="39">
                  <c:v>1133.6600000000001</c:v>
                </c:pt>
                <c:pt idx="40">
                  <c:v>1143.1500000000001</c:v>
                </c:pt>
                <c:pt idx="41">
                  <c:v>1144.17</c:v>
                </c:pt>
                <c:pt idx="42">
                  <c:v>1139.06</c:v>
                </c:pt>
                <c:pt idx="43">
                  <c:v>1149.97</c:v>
                </c:pt>
                <c:pt idx="44">
                  <c:v>1151.47</c:v>
                </c:pt>
                <c:pt idx="45">
                  <c:v>1154.4100000000001</c:v>
                </c:pt>
                <c:pt idx="46">
                  <c:v>1127.81</c:v>
                </c:pt>
                <c:pt idx="47">
                  <c:v>1130.01</c:v>
                </c:pt>
              </c:numCache>
            </c:numRef>
          </c:val>
          <c:extLst>
            <c:ext xmlns:c16="http://schemas.microsoft.com/office/drawing/2014/chart" uri="{C3380CC4-5D6E-409C-BE32-E72D297353CC}">
              <c16:uniqueId val="{00000000-110D-4980-9F8A-06D5677590AA}"/>
            </c:ext>
          </c:extLst>
        </c:ser>
        <c:ser>
          <c:idx val="1"/>
          <c:order val="1"/>
          <c:tx>
            <c:v>
H. REGULACION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TIPO_RECURSO!$D$7:$D$54</c:f>
              <c:numCache>
                <c:formatCode>#,##0.00</c:formatCode>
                <c:ptCount val="48"/>
                <c:pt idx="0">
                  <c:v>3421.55</c:v>
                </c:pt>
                <c:pt idx="1">
                  <c:v>3417.56</c:v>
                </c:pt>
                <c:pt idx="2">
                  <c:v>3209</c:v>
                </c:pt>
                <c:pt idx="3">
                  <c:v>3014.01</c:v>
                </c:pt>
                <c:pt idx="4">
                  <c:v>3133.68</c:v>
                </c:pt>
                <c:pt idx="5">
                  <c:v>3094.27</c:v>
                </c:pt>
                <c:pt idx="6">
                  <c:v>3100.9</c:v>
                </c:pt>
                <c:pt idx="7">
                  <c:v>3121.62</c:v>
                </c:pt>
                <c:pt idx="8">
                  <c:v>3182.94</c:v>
                </c:pt>
                <c:pt idx="9">
                  <c:v>3165.04</c:v>
                </c:pt>
                <c:pt idx="10">
                  <c:v>3372.49</c:v>
                </c:pt>
                <c:pt idx="11">
                  <c:v>3346.88</c:v>
                </c:pt>
                <c:pt idx="12">
                  <c:v>3390.5</c:v>
                </c:pt>
                <c:pt idx="13">
                  <c:v>3284.42</c:v>
                </c:pt>
                <c:pt idx="14">
                  <c:v>3204.52</c:v>
                </c:pt>
                <c:pt idx="15">
                  <c:v>3188.02</c:v>
                </c:pt>
                <c:pt idx="16">
                  <c:v>3385.51</c:v>
                </c:pt>
                <c:pt idx="17">
                  <c:v>3479.76</c:v>
                </c:pt>
                <c:pt idx="18">
                  <c:v>3398.51</c:v>
                </c:pt>
                <c:pt idx="19">
                  <c:v>3418.16</c:v>
                </c:pt>
                <c:pt idx="20">
                  <c:v>3453.61</c:v>
                </c:pt>
                <c:pt idx="21">
                  <c:v>3469.59</c:v>
                </c:pt>
                <c:pt idx="22">
                  <c:v>3433.9</c:v>
                </c:pt>
                <c:pt idx="23">
                  <c:v>3380.9</c:v>
                </c:pt>
                <c:pt idx="24">
                  <c:v>3388.64</c:v>
                </c:pt>
                <c:pt idx="25">
                  <c:v>3459.15</c:v>
                </c:pt>
                <c:pt idx="26">
                  <c:v>3494.15</c:v>
                </c:pt>
                <c:pt idx="27">
                  <c:v>3551.87</c:v>
                </c:pt>
                <c:pt idx="28">
                  <c:v>3517.29</c:v>
                </c:pt>
                <c:pt idx="29">
                  <c:v>3480.6</c:v>
                </c:pt>
                <c:pt idx="30">
                  <c:v>3456.23</c:v>
                </c:pt>
                <c:pt idx="31">
                  <c:v>3577.57</c:v>
                </c:pt>
                <c:pt idx="32">
                  <c:v>3594.71</c:v>
                </c:pt>
                <c:pt idx="33">
                  <c:v>3524.25</c:v>
                </c:pt>
                <c:pt idx="34">
                  <c:v>3592.48</c:v>
                </c:pt>
                <c:pt idx="35">
                  <c:v>3487.08</c:v>
                </c:pt>
                <c:pt idx="36">
                  <c:v>3675.31</c:v>
                </c:pt>
                <c:pt idx="37">
                  <c:v>3685.44</c:v>
                </c:pt>
                <c:pt idx="38">
                  <c:v>3681.66</c:v>
                </c:pt>
                <c:pt idx="39">
                  <c:v>3707.38</c:v>
                </c:pt>
                <c:pt idx="40">
                  <c:v>3686.54</c:v>
                </c:pt>
                <c:pt idx="41">
                  <c:v>3685.95</c:v>
                </c:pt>
                <c:pt idx="42">
                  <c:v>3679.34</c:v>
                </c:pt>
                <c:pt idx="43">
                  <c:v>3682.29</c:v>
                </c:pt>
                <c:pt idx="44">
                  <c:v>3655</c:v>
                </c:pt>
                <c:pt idx="45">
                  <c:v>3547.72</c:v>
                </c:pt>
                <c:pt idx="46">
                  <c:v>3580.56</c:v>
                </c:pt>
                <c:pt idx="47">
                  <c:v>3590.58</c:v>
                </c:pt>
              </c:numCache>
            </c:numRef>
          </c:val>
          <c:extLst>
            <c:ext xmlns:c16="http://schemas.microsoft.com/office/drawing/2014/chart" uri="{C3380CC4-5D6E-409C-BE32-E72D297353CC}">
              <c16:uniqueId val="{00000001-110D-4980-9F8A-06D5677590AA}"/>
            </c:ext>
          </c:extLst>
        </c:ser>
        <c:ser>
          <c:idx val="2"/>
          <c:order val="2"/>
          <c:tx>
            <c:v>
GAS DE CAMISEA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TIPO_RECURSO!$E$7:$E$54</c:f>
              <c:numCache>
                <c:formatCode>#,##0.00</c:formatCode>
                <c:ptCount val="48"/>
                <c:pt idx="0">
                  <c:v>1672.8</c:v>
                </c:pt>
                <c:pt idx="1">
                  <c:v>1745.5</c:v>
                </c:pt>
                <c:pt idx="2">
                  <c:v>1794.2</c:v>
                </c:pt>
                <c:pt idx="3">
                  <c:v>1763.6</c:v>
                </c:pt>
                <c:pt idx="4">
                  <c:v>1759.3</c:v>
                </c:pt>
                <c:pt idx="5">
                  <c:v>1802.2</c:v>
                </c:pt>
                <c:pt idx="6">
                  <c:v>1769.3</c:v>
                </c:pt>
                <c:pt idx="7">
                  <c:v>1760.1</c:v>
                </c:pt>
                <c:pt idx="8">
                  <c:v>1817.3</c:v>
                </c:pt>
                <c:pt idx="9">
                  <c:v>1830.4</c:v>
                </c:pt>
                <c:pt idx="10">
                  <c:v>1800.4</c:v>
                </c:pt>
                <c:pt idx="11">
                  <c:v>1785.8</c:v>
                </c:pt>
                <c:pt idx="12">
                  <c:v>1843.9</c:v>
                </c:pt>
                <c:pt idx="13">
                  <c:v>1815.6</c:v>
                </c:pt>
                <c:pt idx="14">
                  <c:v>1749.1</c:v>
                </c:pt>
                <c:pt idx="15">
                  <c:v>1620.9</c:v>
                </c:pt>
                <c:pt idx="16">
                  <c:v>1699.9</c:v>
                </c:pt>
                <c:pt idx="17">
                  <c:v>1828.8</c:v>
                </c:pt>
                <c:pt idx="18">
                  <c:v>1950</c:v>
                </c:pt>
                <c:pt idx="19">
                  <c:v>1923.4</c:v>
                </c:pt>
                <c:pt idx="20">
                  <c:v>2057.9</c:v>
                </c:pt>
                <c:pt idx="21">
                  <c:v>2084.6999999999998</c:v>
                </c:pt>
                <c:pt idx="22">
                  <c:v>2050.6999999999998</c:v>
                </c:pt>
                <c:pt idx="23">
                  <c:v>2001.4</c:v>
                </c:pt>
                <c:pt idx="24">
                  <c:v>1908.3</c:v>
                </c:pt>
                <c:pt idx="25">
                  <c:v>1802.9</c:v>
                </c:pt>
                <c:pt idx="26">
                  <c:v>1652.9</c:v>
                </c:pt>
                <c:pt idx="27">
                  <c:v>1717.8</c:v>
                </c:pt>
                <c:pt idx="28">
                  <c:v>1748.9</c:v>
                </c:pt>
                <c:pt idx="29">
                  <c:v>1893</c:v>
                </c:pt>
                <c:pt idx="30">
                  <c:v>1957.8</c:v>
                </c:pt>
                <c:pt idx="31">
                  <c:v>1863.8</c:v>
                </c:pt>
                <c:pt idx="32">
                  <c:v>2015.9</c:v>
                </c:pt>
                <c:pt idx="33">
                  <c:v>2091.1</c:v>
                </c:pt>
                <c:pt idx="34">
                  <c:v>1953.9</c:v>
                </c:pt>
                <c:pt idx="35">
                  <c:v>2011.7</c:v>
                </c:pt>
                <c:pt idx="36">
                  <c:v>2080.4</c:v>
                </c:pt>
                <c:pt idx="37">
                  <c:v>2080.5</c:v>
                </c:pt>
                <c:pt idx="38">
                  <c:v>2099.6999999999998</c:v>
                </c:pt>
                <c:pt idx="39">
                  <c:v>2158.5</c:v>
                </c:pt>
                <c:pt idx="40">
                  <c:v>2137.1</c:v>
                </c:pt>
                <c:pt idx="41">
                  <c:v>2134.5</c:v>
                </c:pt>
                <c:pt idx="42">
                  <c:v>2077.1</c:v>
                </c:pt>
                <c:pt idx="43">
                  <c:v>2107.6999999999998</c:v>
                </c:pt>
                <c:pt idx="44">
                  <c:v>1968.2</c:v>
                </c:pt>
                <c:pt idx="45">
                  <c:v>1872.7</c:v>
                </c:pt>
                <c:pt idx="46">
                  <c:v>1676.1</c:v>
                </c:pt>
                <c:pt idx="47">
                  <c:v>1515.2</c:v>
                </c:pt>
              </c:numCache>
            </c:numRef>
          </c:val>
          <c:extLst>
            <c:ext xmlns:c16="http://schemas.microsoft.com/office/drawing/2014/chart" uri="{C3380CC4-5D6E-409C-BE32-E72D297353CC}">
              <c16:uniqueId val="{00000002-110D-4980-9F8A-06D5677590AA}"/>
            </c:ext>
          </c:extLst>
        </c:ser>
        <c:ser>
          <c:idx val="3"/>
          <c:order val="3"/>
          <c:tx>
            <c:v>
GAS DE MALACAS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TIPO_RECURSO!$F$7:$F$54</c:f>
              <c:numCache>
                <c:formatCode>#,##0.00</c:formatCode>
                <c:ptCount val="48"/>
                <c:pt idx="0">
                  <c:v>47.2</c:v>
                </c:pt>
                <c:pt idx="1">
                  <c:v>0</c:v>
                </c:pt>
                <c:pt idx="2">
                  <c:v>0</c:v>
                </c:pt>
                <c:pt idx="3">
                  <c:v>0</c:v>
                </c:pt>
                <c:pt idx="4">
                  <c:v>0</c:v>
                </c:pt>
                <c:pt idx="5">
                  <c:v>0</c:v>
                </c:pt>
                <c:pt idx="6">
                  <c:v>0</c:v>
                </c:pt>
                <c:pt idx="7">
                  <c:v>0</c:v>
                </c:pt>
                <c:pt idx="8">
                  <c:v>0</c:v>
                </c:pt>
                <c:pt idx="9">
                  <c:v>0</c:v>
                </c:pt>
                <c:pt idx="10">
                  <c:v>0</c:v>
                </c:pt>
                <c:pt idx="11">
                  <c:v>0</c:v>
                </c:pt>
                <c:pt idx="12">
                  <c:v>0</c:v>
                </c:pt>
                <c:pt idx="13">
                  <c:v>0</c:v>
                </c:pt>
                <c:pt idx="14">
                  <c:v>0</c:v>
                </c:pt>
                <c:pt idx="15">
                  <c:v>0</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0</c:v>
                </c:pt>
                <c:pt idx="33">
                  <c:v>34.5</c:v>
                </c:pt>
                <c:pt idx="34">
                  <c:v>46.2</c:v>
                </c:pt>
                <c:pt idx="35">
                  <c:v>46.5</c:v>
                </c:pt>
                <c:pt idx="36">
                  <c:v>46.7</c:v>
                </c:pt>
                <c:pt idx="37">
                  <c:v>48.8</c:v>
                </c:pt>
                <c:pt idx="38">
                  <c:v>48.8</c:v>
                </c:pt>
                <c:pt idx="39">
                  <c:v>48.8</c:v>
                </c:pt>
                <c:pt idx="40">
                  <c:v>48.6</c:v>
                </c:pt>
                <c:pt idx="41">
                  <c:v>48.7</c:v>
                </c:pt>
                <c:pt idx="42">
                  <c:v>48.9</c:v>
                </c:pt>
                <c:pt idx="43">
                  <c:v>48.9</c:v>
                </c:pt>
                <c:pt idx="44">
                  <c:v>48.8</c:v>
                </c:pt>
                <c:pt idx="45">
                  <c:v>48.8</c:v>
                </c:pt>
                <c:pt idx="46">
                  <c:v>48.7</c:v>
                </c:pt>
                <c:pt idx="47">
                  <c:v>48.8</c:v>
                </c:pt>
              </c:numCache>
            </c:numRef>
          </c:val>
          <c:extLst>
            <c:ext xmlns:c16="http://schemas.microsoft.com/office/drawing/2014/chart" uri="{C3380CC4-5D6E-409C-BE32-E72D297353CC}">
              <c16:uniqueId val="{00000003-110D-4980-9F8A-06D5677590AA}"/>
            </c:ext>
          </c:extLst>
        </c:ser>
        <c:ser>
          <c:idx val="4"/>
          <c:order val="4"/>
          <c:tx>
            <c:v>
BAGAZO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TIPO_RECURSO!$L$7:$L$54</c:f>
              <c:numCache>
                <c:formatCode>#,##0.00</c:formatCode>
                <c:ptCount val="48"/>
                <c:pt idx="0">
                  <c:v>14.6</c:v>
                </c:pt>
                <c:pt idx="1">
                  <c:v>14</c:v>
                </c:pt>
                <c:pt idx="2">
                  <c:v>14.8</c:v>
                </c:pt>
                <c:pt idx="3">
                  <c:v>14.5</c:v>
                </c:pt>
                <c:pt idx="4">
                  <c:v>14.2</c:v>
                </c:pt>
                <c:pt idx="5">
                  <c:v>14.6</c:v>
                </c:pt>
                <c:pt idx="6">
                  <c:v>14</c:v>
                </c:pt>
                <c:pt idx="7">
                  <c:v>14.5</c:v>
                </c:pt>
                <c:pt idx="8">
                  <c:v>14.8</c:v>
                </c:pt>
                <c:pt idx="9">
                  <c:v>14.6</c:v>
                </c:pt>
                <c:pt idx="10">
                  <c:v>14.6</c:v>
                </c:pt>
                <c:pt idx="11">
                  <c:v>15.1</c:v>
                </c:pt>
                <c:pt idx="12">
                  <c:v>16</c:v>
                </c:pt>
                <c:pt idx="13">
                  <c:v>16</c:v>
                </c:pt>
                <c:pt idx="14">
                  <c:v>16</c:v>
                </c:pt>
                <c:pt idx="15">
                  <c:v>15.1</c:v>
                </c:pt>
                <c:pt idx="16">
                  <c:v>15.5</c:v>
                </c:pt>
                <c:pt idx="17">
                  <c:v>15.6</c:v>
                </c:pt>
                <c:pt idx="18">
                  <c:v>15</c:v>
                </c:pt>
                <c:pt idx="19">
                  <c:v>15.1</c:v>
                </c:pt>
                <c:pt idx="20">
                  <c:v>15.2</c:v>
                </c:pt>
                <c:pt idx="21">
                  <c:v>15</c:v>
                </c:pt>
                <c:pt idx="22">
                  <c:v>15.1</c:v>
                </c:pt>
                <c:pt idx="23">
                  <c:v>15.1</c:v>
                </c:pt>
                <c:pt idx="24">
                  <c:v>15</c:v>
                </c:pt>
                <c:pt idx="25">
                  <c:v>15.2</c:v>
                </c:pt>
                <c:pt idx="26">
                  <c:v>15</c:v>
                </c:pt>
                <c:pt idx="27">
                  <c:v>15</c:v>
                </c:pt>
                <c:pt idx="28">
                  <c:v>14.6</c:v>
                </c:pt>
                <c:pt idx="29">
                  <c:v>14.4</c:v>
                </c:pt>
                <c:pt idx="30">
                  <c:v>15</c:v>
                </c:pt>
                <c:pt idx="31">
                  <c:v>14.8</c:v>
                </c:pt>
                <c:pt idx="32">
                  <c:v>14.8</c:v>
                </c:pt>
                <c:pt idx="33">
                  <c:v>15</c:v>
                </c:pt>
                <c:pt idx="34">
                  <c:v>15</c:v>
                </c:pt>
                <c:pt idx="35">
                  <c:v>15.1</c:v>
                </c:pt>
                <c:pt idx="36">
                  <c:v>15</c:v>
                </c:pt>
                <c:pt idx="37">
                  <c:v>15.2</c:v>
                </c:pt>
                <c:pt idx="38">
                  <c:v>15</c:v>
                </c:pt>
                <c:pt idx="39">
                  <c:v>15.4</c:v>
                </c:pt>
                <c:pt idx="40">
                  <c:v>14.5</c:v>
                </c:pt>
                <c:pt idx="41">
                  <c:v>14.4</c:v>
                </c:pt>
                <c:pt idx="42">
                  <c:v>15.1</c:v>
                </c:pt>
                <c:pt idx="43">
                  <c:v>14.9</c:v>
                </c:pt>
                <c:pt idx="44">
                  <c:v>14.9</c:v>
                </c:pt>
                <c:pt idx="45">
                  <c:v>14.8</c:v>
                </c:pt>
                <c:pt idx="46">
                  <c:v>15.1</c:v>
                </c:pt>
                <c:pt idx="47">
                  <c:v>14.8</c:v>
                </c:pt>
              </c:numCache>
            </c:numRef>
          </c:val>
          <c:extLst>
            <c:ext xmlns:c16="http://schemas.microsoft.com/office/drawing/2014/chart" uri="{C3380CC4-5D6E-409C-BE32-E72D297353CC}">
              <c16:uniqueId val="{00000004-110D-4980-9F8A-06D5677590AA}"/>
            </c:ext>
          </c:extLst>
        </c:ser>
        <c:ser>
          <c:idx val="5"/>
          <c:order val="5"/>
          <c:tx>
            <c:v>
BIOGÁS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TIPO_RECURSO!$M$7:$M$54</c:f>
              <c:numCache>
                <c:formatCode>#,##0.00</c:formatCode>
                <c:ptCount val="48"/>
                <c:pt idx="0">
                  <c:v>9.1</c:v>
                </c:pt>
                <c:pt idx="1">
                  <c:v>9.1</c:v>
                </c:pt>
                <c:pt idx="2">
                  <c:v>9.1</c:v>
                </c:pt>
                <c:pt idx="3">
                  <c:v>9.1</c:v>
                </c:pt>
                <c:pt idx="4">
                  <c:v>9.1</c:v>
                </c:pt>
                <c:pt idx="5">
                  <c:v>9.1</c:v>
                </c:pt>
                <c:pt idx="6">
                  <c:v>9.1</c:v>
                </c:pt>
                <c:pt idx="7">
                  <c:v>9.1</c:v>
                </c:pt>
                <c:pt idx="8">
                  <c:v>9.1</c:v>
                </c:pt>
                <c:pt idx="9">
                  <c:v>9.1</c:v>
                </c:pt>
                <c:pt idx="10">
                  <c:v>9.1</c:v>
                </c:pt>
                <c:pt idx="11">
                  <c:v>9.1</c:v>
                </c:pt>
                <c:pt idx="12">
                  <c:v>9.1</c:v>
                </c:pt>
                <c:pt idx="13">
                  <c:v>9.1</c:v>
                </c:pt>
                <c:pt idx="14">
                  <c:v>9.1</c:v>
                </c:pt>
                <c:pt idx="15">
                  <c:v>9.1</c:v>
                </c:pt>
                <c:pt idx="16">
                  <c:v>7.6</c:v>
                </c:pt>
                <c:pt idx="17">
                  <c:v>6.5</c:v>
                </c:pt>
                <c:pt idx="18">
                  <c:v>7.3</c:v>
                </c:pt>
                <c:pt idx="19">
                  <c:v>7</c:v>
                </c:pt>
                <c:pt idx="20">
                  <c:v>7</c:v>
                </c:pt>
                <c:pt idx="21">
                  <c:v>7.5</c:v>
                </c:pt>
                <c:pt idx="22">
                  <c:v>8.1</c:v>
                </c:pt>
                <c:pt idx="23">
                  <c:v>8.3000000000000007</c:v>
                </c:pt>
                <c:pt idx="24">
                  <c:v>8.4</c:v>
                </c:pt>
                <c:pt idx="25">
                  <c:v>8.4</c:v>
                </c:pt>
                <c:pt idx="26">
                  <c:v>8.4</c:v>
                </c:pt>
                <c:pt idx="27">
                  <c:v>8.4</c:v>
                </c:pt>
                <c:pt idx="28">
                  <c:v>8.4</c:v>
                </c:pt>
                <c:pt idx="29">
                  <c:v>8.4</c:v>
                </c:pt>
                <c:pt idx="30">
                  <c:v>8.4</c:v>
                </c:pt>
                <c:pt idx="31">
                  <c:v>8.4</c:v>
                </c:pt>
                <c:pt idx="32">
                  <c:v>8.4</c:v>
                </c:pt>
                <c:pt idx="33">
                  <c:v>8.6</c:v>
                </c:pt>
                <c:pt idx="34">
                  <c:v>8.6</c:v>
                </c:pt>
                <c:pt idx="35">
                  <c:v>8.6</c:v>
                </c:pt>
                <c:pt idx="36">
                  <c:v>8.6</c:v>
                </c:pt>
                <c:pt idx="37">
                  <c:v>8.6</c:v>
                </c:pt>
                <c:pt idx="38">
                  <c:v>8.6</c:v>
                </c:pt>
                <c:pt idx="39">
                  <c:v>8.6999999999999993</c:v>
                </c:pt>
                <c:pt idx="40">
                  <c:v>8.6999999999999993</c:v>
                </c:pt>
                <c:pt idx="41">
                  <c:v>8.6999999999999993</c:v>
                </c:pt>
                <c:pt idx="42">
                  <c:v>8.6999999999999993</c:v>
                </c:pt>
                <c:pt idx="43">
                  <c:v>8.6999999999999993</c:v>
                </c:pt>
                <c:pt idx="44">
                  <c:v>8.6999999999999993</c:v>
                </c:pt>
                <c:pt idx="45">
                  <c:v>8.6999999999999993</c:v>
                </c:pt>
                <c:pt idx="46">
                  <c:v>8.6999999999999993</c:v>
                </c:pt>
                <c:pt idx="47">
                  <c:v>8.6999999999999993</c:v>
                </c:pt>
              </c:numCache>
            </c:numRef>
          </c:val>
          <c:extLst>
            <c:ext xmlns:c16="http://schemas.microsoft.com/office/drawing/2014/chart" uri="{C3380CC4-5D6E-409C-BE32-E72D297353CC}">
              <c16:uniqueId val="{00000005-110D-4980-9F8A-06D5677590AA}"/>
            </c:ext>
          </c:extLst>
        </c:ser>
        <c:ser>
          <c:idx val="6"/>
          <c:order val="6"/>
          <c:tx>
            <c:v>
SOLAR
</c:v>
          </c:tx>
          <c:cat>
            <c:strRef>
              <c:f>TIPO_RECURSO!$B$7:$B$54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TIPO_RECURSO!$N$7:$N$54</c:f>
              <c:numCache>
                <c:formatCode>#,##0.00</c:formatCode>
                <c:ptCount val="48"/>
                <c:pt idx="0">
                  <c:v>0</c:v>
                </c:pt>
                <c:pt idx="1">
                  <c:v>0</c:v>
                </c:pt>
                <c:pt idx="2">
                  <c:v>0</c:v>
                </c:pt>
                <c:pt idx="3">
                  <c:v>0</c:v>
                </c:pt>
                <c:pt idx="4">
                  <c:v>0</c:v>
                </c:pt>
                <c:pt idx="5">
                  <c:v>0</c:v>
                </c:pt>
                <c:pt idx="6">
                  <c:v>0</c:v>
                </c:pt>
                <c:pt idx="7">
                  <c:v>0</c:v>
                </c:pt>
                <c:pt idx="8">
                  <c:v>0</c:v>
                </c:pt>
                <c:pt idx="9">
                  <c:v>0</c:v>
                </c:pt>
                <c:pt idx="10">
                  <c:v>0</c:v>
                </c:pt>
                <c:pt idx="11">
                  <c:v>0.82</c:v>
                </c:pt>
                <c:pt idx="12">
                  <c:v>63.47</c:v>
                </c:pt>
                <c:pt idx="13">
                  <c:v>267.89</c:v>
                </c:pt>
                <c:pt idx="14">
                  <c:v>487.447</c:v>
                </c:pt>
                <c:pt idx="15">
                  <c:v>553.77200000000005</c:v>
                </c:pt>
                <c:pt idx="16">
                  <c:v>587.40700000000004</c:v>
                </c:pt>
                <c:pt idx="17">
                  <c:v>556.62900000000002</c:v>
                </c:pt>
                <c:pt idx="18">
                  <c:v>646.03399999999999</c:v>
                </c:pt>
                <c:pt idx="19">
                  <c:v>625.05799999999999</c:v>
                </c:pt>
                <c:pt idx="20">
                  <c:v>654.25099999999998</c:v>
                </c:pt>
                <c:pt idx="21">
                  <c:v>647.44500000000005</c:v>
                </c:pt>
                <c:pt idx="22">
                  <c:v>653.29100000000005</c:v>
                </c:pt>
                <c:pt idx="23">
                  <c:v>638.64</c:v>
                </c:pt>
                <c:pt idx="24">
                  <c:v>624.35299999999995</c:v>
                </c:pt>
                <c:pt idx="25">
                  <c:v>609.505</c:v>
                </c:pt>
                <c:pt idx="26">
                  <c:v>600.88800000000003</c:v>
                </c:pt>
                <c:pt idx="27">
                  <c:v>622.68799999999999</c:v>
                </c:pt>
                <c:pt idx="28">
                  <c:v>609.41300000000001</c:v>
                </c:pt>
                <c:pt idx="29">
                  <c:v>591.25</c:v>
                </c:pt>
                <c:pt idx="30">
                  <c:v>537.07000000000005</c:v>
                </c:pt>
                <c:pt idx="31">
                  <c:v>482.36</c:v>
                </c:pt>
                <c:pt idx="32">
                  <c:v>280.27999999999997</c:v>
                </c:pt>
                <c:pt idx="33">
                  <c:v>77.599999999999994</c:v>
                </c:pt>
                <c:pt idx="34">
                  <c:v>2.5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6-110D-4980-9F8A-06D5677590AA}"/>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PARTICIPACION TIPO DE RECURSO</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showLegendKey val="1"/>
            <c:showVal val="0"/>
            <c:showCatName val="1"/>
            <c:showSerName val="0"/>
            <c:showPercent val="1"/>
            <c:showBubbleSize val="0"/>
            <c:separator>:</c:separator>
            <c:showLeaderLines val="1"/>
            <c:extLst>
              <c:ext xmlns:c15="http://schemas.microsoft.com/office/drawing/2012/chart" uri="{CE6537A1-D6FC-4f65-9D91-7224C49458BB}"/>
            </c:extLst>
          </c:dLbls>
          <c:cat>
            <c:strRef>
              <c:f>TIPO_RECURSO!$C$6:$N$6</c:f>
              <c:strCache>
                <c:ptCount val="12"/>
                <c:pt idx="0">
                  <c:v>
H. PASADA
</c:v>
                </c:pt>
                <c:pt idx="1">
                  <c:v>
H. REGULACION
</c:v>
                </c:pt>
                <c:pt idx="2">
                  <c:v>
GAS DE CAMISEA
</c:v>
                </c:pt>
                <c:pt idx="3">
                  <c:v>
GAS DE MALACAS
</c:v>
                </c:pt>
                <c:pt idx="4">
                  <c:v>
GAS DE AGUAYTIA
</c:v>
                </c:pt>
                <c:pt idx="5">
                  <c:v>
DIESEL
</c:v>
                </c:pt>
                <c:pt idx="6">
                  <c:v>RESIDUAL</c:v>
                </c:pt>
                <c:pt idx="7">
                  <c:v>NAFTA+GAS DE REFINERIA</c:v>
                </c:pt>
                <c:pt idx="8">
                  <c:v>FLEXIGAS+GAS DE REFINERIA</c:v>
                </c:pt>
                <c:pt idx="9">
                  <c:v>
BAGAZO
</c:v>
                </c:pt>
                <c:pt idx="10">
                  <c:v>
BIOGÁS
</c:v>
                </c:pt>
                <c:pt idx="11">
                  <c:v>
SOLAR
</c:v>
                </c:pt>
              </c:strCache>
            </c:strRef>
          </c:cat>
          <c:val>
            <c:numRef>
              <c:f>TIPO_RECURSO!$C$55:$N$55</c:f>
              <c:numCache>
                <c:formatCode>#,##0.00</c:formatCode>
                <c:ptCount val="12"/>
                <c:pt idx="0">
                  <c:v>27263.835000000003</c:v>
                </c:pt>
                <c:pt idx="1">
                  <c:v>82524.564999999988</c:v>
                </c:pt>
                <c:pt idx="2">
                  <c:v>45226.450000000012</c:v>
                </c:pt>
                <c:pt idx="3">
                  <c:v>378.84999999999997</c:v>
                </c:pt>
                <c:pt idx="4">
                  <c:v>0</c:v>
                </c:pt>
                <c:pt idx="5">
                  <c:v>0</c:v>
                </c:pt>
                <c:pt idx="6">
                  <c:v>0</c:v>
                </c:pt>
                <c:pt idx="7">
                  <c:v>1130.95</c:v>
                </c:pt>
                <c:pt idx="8">
                  <c:v>0</c:v>
                </c:pt>
                <c:pt idx="9">
                  <c:v>358.5</c:v>
                </c:pt>
                <c:pt idx="10">
                  <c:v>205.2</c:v>
                </c:pt>
                <c:pt idx="11">
                  <c:v>5710.0305000000017</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35E3-47F4-8530-FB7D959BDC33}"/>
            </c:ext>
          </c:extLst>
        </c:ser>
        <c:dLbls>
          <c:showLegendKey val="1"/>
          <c:showVal val="0"/>
          <c:showCatName val="1"/>
          <c:showSerName val="0"/>
          <c:showPercent val="1"/>
          <c:showBubbleSize val="0"/>
          <c:separator>:</c:separator>
          <c:showLeaderLines val="1"/>
        </c:dLbls>
      </c:pie3DChart>
    </c:plotArea>
    <c:plotVisOnly val="1"/>
    <c:dispBlanksAs val="zero"/>
    <c:showDLblsOverMax val="1"/>
  </c:chart>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DE LAS CENTRALES RER (MWh)</a:t>
            </a:r>
          </a:p>
        </c:rich>
      </c:tx>
      <c:overlay val="0"/>
    </c:title>
    <c:autoTitleDeleted val="0"/>
    <c:plotArea>
      <c:layout/>
      <c:barChart>
        <c:barDir val="bar"/>
        <c:grouping val="clustered"/>
        <c:varyColors val="0"/>
        <c:ser>
          <c:idx val="0"/>
          <c:order val="0"/>
          <c:spPr>
            <a:solidFill>
              <a:srgbClr val="FF4500"/>
            </a:solidFill>
          </c:spPr>
          <c:invertIfNegative val="0"/>
          <c:dLbls>
            <c:spPr>
              <a:noFill/>
              <a:ln>
                <a:noFill/>
              </a:ln>
              <a:effectLst/>
            </c:spPr>
            <c:txPr>
              <a:bodyPr/>
              <a:lstStyle/>
              <a:p>
                <a:pPr>
                  <a:defRPr b="1"/>
                </a:pPr>
                <a:endParaRPr lang="es-PE"/>
              </a:p>
            </c:txPr>
            <c:dLblPos val="inEnd"/>
            <c:showLegendKey val="0"/>
            <c:showVal val="1"/>
            <c:showCatName val="0"/>
            <c:showSerName val="0"/>
            <c:showPercent val="0"/>
            <c:showBubbleSize val="0"/>
            <c:separator>
            </c:separator>
            <c:showLeaderLines val="0"/>
            <c:extLst>
              <c:ext xmlns:c15="http://schemas.microsoft.com/office/drawing/2012/chart" uri="{CE6537A1-D6FC-4f65-9D91-7224C49458BB}">
                <c15:showLeaderLines val="0"/>
              </c:ext>
            </c:extLst>
          </c:dLbls>
          <c:cat>
            <c:strRef>
              <c:f>'GENERACION RER'!$C$7:$BO$7</c:f>
              <c:strCache>
                <c:ptCount val="64"/>
                <c:pt idx="0">
                  <c:v>C.T. PARAMONGA</c:v>
                </c:pt>
                <c:pt idx="1">
                  <c:v>C.T. MAPLE</c:v>
                </c:pt>
                <c:pt idx="2">
                  <c:v>C.T SAN JACINTO</c:v>
                </c:pt>
                <c:pt idx="3">
                  <c:v>C.H. CARHUAC</c:v>
                </c:pt>
                <c:pt idx="4">
                  <c:v>C.H. HUALLIN</c:v>
                </c:pt>
                <c:pt idx="5">
                  <c:v>C.H. PURMACANA</c:v>
                </c:pt>
                <c:pt idx="6">
                  <c:v>C.T. CAÑA BRAVA</c:v>
                </c:pt>
                <c:pt idx="8">
                  <c:v>C.H. HUASAHUASI I</c:v>
                </c:pt>
                <c:pt idx="9">
                  <c:v>C.H. HUASAHUASI II</c:v>
                </c:pt>
                <c:pt idx="10">
                  <c:v>C.H. RUNATULLO II</c:v>
                </c:pt>
                <c:pt idx="11">
                  <c:v>C.H. RUNATULLO III</c:v>
                </c:pt>
                <c:pt idx="12">
                  <c:v>C.H. STA CRUZ I y II</c:v>
                </c:pt>
                <c:pt idx="13">
                  <c:v>C.H. YANAPAMPA</c:v>
                </c:pt>
                <c:pt idx="14">
                  <c:v>C.H. CANCHAYLLO</c:v>
                </c:pt>
                <c:pt idx="15">
                  <c:v>C.H. RUCUY</c:v>
                </c:pt>
                <c:pt idx="16">
                  <c:v>C.H. RENOVANDES H1</c:v>
                </c:pt>
                <c:pt idx="17">
                  <c:v>C.H. POTRERO</c:v>
                </c:pt>
                <c:pt idx="18">
                  <c:v>C.H. LAS PIZARRAS</c:v>
                </c:pt>
                <c:pt idx="27">
                  <c:v>C.H. 8 DE AGOSTO</c:v>
                </c:pt>
                <c:pt idx="28">
                  <c:v>C.H. EL CARMEN</c:v>
                </c:pt>
                <c:pt idx="29">
                  <c:v>C.H. ANGEL I</c:v>
                </c:pt>
                <c:pt idx="30">
                  <c:v>C.H. ANGEL II</c:v>
                </c:pt>
                <c:pt idx="31">
                  <c:v>C.H. ANGEL III</c:v>
                </c:pt>
                <c:pt idx="32">
                  <c:v>C.H. LA JOYA</c:v>
                </c:pt>
                <c:pt idx="36">
                  <c:v>C.H. NUEVAIMPERIAL</c:v>
                </c:pt>
                <c:pt idx="37">
                  <c:v>C.H. YARUCAYA</c:v>
                </c:pt>
                <c:pt idx="38">
                  <c:v>MCH PATAPO</c:v>
                </c:pt>
                <c:pt idx="41">
                  <c:v>C.H. RONCADOR</c:v>
                </c:pt>
                <c:pt idx="44">
                  <c:v>C.H. CANA BRAVA</c:v>
                </c:pt>
                <c:pt idx="45">
                  <c:v>C.H. CARHUAQUERO4</c:v>
                </c:pt>
                <c:pt idx="50">
                  <c:v>C.H. HER 1</c:v>
                </c:pt>
                <c:pt idx="54">
                  <c:v>C.H. MANTA</c:v>
                </c:pt>
                <c:pt idx="55">
                  <c:v>C.T. HUAYCOLORO</c:v>
                </c:pt>
                <c:pt idx="56">
                  <c:v>C.T. LA GRINGA V</c:v>
                </c:pt>
                <c:pt idx="57">
                  <c:v>CTB CALLAO</c:v>
                </c:pt>
                <c:pt idx="58">
                  <c:v>CTB. DONA CATALINA</c:v>
                </c:pt>
                <c:pt idx="60">
                  <c:v>C.H. TUPURI</c:v>
                </c:pt>
                <c:pt idx="61">
                  <c:v>C.T. OQUENDO</c:v>
                </c:pt>
                <c:pt idx="62">
                  <c:v>C.H. CHANCAY</c:v>
                </c:pt>
                <c:pt idx="63">
                  <c:v>C.H. POECHOS2</c:v>
                </c:pt>
              </c:strCache>
            </c:strRef>
          </c:cat>
          <c:val>
            <c:numRef>
              <c:f>'GENERACION RER'!$C$56:$BO$56</c:f>
              <c:numCache>
                <c:formatCode>#,##0.00</c:formatCode>
                <c:ptCount val="65"/>
                <c:pt idx="0">
                  <c:v>358.5</c:v>
                </c:pt>
                <c:pt idx="1">
                  <c:v>0</c:v>
                </c:pt>
                <c:pt idx="2">
                  <c:v>0</c:v>
                </c:pt>
                <c:pt idx="3">
                  <c:v>369.8</c:v>
                </c:pt>
                <c:pt idx="4">
                  <c:v>1</c:v>
                </c:pt>
                <c:pt idx="5">
                  <c:v>2.35</c:v>
                </c:pt>
                <c:pt idx="6">
                  <c:v>0</c:v>
                </c:pt>
                <c:pt idx="7">
                  <c:v>8.6</c:v>
                </c:pt>
                <c:pt idx="8">
                  <c:v>475.2</c:v>
                </c:pt>
                <c:pt idx="9">
                  <c:v>0</c:v>
                </c:pt>
                <c:pt idx="10">
                  <c:v>386.4</c:v>
                </c:pt>
                <c:pt idx="11">
                  <c:v>486.05</c:v>
                </c:pt>
                <c:pt idx="12">
                  <c:v>231.45</c:v>
                </c:pt>
                <c:pt idx="13">
                  <c:v>73.8</c:v>
                </c:pt>
                <c:pt idx="14">
                  <c:v>114.8</c:v>
                </c:pt>
                <c:pt idx="15">
                  <c:v>479.35</c:v>
                </c:pt>
                <c:pt idx="16">
                  <c:v>486.85</c:v>
                </c:pt>
                <c:pt idx="17">
                  <c:v>462</c:v>
                </c:pt>
                <c:pt idx="18">
                  <c:v>405.8</c:v>
                </c:pt>
                <c:pt idx="19">
                  <c:v>445.2</c:v>
                </c:pt>
                <c:pt idx="20">
                  <c:v>1362.6</c:v>
                </c:pt>
                <c:pt idx="21">
                  <c:v>2339.3000000000002</c:v>
                </c:pt>
                <c:pt idx="22">
                  <c:v>1202.5</c:v>
                </c:pt>
                <c:pt idx="23">
                  <c:v>1716.15</c:v>
                </c:pt>
                <c:pt idx="24">
                  <c:v>286.14999999999998</c:v>
                </c:pt>
                <c:pt idx="25">
                  <c:v>138.15</c:v>
                </c:pt>
                <c:pt idx="26">
                  <c:v>78.900000000000006</c:v>
                </c:pt>
                <c:pt idx="27">
                  <c:v>464.2</c:v>
                </c:pt>
                <c:pt idx="28">
                  <c:v>181.7</c:v>
                </c:pt>
                <c:pt idx="29">
                  <c:v>489.6</c:v>
                </c:pt>
                <c:pt idx="30">
                  <c:v>489.6</c:v>
                </c:pt>
                <c:pt idx="31">
                  <c:v>484.8</c:v>
                </c:pt>
                <c:pt idx="32">
                  <c:v>200.3</c:v>
                </c:pt>
                <c:pt idx="33">
                  <c:v>678.5</c:v>
                </c:pt>
                <c:pt idx="34">
                  <c:v>52.4</c:v>
                </c:pt>
                <c:pt idx="35">
                  <c:v>50.6</c:v>
                </c:pt>
                <c:pt idx="36">
                  <c:v>79.45</c:v>
                </c:pt>
                <c:pt idx="37">
                  <c:v>223.2</c:v>
                </c:pt>
                <c:pt idx="38">
                  <c:v>0</c:v>
                </c:pt>
                <c:pt idx="39">
                  <c:v>2079.5304999999998</c:v>
                </c:pt>
                <c:pt idx="40">
                  <c:v>1.55</c:v>
                </c:pt>
                <c:pt idx="41">
                  <c:v>71.8</c:v>
                </c:pt>
                <c:pt idx="42">
                  <c:v>127.75</c:v>
                </c:pt>
                <c:pt idx="43">
                  <c:v>123</c:v>
                </c:pt>
                <c:pt idx="44">
                  <c:v>131.30000000000001</c:v>
                </c:pt>
                <c:pt idx="45">
                  <c:v>237.65</c:v>
                </c:pt>
                <c:pt idx="46">
                  <c:v>1011.4</c:v>
                </c:pt>
                <c:pt idx="47">
                  <c:v>1153.7</c:v>
                </c:pt>
                <c:pt idx="48">
                  <c:v>997.6</c:v>
                </c:pt>
                <c:pt idx="49">
                  <c:v>861.4</c:v>
                </c:pt>
                <c:pt idx="50">
                  <c:v>14.4</c:v>
                </c:pt>
                <c:pt idx="51">
                  <c:v>147.25</c:v>
                </c:pt>
                <c:pt idx="52">
                  <c:v>590.5</c:v>
                </c:pt>
                <c:pt idx="53">
                  <c:v>1414</c:v>
                </c:pt>
                <c:pt idx="54">
                  <c:v>167.15</c:v>
                </c:pt>
                <c:pt idx="55">
                  <c:v>99.3</c:v>
                </c:pt>
                <c:pt idx="56">
                  <c:v>0</c:v>
                </c:pt>
                <c:pt idx="57">
                  <c:v>48.3</c:v>
                </c:pt>
                <c:pt idx="58">
                  <c:v>57.6</c:v>
                </c:pt>
                <c:pt idx="59">
                  <c:v>119.05</c:v>
                </c:pt>
                <c:pt idx="60">
                  <c:v>28.8</c:v>
                </c:pt>
                <c:pt idx="61">
                  <c:v>0</c:v>
                </c:pt>
                <c:pt idx="62">
                  <c:v>479.75</c:v>
                </c:pt>
                <c:pt idx="63">
                  <c:v>219</c:v>
                </c:pt>
                <c:pt idx="64">
                  <c:v>123.55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1AF6-4CC0-AC26-355E420E1D82}"/>
            </c:ext>
          </c:extLst>
        </c:ser>
        <c:dLbls>
          <c:showLegendKey val="0"/>
          <c:showVal val="0"/>
          <c:showCatName val="0"/>
          <c:showSerName val="0"/>
          <c:showPercent val="0"/>
          <c:showBubbleSize val="0"/>
        </c:dLbls>
        <c:gapWidth val="150"/>
        <c:axId val="1"/>
        <c:axId val="2"/>
      </c:barChart>
      <c:catAx>
        <c:axId val="1"/>
        <c:scaling>
          <c:orientation val="minMax"/>
        </c:scaling>
        <c:delete val="0"/>
        <c:axPos val="l"/>
        <c:title>
          <c:tx>
            <c:rich>
              <a:bodyPr/>
              <a:lstStyle/>
              <a:p>
                <a:r>
                  <a:rPr sz="1000" b="1"/>
                  <a:t>Centrales</a:t>
                </a:r>
              </a:p>
            </c:rich>
          </c:tx>
          <c:overlay val="0"/>
        </c:title>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b"/>
        <c:majorGridlines/>
        <c:title>
          <c:tx>
            <c:rich>
              <a:bodyPr/>
              <a:lstStyle/>
              <a:p>
                <a:r>
                  <a:rPr sz="1000" b="1"/>
                  <a:t>MWh</a:t>
                </a:r>
              </a:p>
            </c:rich>
          </c:tx>
          <c:overlay val="0"/>
        </c:title>
        <c:numFmt formatCode="#,##0.00"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GENERACIÓN ELÉCTRICA RER POR TIPO DE GENERACIÓN EN EL SEIN
TOTAL RER : 25610.580</a:t>
            </a:r>
          </a:p>
        </c:rich>
      </c:tx>
      <c:overlay val="0"/>
    </c:title>
    <c:autoTitleDeleted val="0"/>
    <c:view3D>
      <c:rotX val="30"/>
      <c:rotY val="100"/>
      <c:rAngAx val="1"/>
    </c:view3D>
    <c:floor>
      <c:thickness val="0"/>
    </c:floor>
    <c:sideWall>
      <c:thickness val="0"/>
    </c:sideWall>
    <c:backWall>
      <c:thickness val="0"/>
    </c:backWall>
    <c:plotArea>
      <c:layout/>
      <c:pie3DChart>
        <c:varyColors val="1"/>
        <c:ser>
          <c:idx val="0"/>
          <c:order val="0"/>
          <c:explosion val="25"/>
          <c:dLbls>
            <c:spPr>
              <a:noFill/>
              <a:ln>
                <a:noFill/>
              </a:ln>
              <a:effectLst/>
            </c:spPr>
            <c:txPr>
              <a:bodyPr/>
              <a:lstStyle/>
              <a:p>
                <a:pPr>
                  <a:defRPr sz="1100" b="1"/>
                </a:pPr>
                <a:endParaRPr lang="es-PE"/>
              </a:p>
            </c:txPr>
            <c:showLegendKey val="0"/>
            <c:showVal val="0"/>
            <c:showCatName val="1"/>
            <c:showSerName val="0"/>
            <c:showPercent val="1"/>
            <c:showBubbleSize val="0"/>
            <c:separator>
          </c:separator>
            <c:showLeaderLines val="1"/>
            <c:extLst>
              <c:ext xmlns:c15="http://schemas.microsoft.com/office/drawing/2012/chart" uri="{CE6537A1-D6FC-4f65-9D91-7224C49458BB}"/>
            </c:extLst>
          </c:dLbls>
          <c:cat>
            <c:strRef>
              <c:f>'GENERACION RER'!$L$70:$L$73</c:f>
              <c:strCache>
                <c:ptCount val="4"/>
                <c:pt idx="0">
                  <c:v>TERMOELÉCTRICA</c:v>
                </c:pt>
                <c:pt idx="1">
                  <c:v>SOLAR</c:v>
                </c:pt>
                <c:pt idx="2">
                  <c:v>HIDROELÉCTRICA</c:v>
                </c:pt>
                <c:pt idx="3">
                  <c:v>EÓLICA</c:v>
                </c:pt>
              </c:strCache>
            </c:strRef>
          </c:cat>
          <c:val>
            <c:numRef>
              <c:f>'GENERACION RER'!$M$70:$M$73</c:f>
              <c:numCache>
                <c:formatCode>General</c:formatCode>
                <c:ptCount val="4"/>
                <c:pt idx="0">
                  <c:v>563.70000000000005</c:v>
                </c:pt>
                <c:pt idx="1">
                  <c:v>5710.0304999999998</c:v>
                </c:pt>
                <c:pt idx="2">
                  <c:v>7937.55</c:v>
                </c:pt>
                <c:pt idx="3">
                  <c:v>11399.3</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7611-48F8-AEF8-F20448001DA0}"/>
            </c:ext>
          </c:extLst>
        </c:ser>
        <c:dLbls>
          <c:showLegendKey val="0"/>
          <c:showVal val="0"/>
          <c:showCatName val="1"/>
          <c:showSerName val="0"/>
          <c:showPercent val="1"/>
          <c:showBubbleSize val="0"/>
          <c:separator>
          </c:separator>
          <c:showLeaderLines val="1"/>
        </c:dLbls>
      </c:pie3DChart>
    </c:plotArea>
    <c:plotVisOnly val="1"/>
    <c:dispBlanksAs val="zero"/>
    <c:showDLblsOverMax val="1"/>
  </c:chart>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b="1"/>
              <a:t>CENTRALES DE COGENERACIÓN DEL SEIN</a:t>
            </a:r>
          </a:p>
        </c:rich>
      </c:tx>
      <c:overlay val="0"/>
    </c:title>
    <c:autoTitleDeleted val="0"/>
    <c:plotArea>
      <c:layout/>
      <c:areaChart>
        <c:grouping val="stacked"/>
        <c:varyColors val="0"/>
        <c:ser>
          <c:idx val="0"/>
          <c:order val="0"/>
          <c:tx>
            <c:v>C.T. PARAMONGA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COGENERACIÓN!$C$8:$C$55</c:f>
              <c:numCache>
                <c:formatCode>#,##0.00</c:formatCode>
                <c:ptCount val="48"/>
                <c:pt idx="0">
                  <c:v>14.6</c:v>
                </c:pt>
                <c:pt idx="1">
                  <c:v>14</c:v>
                </c:pt>
                <c:pt idx="2">
                  <c:v>14.8</c:v>
                </c:pt>
                <c:pt idx="3">
                  <c:v>14.5</c:v>
                </c:pt>
                <c:pt idx="4">
                  <c:v>14.2</c:v>
                </c:pt>
                <c:pt idx="5">
                  <c:v>14.6</c:v>
                </c:pt>
                <c:pt idx="6">
                  <c:v>14</c:v>
                </c:pt>
                <c:pt idx="7">
                  <c:v>14.5</c:v>
                </c:pt>
                <c:pt idx="8">
                  <c:v>14.8</c:v>
                </c:pt>
                <c:pt idx="9">
                  <c:v>14.6</c:v>
                </c:pt>
                <c:pt idx="10">
                  <c:v>14.6</c:v>
                </c:pt>
                <c:pt idx="11">
                  <c:v>15.1</c:v>
                </c:pt>
                <c:pt idx="12">
                  <c:v>16</c:v>
                </c:pt>
                <c:pt idx="13">
                  <c:v>16</c:v>
                </c:pt>
                <c:pt idx="14">
                  <c:v>16</c:v>
                </c:pt>
                <c:pt idx="15">
                  <c:v>15.1</c:v>
                </c:pt>
                <c:pt idx="16">
                  <c:v>15.5</c:v>
                </c:pt>
                <c:pt idx="17">
                  <c:v>15.6</c:v>
                </c:pt>
                <c:pt idx="18">
                  <c:v>15</c:v>
                </c:pt>
                <c:pt idx="19">
                  <c:v>15.1</c:v>
                </c:pt>
                <c:pt idx="20">
                  <c:v>15.2</c:v>
                </c:pt>
                <c:pt idx="21">
                  <c:v>15</c:v>
                </c:pt>
                <c:pt idx="22">
                  <c:v>15.1</c:v>
                </c:pt>
                <c:pt idx="23">
                  <c:v>15.1</c:v>
                </c:pt>
                <c:pt idx="24">
                  <c:v>15</c:v>
                </c:pt>
                <c:pt idx="25">
                  <c:v>15.2</c:v>
                </c:pt>
                <c:pt idx="26">
                  <c:v>15</c:v>
                </c:pt>
                <c:pt idx="27">
                  <c:v>15</c:v>
                </c:pt>
                <c:pt idx="28">
                  <c:v>14.6</c:v>
                </c:pt>
                <c:pt idx="29">
                  <c:v>14.4</c:v>
                </c:pt>
                <c:pt idx="30">
                  <c:v>15</c:v>
                </c:pt>
                <c:pt idx="31">
                  <c:v>14.8</c:v>
                </c:pt>
                <c:pt idx="32">
                  <c:v>14.8</c:v>
                </c:pt>
                <c:pt idx="33">
                  <c:v>15</c:v>
                </c:pt>
                <c:pt idx="34">
                  <c:v>15</c:v>
                </c:pt>
                <c:pt idx="35">
                  <c:v>15.1</c:v>
                </c:pt>
                <c:pt idx="36">
                  <c:v>15</c:v>
                </c:pt>
                <c:pt idx="37">
                  <c:v>15.2</c:v>
                </c:pt>
                <c:pt idx="38">
                  <c:v>15</c:v>
                </c:pt>
                <c:pt idx="39">
                  <c:v>15.4</c:v>
                </c:pt>
                <c:pt idx="40">
                  <c:v>14.5</c:v>
                </c:pt>
                <c:pt idx="41">
                  <c:v>14.4</c:v>
                </c:pt>
                <c:pt idx="42">
                  <c:v>15.1</c:v>
                </c:pt>
                <c:pt idx="43">
                  <c:v>14.9</c:v>
                </c:pt>
                <c:pt idx="44">
                  <c:v>14.9</c:v>
                </c:pt>
                <c:pt idx="45">
                  <c:v>14.8</c:v>
                </c:pt>
                <c:pt idx="46">
                  <c:v>15.1</c:v>
                </c:pt>
                <c:pt idx="47">
                  <c:v>14.8</c:v>
                </c:pt>
              </c:numCache>
            </c:numRef>
          </c:val>
          <c:extLst>
            <c:ext xmlns:c16="http://schemas.microsoft.com/office/drawing/2014/chart" uri="{C3380CC4-5D6E-409C-BE32-E72D297353CC}">
              <c16:uniqueId val="{00000000-BFD7-4669-9156-678A70B4639D}"/>
            </c:ext>
          </c:extLst>
        </c:ser>
        <c:ser>
          <c:idx val="1"/>
          <c:order val="1"/>
          <c:tx>
            <c:v>C.T. MAPLE</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COGENERACIÓN!$D$8:$D$55</c:f>
              <c:numCache>
                <c:formatCode>#,##0.00</c:formatCode>
                <c:ptCount val="48"/>
              </c:numCache>
            </c:numRef>
          </c:val>
          <c:extLst>
            <c:ext xmlns:c16="http://schemas.microsoft.com/office/drawing/2014/chart" uri="{C3380CC4-5D6E-409C-BE32-E72D297353CC}">
              <c16:uniqueId val="{00000001-BFD7-4669-9156-678A70B4639D}"/>
            </c:ext>
          </c:extLst>
        </c:ser>
        <c:ser>
          <c:idx val="2"/>
          <c:order val="2"/>
          <c:tx>
            <c:v>C.T SAN JACINTO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COGENERACIÓN!$E$8:$E$55</c:f>
              <c:numCache>
                <c:formatCode>#,##0.00</c:formatCode>
                <c:ptCount val="48"/>
              </c:numCache>
            </c:numRef>
          </c:val>
          <c:extLst>
            <c:ext xmlns:c16="http://schemas.microsoft.com/office/drawing/2014/chart" uri="{C3380CC4-5D6E-409C-BE32-E72D297353CC}">
              <c16:uniqueId val="{00000002-BFD7-4669-9156-678A70B4639D}"/>
            </c:ext>
          </c:extLst>
        </c:ser>
        <c:ser>
          <c:idx val="3"/>
          <c:order val="3"/>
          <c:tx>
            <c:v>C.T. CAÑA BRAVA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COGENERACIÓN!$F$8:$F$55</c:f>
              <c:numCache>
                <c:formatCode>#,##0.00</c:formatCode>
                <c:ptCount val="48"/>
              </c:numCache>
            </c:numRef>
          </c:val>
          <c:extLst>
            <c:ext xmlns:c16="http://schemas.microsoft.com/office/drawing/2014/chart" uri="{C3380CC4-5D6E-409C-BE32-E72D297353CC}">
              <c16:uniqueId val="{00000003-BFD7-4669-9156-678A70B4639D}"/>
            </c:ext>
          </c:extLst>
        </c:ser>
        <c:ser>
          <c:idx val="4"/>
          <c:order val="4"/>
          <c:tx>
            <c:v>C.T. REFINERÍA TALARA</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COGENERACIÓN!$G$8:$G$55</c:f>
              <c:numCache>
                <c:formatCode>#,##0.00</c:formatCode>
                <c:ptCount val="48"/>
                <c:pt idx="0">
                  <c:v>62.1</c:v>
                </c:pt>
                <c:pt idx="1">
                  <c:v>58.1</c:v>
                </c:pt>
                <c:pt idx="2">
                  <c:v>59.4</c:v>
                </c:pt>
                <c:pt idx="3">
                  <c:v>60</c:v>
                </c:pt>
                <c:pt idx="4">
                  <c:v>60.7</c:v>
                </c:pt>
                <c:pt idx="5">
                  <c:v>59.9</c:v>
                </c:pt>
                <c:pt idx="6">
                  <c:v>62.5</c:v>
                </c:pt>
                <c:pt idx="7">
                  <c:v>62.8</c:v>
                </c:pt>
                <c:pt idx="8">
                  <c:v>60.6</c:v>
                </c:pt>
                <c:pt idx="9">
                  <c:v>53.7</c:v>
                </c:pt>
                <c:pt idx="10">
                  <c:v>54.9</c:v>
                </c:pt>
                <c:pt idx="11">
                  <c:v>56.3</c:v>
                </c:pt>
                <c:pt idx="12">
                  <c:v>56.4</c:v>
                </c:pt>
                <c:pt idx="13">
                  <c:v>54.6</c:v>
                </c:pt>
                <c:pt idx="14">
                  <c:v>54</c:v>
                </c:pt>
                <c:pt idx="15">
                  <c:v>52.8</c:v>
                </c:pt>
                <c:pt idx="16">
                  <c:v>52.4</c:v>
                </c:pt>
                <c:pt idx="17">
                  <c:v>50.6</c:v>
                </c:pt>
                <c:pt idx="18">
                  <c:v>55.7</c:v>
                </c:pt>
                <c:pt idx="19">
                  <c:v>57.5</c:v>
                </c:pt>
                <c:pt idx="20">
                  <c:v>57.2</c:v>
                </c:pt>
                <c:pt idx="21">
                  <c:v>48.7</c:v>
                </c:pt>
                <c:pt idx="22">
                  <c:v>41.7</c:v>
                </c:pt>
                <c:pt idx="23">
                  <c:v>44.9</c:v>
                </c:pt>
                <c:pt idx="24">
                  <c:v>47.7</c:v>
                </c:pt>
                <c:pt idx="25">
                  <c:v>48.8</c:v>
                </c:pt>
                <c:pt idx="26">
                  <c:v>32.6</c:v>
                </c:pt>
                <c:pt idx="27">
                  <c:v>38.5</c:v>
                </c:pt>
                <c:pt idx="28">
                  <c:v>38.700000000000003</c:v>
                </c:pt>
                <c:pt idx="29">
                  <c:v>38.799999999999997</c:v>
                </c:pt>
                <c:pt idx="30">
                  <c:v>38.6</c:v>
                </c:pt>
                <c:pt idx="31">
                  <c:v>38.9</c:v>
                </c:pt>
                <c:pt idx="32">
                  <c:v>39</c:v>
                </c:pt>
                <c:pt idx="33">
                  <c:v>38.9</c:v>
                </c:pt>
                <c:pt idx="34">
                  <c:v>36.799999999999997</c:v>
                </c:pt>
                <c:pt idx="35">
                  <c:v>36.700000000000003</c:v>
                </c:pt>
                <c:pt idx="36">
                  <c:v>36.9</c:v>
                </c:pt>
                <c:pt idx="37">
                  <c:v>38.799999999999997</c:v>
                </c:pt>
                <c:pt idx="38">
                  <c:v>38.1</c:v>
                </c:pt>
                <c:pt idx="39">
                  <c:v>36.4</c:v>
                </c:pt>
                <c:pt idx="40">
                  <c:v>36.9</c:v>
                </c:pt>
                <c:pt idx="41">
                  <c:v>37.200000000000003</c:v>
                </c:pt>
                <c:pt idx="42">
                  <c:v>38.1</c:v>
                </c:pt>
                <c:pt idx="43">
                  <c:v>38.200000000000003</c:v>
                </c:pt>
                <c:pt idx="44">
                  <c:v>37.700000000000003</c:v>
                </c:pt>
                <c:pt idx="45">
                  <c:v>37.6</c:v>
                </c:pt>
                <c:pt idx="46">
                  <c:v>37.299999999999997</c:v>
                </c:pt>
                <c:pt idx="47">
                  <c:v>37.200000000000003</c:v>
                </c:pt>
              </c:numCache>
            </c:numRef>
          </c:val>
          <c:extLst>
            <c:ext xmlns:c16="http://schemas.microsoft.com/office/drawing/2014/chart" uri="{C3380CC4-5D6E-409C-BE32-E72D297353CC}">
              <c16:uniqueId val="{00000004-BFD7-4669-9156-678A70B4639D}"/>
            </c:ext>
          </c:extLst>
        </c:ser>
        <c:ser>
          <c:idx val="5"/>
          <c:order val="5"/>
          <c:tx>
            <c:v>C.T. OQUENDO</c:v>
          </c:tx>
          <c:cat>
            <c:strRef>
              <c:f>COGENERACIÓN!$B$8:$B$55</c:f>
              <c:strCache>
                <c:ptCount val="48"/>
                <c:pt idx="0">
                  <c:v>0:30</c:v>
                </c:pt>
                <c:pt idx="1">
                  <c:v>1:00</c:v>
                </c:pt>
                <c:pt idx="2">
                  <c:v>1:30</c:v>
                </c:pt>
                <c:pt idx="3">
                  <c:v>2:00</c:v>
                </c:pt>
                <c:pt idx="4">
                  <c:v>2:30</c:v>
                </c:pt>
                <c:pt idx="5">
                  <c:v>3:00</c:v>
                </c:pt>
                <c:pt idx="6">
                  <c:v>3:30</c:v>
                </c:pt>
                <c:pt idx="7">
                  <c:v>4:00</c:v>
                </c:pt>
                <c:pt idx="8">
                  <c:v>4:30</c:v>
                </c:pt>
                <c:pt idx="9">
                  <c:v>5:00</c:v>
                </c:pt>
                <c:pt idx="10">
                  <c:v>5:30</c:v>
                </c:pt>
                <c:pt idx="11">
                  <c:v>6:00</c:v>
                </c:pt>
                <c:pt idx="12">
                  <c:v>6:30</c:v>
                </c:pt>
                <c:pt idx="13">
                  <c:v>7:00</c:v>
                </c:pt>
                <c:pt idx="14">
                  <c:v>7:30</c:v>
                </c:pt>
                <c:pt idx="15">
                  <c:v>8:00</c:v>
                </c:pt>
                <c:pt idx="16">
                  <c:v>8:30</c:v>
                </c:pt>
                <c:pt idx="17">
                  <c:v>9:00</c:v>
                </c:pt>
                <c:pt idx="18">
                  <c:v>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c:v>
                </c:pt>
              </c:strCache>
            </c:strRef>
          </c:cat>
          <c:val>
            <c:numRef>
              <c:f>COGENERACIÓN!$H$8:$H$55</c:f>
              <c:numCache>
                <c:formatCode>#,##0.00</c:formatCode>
                <c:ptCount val="48"/>
                <c:pt idx="0">
                  <c:v>32.5</c:v>
                </c:pt>
                <c:pt idx="1">
                  <c:v>32.5</c:v>
                </c:pt>
                <c:pt idx="2">
                  <c:v>32.5</c:v>
                </c:pt>
                <c:pt idx="3">
                  <c:v>32.5</c:v>
                </c:pt>
                <c:pt idx="4">
                  <c:v>32.6</c:v>
                </c:pt>
                <c:pt idx="5">
                  <c:v>32.5</c:v>
                </c:pt>
                <c:pt idx="6">
                  <c:v>32.4</c:v>
                </c:pt>
                <c:pt idx="7">
                  <c:v>32.5</c:v>
                </c:pt>
                <c:pt idx="8">
                  <c:v>32.4</c:v>
                </c:pt>
                <c:pt idx="9">
                  <c:v>32.5</c:v>
                </c:pt>
                <c:pt idx="10">
                  <c:v>32.6</c:v>
                </c:pt>
                <c:pt idx="11">
                  <c:v>32.6</c:v>
                </c:pt>
                <c:pt idx="12">
                  <c:v>32.4</c:v>
                </c:pt>
                <c:pt idx="13">
                  <c:v>32.6</c:v>
                </c:pt>
                <c:pt idx="14">
                  <c:v>32.5</c:v>
                </c:pt>
                <c:pt idx="15">
                  <c:v>32.299999999999997</c:v>
                </c:pt>
                <c:pt idx="16">
                  <c:v>32.4</c:v>
                </c:pt>
                <c:pt idx="17">
                  <c:v>32.1</c:v>
                </c:pt>
                <c:pt idx="18">
                  <c:v>31.6</c:v>
                </c:pt>
                <c:pt idx="19">
                  <c:v>31.7</c:v>
                </c:pt>
                <c:pt idx="20">
                  <c:v>32.1</c:v>
                </c:pt>
                <c:pt idx="21">
                  <c:v>32</c:v>
                </c:pt>
                <c:pt idx="22">
                  <c:v>32</c:v>
                </c:pt>
                <c:pt idx="23">
                  <c:v>31.9</c:v>
                </c:pt>
                <c:pt idx="24">
                  <c:v>31.8</c:v>
                </c:pt>
                <c:pt idx="25">
                  <c:v>31.8</c:v>
                </c:pt>
                <c:pt idx="26">
                  <c:v>31.7</c:v>
                </c:pt>
                <c:pt idx="27">
                  <c:v>31.6</c:v>
                </c:pt>
                <c:pt idx="28">
                  <c:v>31.7</c:v>
                </c:pt>
                <c:pt idx="29">
                  <c:v>31.5</c:v>
                </c:pt>
                <c:pt idx="30">
                  <c:v>31.5</c:v>
                </c:pt>
                <c:pt idx="31">
                  <c:v>31.5</c:v>
                </c:pt>
                <c:pt idx="32">
                  <c:v>31.9</c:v>
                </c:pt>
                <c:pt idx="33">
                  <c:v>31.8</c:v>
                </c:pt>
                <c:pt idx="34">
                  <c:v>32.1</c:v>
                </c:pt>
                <c:pt idx="35">
                  <c:v>32</c:v>
                </c:pt>
                <c:pt idx="36">
                  <c:v>32</c:v>
                </c:pt>
                <c:pt idx="37">
                  <c:v>31.7</c:v>
                </c:pt>
                <c:pt idx="38">
                  <c:v>31.9</c:v>
                </c:pt>
                <c:pt idx="39">
                  <c:v>32.200000000000003</c:v>
                </c:pt>
                <c:pt idx="40">
                  <c:v>32.5</c:v>
                </c:pt>
                <c:pt idx="41">
                  <c:v>32.5</c:v>
                </c:pt>
                <c:pt idx="42">
                  <c:v>32.6</c:v>
                </c:pt>
                <c:pt idx="43">
                  <c:v>32.5</c:v>
                </c:pt>
                <c:pt idx="44">
                  <c:v>32.5</c:v>
                </c:pt>
                <c:pt idx="45">
                  <c:v>32.6</c:v>
                </c:pt>
                <c:pt idx="46">
                  <c:v>32.6</c:v>
                </c:pt>
                <c:pt idx="47">
                  <c:v>32.6</c:v>
                </c:pt>
              </c:numCache>
            </c:numRef>
          </c:val>
          <c:extLst>
            <c:ext xmlns:c16="http://schemas.microsoft.com/office/drawing/2014/chart" uri="{C3380CC4-5D6E-409C-BE32-E72D297353CC}">
              <c16:uniqueId val="{00000005-BFD7-4669-9156-678A70B4639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GENERACIÓN DE ENERGÍA EJECUTADA POR EMPRESAS INTEGRANTES COES (MWh)</a:t>
            </a:r>
          </a:p>
        </c:rich>
      </c:tx>
      <c:overlay val="0"/>
    </c:title>
    <c:autoTitleDeleted val="0"/>
    <c:plotArea>
      <c:layout/>
      <c:barChart>
        <c:barDir val="bar"/>
        <c:grouping val="clustered"/>
        <c:varyColors val="1"/>
        <c:ser>
          <c:idx val="0"/>
          <c:order val="0"/>
          <c:invertIfNegative val="0"/>
          <c:cat>
            <c:strRef>
              <c:f>EVO_PRO_ENE!$I$190:$I$255</c:f>
              <c:strCache>
                <c:ptCount val="66"/>
                <c:pt idx="0">
                  <c:v>KALLPA GENERACION S.A.</c:v>
                </c:pt>
                <c:pt idx="1">
                  <c:v>ORYGEN PERU S.A.A.</c:v>
                </c:pt>
                <c:pt idx="2">
                  <c:v>ELECTROPERU</c:v>
                </c:pt>
                <c:pt idx="3">
                  <c:v>ENGIE</c:v>
                </c:pt>
                <c:pt idx="4">
                  <c:v>EMPRESA DE GENERACION HUALLAGA</c:v>
                </c:pt>
                <c:pt idx="5">
                  <c:v>STATKRAFT S.A</c:v>
                </c:pt>
                <c:pt idx="6">
                  <c:v>ORAZUL ENERGY PERÚ</c:v>
                </c:pt>
                <c:pt idx="7">
                  <c:v>CELEPSA</c:v>
                </c:pt>
                <c:pt idx="8">
                  <c:v>CHINANGO S.A.C.</c:v>
                </c:pt>
                <c:pt idx="9">
                  <c:v>EGEMSA</c:v>
                </c:pt>
                <c:pt idx="10">
                  <c:v>EGASA</c:v>
                </c:pt>
                <c:pt idx="11">
                  <c:v>SAN GABAN</c:v>
                </c:pt>
                <c:pt idx="12">
                  <c:v>INLAND ENERGY SAC</c:v>
                </c:pt>
                <c:pt idx="13">
                  <c:v>ENERGIA RENOVABLE DEL SUR S.A.</c:v>
                </c:pt>
                <c:pt idx="14">
                  <c:v>TERMOCHILCA S.A.C.</c:v>
                </c:pt>
                <c:pt idx="15">
                  <c:v>EMPRESA DE GENERACION HUANZA</c:v>
                </c:pt>
                <c:pt idx="16">
                  <c:v>LA VIRGEN</c:v>
                </c:pt>
                <c:pt idx="17">
                  <c:v>GENERADORA DE ENERGÍA DEL PERÚ</c:v>
                </c:pt>
                <c:pt idx="18">
                  <c:v>EGEJUNIN</c:v>
                </c:pt>
                <c:pt idx="19">
                  <c:v>PARQUE EOLICO TRES HERMANAS S.A.C.</c:v>
                </c:pt>
                <c:pt idx="20">
                  <c:v>ENERGÍA EÓLICA S.A.</c:v>
                </c:pt>
                <c:pt idx="21">
                  <c:v>GM OPERACIONES S.A.C.</c:v>
                </c:pt>
                <c:pt idx="22">
                  <c:v>FENIX POWER PERÚ</c:v>
                </c:pt>
                <c:pt idx="23">
                  <c:v>JOYA SOLAR S.A.C.</c:v>
                </c:pt>
                <c:pt idx="24">
                  <c:v>SDF ENERGIA SAC</c:v>
                </c:pt>
                <c:pt idx="25">
                  <c:v>ENEL GENERACION PIURA S.A.</c:v>
                </c:pt>
                <c:pt idx="26">
                  <c:v>GENERACIÓN ANDINA S.A.C.</c:v>
                </c:pt>
                <c:pt idx="27">
                  <c:v>SINERSA</c:v>
                </c:pt>
                <c:pt idx="28">
                  <c:v>GR CORTARRAMA SOCIEDAD ANONIMA CERRADA</c:v>
                </c:pt>
                <c:pt idx="29">
                  <c:v>PARQUE EOLICO MARCONA S.A.C.</c:v>
                </c:pt>
                <c:pt idx="30">
                  <c:v>EMPRESA DE GENERACION ELECTRICA SANTA ANA S.A.C.</c:v>
                </c:pt>
                <c:pt idx="31">
                  <c:v>CELEPSA RENOVABLES S.R.L.</c:v>
                </c:pt>
                <c:pt idx="32">
                  <c:v>EMPRESA ELECTRICA AGUA AZUL</c:v>
                </c:pt>
                <c:pt idx="33">
                  <c:v>EMPRESA DE GENERACION ELECTRICA RIO BAÑOS S.A.C.</c:v>
                </c:pt>
                <c:pt idx="34">
                  <c:v>ANDEAN POWER S.A.C.</c:v>
                </c:pt>
                <c:pt idx="35">
                  <c:v>HIDROELECTRICA HUANCHOR S.A.C.</c:v>
                </c:pt>
                <c:pt idx="36">
                  <c:v>EMPRESA ELECTRICA RIO DOBLE</c:v>
                </c:pt>
                <c:pt idx="37">
                  <c:v>AGRO INDUSTRIAL PARAMONGA S.A.</c:v>
                </c:pt>
                <c:pt idx="38">
                  <c:v>HYDRO GLOBAL PERÚ S.A.C.</c:v>
                </c:pt>
                <c:pt idx="39">
                  <c:v>EGESUR</c:v>
                </c:pt>
                <c:pt idx="40">
                  <c:v>PERUANA DE INVERSIONES EN ENERGIAS RENOVABLES S.A.</c:v>
                </c:pt>
                <c:pt idx="41">
                  <c:v>HUAURA POWER GROUP S.A.</c:v>
                </c:pt>
                <c:pt idx="42">
                  <c:v>PETRAMAS</c:v>
                </c:pt>
                <c:pt idx="43">
                  <c:v>TERMOSELVA</c:v>
                </c:pt>
                <c:pt idx="44">
                  <c:v>GR TARUCA SOCIEDAD ANONIMA CERRADA</c:v>
                </c:pt>
                <c:pt idx="45">
                  <c:v>PANAMERICANA  SOLAR SAC.</c:v>
                </c:pt>
                <c:pt idx="46">
                  <c:v>TACNA SOLAR SAC.</c:v>
                </c:pt>
                <c:pt idx="47">
                  <c:v>GR PAINO SOCIEDAD ANONIMA CERRADA</c:v>
                </c:pt>
                <c:pt idx="48">
                  <c:v>MOQUEGUA FV S.A.C.</c:v>
                </c:pt>
                <c:pt idx="49">
                  <c:v>MAJES ARCUS S.A.C.</c:v>
                </c:pt>
                <c:pt idx="50">
                  <c:v>REPARTICIÓN ARCUS S.A.C.</c:v>
                </c:pt>
                <c:pt idx="51">
                  <c:v>EMPRESA DE GENERACION ELECTRICA CANCHAYLLO SAC</c:v>
                </c:pt>
                <c:pt idx="52">
                  <c:v>INVERSIONES SHAQSHA S.A.C.</c:v>
                </c:pt>
                <c:pt idx="53">
                  <c:v>HIDROCAÑETE S.A.</c:v>
                </c:pt>
                <c:pt idx="54">
                  <c:v>ELECTRICA YANAPAMPA SAC</c:v>
                </c:pt>
                <c:pt idx="55">
                  <c:v>ASOCIACIÓN SANTA LUCIA DE CHACAS</c:v>
                </c:pt>
                <c:pt idx="56">
                  <c:v>MAJA ENERGIA S.A.C.</c:v>
                </c:pt>
                <c:pt idx="57">
                  <c:v>SHOUGESA</c:v>
                </c:pt>
                <c:pt idx="58">
                  <c:v>MINERA CERRO VERDE</c:v>
                </c:pt>
                <c:pt idx="59">
                  <c:v>SAMAY I S.A.C</c:v>
                </c:pt>
                <c:pt idx="60">
                  <c:v>INFRAESTRUCTURAS Y ENERGIAS DEL PERU S.A.C.</c:v>
                </c:pt>
                <c:pt idx="61">
                  <c:v>AGROINDUSTRIAS SAN JACINTO S.A.A.</c:v>
                </c:pt>
                <c:pt idx="62">
                  <c:v>COLCA SOLAR S.A.C.</c:v>
                </c:pt>
                <c:pt idx="63">
                  <c:v>KONDU SAC</c:v>
                </c:pt>
                <c:pt idx="64">
                  <c:v>PLANTA DE RESERVA FRIA DE GENERACION  DE ETEN S.A.</c:v>
                </c:pt>
                <c:pt idx="65">
                  <c:v>ATRIA ENERGIA S.A.C.</c:v>
                </c:pt>
              </c:strCache>
            </c:strRef>
          </c:cat>
          <c:val>
            <c:numRef>
              <c:f>EVO_PRO_ENE!$J$190:$J$255</c:f>
              <c:numCache>
                <c:formatCode>General</c:formatCode>
                <c:ptCount val="66"/>
                <c:pt idx="0">
                  <c:v>810583.89</c:v>
                </c:pt>
                <c:pt idx="1">
                  <c:v>654751.1</c:v>
                </c:pt>
                <c:pt idx="2">
                  <c:v>496902.01</c:v>
                </c:pt>
                <c:pt idx="3">
                  <c:v>355756.25</c:v>
                </c:pt>
                <c:pt idx="4">
                  <c:v>258930.3</c:v>
                </c:pt>
                <c:pt idx="5">
                  <c:v>220455</c:v>
                </c:pt>
                <c:pt idx="6">
                  <c:v>194382.45</c:v>
                </c:pt>
                <c:pt idx="7">
                  <c:v>120348.1</c:v>
                </c:pt>
                <c:pt idx="8">
                  <c:v>109368.7</c:v>
                </c:pt>
                <c:pt idx="9">
                  <c:v>98052.3</c:v>
                </c:pt>
                <c:pt idx="10">
                  <c:v>93523.964999999997</c:v>
                </c:pt>
                <c:pt idx="11">
                  <c:v>65620</c:v>
                </c:pt>
                <c:pt idx="12">
                  <c:v>53419.574999999997</c:v>
                </c:pt>
                <c:pt idx="13">
                  <c:v>53216.2</c:v>
                </c:pt>
                <c:pt idx="14">
                  <c:v>48423.39</c:v>
                </c:pt>
                <c:pt idx="15">
                  <c:v>47155.45</c:v>
                </c:pt>
                <c:pt idx="16">
                  <c:v>43120.800000000003</c:v>
                </c:pt>
                <c:pt idx="17">
                  <c:v>41363.4</c:v>
                </c:pt>
                <c:pt idx="18">
                  <c:v>40950.15</c:v>
                </c:pt>
                <c:pt idx="19">
                  <c:v>38609.800000000003</c:v>
                </c:pt>
                <c:pt idx="20">
                  <c:v>36322.15</c:v>
                </c:pt>
                <c:pt idx="21">
                  <c:v>32468.994999999999</c:v>
                </c:pt>
                <c:pt idx="22">
                  <c:v>30631.15</c:v>
                </c:pt>
                <c:pt idx="23">
                  <c:v>22485.632000000001</c:v>
                </c:pt>
                <c:pt idx="24">
                  <c:v>19057.55</c:v>
                </c:pt>
                <c:pt idx="25">
                  <c:v>17361.7</c:v>
                </c:pt>
                <c:pt idx="26">
                  <c:v>16729.05</c:v>
                </c:pt>
                <c:pt idx="27">
                  <c:v>16677.75</c:v>
                </c:pt>
                <c:pt idx="28">
                  <c:v>15249.7</c:v>
                </c:pt>
                <c:pt idx="29">
                  <c:v>13682.6</c:v>
                </c:pt>
                <c:pt idx="30">
                  <c:v>12039.8</c:v>
                </c:pt>
                <c:pt idx="31">
                  <c:v>11800.543485</c:v>
                </c:pt>
                <c:pt idx="32">
                  <c:v>11628.9</c:v>
                </c:pt>
                <c:pt idx="33">
                  <c:v>11540.75</c:v>
                </c:pt>
                <c:pt idx="34">
                  <c:v>11238.5</c:v>
                </c:pt>
                <c:pt idx="35">
                  <c:v>11069.534755000001</c:v>
                </c:pt>
                <c:pt idx="36">
                  <c:v>10456.85</c:v>
                </c:pt>
                <c:pt idx="37">
                  <c:v>8698.9</c:v>
                </c:pt>
                <c:pt idx="38">
                  <c:v>8480.4899499999992</c:v>
                </c:pt>
                <c:pt idx="39">
                  <c:v>8375.15</c:v>
                </c:pt>
                <c:pt idx="40">
                  <c:v>7952.95</c:v>
                </c:pt>
                <c:pt idx="41">
                  <c:v>5570.8</c:v>
                </c:pt>
                <c:pt idx="42">
                  <c:v>5310</c:v>
                </c:pt>
                <c:pt idx="43">
                  <c:v>4956.55</c:v>
                </c:pt>
                <c:pt idx="44">
                  <c:v>4461.75</c:v>
                </c:pt>
                <c:pt idx="45">
                  <c:v>3783.35</c:v>
                </c:pt>
                <c:pt idx="46">
                  <c:v>3612.9</c:v>
                </c:pt>
                <c:pt idx="47">
                  <c:v>3530.05</c:v>
                </c:pt>
                <c:pt idx="48">
                  <c:v>3094.5</c:v>
                </c:pt>
                <c:pt idx="49">
                  <c:v>2963.45</c:v>
                </c:pt>
                <c:pt idx="50">
                  <c:v>2953.43</c:v>
                </c:pt>
                <c:pt idx="51">
                  <c:v>2789.65</c:v>
                </c:pt>
                <c:pt idx="52">
                  <c:v>2733.64</c:v>
                </c:pt>
                <c:pt idx="53">
                  <c:v>2145.0500000000002</c:v>
                </c:pt>
                <c:pt idx="54">
                  <c:v>1719.35</c:v>
                </c:pt>
                <c:pt idx="55">
                  <c:v>1693.95</c:v>
                </c:pt>
                <c:pt idx="56">
                  <c:v>1237.9100000000001</c:v>
                </c:pt>
                <c:pt idx="57">
                  <c:v>607.85</c:v>
                </c:pt>
                <c:pt idx="58">
                  <c:v>516.15</c:v>
                </c:pt>
                <c:pt idx="59">
                  <c:v>372.85</c:v>
                </c:pt>
                <c:pt idx="60">
                  <c:v>268.10000000000002</c:v>
                </c:pt>
                <c:pt idx="61">
                  <c:v>255.87</c:v>
                </c:pt>
                <c:pt idx="62">
                  <c:v>187.05</c:v>
                </c:pt>
                <c:pt idx="63">
                  <c:v>48.3</c:v>
                </c:pt>
                <c:pt idx="64">
                  <c:v>20</c:v>
                </c:pt>
                <c:pt idx="65">
                  <c:v>17.45</c:v>
                </c:pt>
              </c:numCache>
            </c:numRef>
          </c:val>
          <c:extLst>
            <c:ext xmlns:c15="http://schemas.microsoft.com/office/drawing/2012/chart" uri="{02D57815-91ED-43cb-92C2-25804820EDAC}">
              <c15:filteredSeriesTitle>
                <c15:tx>
                  <c:strRef>
                    <c:extLst>
                      <c:ext uri="{02D57815-91ED-43cb-92C2-25804820EDAC}">
                        <c15:formulaRef>
                          <c15:sqref>
              </c15:sqref>
                        </c15:formulaRef>
                      </c:ext>
                    </c:extLst>
                    <c:strCache>
                      <c:ptCount val="1"/>
                    </c:strCache>
                  </c:strRef>
                </c15:tx>
              </c15:filteredSeriesTitle>
            </c:ext>
            <c:ext xmlns:c16="http://schemas.microsoft.com/office/drawing/2014/chart" uri="{C3380CC4-5D6E-409C-BE32-E72D297353CC}">
              <c16:uniqueId val="{00000000-D63F-48CD-BE8F-3C0446CF92E6}"/>
            </c:ext>
          </c:extLst>
        </c:ser>
        <c:dLbls>
          <c:showLegendKey val="0"/>
          <c:showVal val="0"/>
          <c:showCatName val="0"/>
          <c:showSerName val="0"/>
          <c:showPercent val="0"/>
          <c:showBubbleSize val="0"/>
        </c:dLbls>
        <c:gapWidth val="150"/>
        <c:axId val="1"/>
        <c:axId val="2"/>
      </c:barChart>
      <c:catAx>
        <c:axId val="1"/>
        <c:scaling>
          <c:orientation val="maxMin"/>
        </c:scaling>
        <c:delete val="0"/>
        <c:axPos val="l"/>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t"/>
        <c:majorGridlines/>
        <c:title>
          <c:tx>
            <c:rich>
              <a:bodyPr/>
              <a:lstStyle/>
              <a:p>
                <a:r>
                  <a:rPr lang="es-PE" sz="1000" b="1"/>
                  <a:t>MWh</a:t>
                </a:r>
              </a:p>
            </c:rich>
          </c:tx>
          <c:overlay val="0"/>
        </c:title>
        <c:numFmt formatCode="General" sourceLinked="1"/>
        <c:majorTickMark val="cross"/>
        <c:minorTickMark val="cross"/>
        <c:tickLblPos val="nextTo"/>
        <c:crossAx val="1"/>
        <c:crosses val="autoZero"/>
        <c:crossBetween val="between"/>
      </c:valAx>
    </c:plotArea>
    <c:plotVisOnly val="1"/>
    <c:dispBlanksAs val="zero"/>
    <c:showDLblsOverMax val="1"/>
  </c:chart>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AREAS OPERATIVAS</a:t>
            </a:r>
          </a:p>
        </c:rich>
      </c:tx>
      <c:overlay val="0"/>
    </c:title>
    <c:autoTitleDeleted val="0"/>
    <c:plotArea>
      <c:layout/>
      <c:areaChart>
        <c:grouping val="stacked"/>
        <c:varyColors val="0"/>
        <c:ser>
          <c:idx val="0"/>
          <c:order val="0"/>
          <c:tx>
            <c:v>GENERACIÓN COES NORTE</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G_AREAS!$O$8:$O$55</c:f>
              <c:numCache>
                <c:formatCode>#,##0.00</c:formatCode>
                <c:ptCount val="48"/>
                <c:pt idx="0">
                  <c:v>579.79999999999995</c:v>
                </c:pt>
                <c:pt idx="1">
                  <c:v>528.6</c:v>
                </c:pt>
                <c:pt idx="2">
                  <c:v>527.70000000000005</c:v>
                </c:pt>
                <c:pt idx="3">
                  <c:v>533.4</c:v>
                </c:pt>
                <c:pt idx="4">
                  <c:v>537.20000000000005</c:v>
                </c:pt>
                <c:pt idx="5">
                  <c:v>529.4</c:v>
                </c:pt>
                <c:pt idx="6">
                  <c:v>543.70000000000005</c:v>
                </c:pt>
                <c:pt idx="7">
                  <c:v>546.20000000000005</c:v>
                </c:pt>
                <c:pt idx="8">
                  <c:v>552.79999999999995</c:v>
                </c:pt>
                <c:pt idx="9">
                  <c:v>537.29999999999995</c:v>
                </c:pt>
                <c:pt idx="10">
                  <c:v>536.29999999999995</c:v>
                </c:pt>
                <c:pt idx="11">
                  <c:v>542.70000000000005</c:v>
                </c:pt>
                <c:pt idx="12">
                  <c:v>544.4</c:v>
                </c:pt>
                <c:pt idx="13">
                  <c:v>552.6</c:v>
                </c:pt>
                <c:pt idx="14">
                  <c:v>550.70000000000005</c:v>
                </c:pt>
                <c:pt idx="15">
                  <c:v>553.1</c:v>
                </c:pt>
                <c:pt idx="16">
                  <c:v>560.6</c:v>
                </c:pt>
                <c:pt idx="17">
                  <c:v>571.5</c:v>
                </c:pt>
                <c:pt idx="18">
                  <c:v>581.1</c:v>
                </c:pt>
                <c:pt idx="19">
                  <c:v>618.4</c:v>
                </c:pt>
                <c:pt idx="20">
                  <c:v>622.20000000000005</c:v>
                </c:pt>
                <c:pt idx="21">
                  <c:v>619.29999999999995</c:v>
                </c:pt>
                <c:pt idx="22">
                  <c:v>614.9</c:v>
                </c:pt>
                <c:pt idx="23">
                  <c:v>624</c:v>
                </c:pt>
                <c:pt idx="24">
                  <c:v>620.70000000000005</c:v>
                </c:pt>
                <c:pt idx="25">
                  <c:v>617.4</c:v>
                </c:pt>
                <c:pt idx="26">
                  <c:v>612.29999999999995</c:v>
                </c:pt>
                <c:pt idx="27">
                  <c:v>605.6</c:v>
                </c:pt>
                <c:pt idx="28">
                  <c:v>596.6</c:v>
                </c:pt>
                <c:pt idx="29">
                  <c:v>600.79999999999995</c:v>
                </c:pt>
                <c:pt idx="30">
                  <c:v>604.5</c:v>
                </c:pt>
                <c:pt idx="31">
                  <c:v>607.4</c:v>
                </c:pt>
                <c:pt idx="32">
                  <c:v>604.1</c:v>
                </c:pt>
                <c:pt idx="33">
                  <c:v>635.1</c:v>
                </c:pt>
                <c:pt idx="34">
                  <c:v>647.9</c:v>
                </c:pt>
                <c:pt idx="35">
                  <c:v>612.5</c:v>
                </c:pt>
                <c:pt idx="36">
                  <c:v>604.6</c:v>
                </c:pt>
                <c:pt idx="37">
                  <c:v>604.9</c:v>
                </c:pt>
                <c:pt idx="38">
                  <c:v>599.70000000000005</c:v>
                </c:pt>
                <c:pt idx="39">
                  <c:v>598.6</c:v>
                </c:pt>
                <c:pt idx="40">
                  <c:v>595.5</c:v>
                </c:pt>
                <c:pt idx="41">
                  <c:v>598.4</c:v>
                </c:pt>
                <c:pt idx="42">
                  <c:v>600.79999999999995</c:v>
                </c:pt>
                <c:pt idx="43">
                  <c:v>597.9</c:v>
                </c:pt>
                <c:pt idx="44">
                  <c:v>590.5</c:v>
                </c:pt>
                <c:pt idx="45">
                  <c:v>572.1</c:v>
                </c:pt>
                <c:pt idx="46">
                  <c:v>540.20000000000005</c:v>
                </c:pt>
                <c:pt idx="47">
                  <c:v>537.29999999999995</c:v>
                </c:pt>
              </c:numCache>
            </c:numRef>
          </c:val>
          <c:extLst>
            <c:ext xmlns:c16="http://schemas.microsoft.com/office/drawing/2014/chart" uri="{C3380CC4-5D6E-409C-BE32-E72D297353CC}">
              <c16:uniqueId val="{00000000-7BCC-4E48-ACC5-5CC76099745F}"/>
            </c:ext>
          </c:extLst>
        </c:ser>
        <c:ser>
          <c:idx val="1"/>
          <c:order val="1"/>
          <c:tx>
            <c:v>GENERACIÓN COES CENTRO</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G_AREAS!$P$8:$P$55</c:f>
              <c:numCache>
                <c:formatCode>#,##0.00</c:formatCode>
                <c:ptCount val="48"/>
                <c:pt idx="0">
                  <c:v>5430.4</c:v>
                </c:pt>
                <c:pt idx="1">
                  <c:v>5457.2</c:v>
                </c:pt>
                <c:pt idx="2">
                  <c:v>5307.8</c:v>
                </c:pt>
                <c:pt idx="3">
                  <c:v>5076.8</c:v>
                </c:pt>
                <c:pt idx="4">
                  <c:v>5192.3999999999996</c:v>
                </c:pt>
                <c:pt idx="5">
                  <c:v>5169</c:v>
                </c:pt>
                <c:pt idx="6">
                  <c:v>5142.3</c:v>
                </c:pt>
                <c:pt idx="7">
                  <c:v>5154.7</c:v>
                </c:pt>
                <c:pt idx="8">
                  <c:v>5266.6</c:v>
                </c:pt>
                <c:pt idx="9">
                  <c:v>5267.2</c:v>
                </c:pt>
                <c:pt idx="10">
                  <c:v>5433.8</c:v>
                </c:pt>
                <c:pt idx="11">
                  <c:v>5406.9</c:v>
                </c:pt>
                <c:pt idx="12">
                  <c:v>5528</c:v>
                </c:pt>
                <c:pt idx="13">
                  <c:v>5393.3</c:v>
                </c:pt>
                <c:pt idx="14">
                  <c:v>5253.8</c:v>
                </c:pt>
                <c:pt idx="15">
                  <c:v>5145.2</c:v>
                </c:pt>
                <c:pt idx="16">
                  <c:v>5433.8</c:v>
                </c:pt>
                <c:pt idx="17">
                  <c:v>5664.1</c:v>
                </c:pt>
                <c:pt idx="18">
                  <c:v>5682.5</c:v>
                </c:pt>
                <c:pt idx="19">
                  <c:v>5691.6</c:v>
                </c:pt>
                <c:pt idx="20">
                  <c:v>5855.7</c:v>
                </c:pt>
                <c:pt idx="21">
                  <c:v>5943.7</c:v>
                </c:pt>
                <c:pt idx="22">
                  <c:v>5913.7</c:v>
                </c:pt>
                <c:pt idx="23">
                  <c:v>5849.4</c:v>
                </c:pt>
                <c:pt idx="24">
                  <c:v>5803.8</c:v>
                </c:pt>
                <c:pt idx="25">
                  <c:v>5788.5</c:v>
                </c:pt>
                <c:pt idx="26">
                  <c:v>5689.1</c:v>
                </c:pt>
                <c:pt idx="27">
                  <c:v>5814</c:v>
                </c:pt>
                <c:pt idx="28">
                  <c:v>5855.3</c:v>
                </c:pt>
                <c:pt idx="29">
                  <c:v>6006.7</c:v>
                </c:pt>
                <c:pt idx="30">
                  <c:v>6070.5</c:v>
                </c:pt>
                <c:pt idx="31">
                  <c:v>6105.3</c:v>
                </c:pt>
                <c:pt idx="32">
                  <c:v>6277</c:v>
                </c:pt>
                <c:pt idx="33">
                  <c:v>6321</c:v>
                </c:pt>
                <c:pt idx="34">
                  <c:v>6302.4</c:v>
                </c:pt>
                <c:pt idx="35">
                  <c:v>6214.4</c:v>
                </c:pt>
                <c:pt idx="36">
                  <c:v>6403.9</c:v>
                </c:pt>
                <c:pt idx="37">
                  <c:v>6389</c:v>
                </c:pt>
                <c:pt idx="38">
                  <c:v>6354.7</c:v>
                </c:pt>
                <c:pt idx="39">
                  <c:v>6350</c:v>
                </c:pt>
                <c:pt idx="40">
                  <c:v>6290.9</c:v>
                </c:pt>
                <c:pt idx="41">
                  <c:v>6242.6</c:v>
                </c:pt>
                <c:pt idx="42">
                  <c:v>6181.1</c:v>
                </c:pt>
                <c:pt idx="43">
                  <c:v>6244.2</c:v>
                </c:pt>
                <c:pt idx="44">
                  <c:v>6082.5</c:v>
                </c:pt>
                <c:pt idx="45">
                  <c:v>5895.8</c:v>
                </c:pt>
                <c:pt idx="46">
                  <c:v>5699.7</c:v>
                </c:pt>
                <c:pt idx="47">
                  <c:v>5563.71</c:v>
                </c:pt>
              </c:numCache>
            </c:numRef>
          </c:val>
          <c:extLst>
            <c:ext xmlns:c16="http://schemas.microsoft.com/office/drawing/2014/chart" uri="{C3380CC4-5D6E-409C-BE32-E72D297353CC}">
              <c16:uniqueId val="{00000001-7BCC-4E48-ACC5-5CC76099745F}"/>
            </c:ext>
          </c:extLst>
        </c:ser>
        <c:ser>
          <c:idx val="2"/>
          <c:order val="2"/>
          <c:tx>
            <c:v>GENERACIÓN COES SUR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G_AREAS!$Q$8:$Q$55</c:f>
              <c:numCache>
                <c:formatCode>#,##0.00</c:formatCode>
                <c:ptCount val="48"/>
                <c:pt idx="0">
                  <c:v>659.12</c:v>
                </c:pt>
                <c:pt idx="1">
                  <c:v>668.16</c:v>
                </c:pt>
                <c:pt idx="2">
                  <c:v>663.43</c:v>
                </c:pt>
                <c:pt idx="3">
                  <c:v>662.59</c:v>
                </c:pt>
                <c:pt idx="4">
                  <c:v>666.88</c:v>
                </c:pt>
                <c:pt idx="5">
                  <c:v>655.34</c:v>
                </c:pt>
                <c:pt idx="6">
                  <c:v>663.48</c:v>
                </c:pt>
                <c:pt idx="7">
                  <c:v>664.78</c:v>
                </c:pt>
                <c:pt idx="8">
                  <c:v>668.34</c:v>
                </c:pt>
                <c:pt idx="9">
                  <c:v>658.8</c:v>
                </c:pt>
                <c:pt idx="10">
                  <c:v>662.83</c:v>
                </c:pt>
                <c:pt idx="11">
                  <c:v>662.95</c:v>
                </c:pt>
                <c:pt idx="12">
                  <c:v>709.18</c:v>
                </c:pt>
                <c:pt idx="13">
                  <c:v>922.65</c:v>
                </c:pt>
                <c:pt idx="14">
                  <c:v>1139.377</c:v>
                </c:pt>
                <c:pt idx="15">
                  <c:v>1202.222</c:v>
                </c:pt>
                <c:pt idx="16">
                  <c:v>1242.847</c:v>
                </c:pt>
                <c:pt idx="17">
                  <c:v>1210.309</c:v>
                </c:pt>
                <c:pt idx="18">
                  <c:v>1323.634</c:v>
                </c:pt>
                <c:pt idx="19">
                  <c:v>1322.9179999999999</c:v>
                </c:pt>
                <c:pt idx="20">
                  <c:v>1353.191</c:v>
                </c:pt>
                <c:pt idx="21">
                  <c:v>1343.5450000000001</c:v>
                </c:pt>
                <c:pt idx="22">
                  <c:v>1348.191</c:v>
                </c:pt>
                <c:pt idx="23">
                  <c:v>1337.4</c:v>
                </c:pt>
                <c:pt idx="24">
                  <c:v>1323.473</c:v>
                </c:pt>
                <c:pt idx="25">
                  <c:v>1308.645</c:v>
                </c:pt>
                <c:pt idx="26">
                  <c:v>1299.3779999999999</c:v>
                </c:pt>
                <c:pt idx="27">
                  <c:v>1323.998</c:v>
                </c:pt>
                <c:pt idx="28">
                  <c:v>1303.7929999999999</c:v>
                </c:pt>
                <c:pt idx="29">
                  <c:v>1280.23</c:v>
                </c:pt>
                <c:pt idx="30">
                  <c:v>1238.03</c:v>
                </c:pt>
                <c:pt idx="31">
                  <c:v>1179.77</c:v>
                </c:pt>
                <c:pt idx="32">
                  <c:v>974.22</c:v>
                </c:pt>
                <c:pt idx="33">
                  <c:v>745.47</c:v>
                </c:pt>
                <c:pt idx="34">
                  <c:v>676.33</c:v>
                </c:pt>
                <c:pt idx="35">
                  <c:v>665.81</c:v>
                </c:pt>
                <c:pt idx="36">
                  <c:v>688.96</c:v>
                </c:pt>
                <c:pt idx="37">
                  <c:v>689.7</c:v>
                </c:pt>
                <c:pt idx="38">
                  <c:v>686.52</c:v>
                </c:pt>
                <c:pt idx="39">
                  <c:v>689.24</c:v>
                </c:pt>
                <c:pt idx="40">
                  <c:v>686.89</c:v>
                </c:pt>
                <c:pt idx="41">
                  <c:v>690.92</c:v>
                </c:pt>
                <c:pt idx="42">
                  <c:v>683.3</c:v>
                </c:pt>
                <c:pt idx="43">
                  <c:v>664.36</c:v>
                </c:pt>
                <c:pt idx="44">
                  <c:v>666.17</c:v>
                </c:pt>
                <c:pt idx="45">
                  <c:v>667.33</c:v>
                </c:pt>
                <c:pt idx="46">
                  <c:v>662.77</c:v>
                </c:pt>
                <c:pt idx="47">
                  <c:v>668.58</c:v>
                </c:pt>
              </c:numCache>
            </c:numRef>
          </c:val>
          <c:extLst>
            <c:ext xmlns:c16="http://schemas.microsoft.com/office/drawing/2014/chart" uri="{C3380CC4-5D6E-409C-BE32-E72D297353CC}">
              <c16:uniqueId val="{00000002-7BCC-4E48-ACC5-5CC76099745F}"/>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a:t>
            </a:r>
          </a:p>
        </c:rich>
      </c:tx>
      <c:overlay val="0"/>
    </c:title>
    <c:autoTitleDeleted val="0"/>
    <c:plotArea>
      <c:layout/>
      <c:areaChart>
        <c:grouping val="stacked"/>
        <c:varyColors val="0"/>
        <c:ser>
          <c:idx val="0"/>
          <c:order val="0"/>
          <c:tx>
            <c:v>HIDROELÉCTRICA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G_AREAS!$T$8:$T$55</c:f>
              <c:numCache>
                <c:formatCode>#,##0.00</c:formatCode>
                <c:ptCount val="48"/>
                <c:pt idx="0">
                  <c:v>4551.0200000000004</c:v>
                </c:pt>
                <c:pt idx="1">
                  <c:v>4550.76</c:v>
                </c:pt>
                <c:pt idx="2">
                  <c:v>4332.53</c:v>
                </c:pt>
                <c:pt idx="3">
                  <c:v>4137.99</c:v>
                </c:pt>
                <c:pt idx="4">
                  <c:v>4261.38</c:v>
                </c:pt>
                <c:pt idx="5">
                  <c:v>4208.24</c:v>
                </c:pt>
                <c:pt idx="6">
                  <c:v>4225.78</c:v>
                </c:pt>
                <c:pt idx="7">
                  <c:v>4246.4799999999996</c:v>
                </c:pt>
                <c:pt idx="8">
                  <c:v>4311.9399999999996</c:v>
                </c:pt>
                <c:pt idx="9">
                  <c:v>4285.8</c:v>
                </c:pt>
                <c:pt idx="10">
                  <c:v>4493.7299999999996</c:v>
                </c:pt>
                <c:pt idx="11">
                  <c:v>4469.53</c:v>
                </c:pt>
                <c:pt idx="12">
                  <c:v>4505.8100000000004</c:v>
                </c:pt>
                <c:pt idx="13">
                  <c:v>4411.3599999999997</c:v>
                </c:pt>
                <c:pt idx="14">
                  <c:v>4327.33</c:v>
                </c:pt>
                <c:pt idx="15">
                  <c:v>4306.6499999999996</c:v>
                </c:pt>
                <c:pt idx="16">
                  <c:v>4511.04</c:v>
                </c:pt>
                <c:pt idx="17">
                  <c:v>4608.88</c:v>
                </c:pt>
                <c:pt idx="18">
                  <c:v>4542.5</c:v>
                </c:pt>
                <c:pt idx="19">
                  <c:v>4570.66</c:v>
                </c:pt>
                <c:pt idx="20">
                  <c:v>4603.9399999999996</c:v>
                </c:pt>
                <c:pt idx="21">
                  <c:v>4616.1000000000004</c:v>
                </c:pt>
                <c:pt idx="22">
                  <c:v>4577.8</c:v>
                </c:pt>
                <c:pt idx="23">
                  <c:v>4531.3599999999997</c:v>
                </c:pt>
                <c:pt idx="24">
                  <c:v>4539.12</c:v>
                </c:pt>
                <c:pt idx="25">
                  <c:v>4612.84</c:v>
                </c:pt>
                <c:pt idx="26">
                  <c:v>4643.09</c:v>
                </c:pt>
                <c:pt idx="27">
                  <c:v>4702.91</c:v>
                </c:pt>
                <c:pt idx="28">
                  <c:v>4667.58</c:v>
                </c:pt>
                <c:pt idx="29">
                  <c:v>4624.78</c:v>
                </c:pt>
                <c:pt idx="30">
                  <c:v>4614.96</c:v>
                </c:pt>
                <c:pt idx="31">
                  <c:v>4737.8100000000004</c:v>
                </c:pt>
                <c:pt idx="32">
                  <c:v>4753.1400000000003</c:v>
                </c:pt>
                <c:pt idx="33">
                  <c:v>4670.07</c:v>
                </c:pt>
                <c:pt idx="34">
                  <c:v>4744.63</c:v>
                </c:pt>
                <c:pt idx="35">
                  <c:v>4599.8100000000004</c:v>
                </c:pt>
                <c:pt idx="36">
                  <c:v>4775.76</c:v>
                </c:pt>
                <c:pt idx="37">
                  <c:v>4806.5</c:v>
                </c:pt>
                <c:pt idx="38">
                  <c:v>4806.12</c:v>
                </c:pt>
                <c:pt idx="39">
                  <c:v>4841.04</c:v>
                </c:pt>
                <c:pt idx="40">
                  <c:v>4829.6899999999996</c:v>
                </c:pt>
                <c:pt idx="41">
                  <c:v>4830.12</c:v>
                </c:pt>
                <c:pt idx="42">
                  <c:v>4818.3999999999996</c:v>
                </c:pt>
                <c:pt idx="43">
                  <c:v>4832.26</c:v>
                </c:pt>
                <c:pt idx="44">
                  <c:v>4806.47</c:v>
                </c:pt>
                <c:pt idx="45">
                  <c:v>4702.13</c:v>
                </c:pt>
                <c:pt idx="46">
                  <c:v>4708.37</c:v>
                </c:pt>
                <c:pt idx="47">
                  <c:v>4720.59</c:v>
                </c:pt>
              </c:numCache>
            </c:numRef>
          </c:val>
          <c:extLst>
            <c:ext xmlns:c16="http://schemas.microsoft.com/office/drawing/2014/chart" uri="{C3380CC4-5D6E-409C-BE32-E72D297353CC}">
              <c16:uniqueId val="{00000000-651D-4B36-A573-2B21C8B36A6D}"/>
            </c:ext>
          </c:extLst>
        </c:ser>
        <c:ser>
          <c:idx val="1"/>
          <c:order val="1"/>
          <c:tx>
            <c:v>TERMOELÉCTRICA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G_AREAS!$U$8:$U$55</c:f>
              <c:numCache>
                <c:formatCode>#,##0.00</c:formatCode>
                <c:ptCount val="48"/>
                <c:pt idx="0">
                  <c:v>1805.8</c:v>
                </c:pt>
                <c:pt idx="1">
                  <c:v>1826.7</c:v>
                </c:pt>
                <c:pt idx="2">
                  <c:v>1877.5</c:v>
                </c:pt>
                <c:pt idx="3">
                  <c:v>1847.2</c:v>
                </c:pt>
                <c:pt idx="4">
                  <c:v>1843.3</c:v>
                </c:pt>
                <c:pt idx="5">
                  <c:v>1885.8</c:v>
                </c:pt>
                <c:pt idx="6">
                  <c:v>1854.9</c:v>
                </c:pt>
                <c:pt idx="7">
                  <c:v>1846.5</c:v>
                </c:pt>
                <c:pt idx="8">
                  <c:v>1901.8</c:v>
                </c:pt>
                <c:pt idx="9">
                  <c:v>1907.8</c:v>
                </c:pt>
                <c:pt idx="10">
                  <c:v>1879</c:v>
                </c:pt>
                <c:pt idx="11">
                  <c:v>1866.3</c:v>
                </c:pt>
                <c:pt idx="12">
                  <c:v>1925.4</c:v>
                </c:pt>
                <c:pt idx="13">
                  <c:v>1895.3</c:v>
                </c:pt>
                <c:pt idx="14">
                  <c:v>1828.2</c:v>
                </c:pt>
                <c:pt idx="15">
                  <c:v>1697.9</c:v>
                </c:pt>
                <c:pt idx="16">
                  <c:v>1775.4</c:v>
                </c:pt>
                <c:pt idx="17">
                  <c:v>1901.5</c:v>
                </c:pt>
                <c:pt idx="18">
                  <c:v>2028</c:v>
                </c:pt>
                <c:pt idx="19">
                  <c:v>2003</c:v>
                </c:pt>
                <c:pt idx="20">
                  <c:v>2137.3000000000002</c:v>
                </c:pt>
                <c:pt idx="21">
                  <c:v>2155.9</c:v>
                </c:pt>
                <c:pt idx="22">
                  <c:v>2115.6</c:v>
                </c:pt>
                <c:pt idx="23">
                  <c:v>2069.6999999999998</c:v>
                </c:pt>
                <c:pt idx="24">
                  <c:v>1979.4</c:v>
                </c:pt>
                <c:pt idx="25">
                  <c:v>1875.3</c:v>
                </c:pt>
                <c:pt idx="26">
                  <c:v>1708.9</c:v>
                </c:pt>
                <c:pt idx="27">
                  <c:v>1779.7</c:v>
                </c:pt>
                <c:pt idx="28">
                  <c:v>1810.6</c:v>
                </c:pt>
                <c:pt idx="29">
                  <c:v>1954.6</c:v>
                </c:pt>
                <c:pt idx="30">
                  <c:v>2019.8</c:v>
                </c:pt>
                <c:pt idx="31">
                  <c:v>1925.9</c:v>
                </c:pt>
                <c:pt idx="32">
                  <c:v>2078.1</c:v>
                </c:pt>
                <c:pt idx="33">
                  <c:v>2188.1</c:v>
                </c:pt>
                <c:pt idx="34">
                  <c:v>2060.5</c:v>
                </c:pt>
                <c:pt idx="35">
                  <c:v>2118.6</c:v>
                </c:pt>
                <c:pt idx="36">
                  <c:v>2187.6</c:v>
                </c:pt>
                <c:pt idx="37">
                  <c:v>2191.9</c:v>
                </c:pt>
                <c:pt idx="38">
                  <c:v>2210.1999999999998</c:v>
                </c:pt>
                <c:pt idx="39">
                  <c:v>2267.8000000000002</c:v>
                </c:pt>
                <c:pt idx="40">
                  <c:v>2245.8000000000002</c:v>
                </c:pt>
                <c:pt idx="41">
                  <c:v>2243.5</c:v>
                </c:pt>
                <c:pt idx="42">
                  <c:v>2187.9</c:v>
                </c:pt>
                <c:pt idx="43">
                  <c:v>2218.4</c:v>
                </c:pt>
                <c:pt idx="44">
                  <c:v>2078.3000000000002</c:v>
                </c:pt>
                <c:pt idx="45">
                  <c:v>1982.6</c:v>
                </c:pt>
                <c:pt idx="46">
                  <c:v>1785.9</c:v>
                </c:pt>
                <c:pt idx="47">
                  <c:v>1624.7</c:v>
                </c:pt>
              </c:numCache>
            </c:numRef>
          </c:val>
          <c:extLst>
            <c:ext xmlns:c16="http://schemas.microsoft.com/office/drawing/2014/chart" uri="{C3380CC4-5D6E-409C-BE32-E72D297353CC}">
              <c16:uniqueId val="{00000001-651D-4B36-A573-2B21C8B36A6D}"/>
            </c:ext>
          </c:extLst>
        </c:ser>
        <c:ser>
          <c:idx val="2"/>
          <c:order val="2"/>
          <c:tx>
            <c:v>SOLAR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G_AREAS!$V$8:$V$55</c:f>
              <c:numCache>
                <c:formatCode>#,##0.00</c:formatCode>
                <c:ptCount val="48"/>
                <c:pt idx="0">
                  <c:v>0</c:v>
                </c:pt>
                <c:pt idx="1">
                  <c:v>0</c:v>
                </c:pt>
                <c:pt idx="2">
                  <c:v>0</c:v>
                </c:pt>
                <c:pt idx="3">
                  <c:v>0</c:v>
                </c:pt>
                <c:pt idx="4">
                  <c:v>0</c:v>
                </c:pt>
                <c:pt idx="5">
                  <c:v>0</c:v>
                </c:pt>
                <c:pt idx="6">
                  <c:v>0</c:v>
                </c:pt>
                <c:pt idx="7">
                  <c:v>0</c:v>
                </c:pt>
                <c:pt idx="8">
                  <c:v>0</c:v>
                </c:pt>
                <c:pt idx="9">
                  <c:v>0</c:v>
                </c:pt>
                <c:pt idx="10">
                  <c:v>0</c:v>
                </c:pt>
                <c:pt idx="11">
                  <c:v>0.82</c:v>
                </c:pt>
                <c:pt idx="12">
                  <c:v>63.47</c:v>
                </c:pt>
                <c:pt idx="13">
                  <c:v>267.89</c:v>
                </c:pt>
                <c:pt idx="14">
                  <c:v>487.447</c:v>
                </c:pt>
                <c:pt idx="15">
                  <c:v>553.77200000000005</c:v>
                </c:pt>
                <c:pt idx="16">
                  <c:v>587.40700000000004</c:v>
                </c:pt>
                <c:pt idx="17">
                  <c:v>556.62900000000002</c:v>
                </c:pt>
                <c:pt idx="18">
                  <c:v>646.03399999999999</c:v>
                </c:pt>
                <c:pt idx="19">
                  <c:v>625.05799999999999</c:v>
                </c:pt>
                <c:pt idx="20">
                  <c:v>654.25099999999998</c:v>
                </c:pt>
                <c:pt idx="21">
                  <c:v>647.44500000000005</c:v>
                </c:pt>
                <c:pt idx="22">
                  <c:v>653.29100000000005</c:v>
                </c:pt>
                <c:pt idx="23">
                  <c:v>638.64</c:v>
                </c:pt>
                <c:pt idx="24">
                  <c:v>624.35299999999995</c:v>
                </c:pt>
                <c:pt idx="25">
                  <c:v>609.505</c:v>
                </c:pt>
                <c:pt idx="26">
                  <c:v>600.88800000000003</c:v>
                </c:pt>
                <c:pt idx="27">
                  <c:v>622.68799999999999</c:v>
                </c:pt>
                <c:pt idx="28">
                  <c:v>609.41300000000001</c:v>
                </c:pt>
                <c:pt idx="29">
                  <c:v>591.25</c:v>
                </c:pt>
                <c:pt idx="30">
                  <c:v>537.07000000000005</c:v>
                </c:pt>
                <c:pt idx="31">
                  <c:v>482.36</c:v>
                </c:pt>
                <c:pt idx="32">
                  <c:v>280.27999999999997</c:v>
                </c:pt>
                <c:pt idx="33">
                  <c:v>77.599999999999994</c:v>
                </c:pt>
                <c:pt idx="34">
                  <c:v>2.5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651D-4B36-A573-2B21C8B36A6D}"/>
            </c:ext>
          </c:extLst>
        </c:ser>
        <c:ser>
          <c:idx val="3"/>
          <c:order val="3"/>
          <c:tx>
            <c:v>EÓLICA</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G_AREAS!$W$8:$W$55</c:f>
              <c:numCache>
                <c:formatCode>#,##0.00</c:formatCode>
                <c:ptCount val="48"/>
                <c:pt idx="0">
                  <c:v>312.5</c:v>
                </c:pt>
                <c:pt idx="1">
                  <c:v>276.5</c:v>
                </c:pt>
                <c:pt idx="2">
                  <c:v>288.89999999999998</c:v>
                </c:pt>
                <c:pt idx="3">
                  <c:v>287.60000000000002</c:v>
                </c:pt>
                <c:pt idx="4">
                  <c:v>291.8</c:v>
                </c:pt>
                <c:pt idx="5">
                  <c:v>259.7</c:v>
                </c:pt>
                <c:pt idx="6">
                  <c:v>268.8</c:v>
                </c:pt>
                <c:pt idx="7">
                  <c:v>272.7</c:v>
                </c:pt>
                <c:pt idx="8">
                  <c:v>274</c:v>
                </c:pt>
                <c:pt idx="9">
                  <c:v>269.7</c:v>
                </c:pt>
                <c:pt idx="10">
                  <c:v>260.2</c:v>
                </c:pt>
                <c:pt idx="11">
                  <c:v>275.89999999999998</c:v>
                </c:pt>
                <c:pt idx="12">
                  <c:v>286.89999999999998</c:v>
                </c:pt>
                <c:pt idx="13">
                  <c:v>294</c:v>
                </c:pt>
                <c:pt idx="14">
                  <c:v>300.89999999999998</c:v>
                </c:pt>
                <c:pt idx="15">
                  <c:v>342.2</c:v>
                </c:pt>
                <c:pt idx="16">
                  <c:v>363.4</c:v>
                </c:pt>
                <c:pt idx="17">
                  <c:v>378.9</c:v>
                </c:pt>
                <c:pt idx="18">
                  <c:v>370.7</c:v>
                </c:pt>
                <c:pt idx="19">
                  <c:v>434.2</c:v>
                </c:pt>
                <c:pt idx="20">
                  <c:v>435.6</c:v>
                </c:pt>
                <c:pt idx="21">
                  <c:v>487.1</c:v>
                </c:pt>
                <c:pt idx="22">
                  <c:v>530.1</c:v>
                </c:pt>
                <c:pt idx="23">
                  <c:v>571.1</c:v>
                </c:pt>
                <c:pt idx="24">
                  <c:v>605.1</c:v>
                </c:pt>
                <c:pt idx="25">
                  <c:v>616.9</c:v>
                </c:pt>
                <c:pt idx="26">
                  <c:v>647.9</c:v>
                </c:pt>
                <c:pt idx="27">
                  <c:v>638.29999999999995</c:v>
                </c:pt>
                <c:pt idx="28">
                  <c:v>668.1</c:v>
                </c:pt>
                <c:pt idx="29">
                  <c:v>717.1</c:v>
                </c:pt>
                <c:pt idx="30">
                  <c:v>741.2</c:v>
                </c:pt>
                <c:pt idx="31">
                  <c:v>746.4</c:v>
                </c:pt>
                <c:pt idx="32">
                  <c:v>743.8</c:v>
                </c:pt>
                <c:pt idx="33">
                  <c:v>765.8</c:v>
                </c:pt>
                <c:pt idx="34">
                  <c:v>819</c:v>
                </c:pt>
                <c:pt idx="35">
                  <c:v>774.3</c:v>
                </c:pt>
                <c:pt idx="36">
                  <c:v>734.1</c:v>
                </c:pt>
                <c:pt idx="37">
                  <c:v>685.2</c:v>
                </c:pt>
                <c:pt idx="38">
                  <c:v>624.6</c:v>
                </c:pt>
                <c:pt idx="39">
                  <c:v>529</c:v>
                </c:pt>
                <c:pt idx="40">
                  <c:v>497.8</c:v>
                </c:pt>
                <c:pt idx="41">
                  <c:v>458.3</c:v>
                </c:pt>
                <c:pt idx="42">
                  <c:v>458.9</c:v>
                </c:pt>
                <c:pt idx="43">
                  <c:v>455.8</c:v>
                </c:pt>
                <c:pt idx="44">
                  <c:v>454.4</c:v>
                </c:pt>
                <c:pt idx="45">
                  <c:v>450.5</c:v>
                </c:pt>
                <c:pt idx="46">
                  <c:v>408.4</c:v>
                </c:pt>
                <c:pt idx="47">
                  <c:v>424.3</c:v>
                </c:pt>
              </c:numCache>
            </c:numRef>
          </c:val>
          <c:extLst>
            <c:ext xmlns:c16="http://schemas.microsoft.com/office/drawing/2014/chart" uri="{C3380CC4-5D6E-409C-BE32-E72D297353CC}">
              <c16:uniqueId val="{00000003-651D-4B36-A573-2B21C8B36A6D}"/>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GENERACION ELECTRICA DEL SEIN POR TIPO DE GENERACION - RER</a:t>
            </a:r>
          </a:p>
        </c:rich>
      </c:tx>
      <c:overlay val="0"/>
    </c:title>
    <c:autoTitleDeleted val="0"/>
    <c:plotArea>
      <c:layout/>
      <c:areaChart>
        <c:grouping val="stacked"/>
        <c:varyColors val="0"/>
        <c:ser>
          <c:idx val="0"/>
          <c:order val="0"/>
          <c:tx>
            <c:v>HIDROELÉCTRICA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G_AREAS!$Z$8:$Z$55</c:f>
              <c:numCache>
                <c:formatCode>#,##0.00</c:formatCode>
                <c:ptCount val="48"/>
                <c:pt idx="0">
                  <c:v>329.7</c:v>
                </c:pt>
                <c:pt idx="1">
                  <c:v>330.2</c:v>
                </c:pt>
                <c:pt idx="2">
                  <c:v>325.7</c:v>
                </c:pt>
                <c:pt idx="3">
                  <c:v>321.7</c:v>
                </c:pt>
                <c:pt idx="4">
                  <c:v>321.2</c:v>
                </c:pt>
                <c:pt idx="5">
                  <c:v>319.5</c:v>
                </c:pt>
                <c:pt idx="6">
                  <c:v>320.60000000000002</c:v>
                </c:pt>
                <c:pt idx="7">
                  <c:v>320.8</c:v>
                </c:pt>
                <c:pt idx="8">
                  <c:v>321.3</c:v>
                </c:pt>
                <c:pt idx="9">
                  <c:v>320.10000000000002</c:v>
                </c:pt>
                <c:pt idx="10">
                  <c:v>319.5</c:v>
                </c:pt>
                <c:pt idx="11">
                  <c:v>319.5</c:v>
                </c:pt>
                <c:pt idx="12">
                  <c:v>319.2</c:v>
                </c:pt>
                <c:pt idx="13">
                  <c:v>320.7</c:v>
                </c:pt>
                <c:pt idx="14">
                  <c:v>319.8</c:v>
                </c:pt>
                <c:pt idx="15">
                  <c:v>317.7</c:v>
                </c:pt>
                <c:pt idx="16">
                  <c:v>318</c:v>
                </c:pt>
                <c:pt idx="17">
                  <c:v>321.7</c:v>
                </c:pt>
                <c:pt idx="18">
                  <c:v>335.6</c:v>
                </c:pt>
                <c:pt idx="19">
                  <c:v>349.8</c:v>
                </c:pt>
                <c:pt idx="20">
                  <c:v>349.5</c:v>
                </c:pt>
                <c:pt idx="21">
                  <c:v>349.9</c:v>
                </c:pt>
                <c:pt idx="22">
                  <c:v>350.7</c:v>
                </c:pt>
                <c:pt idx="23">
                  <c:v>350.9</c:v>
                </c:pt>
                <c:pt idx="24">
                  <c:v>350.3</c:v>
                </c:pt>
                <c:pt idx="25">
                  <c:v>352.5</c:v>
                </c:pt>
                <c:pt idx="26">
                  <c:v>349.3</c:v>
                </c:pt>
                <c:pt idx="27">
                  <c:v>343.2</c:v>
                </c:pt>
                <c:pt idx="28">
                  <c:v>341.4</c:v>
                </c:pt>
                <c:pt idx="29">
                  <c:v>341.3</c:v>
                </c:pt>
                <c:pt idx="30">
                  <c:v>346.2</c:v>
                </c:pt>
                <c:pt idx="31">
                  <c:v>352</c:v>
                </c:pt>
                <c:pt idx="32">
                  <c:v>351.2</c:v>
                </c:pt>
                <c:pt idx="33">
                  <c:v>349.8</c:v>
                </c:pt>
                <c:pt idx="34">
                  <c:v>351</c:v>
                </c:pt>
                <c:pt idx="35">
                  <c:v>317.7</c:v>
                </c:pt>
                <c:pt idx="36">
                  <c:v>303.10000000000002</c:v>
                </c:pt>
                <c:pt idx="37">
                  <c:v>305.7</c:v>
                </c:pt>
                <c:pt idx="38">
                  <c:v>315.3</c:v>
                </c:pt>
                <c:pt idx="39">
                  <c:v>324.3</c:v>
                </c:pt>
                <c:pt idx="40">
                  <c:v>334.5</c:v>
                </c:pt>
                <c:pt idx="41">
                  <c:v>332.2</c:v>
                </c:pt>
                <c:pt idx="42">
                  <c:v>331.1</c:v>
                </c:pt>
                <c:pt idx="43">
                  <c:v>330.9</c:v>
                </c:pt>
                <c:pt idx="44">
                  <c:v>330.4</c:v>
                </c:pt>
                <c:pt idx="45">
                  <c:v>331.1</c:v>
                </c:pt>
                <c:pt idx="46">
                  <c:v>310.5</c:v>
                </c:pt>
                <c:pt idx="47">
                  <c:v>306.8</c:v>
                </c:pt>
              </c:numCache>
            </c:numRef>
          </c:val>
          <c:extLst>
            <c:ext xmlns:c16="http://schemas.microsoft.com/office/drawing/2014/chart" uri="{C3380CC4-5D6E-409C-BE32-E72D297353CC}">
              <c16:uniqueId val="{00000000-07B2-47F9-A635-82E3467C0EF7}"/>
            </c:ext>
          </c:extLst>
        </c:ser>
        <c:ser>
          <c:idx val="1"/>
          <c:order val="1"/>
          <c:tx>
            <c:v>TERMOELÉCTRICA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G_AREAS!$AA$8:$AA$55</c:f>
              <c:numCache>
                <c:formatCode>#,##0.00</c:formatCode>
                <c:ptCount val="48"/>
                <c:pt idx="0">
                  <c:v>23.7</c:v>
                </c:pt>
                <c:pt idx="1">
                  <c:v>23.1</c:v>
                </c:pt>
                <c:pt idx="2">
                  <c:v>23.9</c:v>
                </c:pt>
                <c:pt idx="3">
                  <c:v>23.6</c:v>
                </c:pt>
                <c:pt idx="4">
                  <c:v>23.3</c:v>
                </c:pt>
                <c:pt idx="5">
                  <c:v>23.7</c:v>
                </c:pt>
                <c:pt idx="6">
                  <c:v>23.1</c:v>
                </c:pt>
                <c:pt idx="7">
                  <c:v>23.6</c:v>
                </c:pt>
                <c:pt idx="8">
                  <c:v>23.9</c:v>
                </c:pt>
                <c:pt idx="9">
                  <c:v>23.7</c:v>
                </c:pt>
                <c:pt idx="10">
                  <c:v>23.7</c:v>
                </c:pt>
                <c:pt idx="11">
                  <c:v>24.2</c:v>
                </c:pt>
                <c:pt idx="12">
                  <c:v>25.1</c:v>
                </c:pt>
                <c:pt idx="13">
                  <c:v>25.1</c:v>
                </c:pt>
                <c:pt idx="14">
                  <c:v>25.1</c:v>
                </c:pt>
                <c:pt idx="15">
                  <c:v>24.2</c:v>
                </c:pt>
                <c:pt idx="16">
                  <c:v>23.1</c:v>
                </c:pt>
                <c:pt idx="17">
                  <c:v>22.1</c:v>
                </c:pt>
                <c:pt idx="18">
                  <c:v>22.3</c:v>
                </c:pt>
                <c:pt idx="19">
                  <c:v>22.1</c:v>
                </c:pt>
                <c:pt idx="20">
                  <c:v>22.2</c:v>
                </c:pt>
                <c:pt idx="21">
                  <c:v>22.5</c:v>
                </c:pt>
                <c:pt idx="22">
                  <c:v>23.2</c:v>
                </c:pt>
                <c:pt idx="23">
                  <c:v>23.4</c:v>
                </c:pt>
                <c:pt idx="24">
                  <c:v>23.4</c:v>
                </c:pt>
                <c:pt idx="25">
                  <c:v>23.6</c:v>
                </c:pt>
                <c:pt idx="26">
                  <c:v>23.4</c:v>
                </c:pt>
                <c:pt idx="27">
                  <c:v>23.4</c:v>
                </c:pt>
                <c:pt idx="28">
                  <c:v>23</c:v>
                </c:pt>
                <c:pt idx="29">
                  <c:v>22.8</c:v>
                </c:pt>
                <c:pt idx="30">
                  <c:v>23.4</c:v>
                </c:pt>
                <c:pt idx="31">
                  <c:v>23.2</c:v>
                </c:pt>
                <c:pt idx="32">
                  <c:v>23.2</c:v>
                </c:pt>
                <c:pt idx="33">
                  <c:v>23.6</c:v>
                </c:pt>
                <c:pt idx="34">
                  <c:v>23.6</c:v>
                </c:pt>
                <c:pt idx="35">
                  <c:v>23.7</c:v>
                </c:pt>
                <c:pt idx="36">
                  <c:v>23.6</c:v>
                </c:pt>
                <c:pt idx="37">
                  <c:v>23.8</c:v>
                </c:pt>
                <c:pt idx="38">
                  <c:v>23.6</c:v>
                </c:pt>
                <c:pt idx="39">
                  <c:v>24.1</c:v>
                </c:pt>
                <c:pt idx="40">
                  <c:v>23.2</c:v>
                </c:pt>
                <c:pt idx="41">
                  <c:v>23.1</c:v>
                </c:pt>
                <c:pt idx="42">
                  <c:v>23.8</c:v>
                </c:pt>
                <c:pt idx="43">
                  <c:v>23.6</c:v>
                </c:pt>
                <c:pt idx="44">
                  <c:v>23.6</c:v>
                </c:pt>
                <c:pt idx="45">
                  <c:v>23.5</c:v>
                </c:pt>
                <c:pt idx="46">
                  <c:v>23.8</c:v>
                </c:pt>
                <c:pt idx="47">
                  <c:v>23.5</c:v>
                </c:pt>
              </c:numCache>
            </c:numRef>
          </c:val>
          <c:extLst>
            <c:ext xmlns:c16="http://schemas.microsoft.com/office/drawing/2014/chart" uri="{C3380CC4-5D6E-409C-BE32-E72D297353CC}">
              <c16:uniqueId val="{00000001-07B2-47F9-A635-82E3467C0EF7}"/>
            </c:ext>
          </c:extLst>
        </c:ser>
        <c:ser>
          <c:idx val="2"/>
          <c:order val="2"/>
          <c:tx>
            <c:v>SOLAR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G_AREAS!$AB$8:$AB$55</c:f>
              <c:numCache>
                <c:formatCode>#,##0.00</c:formatCode>
                <c:ptCount val="48"/>
                <c:pt idx="0">
                  <c:v>0</c:v>
                </c:pt>
                <c:pt idx="1">
                  <c:v>0</c:v>
                </c:pt>
                <c:pt idx="2">
                  <c:v>0</c:v>
                </c:pt>
                <c:pt idx="3">
                  <c:v>0</c:v>
                </c:pt>
                <c:pt idx="4">
                  <c:v>0</c:v>
                </c:pt>
                <c:pt idx="5">
                  <c:v>0</c:v>
                </c:pt>
                <c:pt idx="6">
                  <c:v>0</c:v>
                </c:pt>
                <c:pt idx="7">
                  <c:v>0</c:v>
                </c:pt>
                <c:pt idx="8">
                  <c:v>0</c:v>
                </c:pt>
                <c:pt idx="9">
                  <c:v>0</c:v>
                </c:pt>
                <c:pt idx="10">
                  <c:v>0</c:v>
                </c:pt>
                <c:pt idx="11">
                  <c:v>0.82</c:v>
                </c:pt>
                <c:pt idx="12">
                  <c:v>63.47</c:v>
                </c:pt>
                <c:pt idx="13">
                  <c:v>267.89</c:v>
                </c:pt>
                <c:pt idx="14">
                  <c:v>487.447</c:v>
                </c:pt>
                <c:pt idx="15">
                  <c:v>553.77200000000005</c:v>
                </c:pt>
                <c:pt idx="16">
                  <c:v>587.40700000000004</c:v>
                </c:pt>
                <c:pt idx="17">
                  <c:v>556.62900000000002</c:v>
                </c:pt>
                <c:pt idx="18">
                  <c:v>646.03399999999999</c:v>
                </c:pt>
                <c:pt idx="19">
                  <c:v>625.05799999999999</c:v>
                </c:pt>
                <c:pt idx="20">
                  <c:v>654.25099999999998</c:v>
                </c:pt>
                <c:pt idx="21">
                  <c:v>647.44500000000005</c:v>
                </c:pt>
                <c:pt idx="22">
                  <c:v>653.29100000000005</c:v>
                </c:pt>
                <c:pt idx="23">
                  <c:v>638.64</c:v>
                </c:pt>
                <c:pt idx="24">
                  <c:v>624.35299999999995</c:v>
                </c:pt>
                <c:pt idx="25">
                  <c:v>609.505</c:v>
                </c:pt>
                <c:pt idx="26">
                  <c:v>600.88800000000003</c:v>
                </c:pt>
                <c:pt idx="27">
                  <c:v>622.68799999999999</c:v>
                </c:pt>
                <c:pt idx="28">
                  <c:v>609.41300000000001</c:v>
                </c:pt>
                <c:pt idx="29">
                  <c:v>591.25</c:v>
                </c:pt>
                <c:pt idx="30">
                  <c:v>537.07000000000005</c:v>
                </c:pt>
                <c:pt idx="31">
                  <c:v>482.36</c:v>
                </c:pt>
                <c:pt idx="32">
                  <c:v>280.27999999999997</c:v>
                </c:pt>
                <c:pt idx="33">
                  <c:v>77.599999999999994</c:v>
                </c:pt>
                <c:pt idx="34">
                  <c:v>2.5</c:v>
                </c:pt>
                <c:pt idx="35">
                  <c:v>0</c:v>
                </c:pt>
                <c:pt idx="36">
                  <c:v>0</c:v>
                </c:pt>
                <c:pt idx="37">
                  <c:v>0</c:v>
                </c:pt>
                <c:pt idx="38">
                  <c:v>0</c:v>
                </c:pt>
                <c:pt idx="39">
                  <c:v>0</c:v>
                </c:pt>
                <c:pt idx="40">
                  <c:v>0</c:v>
                </c:pt>
                <c:pt idx="41">
                  <c:v>0</c:v>
                </c:pt>
                <c:pt idx="42">
                  <c:v>0</c:v>
                </c:pt>
                <c:pt idx="43">
                  <c:v>0</c:v>
                </c:pt>
                <c:pt idx="44">
                  <c:v>0</c:v>
                </c:pt>
                <c:pt idx="45">
                  <c:v>0</c:v>
                </c:pt>
                <c:pt idx="46">
                  <c:v>0</c:v>
                </c:pt>
                <c:pt idx="47">
                  <c:v>0</c:v>
                </c:pt>
              </c:numCache>
            </c:numRef>
          </c:val>
          <c:extLst>
            <c:ext xmlns:c16="http://schemas.microsoft.com/office/drawing/2014/chart" uri="{C3380CC4-5D6E-409C-BE32-E72D297353CC}">
              <c16:uniqueId val="{00000002-07B2-47F9-A635-82E3467C0EF7}"/>
            </c:ext>
          </c:extLst>
        </c:ser>
        <c:ser>
          <c:idx val="3"/>
          <c:order val="3"/>
          <c:tx>
            <c:v>EÓLICA RER</c:v>
          </c:tx>
          <c:cat>
            <c:strRef>
              <c:f>G_AREAS!$B$8:$B$55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G_AREAS!$AC$8:$AC$55</c:f>
              <c:numCache>
                <c:formatCode>#,##0.00</c:formatCode>
                <c:ptCount val="48"/>
                <c:pt idx="0">
                  <c:v>312.5</c:v>
                </c:pt>
                <c:pt idx="1">
                  <c:v>276.5</c:v>
                </c:pt>
                <c:pt idx="2">
                  <c:v>288.89999999999998</c:v>
                </c:pt>
                <c:pt idx="3">
                  <c:v>287.60000000000002</c:v>
                </c:pt>
                <c:pt idx="4">
                  <c:v>291.8</c:v>
                </c:pt>
                <c:pt idx="5">
                  <c:v>259.7</c:v>
                </c:pt>
                <c:pt idx="6">
                  <c:v>268.8</c:v>
                </c:pt>
                <c:pt idx="7">
                  <c:v>272.7</c:v>
                </c:pt>
                <c:pt idx="8">
                  <c:v>274</c:v>
                </c:pt>
                <c:pt idx="9">
                  <c:v>269.7</c:v>
                </c:pt>
                <c:pt idx="10">
                  <c:v>260.2</c:v>
                </c:pt>
                <c:pt idx="11">
                  <c:v>275.89999999999998</c:v>
                </c:pt>
                <c:pt idx="12">
                  <c:v>286.89999999999998</c:v>
                </c:pt>
                <c:pt idx="13">
                  <c:v>294</c:v>
                </c:pt>
                <c:pt idx="14">
                  <c:v>300.89999999999998</c:v>
                </c:pt>
                <c:pt idx="15">
                  <c:v>342.2</c:v>
                </c:pt>
                <c:pt idx="16">
                  <c:v>363.4</c:v>
                </c:pt>
                <c:pt idx="17">
                  <c:v>378.9</c:v>
                </c:pt>
                <c:pt idx="18">
                  <c:v>370.7</c:v>
                </c:pt>
                <c:pt idx="19">
                  <c:v>434.2</c:v>
                </c:pt>
                <c:pt idx="20">
                  <c:v>435.6</c:v>
                </c:pt>
                <c:pt idx="21">
                  <c:v>487.1</c:v>
                </c:pt>
                <c:pt idx="22">
                  <c:v>530.1</c:v>
                </c:pt>
                <c:pt idx="23">
                  <c:v>571.1</c:v>
                </c:pt>
                <c:pt idx="24">
                  <c:v>605.1</c:v>
                </c:pt>
                <c:pt idx="25">
                  <c:v>616.9</c:v>
                </c:pt>
                <c:pt idx="26">
                  <c:v>647.9</c:v>
                </c:pt>
                <c:pt idx="27">
                  <c:v>638.29999999999995</c:v>
                </c:pt>
                <c:pt idx="28">
                  <c:v>668.1</c:v>
                </c:pt>
                <c:pt idx="29">
                  <c:v>717.1</c:v>
                </c:pt>
                <c:pt idx="30">
                  <c:v>741.2</c:v>
                </c:pt>
                <c:pt idx="31">
                  <c:v>746.4</c:v>
                </c:pt>
                <c:pt idx="32">
                  <c:v>743.8</c:v>
                </c:pt>
                <c:pt idx="33">
                  <c:v>765.8</c:v>
                </c:pt>
                <c:pt idx="34">
                  <c:v>819</c:v>
                </c:pt>
                <c:pt idx="35">
                  <c:v>774.3</c:v>
                </c:pt>
                <c:pt idx="36">
                  <c:v>734.1</c:v>
                </c:pt>
                <c:pt idx="37">
                  <c:v>685.2</c:v>
                </c:pt>
                <c:pt idx="38">
                  <c:v>624.6</c:v>
                </c:pt>
                <c:pt idx="39">
                  <c:v>529</c:v>
                </c:pt>
                <c:pt idx="40">
                  <c:v>497.8</c:v>
                </c:pt>
                <c:pt idx="41">
                  <c:v>458.3</c:v>
                </c:pt>
                <c:pt idx="42">
                  <c:v>458.9</c:v>
                </c:pt>
                <c:pt idx="43">
                  <c:v>455.8</c:v>
                </c:pt>
                <c:pt idx="44">
                  <c:v>454.4</c:v>
                </c:pt>
                <c:pt idx="45">
                  <c:v>450.5</c:v>
                </c:pt>
                <c:pt idx="46">
                  <c:v>408.4</c:v>
                </c:pt>
                <c:pt idx="47">
                  <c:v>424.3</c:v>
                </c:pt>
              </c:numCache>
            </c:numRef>
          </c:val>
          <c:extLst>
            <c:ext xmlns:c16="http://schemas.microsoft.com/office/drawing/2014/chart" uri="{C3380CC4-5D6E-409C-BE32-E72D297353CC}">
              <c16:uniqueId val="{00000003-07B2-47F9-A635-82E3467C0EF7}"/>
            </c:ext>
          </c:extLst>
        </c:ser>
        <c:dLbls>
          <c:showLegendKey val="0"/>
          <c:showVal val="0"/>
          <c:showCatName val="0"/>
          <c:showSerName val="0"/>
          <c:showPercent val="0"/>
          <c:showBubbleSize val="0"/>
        </c:dLbls>
        <c:axId val="1"/>
        <c:axId val="2"/>
      </c:area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MW</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NORTE</a:t>
            </a:r>
          </a:p>
        </c:rich>
      </c:tx>
      <c:overlay val="0"/>
    </c:title>
    <c:autoTitleDeleted val="0"/>
    <c:plotArea>
      <c:layout/>
      <c:barChart>
        <c:barDir val="col"/>
        <c:grouping val="stacked"/>
        <c:varyColors val="0"/>
        <c:ser>
          <c:idx val="0"/>
          <c:order val="0"/>
          <c:tx>
            <c:v>KIMAN AYLLU 
 L-2269</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INTERCONEXIONES!$C$8:$C$55</c:f>
              <c:numCache>
                <c:formatCode>#,##0.00</c:formatCode>
                <c:ptCount val="48"/>
                <c:pt idx="0">
                  <c:v>55.01</c:v>
                </c:pt>
                <c:pt idx="1">
                  <c:v>59.76</c:v>
                </c:pt>
                <c:pt idx="2">
                  <c:v>56.64</c:v>
                </c:pt>
                <c:pt idx="3">
                  <c:v>51.92</c:v>
                </c:pt>
                <c:pt idx="4">
                  <c:v>56.34</c:v>
                </c:pt>
                <c:pt idx="5">
                  <c:v>53.24</c:v>
                </c:pt>
                <c:pt idx="6">
                  <c:v>53.8</c:v>
                </c:pt>
                <c:pt idx="7">
                  <c:v>52.9</c:v>
                </c:pt>
                <c:pt idx="8">
                  <c:v>57.15</c:v>
                </c:pt>
                <c:pt idx="9">
                  <c:v>54.9</c:v>
                </c:pt>
                <c:pt idx="10">
                  <c:v>58.29</c:v>
                </c:pt>
                <c:pt idx="11">
                  <c:v>60.26</c:v>
                </c:pt>
                <c:pt idx="12">
                  <c:v>63.53</c:v>
                </c:pt>
                <c:pt idx="13">
                  <c:v>61.25</c:v>
                </c:pt>
                <c:pt idx="14">
                  <c:v>59.97</c:v>
                </c:pt>
                <c:pt idx="15">
                  <c:v>62.56</c:v>
                </c:pt>
                <c:pt idx="16">
                  <c:v>65.7</c:v>
                </c:pt>
                <c:pt idx="17">
                  <c:v>64.95</c:v>
                </c:pt>
                <c:pt idx="18">
                  <c:v>67.09</c:v>
                </c:pt>
                <c:pt idx="19">
                  <c:v>63.62</c:v>
                </c:pt>
                <c:pt idx="20">
                  <c:v>65.36</c:v>
                </c:pt>
                <c:pt idx="21">
                  <c:v>67.62</c:v>
                </c:pt>
                <c:pt idx="22">
                  <c:v>71.349999999999994</c:v>
                </c:pt>
                <c:pt idx="23">
                  <c:v>71.790000000000006</c:v>
                </c:pt>
                <c:pt idx="24">
                  <c:v>73.37</c:v>
                </c:pt>
                <c:pt idx="25">
                  <c:v>68.14</c:v>
                </c:pt>
                <c:pt idx="26">
                  <c:v>67.66</c:v>
                </c:pt>
                <c:pt idx="27">
                  <c:v>72.94</c:v>
                </c:pt>
                <c:pt idx="28">
                  <c:v>71.47</c:v>
                </c:pt>
                <c:pt idx="29">
                  <c:v>71.95</c:v>
                </c:pt>
                <c:pt idx="30">
                  <c:v>74.56</c:v>
                </c:pt>
                <c:pt idx="31">
                  <c:v>74.150000000000006</c:v>
                </c:pt>
                <c:pt idx="32">
                  <c:v>70.08</c:v>
                </c:pt>
                <c:pt idx="33">
                  <c:v>65.790000000000006</c:v>
                </c:pt>
                <c:pt idx="34">
                  <c:v>62.82</c:v>
                </c:pt>
                <c:pt idx="35">
                  <c:v>62.53</c:v>
                </c:pt>
                <c:pt idx="36">
                  <c:v>72.790000000000006</c:v>
                </c:pt>
                <c:pt idx="37">
                  <c:v>75.260000000000005</c:v>
                </c:pt>
                <c:pt idx="38">
                  <c:v>74.73</c:v>
                </c:pt>
                <c:pt idx="39">
                  <c:v>73.92</c:v>
                </c:pt>
                <c:pt idx="40">
                  <c:v>73.099999999999994</c:v>
                </c:pt>
                <c:pt idx="41">
                  <c:v>71.58</c:v>
                </c:pt>
                <c:pt idx="42">
                  <c:v>70.069999999999993</c:v>
                </c:pt>
                <c:pt idx="43">
                  <c:v>68.11</c:v>
                </c:pt>
                <c:pt idx="44">
                  <c:v>64.92</c:v>
                </c:pt>
                <c:pt idx="45">
                  <c:v>63.53</c:v>
                </c:pt>
                <c:pt idx="46">
                  <c:v>65.89</c:v>
                </c:pt>
                <c:pt idx="47">
                  <c:v>62.79</c:v>
                </c:pt>
              </c:numCache>
            </c:numRef>
          </c:val>
          <c:extLst>
            <c:ext xmlns:c16="http://schemas.microsoft.com/office/drawing/2014/chart" uri="{C3380CC4-5D6E-409C-BE32-E72D297353CC}">
              <c16:uniqueId val="{00000000-61CA-4EF9-B1A1-86313AE0BC68}"/>
            </c:ext>
          </c:extLst>
        </c:ser>
        <c:ser>
          <c:idx val="1"/>
          <c:order val="1"/>
          <c:tx>
            <c:v>KIMAN AYLLU 
 L-2270</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INTERCONEXIONES!$D$8:$D$55</c:f>
              <c:numCache>
                <c:formatCode>#,##0.00</c:formatCode>
                <c:ptCount val="48"/>
                <c:pt idx="0">
                  <c:v>54.91</c:v>
                </c:pt>
                <c:pt idx="1">
                  <c:v>59.41</c:v>
                </c:pt>
                <c:pt idx="2">
                  <c:v>56.8</c:v>
                </c:pt>
                <c:pt idx="3">
                  <c:v>51.96</c:v>
                </c:pt>
                <c:pt idx="4">
                  <c:v>57.35</c:v>
                </c:pt>
                <c:pt idx="5">
                  <c:v>53.66</c:v>
                </c:pt>
                <c:pt idx="6">
                  <c:v>54.57</c:v>
                </c:pt>
                <c:pt idx="7">
                  <c:v>52.98</c:v>
                </c:pt>
                <c:pt idx="8">
                  <c:v>57.36</c:v>
                </c:pt>
                <c:pt idx="9">
                  <c:v>55.21</c:v>
                </c:pt>
                <c:pt idx="10">
                  <c:v>58.29</c:v>
                </c:pt>
                <c:pt idx="11">
                  <c:v>60.77</c:v>
                </c:pt>
                <c:pt idx="12">
                  <c:v>63.54</c:v>
                </c:pt>
                <c:pt idx="13">
                  <c:v>62.59</c:v>
                </c:pt>
                <c:pt idx="14">
                  <c:v>60.18</c:v>
                </c:pt>
                <c:pt idx="15">
                  <c:v>62.58</c:v>
                </c:pt>
                <c:pt idx="16">
                  <c:v>65.59</c:v>
                </c:pt>
                <c:pt idx="17">
                  <c:v>65.680000000000007</c:v>
                </c:pt>
                <c:pt idx="18">
                  <c:v>66.790000000000006</c:v>
                </c:pt>
                <c:pt idx="19">
                  <c:v>63.28</c:v>
                </c:pt>
                <c:pt idx="20">
                  <c:v>65.56</c:v>
                </c:pt>
                <c:pt idx="21">
                  <c:v>68.28</c:v>
                </c:pt>
                <c:pt idx="22">
                  <c:v>71</c:v>
                </c:pt>
                <c:pt idx="23">
                  <c:v>72.14</c:v>
                </c:pt>
                <c:pt idx="24">
                  <c:v>73.33</c:v>
                </c:pt>
                <c:pt idx="25">
                  <c:v>68.83</c:v>
                </c:pt>
                <c:pt idx="26">
                  <c:v>68.510000000000005</c:v>
                </c:pt>
                <c:pt idx="27">
                  <c:v>72.59</c:v>
                </c:pt>
                <c:pt idx="28">
                  <c:v>71.59</c:v>
                </c:pt>
                <c:pt idx="29">
                  <c:v>72.16</c:v>
                </c:pt>
                <c:pt idx="30">
                  <c:v>74.989999999999995</c:v>
                </c:pt>
                <c:pt idx="31">
                  <c:v>73.91</c:v>
                </c:pt>
                <c:pt idx="32">
                  <c:v>70.260000000000005</c:v>
                </c:pt>
                <c:pt idx="33">
                  <c:v>66.95</c:v>
                </c:pt>
                <c:pt idx="34">
                  <c:v>62.33</c:v>
                </c:pt>
                <c:pt idx="35">
                  <c:v>62.57</c:v>
                </c:pt>
                <c:pt idx="36">
                  <c:v>72.89</c:v>
                </c:pt>
                <c:pt idx="37">
                  <c:v>75.41</c:v>
                </c:pt>
                <c:pt idx="38">
                  <c:v>74.87</c:v>
                </c:pt>
                <c:pt idx="39">
                  <c:v>74.16</c:v>
                </c:pt>
                <c:pt idx="40">
                  <c:v>73.260000000000005</c:v>
                </c:pt>
                <c:pt idx="41">
                  <c:v>72.34</c:v>
                </c:pt>
                <c:pt idx="42">
                  <c:v>70.209999999999994</c:v>
                </c:pt>
                <c:pt idx="43">
                  <c:v>68.040000000000006</c:v>
                </c:pt>
                <c:pt idx="44">
                  <c:v>65.05</c:v>
                </c:pt>
                <c:pt idx="45">
                  <c:v>63.62</c:v>
                </c:pt>
                <c:pt idx="46">
                  <c:v>65.77</c:v>
                </c:pt>
                <c:pt idx="47">
                  <c:v>62.86</c:v>
                </c:pt>
              </c:numCache>
            </c:numRef>
          </c:val>
          <c:extLst>
            <c:ext xmlns:c16="http://schemas.microsoft.com/office/drawing/2014/chart" uri="{C3380CC4-5D6E-409C-BE32-E72D297353CC}">
              <c16:uniqueId val="{00000001-61CA-4EF9-B1A1-86313AE0BC68}"/>
            </c:ext>
          </c:extLst>
        </c:ser>
        <c:ser>
          <c:idx val="2"/>
          <c:order val="2"/>
          <c:tx>
            <c:v>CHIMBOTE I 
 L-2215</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INTERCONEXIONES!$E$8:$E$55</c:f>
              <c:numCache>
                <c:formatCode>#,##0.00</c:formatCode>
                <c:ptCount val="48"/>
                <c:pt idx="0">
                  <c:v>42.197099999999999</c:v>
                </c:pt>
                <c:pt idx="1">
                  <c:v>47.555500000000002</c:v>
                </c:pt>
                <c:pt idx="2">
                  <c:v>44.340499999999999</c:v>
                </c:pt>
                <c:pt idx="3">
                  <c:v>43.268799999999999</c:v>
                </c:pt>
                <c:pt idx="4">
                  <c:v>45.412199999999999</c:v>
                </c:pt>
                <c:pt idx="5">
                  <c:v>41.795299999999997</c:v>
                </c:pt>
                <c:pt idx="6">
                  <c:v>44.340499999999999</c:v>
                </c:pt>
                <c:pt idx="7">
                  <c:v>42.197099999999999</c:v>
                </c:pt>
                <c:pt idx="8">
                  <c:v>46.751800000000003</c:v>
                </c:pt>
                <c:pt idx="9">
                  <c:v>43.938600000000001</c:v>
                </c:pt>
                <c:pt idx="10">
                  <c:v>45.948</c:v>
                </c:pt>
                <c:pt idx="11">
                  <c:v>47.153599999999997</c:v>
                </c:pt>
                <c:pt idx="12">
                  <c:v>49.832799999999999</c:v>
                </c:pt>
                <c:pt idx="13">
                  <c:v>53.4497</c:v>
                </c:pt>
                <c:pt idx="14">
                  <c:v>49.966799999999999</c:v>
                </c:pt>
                <c:pt idx="15">
                  <c:v>52.110100000000003</c:v>
                </c:pt>
                <c:pt idx="16">
                  <c:v>54.789299999999997</c:v>
                </c:pt>
                <c:pt idx="17">
                  <c:v>55.459099999999999</c:v>
                </c:pt>
                <c:pt idx="18">
                  <c:v>56.530799999999999</c:v>
                </c:pt>
                <c:pt idx="19">
                  <c:v>54.253500000000003</c:v>
                </c:pt>
                <c:pt idx="20">
                  <c:v>55.994900000000001</c:v>
                </c:pt>
                <c:pt idx="21">
                  <c:v>59.343899999999998</c:v>
                </c:pt>
                <c:pt idx="22">
                  <c:v>61.353299999999997</c:v>
                </c:pt>
                <c:pt idx="23">
                  <c:v>56.396799999999999</c:v>
                </c:pt>
                <c:pt idx="24">
                  <c:v>58.406199999999998</c:v>
                </c:pt>
                <c:pt idx="25">
                  <c:v>54.119500000000002</c:v>
                </c:pt>
                <c:pt idx="26">
                  <c:v>54.253500000000003</c:v>
                </c:pt>
                <c:pt idx="27">
                  <c:v>58.540199999999999</c:v>
                </c:pt>
                <c:pt idx="28">
                  <c:v>57.200600000000001</c:v>
                </c:pt>
                <c:pt idx="29">
                  <c:v>56.932600000000001</c:v>
                </c:pt>
                <c:pt idx="30">
                  <c:v>60.9514</c:v>
                </c:pt>
                <c:pt idx="31">
                  <c:v>60.549500000000002</c:v>
                </c:pt>
                <c:pt idx="32">
                  <c:v>57.200600000000001</c:v>
                </c:pt>
                <c:pt idx="33">
                  <c:v>53.851599999999998</c:v>
                </c:pt>
                <c:pt idx="34">
                  <c:v>51.440300000000001</c:v>
                </c:pt>
                <c:pt idx="35">
                  <c:v>50.636600000000001</c:v>
                </c:pt>
                <c:pt idx="36">
                  <c:v>56.128900000000002</c:v>
                </c:pt>
                <c:pt idx="37">
                  <c:v>60.0137</c:v>
                </c:pt>
                <c:pt idx="38">
                  <c:v>60.0137</c:v>
                </c:pt>
                <c:pt idx="39">
                  <c:v>60.0137</c:v>
                </c:pt>
                <c:pt idx="40">
                  <c:v>59.21</c:v>
                </c:pt>
                <c:pt idx="41">
                  <c:v>57.468499999999999</c:v>
                </c:pt>
                <c:pt idx="42">
                  <c:v>55.459099999999999</c:v>
                </c:pt>
                <c:pt idx="43">
                  <c:v>53.717599999999997</c:v>
                </c:pt>
                <c:pt idx="44">
                  <c:v>51.172400000000003</c:v>
                </c:pt>
                <c:pt idx="45">
                  <c:v>50.234699999999997</c:v>
                </c:pt>
                <c:pt idx="46">
                  <c:v>50.904499999999999</c:v>
                </c:pt>
                <c:pt idx="47">
                  <c:v>48.493200000000002</c:v>
                </c:pt>
              </c:numCache>
            </c:numRef>
          </c:val>
          <c:extLst>
            <c:ext xmlns:c16="http://schemas.microsoft.com/office/drawing/2014/chart" uri="{C3380CC4-5D6E-409C-BE32-E72D297353CC}">
              <c16:uniqueId val="{00000002-61CA-4EF9-B1A1-86313AE0BC68}"/>
            </c:ext>
          </c:extLst>
        </c:ser>
        <c:ser>
          <c:idx val="3"/>
          <c:order val="3"/>
          <c:tx>
            <c:v>CHIMBOTE I 
 L-2216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INTERCONEXIONES!$F$8:$F$55</c:f>
              <c:numCache>
                <c:formatCode>#,##0.00</c:formatCode>
                <c:ptCount val="48"/>
                <c:pt idx="0">
                  <c:v>42.469499999999996</c:v>
                </c:pt>
                <c:pt idx="1">
                  <c:v>48.804600000000001</c:v>
                </c:pt>
                <c:pt idx="2">
                  <c:v>44.660899999999998</c:v>
                </c:pt>
                <c:pt idx="3">
                  <c:v>42.471699999999998</c:v>
                </c:pt>
                <c:pt idx="4">
                  <c:v>44.577800000000003</c:v>
                </c:pt>
                <c:pt idx="5">
                  <c:v>41.954300000000003</c:v>
                </c:pt>
                <c:pt idx="6">
                  <c:v>44.830100000000002</c:v>
                </c:pt>
                <c:pt idx="7">
                  <c:v>42.095599999999997</c:v>
                </c:pt>
                <c:pt idx="8">
                  <c:v>46.372500000000002</c:v>
                </c:pt>
                <c:pt idx="9">
                  <c:v>43.4649</c:v>
                </c:pt>
                <c:pt idx="10">
                  <c:v>45.741999999999997</c:v>
                </c:pt>
                <c:pt idx="11">
                  <c:v>46.902299999999997</c:v>
                </c:pt>
                <c:pt idx="12">
                  <c:v>49.330399999999997</c:v>
                </c:pt>
                <c:pt idx="13">
                  <c:v>53.061700000000002</c:v>
                </c:pt>
                <c:pt idx="14">
                  <c:v>49.612200000000001</c:v>
                </c:pt>
                <c:pt idx="15">
                  <c:v>51.716000000000001</c:v>
                </c:pt>
                <c:pt idx="16">
                  <c:v>55.134300000000003</c:v>
                </c:pt>
                <c:pt idx="17">
                  <c:v>54.880899999999997</c:v>
                </c:pt>
                <c:pt idx="18">
                  <c:v>56.025199999999998</c:v>
                </c:pt>
                <c:pt idx="19">
                  <c:v>53.835900000000002</c:v>
                </c:pt>
                <c:pt idx="20">
                  <c:v>58.430799999999998</c:v>
                </c:pt>
                <c:pt idx="21">
                  <c:v>59.611899999999999</c:v>
                </c:pt>
                <c:pt idx="22">
                  <c:v>60.437399999999997</c:v>
                </c:pt>
                <c:pt idx="23">
                  <c:v>55.683100000000003</c:v>
                </c:pt>
                <c:pt idx="24">
                  <c:v>57.971499999999999</c:v>
                </c:pt>
                <c:pt idx="25">
                  <c:v>53.0779</c:v>
                </c:pt>
                <c:pt idx="26">
                  <c:v>52.742699999999999</c:v>
                </c:pt>
                <c:pt idx="27">
                  <c:v>58.536700000000003</c:v>
                </c:pt>
                <c:pt idx="28">
                  <c:v>56.075099999999999</c:v>
                </c:pt>
                <c:pt idx="29">
                  <c:v>56.323</c:v>
                </c:pt>
                <c:pt idx="30">
                  <c:v>60.612000000000002</c:v>
                </c:pt>
                <c:pt idx="31">
                  <c:v>60.456899999999997</c:v>
                </c:pt>
                <c:pt idx="32">
                  <c:v>56.716900000000003</c:v>
                </c:pt>
                <c:pt idx="33">
                  <c:v>54.014299999999999</c:v>
                </c:pt>
                <c:pt idx="34">
                  <c:v>50.026600000000002</c:v>
                </c:pt>
                <c:pt idx="35">
                  <c:v>49.930999999999997</c:v>
                </c:pt>
                <c:pt idx="36">
                  <c:v>56.0672</c:v>
                </c:pt>
                <c:pt idx="37">
                  <c:v>59.936399999999999</c:v>
                </c:pt>
                <c:pt idx="38">
                  <c:v>59.792400000000001</c:v>
                </c:pt>
                <c:pt idx="39">
                  <c:v>59.0471</c:v>
                </c:pt>
                <c:pt idx="40">
                  <c:v>58.365699999999997</c:v>
                </c:pt>
                <c:pt idx="41">
                  <c:v>56.8628</c:v>
                </c:pt>
                <c:pt idx="42">
                  <c:v>54.882100000000001</c:v>
                </c:pt>
                <c:pt idx="43">
                  <c:v>53.2712</c:v>
                </c:pt>
                <c:pt idx="44">
                  <c:v>50.6873</c:v>
                </c:pt>
                <c:pt idx="45">
                  <c:v>50.118000000000002</c:v>
                </c:pt>
                <c:pt idx="46">
                  <c:v>50.3733</c:v>
                </c:pt>
                <c:pt idx="47">
                  <c:v>48.658099999999997</c:v>
                </c:pt>
              </c:numCache>
            </c:numRef>
          </c:val>
          <c:extLst>
            <c:ext xmlns:c16="http://schemas.microsoft.com/office/drawing/2014/chart" uri="{C3380CC4-5D6E-409C-BE32-E72D297353CC}">
              <c16:uniqueId val="{00000003-61CA-4EF9-B1A1-86313AE0BC68}"/>
            </c:ext>
          </c:extLst>
        </c:ser>
        <c:ser>
          <c:idx val="4"/>
          <c:order val="4"/>
          <c:tx>
            <c:v>CHIMBOTE NUEVA 
 L-5006</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INTERCONEXIONES!$G$8:$G$55</c:f>
              <c:numCache>
                <c:formatCode>#,##0.00</c:formatCode>
                <c:ptCount val="48"/>
                <c:pt idx="0">
                  <c:v>208.47020000000001</c:v>
                </c:pt>
                <c:pt idx="1">
                  <c:v>252.71170000000001</c:v>
                </c:pt>
                <c:pt idx="2">
                  <c:v>229.20509999999999</c:v>
                </c:pt>
                <c:pt idx="3">
                  <c:v>230.38130000000001</c:v>
                </c:pt>
                <c:pt idx="4">
                  <c:v>230.88990000000001</c:v>
                </c:pt>
                <c:pt idx="5">
                  <c:v>204.40710000000001</c:v>
                </c:pt>
                <c:pt idx="6">
                  <c:v>224.1644</c:v>
                </c:pt>
                <c:pt idx="7">
                  <c:v>200.10599999999999</c:v>
                </c:pt>
                <c:pt idx="8">
                  <c:v>230.96379999999999</c:v>
                </c:pt>
                <c:pt idx="9">
                  <c:v>223.01140000000001</c:v>
                </c:pt>
                <c:pt idx="10">
                  <c:v>244.422</c:v>
                </c:pt>
                <c:pt idx="11">
                  <c:v>258.50529999999998</c:v>
                </c:pt>
                <c:pt idx="12">
                  <c:v>280.00049999999999</c:v>
                </c:pt>
                <c:pt idx="13">
                  <c:v>295.13529999999997</c:v>
                </c:pt>
                <c:pt idx="14">
                  <c:v>288.40839999999997</c:v>
                </c:pt>
                <c:pt idx="15">
                  <c:v>299.90980000000002</c:v>
                </c:pt>
                <c:pt idx="16">
                  <c:v>313.178</c:v>
                </c:pt>
                <c:pt idx="17">
                  <c:v>325.45069999999998</c:v>
                </c:pt>
                <c:pt idx="18">
                  <c:v>346.89659999999998</c:v>
                </c:pt>
                <c:pt idx="19">
                  <c:v>333.35210000000001</c:v>
                </c:pt>
                <c:pt idx="20">
                  <c:v>378.21370000000002</c:v>
                </c:pt>
                <c:pt idx="21">
                  <c:v>387.89679999999998</c:v>
                </c:pt>
                <c:pt idx="22">
                  <c:v>416.37790000000001</c:v>
                </c:pt>
                <c:pt idx="23">
                  <c:v>387.0378</c:v>
                </c:pt>
                <c:pt idx="24">
                  <c:v>392.8716</c:v>
                </c:pt>
                <c:pt idx="25">
                  <c:v>353.0607</c:v>
                </c:pt>
                <c:pt idx="26">
                  <c:v>351.21879999999999</c:v>
                </c:pt>
                <c:pt idx="27">
                  <c:v>387.65910000000002</c:v>
                </c:pt>
                <c:pt idx="28">
                  <c:v>378.76029999999997</c:v>
                </c:pt>
                <c:pt idx="29">
                  <c:v>377.14670000000001</c:v>
                </c:pt>
                <c:pt idx="30">
                  <c:v>406.745</c:v>
                </c:pt>
                <c:pt idx="31">
                  <c:v>397.3827</c:v>
                </c:pt>
                <c:pt idx="32">
                  <c:v>365.32580000000002</c:v>
                </c:pt>
                <c:pt idx="33">
                  <c:v>356.1268</c:v>
                </c:pt>
                <c:pt idx="34">
                  <c:v>308.86410000000001</c:v>
                </c:pt>
                <c:pt idx="35">
                  <c:v>310.55930000000001</c:v>
                </c:pt>
                <c:pt idx="36">
                  <c:v>388.0573</c:v>
                </c:pt>
                <c:pt idx="37">
                  <c:v>409.21629999999999</c:v>
                </c:pt>
                <c:pt idx="38">
                  <c:v>407.28579999999999</c:v>
                </c:pt>
                <c:pt idx="39">
                  <c:v>399.19229999999999</c:v>
                </c:pt>
                <c:pt idx="40">
                  <c:v>392.29860000000002</c:v>
                </c:pt>
                <c:pt idx="41">
                  <c:v>378.37060000000002</c:v>
                </c:pt>
                <c:pt idx="42">
                  <c:v>371.1046</c:v>
                </c:pt>
                <c:pt idx="43">
                  <c:v>347.76650000000001</c:v>
                </c:pt>
                <c:pt idx="44">
                  <c:v>315.36700000000002</c:v>
                </c:pt>
                <c:pt idx="45">
                  <c:v>299.72149999999999</c:v>
                </c:pt>
                <c:pt idx="46">
                  <c:v>287.68720000000002</c:v>
                </c:pt>
                <c:pt idx="47">
                  <c:v>261.00830000000002</c:v>
                </c:pt>
              </c:numCache>
            </c:numRef>
          </c:val>
          <c:extLst>
            <c:ext xmlns:c16="http://schemas.microsoft.com/office/drawing/2014/chart" uri="{C3380CC4-5D6E-409C-BE32-E72D297353CC}">
              <c16:uniqueId val="{00000004-61CA-4EF9-B1A1-86313AE0BC68}"/>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b="1"/>
              <a:t>INTERCONEXIÓN ENTRE SISTEMAS OPERATIVOS 
 CENTRO - SUR</a:t>
            </a:r>
          </a:p>
        </c:rich>
      </c:tx>
      <c:overlay val="0"/>
    </c:title>
    <c:autoTitleDeleted val="0"/>
    <c:plotArea>
      <c:layout/>
      <c:barChart>
        <c:barDir val="col"/>
        <c:grouping val="stacked"/>
        <c:varyColors val="0"/>
        <c:ser>
          <c:idx val="0"/>
          <c:order val="0"/>
          <c:tx>
            <c:v>CAMPO ARMIÑO 
 L-2051</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INTERCONEXIONES!$I$8:$I$55</c:f>
              <c:numCache>
                <c:formatCode>#,##0.00</c:formatCode>
                <c:ptCount val="48"/>
                <c:pt idx="0">
                  <c:v>233.31360000000001</c:v>
                </c:pt>
                <c:pt idx="1">
                  <c:v>230.09030000000001</c:v>
                </c:pt>
                <c:pt idx="2">
                  <c:v>224.65</c:v>
                </c:pt>
                <c:pt idx="3">
                  <c:v>224.3664</c:v>
                </c:pt>
                <c:pt idx="4">
                  <c:v>222.4631</c:v>
                </c:pt>
                <c:pt idx="5">
                  <c:v>229.21109999999999</c:v>
                </c:pt>
                <c:pt idx="6">
                  <c:v>222.79650000000001</c:v>
                </c:pt>
                <c:pt idx="7">
                  <c:v>228.5256</c:v>
                </c:pt>
                <c:pt idx="8">
                  <c:v>226.87100000000001</c:v>
                </c:pt>
                <c:pt idx="9">
                  <c:v>229.65459999999999</c:v>
                </c:pt>
                <c:pt idx="10">
                  <c:v>234.30770000000001</c:v>
                </c:pt>
                <c:pt idx="11">
                  <c:v>232.78139999999999</c:v>
                </c:pt>
                <c:pt idx="12">
                  <c:v>224.67140000000001</c:v>
                </c:pt>
                <c:pt idx="13">
                  <c:v>194.4023</c:v>
                </c:pt>
                <c:pt idx="14">
                  <c:v>154.0334</c:v>
                </c:pt>
                <c:pt idx="15">
                  <c:v>132.9255</c:v>
                </c:pt>
                <c:pt idx="16">
                  <c:v>157.66069999999999</c:v>
                </c:pt>
                <c:pt idx="17">
                  <c:v>185.5744</c:v>
                </c:pt>
                <c:pt idx="18">
                  <c:v>153.42349999999999</c:v>
                </c:pt>
                <c:pt idx="19">
                  <c:v>162.95859999999999</c:v>
                </c:pt>
                <c:pt idx="20">
                  <c:v>147.5265</c:v>
                </c:pt>
                <c:pt idx="21">
                  <c:v>149.38290000000001</c:v>
                </c:pt>
                <c:pt idx="22">
                  <c:v>138.4598</c:v>
                </c:pt>
                <c:pt idx="23">
                  <c:v>113.31829999999999</c:v>
                </c:pt>
                <c:pt idx="24">
                  <c:v>147.71129999999999</c:v>
                </c:pt>
                <c:pt idx="25">
                  <c:v>151.0384</c:v>
                </c:pt>
                <c:pt idx="26">
                  <c:v>154.45920000000001</c:v>
                </c:pt>
                <c:pt idx="27">
                  <c:v>146.7893</c:v>
                </c:pt>
                <c:pt idx="28">
                  <c:v>145.0899</c:v>
                </c:pt>
                <c:pt idx="29">
                  <c:v>148.0104</c:v>
                </c:pt>
                <c:pt idx="30">
                  <c:v>153.0316</c:v>
                </c:pt>
                <c:pt idx="31">
                  <c:v>168.47659999999999</c:v>
                </c:pt>
                <c:pt idx="32">
                  <c:v>173.73820000000001</c:v>
                </c:pt>
                <c:pt idx="33">
                  <c:v>223.26740000000001</c:v>
                </c:pt>
                <c:pt idx="34">
                  <c:v>234.96860000000001</c:v>
                </c:pt>
                <c:pt idx="35">
                  <c:v>247.5001</c:v>
                </c:pt>
                <c:pt idx="36">
                  <c:v>238.04060000000001</c:v>
                </c:pt>
                <c:pt idx="37">
                  <c:v>233.5941</c:v>
                </c:pt>
                <c:pt idx="38">
                  <c:v>240.15790000000001</c:v>
                </c:pt>
                <c:pt idx="39">
                  <c:v>247.51840000000001</c:v>
                </c:pt>
                <c:pt idx="40">
                  <c:v>243.3355</c:v>
                </c:pt>
                <c:pt idx="41">
                  <c:v>246.01939999999999</c:v>
                </c:pt>
                <c:pt idx="42">
                  <c:v>243.05969999999999</c:v>
                </c:pt>
                <c:pt idx="43">
                  <c:v>249.04079999999999</c:v>
                </c:pt>
                <c:pt idx="44">
                  <c:v>240.04650000000001</c:v>
                </c:pt>
                <c:pt idx="45">
                  <c:v>236.81620000000001</c:v>
                </c:pt>
                <c:pt idx="46">
                  <c:v>226.41829999999999</c:v>
                </c:pt>
                <c:pt idx="47">
                  <c:v>227.20089999999999</c:v>
                </c:pt>
              </c:numCache>
            </c:numRef>
          </c:val>
          <c:extLst>
            <c:ext xmlns:c16="http://schemas.microsoft.com/office/drawing/2014/chart" uri="{C3380CC4-5D6E-409C-BE32-E72D297353CC}">
              <c16:uniqueId val="{00000000-E21D-4E88-A7FF-27A25DB21084}"/>
            </c:ext>
          </c:extLst>
        </c:ser>
        <c:ser>
          <c:idx val="1"/>
          <c:order val="1"/>
          <c:tx>
            <c:v>CAMPO ARMIÑO 
 L-2052</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INTERCONEXIONES!$J$8:$J$55</c:f>
              <c:numCache>
                <c:formatCode>#,##0.00</c:formatCode>
                <c:ptCount val="48"/>
                <c:pt idx="0">
                  <c:v>230.804</c:v>
                </c:pt>
                <c:pt idx="1">
                  <c:v>231.28049999999999</c:v>
                </c:pt>
                <c:pt idx="2">
                  <c:v>225.93010000000001</c:v>
                </c:pt>
                <c:pt idx="3">
                  <c:v>220.22970000000001</c:v>
                </c:pt>
                <c:pt idx="4">
                  <c:v>222.1695</c:v>
                </c:pt>
                <c:pt idx="5">
                  <c:v>228.00960000000001</c:v>
                </c:pt>
                <c:pt idx="6">
                  <c:v>220.2749</c:v>
                </c:pt>
                <c:pt idx="7">
                  <c:v>228.82239999999999</c:v>
                </c:pt>
                <c:pt idx="8">
                  <c:v>228.57509999999999</c:v>
                </c:pt>
                <c:pt idx="9">
                  <c:v>228.44300000000001</c:v>
                </c:pt>
                <c:pt idx="10">
                  <c:v>231.78829999999999</c:v>
                </c:pt>
                <c:pt idx="11">
                  <c:v>230.9718</c:v>
                </c:pt>
                <c:pt idx="12">
                  <c:v>225.2329</c:v>
                </c:pt>
                <c:pt idx="13">
                  <c:v>192.84649999999999</c:v>
                </c:pt>
                <c:pt idx="14">
                  <c:v>155.44399999999999</c:v>
                </c:pt>
                <c:pt idx="15">
                  <c:v>134.631</c:v>
                </c:pt>
                <c:pt idx="16">
                  <c:v>155.71680000000001</c:v>
                </c:pt>
                <c:pt idx="17">
                  <c:v>184.10599999999999</c:v>
                </c:pt>
                <c:pt idx="18">
                  <c:v>153.8991</c:v>
                </c:pt>
                <c:pt idx="19">
                  <c:v>162.57749999999999</c:v>
                </c:pt>
                <c:pt idx="20">
                  <c:v>147.49639999999999</c:v>
                </c:pt>
                <c:pt idx="21">
                  <c:v>146.88579999999999</c:v>
                </c:pt>
                <c:pt idx="22">
                  <c:v>135.39580000000001</c:v>
                </c:pt>
                <c:pt idx="23">
                  <c:v>113.6771</c:v>
                </c:pt>
                <c:pt idx="24">
                  <c:v>147.90889999999999</c:v>
                </c:pt>
                <c:pt idx="25">
                  <c:v>149.33920000000001</c:v>
                </c:pt>
                <c:pt idx="26">
                  <c:v>151.62799999999999</c:v>
                </c:pt>
                <c:pt idx="27">
                  <c:v>146.87110000000001</c:v>
                </c:pt>
                <c:pt idx="28">
                  <c:v>143.08760000000001</c:v>
                </c:pt>
                <c:pt idx="29">
                  <c:v>148.9075</c:v>
                </c:pt>
                <c:pt idx="30">
                  <c:v>153.92169999999999</c:v>
                </c:pt>
                <c:pt idx="31">
                  <c:v>167.4393</c:v>
                </c:pt>
                <c:pt idx="32">
                  <c:v>172.39269999999999</c:v>
                </c:pt>
                <c:pt idx="33">
                  <c:v>220.15219999999999</c:v>
                </c:pt>
                <c:pt idx="34">
                  <c:v>232.89500000000001</c:v>
                </c:pt>
                <c:pt idx="35">
                  <c:v>246.53020000000001</c:v>
                </c:pt>
                <c:pt idx="36">
                  <c:v>233.35599999999999</c:v>
                </c:pt>
                <c:pt idx="37">
                  <c:v>234.77969999999999</c:v>
                </c:pt>
                <c:pt idx="38">
                  <c:v>239.33340000000001</c:v>
                </c:pt>
                <c:pt idx="39">
                  <c:v>244.60339999999999</c:v>
                </c:pt>
                <c:pt idx="40">
                  <c:v>242.5033</c:v>
                </c:pt>
                <c:pt idx="41">
                  <c:v>243.9084</c:v>
                </c:pt>
                <c:pt idx="42">
                  <c:v>243.58529999999999</c:v>
                </c:pt>
                <c:pt idx="43">
                  <c:v>244.03739999999999</c:v>
                </c:pt>
                <c:pt idx="44">
                  <c:v>241.43520000000001</c:v>
                </c:pt>
                <c:pt idx="45">
                  <c:v>233.93879999999999</c:v>
                </c:pt>
                <c:pt idx="46">
                  <c:v>226.27500000000001</c:v>
                </c:pt>
                <c:pt idx="47">
                  <c:v>227.2869</c:v>
                </c:pt>
              </c:numCache>
            </c:numRef>
          </c:val>
          <c:extLst>
            <c:ext xmlns:c16="http://schemas.microsoft.com/office/drawing/2014/chart" uri="{C3380CC4-5D6E-409C-BE32-E72D297353CC}">
              <c16:uniqueId val="{00000001-E21D-4E88-A7FF-27A25DB21084}"/>
            </c:ext>
          </c:extLst>
        </c:ser>
        <c:ser>
          <c:idx val="2"/>
          <c:order val="2"/>
          <c:tx>
            <c:v>POROMA 
 L-5033</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INTERCONEXIONES!$K$8:$K$55</c:f>
              <c:numCache>
                <c:formatCode>#,##0.00</c:formatCode>
                <c:ptCount val="48"/>
                <c:pt idx="0">
                  <c:v>408.45429999999999</c:v>
                </c:pt>
                <c:pt idx="1">
                  <c:v>399.59010000000001</c:v>
                </c:pt>
                <c:pt idx="2">
                  <c:v>394.94349999999997</c:v>
                </c:pt>
                <c:pt idx="3">
                  <c:v>388.06009999999998</c:v>
                </c:pt>
                <c:pt idx="4">
                  <c:v>390.37369999999999</c:v>
                </c:pt>
                <c:pt idx="5">
                  <c:v>400.74130000000002</c:v>
                </c:pt>
                <c:pt idx="6">
                  <c:v>391.52109999999999</c:v>
                </c:pt>
                <c:pt idx="7">
                  <c:v>406.8109</c:v>
                </c:pt>
                <c:pt idx="8">
                  <c:v>406.65010000000001</c:v>
                </c:pt>
                <c:pt idx="9">
                  <c:v>415.3057</c:v>
                </c:pt>
                <c:pt idx="10">
                  <c:v>414.26900000000001</c:v>
                </c:pt>
                <c:pt idx="11">
                  <c:v>414.3245</c:v>
                </c:pt>
                <c:pt idx="12">
                  <c:v>396.79169999999999</c:v>
                </c:pt>
                <c:pt idx="13">
                  <c:v>300.03649999999999</c:v>
                </c:pt>
                <c:pt idx="14">
                  <c:v>208.95099999999999</c:v>
                </c:pt>
                <c:pt idx="15">
                  <c:v>162.47059999999999</c:v>
                </c:pt>
                <c:pt idx="16">
                  <c:v>259.666</c:v>
                </c:pt>
                <c:pt idx="17">
                  <c:v>348.87110000000001</c:v>
                </c:pt>
                <c:pt idx="18">
                  <c:v>235.7466</c:v>
                </c:pt>
                <c:pt idx="19">
                  <c:v>257.68439999999998</c:v>
                </c:pt>
                <c:pt idx="20">
                  <c:v>259.8159</c:v>
                </c:pt>
                <c:pt idx="21">
                  <c:v>264.16239999999999</c:v>
                </c:pt>
                <c:pt idx="22">
                  <c:v>212.20650000000001</c:v>
                </c:pt>
                <c:pt idx="23">
                  <c:v>202.26439999999999</c:v>
                </c:pt>
                <c:pt idx="24">
                  <c:v>252.529</c:v>
                </c:pt>
                <c:pt idx="25">
                  <c:v>256.35509999999999</c:v>
                </c:pt>
                <c:pt idx="26">
                  <c:v>271.49029999999999</c:v>
                </c:pt>
                <c:pt idx="27">
                  <c:v>244.44540000000001</c:v>
                </c:pt>
                <c:pt idx="28">
                  <c:v>244.85069999999999</c:v>
                </c:pt>
                <c:pt idx="29">
                  <c:v>338.69349999999997</c:v>
                </c:pt>
                <c:pt idx="30">
                  <c:v>378.90039999999999</c:v>
                </c:pt>
                <c:pt idx="31">
                  <c:v>428.1318</c:v>
                </c:pt>
                <c:pt idx="32">
                  <c:v>340.82060000000001</c:v>
                </c:pt>
                <c:pt idx="33">
                  <c:v>434.4402</c:v>
                </c:pt>
                <c:pt idx="34">
                  <c:v>479.6096</c:v>
                </c:pt>
                <c:pt idx="35">
                  <c:v>503.05410000000001</c:v>
                </c:pt>
                <c:pt idx="36">
                  <c:v>488.5514</c:v>
                </c:pt>
                <c:pt idx="37">
                  <c:v>476.30169999999998</c:v>
                </c:pt>
                <c:pt idx="38">
                  <c:v>472.40960000000001</c:v>
                </c:pt>
                <c:pt idx="39">
                  <c:v>466.69159999999999</c:v>
                </c:pt>
                <c:pt idx="40">
                  <c:v>463.40800000000002</c:v>
                </c:pt>
                <c:pt idx="41">
                  <c:v>454.8252</c:v>
                </c:pt>
                <c:pt idx="42">
                  <c:v>443.92950000000002</c:v>
                </c:pt>
                <c:pt idx="43">
                  <c:v>446.41919999999999</c:v>
                </c:pt>
                <c:pt idx="44">
                  <c:v>444.92910000000001</c:v>
                </c:pt>
                <c:pt idx="45">
                  <c:v>434.93509999999998</c:v>
                </c:pt>
                <c:pt idx="46">
                  <c:v>407.82850000000002</c:v>
                </c:pt>
                <c:pt idx="47">
                  <c:v>404.17590000000001</c:v>
                </c:pt>
              </c:numCache>
            </c:numRef>
          </c:val>
          <c:extLst>
            <c:ext xmlns:c16="http://schemas.microsoft.com/office/drawing/2014/chart" uri="{C3380CC4-5D6E-409C-BE32-E72D297353CC}">
              <c16:uniqueId val="{00000002-E21D-4E88-A7FF-27A25DB21084}"/>
            </c:ext>
          </c:extLst>
        </c:ser>
        <c:ser>
          <c:idx val="3"/>
          <c:order val="3"/>
          <c:tx>
            <c:v>POROMA 
 L-5034</c:v>
          </c:tx>
          <c:invertIfNegative val="0"/>
          <c:cat>
            <c:strRef>
              <c:f>INTERCONEXIONES!$B$8:$B$55</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INTERCONEXIONES!$L$8:$L$55</c:f>
              <c:numCache>
                <c:formatCode>#,##0.00</c:formatCode>
                <c:ptCount val="48"/>
                <c:pt idx="0">
                  <c:v>338.88459999999998</c:v>
                </c:pt>
                <c:pt idx="1">
                  <c:v>327.51639999999998</c:v>
                </c:pt>
                <c:pt idx="2">
                  <c:v>329.59699999999998</c:v>
                </c:pt>
                <c:pt idx="3">
                  <c:v>325.64670000000001</c:v>
                </c:pt>
                <c:pt idx="4">
                  <c:v>324.29219999999998</c:v>
                </c:pt>
                <c:pt idx="5">
                  <c:v>337.9538</c:v>
                </c:pt>
                <c:pt idx="6">
                  <c:v>322.16329999999999</c:v>
                </c:pt>
                <c:pt idx="7">
                  <c:v>337.0609</c:v>
                </c:pt>
                <c:pt idx="8">
                  <c:v>333.38670000000002</c:v>
                </c:pt>
                <c:pt idx="9">
                  <c:v>336.75529999999998</c:v>
                </c:pt>
                <c:pt idx="10">
                  <c:v>343.774</c:v>
                </c:pt>
                <c:pt idx="11">
                  <c:v>341.72300000000001</c:v>
                </c:pt>
                <c:pt idx="12">
                  <c:v>333.41289999999998</c:v>
                </c:pt>
                <c:pt idx="13">
                  <c:v>246.02109999999999</c:v>
                </c:pt>
                <c:pt idx="14">
                  <c:v>171.73500000000001</c:v>
                </c:pt>
                <c:pt idx="15">
                  <c:v>139.2929</c:v>
                </c:pt>
                <c:pt idx="16">
                  <c:v>0</c:v>
                </c:pt>
                <c:pt idx="17">
                  <c:v>0</c:v>
                </c:pt>
                <c:pt idx="18">
                  <c:v>0</c:v>
                </c:pt>
                <c:pt idx="19">
                  <c:v>0</c:v>
                </c:pt>
                <c:pt idx="20">
                  <c:v>0</c:v>
                </c:pt>
                <c:pt idx="21">
                  <c:v>0</c:v>
                </c:pt>
                <c:pt idx="22">
                  <c:v>0</c:v>
                </c:pt>
                <c:pt idx="23">
                  <c:v>0</c:v>
                </c:pt>
                <c:pt idx="24">
                  <c:v>0</c:v>
                </c:pt>
                <c:pt idx="25">
                  <c:v>0</c:v>
                </c:pt>
                <c:pt idx="26">
                  <c:v>0</c:v>
                </c:pt>
                <c:pt idx="27">
                  <c:v>0</c:v>
                </c:pt>
                <c:pt idx="28">
                  <c:v>0</c:v>
                </c:pt>
                <c:pt idx="29">
                  <c:v>0</c:v>
                </c:pt>
                <c:pt idx="30">
                  <c:v>0</c:v>
                </c:pt>
                <c:pt idx="31">
                  <c:v>0</c:v>
                </c:pt>
                <c:pt idx="32">
                  <c:v>273.43680000000001</c:v>
                </c:pt>
                <c:pt idx="33">
                  <c:v>350.95800000000003</c:v>
                </c:pt>
                <c:pt idx="34">
                  <c:v>388.5949</c:v>
                </c:pt>
                <c:pt idx="35">
                  <c:v>405.4205</c:v>
                </c:pt>
                <c:pt idx="36">
                  <c:v>397.72469999999998</c:v>
                </c:pt>
                <c:pt idx="37">
                  <c:v>391.86649999999997</c:v>
                </c:pt>
                <c:pt idx="38">
                  <c:v>386.07010000000002</c:v>
                </c:pt>
                <c:pt idx="39">
                  <c:v>382.9255</c:v>
                </c:pt>
                <c:pt idx="40">
                  <c:v>379.92869999999999</c:v>
                </c:pt>
                <c:pt idx="41">
                  <c:v>373.56020000000001</c:v>
                </c:pt>
                <c:pt idx="42">
                  <c:v>369.46769999999998</c:v>
                </c:pt>
                <c:pt idx="43">
                  <c:v>371.15609999999998</c:v>
                </c:pt>
                <c:pt idx="44">
                  <c:v>366.41879999999998</c:v>
                </c:pt>
                <c:pt idx="45">
                  <c:v>354.60840000000002</c:v>
                </c:pt>
                <c:pt idx="46">
                  <c:v>338.52609999999999</c:v>
                </c:pt>
                <c:pt idx="47">
                  <c:v>338.8168</c:v>
                </c:pt>
              </c:numCache>
            </c:numRef>
          </c:val>
          <c:extLst>
            <c:ext xmlns:c16="http://schemas.microsoft.com/office/drawing/2014/chart" uri="{C3380CC4-5D6E-409C-BE32-E72D297353CC}">
              <c16:uniqueId val="{00000003-E21D-4E88-A7FF-27A25DB21084}"/>
            </c:ext>
          </c:extLst>
        </c:ser>
        <c:dLbls>
          <c:showLegendKey val="0"/>
          <c:showVal val="0"/>
          <c:showCatName val="0"/>
          <c:showSerName val="0"/>
          <c:showPercent val="0"/>
          <c:showBubbleSize val="0"/>
        </c:dLbls>
        <c:gapWidth val="150"/>
        <c:overlap val="10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t>
                  </a:t>
                </a:r>
              </a:p>
            </c:rich>
          </c:tx>
          <c:overlay val="0"/>
        </c:title>
        <c:numFmt formatCode="#,##0.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
              </a:t>
            </a:r>
          </a:p>
        </c:rich>
      </c:tx>
      <c:overlay val="0"/>
    </c:title>
    <c:autoTitleDeleted val="0"/>
    <c:plotArea>
      <c:layout/>
      <c:lineChart>
        <c:grouping val="standard"/>
        <c:varyColors val="0"/>
        <c:ser>
          <c:idx val="0"/>
          <c:order val="0"/>
          <c:tx>
            <c:v>EJECUTADA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DESV_DEMANDA_PRONOS!$D$7:$D$54</c:f>
              <c:numCache>
                <c:formatCode>#,##0.0</c:formatCode>
                <c:ptCount val="48"/>
                <c:pt idx="0">
                  <c:v>6669.32</c:v>
                </c:pt>
                <c:pt idx="1">
                  <c:v>6653.96</c:v>
                </c:pt>
                <c:pt idx="2">
                  <c:v>6498.93</c:v>
                </c:pt>
                <c:pt idx="3">
                  <c:v>6272.79</c:v>
                </c:pt>
                <c:pt idx="4">
                  <c:v>6396.48</c:v>
                </c:pt>
                <c:pt idx="5">
                  <c:v>6353.74</c:v>
                </c:pt>
                <c:pt idx="6">
                  <c:v>6349.48</c:v>
                </c:pt>
                <c:pt idx="7">
                  <c:v>6365.68</c:v>
                </c:pt>
                <c:pt idx="8">
                  <c:v>6487.74</c:v>
                </c:pt>
                <c:pt idx="9">
                  <c:v>6463.3</c:v>
                </c:pt>
                <c:pt idx="10">
                  <c:v>6632.93</c:v>
                </c:pt>
                <c:pt idx="11">
                  <c:v>6612.55</c:v>
                </c:pt>
                <c:pt idx="12">
                  <c:v>6781.58</c:v>
                </c:pt>
                <c:pt idx="13">
                  <c:v>6868.55</c:v>
                </c:pt>
                <c:pt idx="14">
                  <c:v>6943.8770000000004</c:v>
                </c:pt>
                <c:pt idx="15">
                  <c:v>6900.5219999999999</c:v>
                </c:pt>
                <c:pt idx="16">
                  <c:v>7237.2470000000003</c:v>
                </c:pt>
                <c:pt idx="17">
                  <c:v>7445.9089999999997</c:v>
                </c:pt>
                <c:pt idx="18">
                  <c:v>7587.2340000000004</c:v>
                </c:pt>
                <c:pt idx="19">
                  <c:v>7632.9179999999997</c:v>
                </c:pt>
                <c:pt idx="20">
                  <c:v>7831.0910000000003</c:v>
                </c:pt>
                <c:pt idx="21">
                  <c:v>7906.5450000000001</c:v>
                </c:pt>
                <c:pt idx="22">
                  <c:v>7876.7910000000002</c:v>
                </c:pt>
                <c:pt idx="23">
                  <c:v>7810.8</c:v>
                </c:pt>
                <c:pt idx="24">
                  <c:v>7747.973</c:v>
                </c:pt>
                <c:pt idx="25">
                  <c:v>7714.5450000000001</c:v>
                </c:pt>
                <c:pt idx="26">
                  <c:v>7600.7780000000002</c:v>
                </c:pt>
                <c:pt idx="27">
                  <c:v>7743.598</c:v>
                </c:pt>
                <c:pt idx="28">
                  <c:v>7755.6930000000002</c:v>
                </c:pt>
                <c:pt idx="29">
                  <c:v>7887.73</c:v>
                </c:pt>
                <c:pt idx="30">
                  <c:v>7913.03</c:v>
                </c:pt>
                <c:pt idx="31">
                  <c:v>7892.47</c:v>
                </c:pt>
                <c:pt idx="32">
                  <c:v>7855.32</c:v>
                </c:pt>
                <c:pt idx="33">
                  <c:v>7701.57</c:v>
                </c:pt>
                <c:pt idx="34">
                  <c:v>7626.63</c:v>
                </c:pt>
                <c:pt idx="35">
                  <c:v>7492.71</c:v>
                </c:pt>
                <c:pt idx="36">
                  <c:v>7697.46</c:v>
                </c:pt>
                <c:pt idx="37">
                  <c:v>7683.6</c:v>
                </c:pt>
                <c:pt idx="38">
                  <c:v>7640.92</c:v>
                </c:pt>
                <c:pt idx="39">
                  <c:v>7637.84</c:v>
                </c:pt>
                <c:pt idx="40">
                  <c:v>7573.29</c:v>
                </c:pt>
                <c:pt idx="41">
                  <c:v>7531.92</c:v>
                </c:pt>
                <c:pt idx="42">
                  <c:v>7465.2</c:v>
                </c:pt>
                <c:pt idx="43">
                  <c:v>7506.46</c:v>
                </c:pt>
                <c:pt idx="44">
                  <c:v>7339.17</c:v>
                </c:pt>
                <c:pt idx="45">
                  <c:v>7135.23</c:v>
                </c:pt>
                <c:pt idx="46">
                  <c:v>6902.67</c:v>
                </c:pt>
                <c:pt idx="47">
                  <c:v>6769.59</c:v>
                </c:pt>
              </c:numCache>
            </c:numRef>
          </c:val>
          <c:smooth val="0"/>
          <c:extLst>
            <c:ext xmlns:c16="http://schemas.microsoft.com/office/drawing/2014/chart" uri="{C3380CC4-5D6E-409C-BE32-E72D297353CC}">
              <c16:uniqueId val="{00000000-7358-4345-993F-47859B1ECE09}"/>
            </c:ext>
          </c:extLst>
        </c:ser>
        <c:ser>
          <c:idx val="1"/>
          <c:order val="1"/>
          <c:tx>
            <c:v>PROG. DIARA</c:v>
          </c:tx>
          <c:marker>
            <c:symbol val="none"/>
          </c:marker>
          <c:cat>
            <c:strRef>
              <c:f>DESV_DEMANDA_PRONOS!$C$7:$C$54</c:f>
              <c:strCache>
                <c:ptCount val="48"/>
                <c:pt idx="0">
                  <c:v>00:30</c:v>
                </c:pt>
                <c:pt idx="1">
                  <c:v>01:00</c:v>
                </c:pt>
                <c:pt idx="2">
                  <c:v>01:30</c:v>
                </c:pt>
                <c:pt idx="3">
                  <c:v>02:00</c:v>
                </c:pt>
                <c:pt idx="4">
                  <c:v>02:30</c:v>
                </c:pt>
                <c:pt idx="5">
                  <c:v>03:00</c:v>
                </c:pt>
                <c:pt idx="6">
                  <c:v>03:30</c:v>
                </c:pt>
                <c:pt idx="7">
                  <c:v>04:00</c:v>
                </c:pt>
                <c:pt idx="8">
                  <c:v>04:30</c:v>
                </c:pt>
                <c:pt idx="9">
                  <c:v>05:00</c:v>
                </c:pt>
                <c:pt idx="10">
                  <c:v>05:30</c:v>
                </c:pt>
                <c:pt idx="11">
                  <c:v>06:00</c:v>
                </c:pt>
                <c:pt idx="12">
                  <c:v>06:30</c:v>
                </c:pt>
                <c:pt idx="13">
                  <c:v>07:00</c:v>
                </c:pt>
                <c:pt idx="14">
                  <c:v>07:30</c:v>
                </c:pt>
                <c:pt idx="15">
                  <c:v>08:00</c:v>
                </c:pt>
                <c:pt idx="16">
                  <c:v>08:30</c:v>
                </c:pt>
                <c:pt idx="17">
                  <c:v>09:00</c:v>
                </c:pt>
                <c:pt idx="18">
                  <c:v>09:30</c:v>
                </c:pt>
                <c:pt idx="19">
                  <c:v>10:00</c:v>
                </c:pt>
                <c:pt idx="20">
                  <c:v>10:30</c:v>
                </c:pt>
                <c:pt idx="21">
                  <c:v>11:00</c:v>
                </c:pt>
                <c:pt idx="22">
                  <c:v>11:30</c:v>
                </c:pt>
                <c:pt idx="23">
                  <c:v>12:00</c:v>
                </c:pt>
                <c:pt idx="24">
                  <c:v>12:30</c:v>
                </c:pt>
                <c:pt idx="25">
                  <c:v>13:00</c:v>
                </c:pt>
                <c:pt idx="26">
                  <c:v>13:30</c:v>
                </c:pt>
                <c:pt idx="27">
                  <c:v>14:00</c:v>
                </c:pt>
                <c:pt idx="28">
                  <c:v>14:30</c:v>
                </c:pt>
                <c:pt idx="29">
                  <c:v>15:00</c:v>
                </c:pt>
                <c:pt idx="30">
                  <c:v>15:30</c:v>
                </c:pt>
                <c:pt idx="31">
                  <c:v>16:00</c:v>
                </c:pt>
                <c:pt idx="32">
                  <c:v>16:30</c:v>
                </c:pt>
                <c:pt idx="33">
                  <c:v>17:00</c:v>
                </c:pt>
                <c:pt idx="34">
                  <c:v>17:30</c:v>
                </c:pt>
                <c:pt idx="35">
                  <c:v>18:00</c:v>
                </c:pt>
                <c:pt idx="36">
                  <c:v>18:30</c:v>
                </c:pt>
                <c:pt idx="37">
                  <c:v>19:00</c:v>
                </c:pt>
                <c:pt idx="38">
                  <c:v>19:30</c:v>
                </c:pt>
                <c:pt idx="39">
                  <c:v>20:00</c:v>
                </c:pt>
                <c:pt idx="40">
                  <c:v>20:30</c:v>
                </c:pt>
                <c:pt idx="41">
                  <c:v>21:00</c:v>
                </c:pt>
                <c:pt idx="42">
                  <c:v>21:30</c:v>
                </c:pt>
                <c:pt idx="43">
                  <c:v>22:00</c:v>
                </c:pt>
                <c:pt idx="44">
                  <c:v>22:30</c:v>
                </c:pt>
                <c:pt idx="45">
                  <c:v>23:00</c:v>
                </c:pt>
                <c:pt idx="46">
                  <c:v>23:30</c:v>
                </c:pt>
                <c:pt idx="47">
                  <c:v>00:00</c:v>
                </c:pt>
              </c:strCache>
            </c:strRef>
          </c:cat>
          <c:val>
            <c:numRef>
              <c:f>DESV_DEMANDA_PRONOS!$E$7:$E$54</c:f>
              <c:numCache>
                <c:formatCode>#,##0.0</c:formatCode>
                <c:ptCount val="48"/>
                <c:pt idx="0">
                  <c:v>6629.1372199999996</c:v>
                </c:pt>
                <c:pt idx="1">
                  <c:v>6497.9961999999996</c:v>
                </c:pt>
                <c:pt idx="2">
                  <c:v>6428.0748899999999</c:v>
                </c:pt>
                <c:pt idx="3">
                  <c:v>6348.4460900000004</c:v>
                </c:pt>
                <c:pt idx="4">
                  <c:v>6323.9272600000004</c:v>
                </c:pt>
                <c:pt idx="5">
                  <c:v>6327.1588300000003</c:v>
                </c:pt>
                <c:pt idx="6">
                  <c:v>6314.3283799999999</c:v>
                </c:pt>
                <c:pt idx="7">
                  <c:v>6325.50947</c:v>
                </c:pt>
                <c:pt idx="8">
                  <c:v>6347.7346200000002</c:v>
                </c:pt>
                <c:pt idx="9">
                  <c:v>6444.4186799999998</c:v>
                </c:pt>
                <c:pt idx="10">
                  <c:v>6553.5297499999997</c:v>
                </c:pt>
                <c:pt idx="11">
                  <c:v>6675.7619100000002</c:v>
                </c:pt>
                <c:pt idx="12">
                  <c:v>6791.5365199999997</c:v>
                </c:pt>
                <c:pt idx="13">
                  <c:v>6787.7104200000003</c:v>
                </c:pt>
                <c:pt idx="14">
                  <c:v>6904.9643299999998</c:v>
                </c:pt>
                <c:pt idx="15">
                  <c:v>6938.8761000000004</c:v>
                </c:pt>
                <c:pt idx="16">
                  <c:v>7200.2792600000002</c:v>
                </c:pt>
                <c:pt idx="17">
                  <c:v>7456.4116400000003</c:v>
                </c:pt>
                <c:pt idx="18">
                  <c:v>7581.6328599999997</c:v>
                </c:pt>
                <c:pt idx="19">
                  <c:v>7630.1610300000002</c:v>
                </c:pt>
                <c:pt idx="20">
                  <c:v>7736.9374299999999</c:v>
                </c:pt>
                <c:pt idx="21">
                  <c:v>7839.1854400000002</c:v>
                </c:pt>
                <c:pt idx="22">
                  <c:v>7955.3712299999997</c:v>
                </c:pt>
                <c:pt idx="23">
                  <c:v>7822.8676800000003</c:v>
                </c:pt>
                <c:pt idx="24">
                  <c:v>7729.9452700000002</c:v>
                </c:pt>
                <c:pt idx="25">
                  <c:v>7638.4311799999996</c:v>
                </c:pt>
                <c:pt idx="26">
                  <c:v>7622.0394699999997</c:v>
                </c:pt>
                <c:pt idx="27">
                  <c:v>7731.2720499999996</c:v>
                </c:pt>
                <c:pt idx="28">
                  <c:v>7875.6456799999996</c:v>
                </c:pt>
                <c:pt idx="29">
                  <c:v>7837.4129499999999</c:v>
                </c:pt>
                <c:pt idx="30">
                  <c:v>7863.2260800000004</c:v>
                </c:pt>
                <c:pt idx="31">
                  <c:v>7799.6573399999997</c:v>
                </c:pt>
                <c:pt idx="32">
                  <c:v>7744.5381399999997</c:v>
                </c:pt>
                <c:pt idx="33">
                  <c:v>7630.8506299999999</c:v>
                </c:pt>
                <c:pt idx="34">
                  <c:v>7560.1595699999998</c:v>
                </c:pt>
                <c:pt idx="35">
                  <c:v>7495.0915800000002</c:v>
                </c:pt>
                <c:pt idx="36">
                  <c:v>7741.53323</c:v>
                </c:pt>
                <c:pt idx="37">
                  <c:v>7730.0109400000001</c:v>
                </c:pt>
                <c:pt idx="38">
                  <c:v>7705.0686699999997</c:v>
                </c:pt>
                <c:pt idx="39">
                  <c:v>7665.8176899999999</c:v>
                </c:pt>
                <c:pt idx="40">
                  <c:v>7620.9316200000003</c:v>
                </c:pt>
                <c:pt idx="41">
                  <c:v>7571.3982699999997</c:v>
                </c:pt>
                <c:pt idx="42">
                  <c:v>7504.9737599999999</c:v>
                </c:pt>
                <c:pt idx="43">
                  <c:v>7457.0384100000001</c:v>
                </c:pt>
                <c:pt idx="44">
                  <c:v>7400.0840900000003</c:v>
                </c:pt>
                <c:pt idx="45">
                  <c:v>7156.7956199999999</c:v>
                </c:pt>
                <c:pt idx="46">
                  <c:v>6944.8089399999999</c:v>
                </c:pt>
                <c:pt idx="47">
                  <c:v>6779.9699799999999</c:v>
                </c:pt>
              </c:numCache>
            </c:numRef>
          </c:val>
          <c:smooth val="0"/>
          <c:extLst>
            <c:ext xmlns:c16="http://schemas.microsoft.com/office/drawing/2014/chart" uri="{C3380CC4-5D6E-409C-BE32-E72D297353CC}">
              <c16:uniqueId val="{00000001-7358-4345-993F-47859B1ECE09}"/>
            </c:ext>
          </c:extLst>
        </c:ser>
        <c:dLbls>
          <c:showLegendKey val="0"/>
          <c:showVal val="0"/>
          <c:showCatName val="0"/>
          <c:showSerName val="0"/>
          <c:showPercent val="0"/>
          <c:showBubbleSize val="0"/>
        </c:dLbls>
        <c:smooth val="0"/>
        <c:axId val="1"/>
        <c:axId val="2"/>
      </c:line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c:style val="2"/>
  <c:chart>
    <c:title>
      <c:tx>
        <c:rich>
          <a:bodyPr/>
          <a:lstStyle/>
          <a:p>
            <a:pPr>
              <a:defRPr sz="1800" b="0"/>
            </a:pPr>
            <a:r>
              <a:rPr lang="es-PE"/>
              <a:t>COSTO TOTAL DE LA OPERACIÓN POR DíA</a:t>
            </a:r>
          </a:p>
        </c:rich>
      </c:tx>
      <c:overlay val="0"/>
    </c:title>
    <c:autoTitleDeleted val="0"/>
    <c:plotArea>
      <c:layout/>
      <c:barChart>
        <c:barDir val="col"/>
        <c:grouping val="clustered"/>
        <c:varyColors val="0"/>
        <c:ser>
          <c:idx val="0"/>
          <c:order val="0"/>
          <c:tx>
            <c:v>Costo Total Ejecutado</c:v>
          </c:tx>
          <c:invertIfNegative val="0"/>
          <c:cat>
            <c:strRef>
              <c:f>COSTO_OPE_EJEC!$B$8:$B$15</c:f>
              <c:strCache>
                <c:ptCount val="8"/>
                <c:pt idx="0">
                  <c:v>VIE 18</c:v>
                </c:pt>
                <c:pt idx="1">
                  <c:v>SAB 19</c:v>
                </c:pt>
                <c:pt idx="2">
                  <c:v>DOM 20</c:v>
                </c:pt>
                <c:pt idx="3">
                  <c:v>LUN 21</c:v>
                </c:pt>
                <c:pt idx="4">
                  <c:v>MAR 22</c:v>
                </c:pt>
                <c:pt idx="5">
                  <c:v>MIE 23</c:v>
                </c:pt>
                <c:pt idx="6">
                  <c:v>JUE 24</c:v>
                </c:pt>
                <c:pt idx="7">
                  <c:v>VIE 25</c:v>
                </c:pt>
              </c:strCache>
            </c:strRef>
          </c:cat>
          <c:val>
            <c:numRef>
              <c:f>COSTO_OPE_EJEC!$C$8:$C$15</c:f>
              <c:numCache>
                <c:formatCode>#,##0.0</c:formatCode>
                <c:ptCount val="8"/>
                <c:pt idx="0">
                  <c:v>3445036.48563</c:v>
                </c:pt>
                <c:pt idx="1">
                  <c:v>4654161.5304899998</c:v>
                </c:pt>
                <c:pt idx="2">
                  <c:v>4387173.0285599995</c:v>
                </c:pt>
                <c:pt idx="3">
                  <c:v>5680357.1494500004</c:v>
                </c:pt>
                <c:pt idx="4">
                  <c:v>5218140.0580900004</c:v>
                </c:pt>
                <c:pt idx="5">
                  <c:v>4158371.1209</c:v>
                </c:pt>
                <c:pt idx="6">
                  <c:v>4451213.2775699999</c:v>
                </c:pt>
                <c:pt idx="7">
                  <c:v>4862263.4915100001</c:v>
                </c:pt>
              </c:numCache>
            </c:numRef>
          </c:val>
          <c:extLst>
            <c:ext xmlns:c16="http://schemas.microsoft.com/office/drawing/2014/chart" uri="{C3380CC4-5D6E-409C-BE32-E72D297353CC}">
              <c16:uniqueId val="{00000000-ABB5-4903-9823-20E5CD32D584}"/>
            </c:ext>
          </c:extLst>
        </c:ser>
        <c:ser>
          <c:idx val="1"/>
          <c:order val="1"/>
          <c:tx>
            <c:v>Costo Total Programado</c:v>
          </c:tx>
          <c:invertIfNegative val="0"/>
          <c:dLbls>
            <c:spPr>
              <a:noFill/>
              <a:ln>
                <a:noFill/>
              </a:ln>
              <a:effectLst/>
            </c:spPr>
            <c:dLblPos val="ctr"/>
            <c:showLegendKey val="0"/>
            <c:showVal val="0"/>
            <c:showCatName val="1"/>
            <c:showSerName val="0"/>
            <c:showPercent val="0"/>
            <c:showBubbleSize val="0"/>
            <c:separator>
            </c:separator>
            <c:showLeaderLines val="0"/>
            <c:extLst>
              <c:ext xmlns:c15="http://schemas.microsoft.com/office/drawing/2012/chart" uri="{CE6537A1-D6FC-4f65-9D91-7224C49458BB}">
                <c15:showLeaderLines val="0"/>
              </c:ext>
            </c:extLst>
          </c:dLbls>
          <c:cat>
            <c:numRef>
              <c:f>COSTO_OPE_EJEC!$E$8:$E$15</c:f>
              <c:numCache>
                <c:formatCode>#,##0.00%</c:formatCode>
                <c:ptCount val="8"/>
                <c:pt idx="0">
                  <c:v>-0.1733177724270637</c:v>
                </c:pt>
                <c:pt idx="1">
                  <c:v>-2.1368386222535594E-2</c:v>
                </c:pt>
                <c:pt idx="2">
                  <c:v>0.16901755970676233</c:v>
                </c:pt>
                <c:pt idx="3">
                  <c:v>3.8259347664700551E-2</c:v>
                </c:pt>
                <c:pt idx="4">
                  <c:v>-3.2017675047563122E-2</c:v>
                </c:pt>
                <c:pt idx="5">
                  <c:v>-0.18321280541937324</c:v>
                </c:pt>
                <c:pt idx="6">
                  <c:v>-0.11028475051439075</c:v>
                </c:pt>
                <c:pt idx="7">
                  <c:v>-9.028049934498425E-2</c:v>
                </c:pt>
              </c:numCache>
            </c:numRef>
          </c:cat>
          <c:val>
            <c:numRef>
              <c:f>COSTO_OPE_EJEC!$D$8:$D$15</c:f>
              <c:numCache>
                <c:formatCode>#,##0.0</c:formatCode>
                <c:ptCount val="8"/>
                <c:pt idx="0">
                  <c:v>4167304.4015283999</c:v>
                </c:pt>
                <c:pt idx="1">
                  <c:v>4755784.9807500001</c:v>
                </c:pt>
                <c:pt idx="2">
                  <c:v>3752871.79575</c:v>
                </c:pt>
                <c:pt idx="3">
                  <c:v>5471038.7748750001</c:v>
                </c:pt>
                <c:pt idx="4">
                  <c:v>5390738.9872500002</c:v>
                </c:pt>
                <c:pt idx="5">
                  <c:v>5091131.6294999998</c:v>
                </c:pt>
                <c:pt idx="6">
                  <c:v>5002963.9035</c:v>
                </c:pt>
                <c:pt idx="7">
                  <c:v>5344794.1788750002</c:v>
                </c:pt>
              </c:numCache>
            </c:numRef>
          </c:val>
          <c:extLst>
            <c:ext xmlns:c16="http://schemas.microsoft.com/office/drawing/2014/chart" uri="{C3380CC4-5D6E-409C-BE32-E72D297353CC}">
              <c16:uniqueId val="{00000001-ABB5-4903-9823-20E5CD32D584}"/>
            </c:ext>
          </c:extLst>
        </c:ser>
        <c:dLbls>
          <c:showLegendKey val="0"/>
          <c:showVal val="0"/>
          <c:showCatName val="0"/>
          <c:showSerName val="0"/>
          <c:showPercent val="0"/>
          <c:showBubbleSize val="0"/>
        </c:dLbls>
        <c:gapWidth val="150"/>
        <c:axId val="1"/>
        <c:axId val="2"/>
      </c:barChart>
      <c:catAx>
        <c:axId val="1"/>
        <c:scaling>
          <c:orientation val="minMax"/>
        </c:scaling>
        <c:delete val="0"/>
        <c:axPos val="b"/>
        <c:numFmt formatCode="General" sourceLinked="1"/>
        <c:majorTickMark val="cross"/>
        <c:minorTickMark val="cross"/>
        <c:tickLblPos val="nextTo"/>
        <c:crossAx val="2"/>
        <c:crosses val="autoZero"/>
        <c:auto val="1"/>
        <c:lblAlgn val="ctr"/>
        <c:lblOffset val="100"/>
        <c:noMultiLvlLbl val="1"/>
      </c:catAx>
      <c:valAx>
        <c:axId val="2"/>
        <c:scaling>
          <c:orientation val="minMax"/>
        </c:scaling>
        <c:delete val="0"/>
        <c:axPos val="l"/>
        <c:majorGridlines/>
        <c:title>
          <c:tx>
            <c:rich>
              <a:bodyPr/>
              <a:lstStyle/>
              <a:p>
                <a:r>
                  <a:rPr lang="es-PE"/>
                  <a:t>
                  </a:t>
                </a:r>
              </a:p>
            </c:rich>
          </c:tx>
          <c:overlay val="0"/>
        </c:title>
        <c:numFmt formatCode="#,##0.0" sourceLinked="1"/>
        <c:majorTickMark val="cross"/>
        <c:minorTickMark val="cross"/>
        <c:tickLblPos val="nextTo"/>
        <c:crossAx val="1"/>
        <c:crosses val="autoZero"/>
        <c:crossBetween val="between"/>
      </c:valAx>
    </c:plotArea>
    <c:legend>
      <c:legendPos val="b"/>
      <c:overlay val="0"/>
    </c:legend>
    <c:plotVisOnly val="1"/>
    <c:dispBlanksAs val="zero"/>
    <c:showDLblsOverMax val="1"/>
  </c:chart>
  <c:printSettings>
    <c:headerFooter/>
    <c:pageMargins b="0.75" l="0.7" r="0.7" t="0.75" header="0.3" footer="0.3"/>
    <c:pageSetup/>
  </c:printSettings>
</c:chartSpace>
</file>

<file path=xl/drawings/_rels/drawing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xml.rels><?xml version="1.0" encoding="UTF-8" standalone="yes"?>
<Relationships xmlns="http://schemas.openxmlformats.org/package/2006/relationships"><Relationship Id="rId1" Type="http://schemas.openxmlformats.org/officeDocument/2006/relationships/image" Target="../media/image1.jpg"/></Relationships>
</file>

<file path=xl/drawings/_rels/drawing5.xml.rels><?xml version="1.0" encoding="UTF-8" standalone="yes"?>
<Relationships xmlns="http://schemas.openxmlformats.org/package/2006/relationships"><Relationship Id="rId1" Type="http://schemas.openxmlformats.org/officeDocument/2006/relationships/image" Target="../media/image1.jpg"/></Relationships>
</file>

<file path=xl/drawings/_rels/drawing6.xml.rels><?xml version="1.0" encoding="UTF-8" standalone="yes"?>
<Relationships xmlns="http://schemas.openxmlformats.org/package/2006/relationships"><Relationship Id="rId1" Type="http://schemas.openxmlformats.org/officeDocument/2006/relationships/image" Target="../media/image1.jpg"/></Relationships>
</file>

<file path=xl/drawings/_rels/drawing7.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xml"/></Relationships>
</file>

<file path=xl/drawings/_rels/drawing8.xml.rels><?xml version="1.0" encoding="UTF-8" standalone="yes"?>
<Relationships xmlns="http://schemas.openxmlformats.org/package/2006/relationships"><Relationship Id="rId3" Type="http://schemas.openxmlformats.org/officeDocument/2006/relationships/chart" Target="../charts/chart4.xml"/><Relationship Id="rId2" Type="http://schemas.openxmlformats.org/officeDocument/2006/relationships/chart" Target="../charts/chart3.xml"/><Relationship Id="rId1" Type="http://schemas.openxmlformats.org/officeDocument/2006/relationships/chart" Target="../charts/chart2.xml"/><Relationship Id="rId5" Type="http://schemas.openxmlformats.org/officeDocument/2006/relationships/image" Target="../media/image1.jpg"/><Relationship Id="rId4" Type="http://schemas.openxmlformats.org/officeDocument/2006/relationships/chart" Target="../charts/chart5.xml"/></Relationships>
</file>

<file path=xl/drawings/_rels/drawing9.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7.xml"/><Relationship Id="rId1" Type="http://schemas.openxmlformats.org/officeDocument/2006/relationships/chart" Target="../charts/chart6.xml"/></Relationships>
</file>

<file path=xl/drawings/_rels/drawing1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9.xml"/><Relationship Id="rId1" Type="http://schemas.openxmlformats.org/officeDocument/2006/relationships/chart" Target="../charts/chart8.xml"/></Relationships>
</file>

<file path=xl/drawings/_rels/drawing11.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0.xml"/></Relationships>
</file>

<file path=xl/drawings/_rels/drawing12.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1.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image" Target="../media/image1.jpg"/></Relationships>
</file>

<file path=xl/drawings/_rels/drawing14.xml.rels><?xml version="1.0" encoding="UTF-8" standalone="yes"?>
<Relationships xmlns="http://schemas.openxmlformats.org/package/2006/relationships"><Relationship Id="rId1" Type="http://schemas.openxmlformats.org/officeDocument/2006/relationships/image" Target="../media/image1.jpg"/></Relationships>
</file>

<file path=xl/drawings/_rels/drawing15.xml.rels><?xml version="1.0" encoding="UTF-8" standalone="yes"?>
<Relationships xmlns="http://schemas.openxmlformats.org/package/2006/relationships"><Relationship Id="rId1" Type="http://schemas.openxmlformats.org/officeDocument/2006/relationships/image" Target="../media/image1.jpg"/></Relationships>
</file>

<file path=xl/drawings/_rels/drawing16.xml.rels><?xml version="1.0" encoding="UTF-8" standalone="yes"?>
<Relationships xmlns="http://schemas.openxmlformats.org/package/2006/relationships"><Relationship Id="rId1" Type="http://schemas.openxmlformats.org/officeDocument/2006/relationships/image" Target="../media/image1.jpg"/></Relationships>
</file>

<file path=xl/drawings/_rels/drawing17.xml.rels><?xml version="1.0" encoding="UTF-8" standalone="yes"?>
<Relationships xmlns="http://schemas.openxmlformats.org/package/2006/relationships"><Relationship Id="rId1" Type="http://schemas.openxmlformats.org/officeDocument/2006/relationships/image" Target="../media/image1.jpg"/></Relationships>
</file>

<file path=xl/drawings/_rels/drawing18.xml.rels><?xml version="1.0" encoding="UTF-8" standalone="yes"?>
<Relationships xmlns="http://schemas.openxmlformats.org/package/2006/relationships"><Relationship Id="rId1" Type="http://schemas.openxmlformats.org/officeDocument/2006/relationships/image" Target="../media/image1.jpg"/></Relationships>
</file>

<file path=xl/drawings/_rels/drawing19.xml.rels><?xml version="1.0" encoding="UTF-8" standalone="yes"?>
<Relationships xmlns="http://schemas.openxmlformats.org/package/2006/relationships"><Relationship Id="rId1" Type="http://schemas.openxmlformats.org/officeDocument/2006/relationships/image" Target="../media/image1.jpg"/></Relationships>
</file>

<file path=xl/drawings/_rels/drawing20.xml.rels><?xml version="1.0" encoding="UTF-8" standalone="yes"?>
<Relationships xmlns="http://schemas.openxmlformats.org/package/2006/relationships"><Relationship Id="rId1" Type="http://schemas.openxmlformats.org/officeDocument/2006/relationships/image" Target="../media/image1.jpg"/></Relationships>
</file>

<file path=xl/drawings/_rels/drawing21.xml.rels><?xml version="1.0" encoding="UTF-8" standalone="yes"?>
<Relationships xmlns="http://schemas.openxmlformats.org/package/2006/relationships"><Relationship Id="rId1" Type="http://schemas.openxmlformats.org/officeDocument/2006/relationships/image" Target="../media/image1.jpg"/></Relationships>
</file>

<file path=xl/drawings/_rels/drawing22.xml.rels><?xml version="1.0" encoding="UTF-8" standalone="yes"?>
<Relationships xmlns="http://schemas.openxmlformats.org/package/2006/relationships"><Relationship Id="rId1" Type="http://schemas.openxmlformats.org/officeDocument/2006/relationships/image" Target="../media/image1.jpg"/></Relationships>
</file>

<file path=xl/drawings/_rels/drawing23.xml.rels><?xml version="1.0" encoding="UTF-8" standalone="yes"?>
<Relationships xmlns="http://schemas.openxmlformats.org/package/2006/relationships"><Relationship Id="rId1" Type="http://schemas.openxmlformats.org/officeDocument/2006/relationships/image" Target="../media/image1.jpg"/></Relationships>
</file>

<file path=xl/drawings/_rels/drawing24.xml.rels><?xml version="1.0" encoding="UTF-8" standalone="yes"?>
<Relationships xmlns="http://schemas.openxmlformats.org/package/2006/relationships"><Relationship Id="rId1" Type="http://schemas.openxmlformats.org/officeDocument/2006/relationships/image" Target="../media/image1.jpg"/></Relationships>
</file>

<file path=xl/drawings/_rels/drawing25.xml.rels><?xml version="1.0" encoding="UTF-8" standalone="yes"?>
<Relationships xmlns="http://schemas.openxmlformats.org/package/2006/relationships"><Relationship Id="rId1" Type="http://schemas.openxmlformats.org/officeDocument/2006/relationships/image" Target="../media/image1.jpg"/></Relationships>
</file>

<file path=xl/drawings/_rels/drawing26.xml.rels><?xml version="1.0" encoding="UTF-8" standalone="yes"?>
<Relationships xmlns="http://schemas.openxmlformats.org/package/2006/relationships"><Relationship Id="rId1" Type="http://schemas.openxmlformats.org/officeDocument/2006/relationships/image" Target="../media/image1.jpg"/></Relationships>
</file>

<file path=xl/drawings/_rels/drawing27.xml.rels><?xml version="1.0" encoding="UTF-8" standalone="yes"?>
<Relationships xmlns="http://schemas.openxmlformats.org/package/2006/relationships"><Relationship Id="rId1" Type="http://schemas.openxmlformats.org/officeDocument/2006/relationships/image" Target="../media/image1.jpg"/></Relationships>
</file>

<file path=xl/drawings/_rels/drawing28.xml.rels><?xml version="1.0" encoding="UTF-8" standalone="yes"?>
<Relationships xmlns="http://schemas.openxmlformats.org/package/2006/relationships"><Relationship Id="rId1" Type="http://schemas.openxmlformats.org/officeDocument/2006/relationships/image" Target="../media/image1.jpg"/></Relationships>
</file>

<file path=xl/drawings/_rels/drawing29.xml.rels><?xml version="1.0" encoding="UTF-8" standalone="yes"?>
<Relationships xmlns="http://schemas.openxmlformats.org/package/2006/relationships"><Relationship Id="rId1" Type="http://schemas.openxmlformats.org/officeDocument/2006/relationships/image" Target="../media/image1.jpg"/></Relationships>
</file>

<file path=xl/drawings/_rels/drawing30.xml.rels><?xml version="1.0" encoding="UTF-8" standalone="yes"?>
<Relationships xmlns="http://schemas.openxmlformats.org/package/2006/relationships"><Relationship Id="rId3" Type="http://schemas.openxmlformats.org/officeDocument/2006/relationships/image" Target="../media/image1.jpg"/><Relationship Id="rId2" Type="http://schemas.openxmlformats.org/officeDocument/2006/relationships/chart" Target="../charts/chart16.xml"/><Relationship Id="rId1" Type="http://schemas.openxmlformats.org/officeDocument/2006/relationships/chart" Target="../charts/chart15.xml"/></Relationships>
</file>

<file path=xl/drawings/_rels/drawing31.xml.rels><?xml version="1.0" encoding="UTF-8" standalone="yes"?>
<Relationships xmlns="http://schemas.openxmlformats.org/package/2006/relationships"><Relationship Id="rId1" Type="http://schemas.openxmlformats.org/officeDocument/2006/relationships/image" Target="../media/image1.jpg"/></Relationships>
</file>

<file path=xl/drawings/_rels/drawing32.xml.rels><?xml version="1.0" encoding="UTF-8" standalone="yes"?>
<Relationships xmlns="http://schemas.openxmlformats.org/package/2006/relationships"><Relationship Id="rId1" Type="http://schemas.openxmlformats.org/officeDocument/2006/relationships/image" Target="../media/image1.jpg"/></Relationships>
</file>

<file path=xl/drawings/_rels/drawing33.xml.rels><?xml version="1.0" encoding="UTF-8" standalone="yes"?>
<Relationships xmlns="http://schemas.openxmlformats.org/package/2006/relationships"><Relationship Id="rId1" Type="http://schemas.openxmlformats.org/officeDocument/2006/relationships/image" Target="../media/image1.jpg"/></Relationships>
</file>

<file path=xl/drawings/_rels/drawing34.xml.rels><?xml version="1.0" encoding="UTF-8" standalone="yes"?>
<Relationships xmlns="http://schemas.openxmlformats.org/package/2006/relationships"><Relationship Id="rId1" Type="http://schemas.openxmlformats.org/officeDocument/2006/relationships/image" Target="../media/image1.jpg"/></Relationships>
</file>

<file path=xl/drawings/_rels/drawing35.xml.rels><?xml version="1.0" encoding="UTF-8" standalone="yes"?>
<Relationships xmlns="http://schemas.openxmlformats.org/package/2006/relationships"><Relationship Id="rId1" Type="http://schemas.openxmlformats.org/officeDocument/2006/relationships/image" Target="../media/image1.jpg"/></Relationships>
</file>

<file path=xl/drawings/_rels/drawing36.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7.xml"/></Relationships>
</file>

<file path=xl/drawings/_rels/drawing37.xml.rels><?xml version="1.0" encoding="UTF-8" standalone="yes"?>
<Relationships xmlns="http://schemas.openxmlformats.org/package/2006/relationships"><Relationship Id="rId1" Type="http://schemas.openxmlformats.org/officeDocument/2006/relationships/image" Target="../media/image1.jpg"/></Relationships>
</file>

<file path=xl/drawings/_rels/drawing38.xml.rels><?xml version="1.0" encoding="UTF-8" standalone="yes"?>
<Relationships xmlns="http://schemas.openxmlformats.org/package/2006/relationships"><Relationship Id="rId2" Type="http://schemas.openxmlformats.org/officeDocument/2006/relationships/image" Target="../media/image1.jpg"/><Relationship Id="rId1" Type="http://schemas.openxmlformats.org/officeDocument/2006/relationships/chart" Target="../charts/chart18.xml"/></Relationships>
</file>

<file path=xl/drawings/_rels/drawing39.xml.rels><?xml version="1.0" encoding="UTF-8" standalone="yes"?>
<Relationships xmlns="http://schemas.openxmlformats.org/package/2006/relationships"><Relationship Id="rId1" Type="http://schemas.openxmlformats.org/officeDocument/2006/relationships/image" Target="../media/image1.jpg"/></Relationships>
</file>

<file path=xl/drawings/_rels/drawing40.xml.rels><?xml version="1.0" encoding="UTF-8" standalone="yes"?>
<Relationships xmlns="http://schemas.openxmlformats.org/package/2006/relationships"><Relationship Id="rId1" Type="http://schemas.openxmlformats.org/officeDocument/2006/relationships/image" Target="../media/image1.jpg"/></Relationships>
</file>

<file path=xl/drawings/_rels/drawing41.xml.rels><?xml version="1.0" encoding="UTF-8" standalone="yes"?>
<Relationships xmlns="http://schemas.openxmlformats.org/package/2006/relationships"><Relationship Id="rId1" Type="http://schemas.openxmlformats.org/officeDocument/2006/relationships/image" Target="../media/image1.jpg"/></Relationships>
</file>

<file path=xl/drawings/_rels/drawing42.xml.rels><?xml version="1.0" encoding="UTF-8" standalone="yes"?>
<Relationships xmlns="http://schemas.openxmlformats.org/package/2006/relationships"><Relationship Id="rId1" Type="http://schemas.openxmlformats.org/officeDocument/2006/relationships/image" Target="../media/image1.jpg"/></Relationships>
</file>

<file path=xl/drawings/_rels/drawing43.xml.rels><?xml version="1.0" encoding="UTF-8" standalone="yes"?>
<Relationships xmlns="http://schemas.openxmlformats.org/package/2006/relationships"><Relationship Id="rId1" Type="http://schemas.openxmlformats.org/officeDocument/2006/relationships/image" Target="../media/image1.jpg"/></Relationships>
</file>

<file path=xl/drawings/_rels/drawing44.xml.rels><?xml version="1.0" encoding="UTF-8" standalone="yes"?>
<Relationships xmlns="http://schemas.openxmlformats.org/package/2006/relationships"><Relationship Id="rId1" Type="http://schemas.openxmlformats.org/officeDocument/2006/relationships/image" Target="../media/image1.jpg"/></Relationships>
</file>

<file path=xl/drawings/drawing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2" name="pic01">
          <a:extLst>
            <a:ext uri="{FF2B5EF4-FFF2-40B4-BE49-F238E27FC236}">
              <a16:creationId xmlns:a16="http://schemas.microsoft.com/office/drawing/2014/main" id="{00000000-0008-0000-00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571500</xdr:colOff>
      <xdr:row>2</xdr:row>
      <xdr:rowOff>485775</xdr:rowOff>
    </xdr:to>
    <xdr:pic>
      <xdr:nvPicPr>
        <xdr:cNvPr id="2" name="pic01">
          <a:extLst>
            <a:ext uri="{FF2B5EF4-FFF2-40B4-BE49-F238E27FC236}">
              <a16:creationId xmlns:a16="http://schemas.microsoft.com/office/drawing/2014/main" id="{00000000-0008-0000-01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 name="pic01">
          <a:extLst>
            <a:ext uri="{FF2B5EF4-FFF2-40B4-BE49-F238E27FC236}">
              <a16:creationId xmlns:a16="http://schemas.microsoft.com/office/drawing/2014/main" id="{00000000-0008-0000-0200-00000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 name="pic01">
          <a:extLst>
            <a:ext uri="{FF2B5EF4-FFF2-40B4-BE49-F238E27FC236}">
              <a16:creationId xmlns:a16="http://schemas.microsoft.com/office/drawing/2014/main" id="{00000000-0008-0000-0300-00000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 name="pic01">
          <a:extLst>
            <a:ext uri="{FF2B5EF4-FFF2-40B4-BE49-F238E27FC236}">
              <a16:creationId xmlns:a16="http://schemas.microsoft.com/office/drawing/2014/main" id="{00000000-0008-0000-0400-00000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5" name="pic01">
          <a:extLst>
            <a:ext uri="{FF2B5EF4-FFF2-40B4-BE49-F238E27FC236}">
              <a16:creationId xmlns:a16="http://schemas.microsoft.com/office/drawing/2014/main" id="{00000000-0008-0000-0500-00000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7.xml><?xml version="1.0" encoding="utf-8"?>
<xdr:wsDr xmlns:xdr="http://schemas.openxmlformats.org/drawingml/2006/spreadsheetDrawing" xmlns:a="http://schemas.openxmlformats.org/drawingml/2006/main">
  <xdr:twoCellAnchor>
    <xdr:from>
      <xdr:col>3</xdr:col>
      <xdr:colOff>0</xdr:colOff>
      <xdr:row>64</xdr:row>
      <xdr:rowOff>0</xdr:rowOff>
    </xdr:from>
    <xdr:to>
      <xdr:col>15</xdr:col>
      <xdr:colOff>95250</xdr:colOff>
      <xdr:row>94</xdr:row>
      <xdr:rowOff>0</xdr:rowOff>
    </xdr:to>
    <xdr:graphicFrame macro="">
      <xdr:nvGraphicFramePr>
        <xdr:cNvPr id="6" name="grafDemandaPorAreaSEIN1">
          <a:extLst>
            <a:ext uri="{FF2B5EF4-FFF2-40B4-BE49-F238E27FC236}">
              <a16:creationId xmlns:a16="http://schemas.microsoft.com/office/drawing/2014/main" id="{00000000-0008-0000-0600-00000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8" name="pic01">
          <a:extLst>
            <a:ext uri="{FF2B5EF4-FFF2-40B4-BE49-F238E27FC236}">
              <a16:creationId xmlns:a16="http://schemas.microsoft.com/office/drawing/2014/main" id="{00000000-0008-0000-0600-000008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8.xml><?xml version="1.0" encoding="utf-8"?>
<xdr:wsDr xmlns:xdr="http://schemas.openxmlformats.org/drawingml/2006/spreadsheetDrawing" xmlns:a="http://schemas.openxmlformats.org/drawingml/2006/main">
  <xdr:twoCellAnchor>
    <xdr:from>
      <xdr:col>2</xdr:col>
      <xdr:colOff>0</xdr:colOff>
      <xdr:row>67</xdr:row>
      <xdr:rowOff>0</xdr:rowOff>
    </xdr:from>
    <xdr:to>
      <xdr:col>13</xdr:col>
      <xdr:colOff>742950</xdr:colOff>
      <xdr:row>103</xdr:row>
      <xdr:rowOff>0</xdr:rowOff>
    </xdr:to>
    <xdr:graphicFrame macro="">
      <xdr:nvGraphicFramePr>
        <xdr:cNvPr id="9" name="grafGrandesUsuariosNor">
          <a:extLst>
            <a:ext uri="{FF2B5EF4-FFF2-40B4-BE49-F238E27FC236}">
              <a16:creationId xmlns:a16="http://schemas.microsoft.com/office/drawing/2014/main" id="{00000000-0008-0000-0700-00000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14</xdr:col>
      <xdr:colOff>0</xdr:colOff>
      <xdr:row>67</xdr:row>
      <xdr:rowOff>0</xdr:rowOff>
    </xdr:from>
    <xdr:to>
      <xdr:col>25</xdr:col>
      <xdr:colOff>742950</xdr:colOff>
      <xdr:row>103</xdr:row>
      <xdr:rowOff>0</xdr:rowOff>
    </xdr:to>
    <xdr:graphicFrame macro="">
      <xdr:nvGraphicFramePr>
        <xdr:cNvPr id="10" name="grafGrandesUsuariosCen1">
          <a:extLst>
            <a:ext uri="{FF2B5EF4-FFF2-40B4-BE49-F238E27FC236}">
              <a16:creationId xmlns:a16="http://schemas.microsoft.com/office/drawing/2014/main" id="{00000000-0008-0000-0700-00000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26</xdr:col>
      <xdr:colOff>0</xdr:colOff>
      <xdr:row>67</xdr:row>
      <xdr:rowOff>0</xdr:rowOff>
    </xdr:from>
    <xdr:to>
      <xdr:col>37</xdr:col>
      <xdr:colOff>742950</xdr:colOff>
      <xdr:row>103</xdr:row>
      <xdr:rowOff>0</xdr:rowOff>
    </xdr:to>
    <xdr:graphicFrame macro="">
      <xdr:nvGraphicFramePr>
        <xdr:cNvPr id="11" name="grafGrandesUsuariosCen2">
          <a:extLst>
            <a:ext uri="{FF2B5EF4-FFF2-40B4-BE49-F238E27FC236}">
              <a16:creationId xmlns:a16="http://schemas.microsoft.com/office/drawing/2014/main" id="{00000000-0008-0000-0700-00000B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38</xdr:col>
      <xdr:colOff>0</xdr:colOff>
      <xdr:row>67</xdr:row>
      <xdr:rowOff>0</xdr:rowOff>
    </xdr:from>
    <xdr:to>
      <xdr:col>49</xdr:col>
      <xdr:colOff>742950</xdr:colOff>
      <xdr:row>103</xdr:row>
      <xdr:rowOff>0</xdr:rowOff>
    </xdr:to>
    <xdr:graphicFrame macro="">
      <xdr:nvGraphicFramePr>
        <xdr:cNvPr id="12" name="grafGrandesUsuariosSur">
          <a:extLst>
            <a:ext uri="{FF2B5EF4-FFF2-40B4-BE49-F238E27FC236}">
              <a16:creationId xmlns:a16="http://schemas.microsoft.com/office/drawing/2014/main" id="{00000000-0008-0000-0700-00000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editAs="oneCell">
    <xdr:from>
      <xdr:col>1</xdr:col>
      <xdr:colOff>9525</xdr:colOff>
      <xdr:row>0</xdr:row>
      <xdr:rowOff>9525</xdr:rowOff>
    </xdr:from>
    <xdr:to>
      <xdr:col>2</xdr:col>
      <xdr:colOff>666750</xdr:colOff>
      <xdr:row>2</xdr:row>
      <xdr:rowOff>485775</xdr:rowOff>
    </xdr:to>
    <xdr:pic>
      <xdr:nvPicPr>
        <xdr:cNvPr id="13" name="pic01">
          <a:extLst>
            <a:ext uri="{FF2B5EF4-FFF2-40B4-BE49-F238E27FC236}">
              <a16:creationId xmlns:a16="http://schemas.microsoft.com/office/drawing/2014/main" id="{00000000-0008-0000-0700-00000D000000}"/>
            </a:ext>
          </a:extLst>
        </xdr:cNvPr>
        <xdr:cNvPicPr>
          <a:picLocks noChangeAspect="1"/>
        </xdr:cNvPicPr>
      </xdr:nvPicPr>
      <xdr:blipFill>
        <a:blip xmlns:r="http://schemas.openxmlformats.org/officeDocument/2006/relationships" r:embed="rId5" cstate="print"/>
        <a:stretch>
          <a:fillRect/>
        </a:stretch>
      </xdr:blipFill>
      <xdr:spPr>
        <a:xfrm>
          <a:off x="0" y="0"/>
          <a:ext cx="0" cy="0"/>
        </a:xfrm>
        <a:prstGeom prst="rect">
          <a:avLst/>
        </a:prstGeom>
      </xdr:spPr>
    </xdr:pic>
    <xdr:clientData/>
  </xdr:twoCellAnchor>
</xdr:wsDr>
</file>

<file path=xl/drawings/drawing9.xml><?xml version="1.0" encoding="utf-8"?>
<xdr:wsDr xmlns:xdr="http://schemas.openxmlformats.org/drawingml/2006/spreadsheetDrawing" xmlns:a="http://schemas.openxmlformats.org/drawingml/2006/main">
  <xdr:twoCellAnchor>
    <xdr:from>
      <xdr:col>2</xdr:col>
      <xdr:colOff>0</xdr:colOff>
      <xdr:row>64</xdr:row>
      <xdr:rowOff>0</xdr:rowOff>
    </xdr:from>
    <xdr:to>
      <xdr:col>15</xdr:col>
      <xdr:colOff>228600</xdr:colOff>
      <xdr:row>86</xdr:row>
      <xdr:rowOff>95250</xdr:rowOff>
    </xdr:to>
    <xdr:graphicFrame macro="">
      <xdr:nvGraphicFramePr>
        <xdr:cNvPr id="19" name="grafPotenciaXTipoRecursoTotal1">
          <a:extLst>
            <a:ext uri="{FF2B5EF4-FFF2-40B4-BE49-F238E27FC236}">
              <a16:creationId xmlns:a16="http://schemas.microsoft.com/office/drawing/2014/main" id="{00000000-0008-0000-0800-000013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0</xdr:colOff>
      <xdr:row>94</xdr:row>
      <xdr:rowOff>0</xdr:rowOff>
    </xdr:from>
    <xdr:to>
      <xdr:col>16</xdr:col>
      <xdr:colOff>47625</xdr:colOff>
      <xdr:row>116</xdr:row>
      <xdr:rowOff>95250</xdr:rowOff>
    </xdr:to>
    <xdr:graphicFrame macro="">
      <xdr:nvGraphicFramePr>
        <xdr:cNvPr id="20" name="grafPotenciaXTipoRecursoTotal2">
          <a:extLst>
            <a:ext uri="{FF2B5EF4-FFF2-40B4-BE49-F238E27FC236}">
              <a16:creationId xmlns:a16="http://schemas.microsoft.com/office/drawing/2014/main" id="{00000000-0008-0000-0800-000014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304800</xdr:colOff>
      <xdr:row>2</xdr:row>
      <xdr:rowOff>485775</xdr:rowOff>
    </xdr:to>
    <xdr:pic>
      <xdr:nvPicPr>
        <xdr:cNvPr id="21" name="pic01">
          <a:extLst>
            <a:ext uri="{FF2B5EF4-FFF2-40B4-BE49-F238E27FC236}">
              <a16:creationId xmlns:a16="http://schemas.microsoft.com/office/drawing/2014/main" id="{00000000-0008-0000-0800-000015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0.xml><?xml version="1.0" encoding="utf-8"?>
<xdr:wsDr xmlns:xdr="http://schemas.openxmlformats.org/drawingml/2006/spreadsheetDrawing" xmlns:a="http://schemas.openxmlformats.org/drawingml/2006/main">
  <xdr:twoCellAnchor>
    <xdr:from>
      <xdr:col>2</xdr:col>
      <xdr:colOff>0</xdr:colOff>
      <xdr:row>65</xdr:row>
      <xdr:rowOff>0</xdr:rowOff>
    </xdr:from>
    <xdr:to>
      <xdr:col>7</xdr:col>
      <xdr:colOff>952500</xdr:colOff>
      <xdr:row>135</xdr:row>
      <xdr:rowOff>0</xdr:rowOff>
    </xdr:to>
    <xdr:graphicFrame macro="">
      <xdr:nvGraphicFramePr>
        <xdr:cNvPr id="14" name="grafGenElecCentralesRER">
          <a:extLst>
            <a:ext uri="{FF2B5EF4-FFF2-40B4-BE49-F238E27FC236}">
              <a16:creationId xmlns:a16="http://schemas.microsoft.com/office/drawing/2014/main" id="{00000000-0008-0000-0900-00000E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65</xdr:row>
      <xdr:rowOff>0</xdr:rowOff>
    </xdr:from>
    <xdr:to>
      <xdr:col>15</xdr:col>
      <xdr:colOff>952500</xdr:colOff>
      <xdr:row>94</xdr:row>
      <xdr:rowOff>0</xdr:rowOff>
    </xdr:to>
    <xdr:graphicFrame macro="">
      <xdr:nvGraphicFramePr>
        <xdr:cNvPr id="15" name="grafPieGeneracionElectricaRER">
          <a:extLst>
            <a:ext uri="{FF2B5EF4-FFF2-40B4-BE49-F238E27FC236}">
              <a16:creationId xmlns:a16="http://schemas.microsoft.com/office/drawing/2014/main" id="{00000000-0008-0000-0900-00000F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6" name="pic01">
          <a:extLst>
            <a:ext uri="{FF2B5EF4-FFF2-40B4-BE49-F238E27FC236}">
              <a16:creationId xmlns:a16="http://schemas.microsoft.com/office/drawing/2014/main" id="{00000000-0008-0000-0900-000010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11.xml><?xml version="1.0" encoding="utf-8"?>
<xdr:wsDr xmlns:xdr="http://schemas.openxmlformats.org/drawingml/2006/spreadsheetDrawing" xmlns:a="http://schemas.openxmlformats.org/drawingml/2006/main">
  <xdr:twoCellAnchor>
    <xdr:from>
      <xdr:col>10</xdr:col>
      <xdr:colOff>0</xdr:colOff>
      <xdr:row>9</xdr:row>
      <xdr:rowOff>0</xdr:rowOff>
    </xdr:from>
    <xdr:to>
      <xdr:col>21</xdr:col>
      <xdr:colOff>152400</xdr:colOff>
      <xdr:row>28</xdr:row>
      <xdr:rowOff>0</xdr:rowOff>
    </xdr:to>
    <xdr:graphicFrame macro="">
      <xdr:nvGraphicFramePr>
        <xdr:cNvPr id="17" name="grafCogeneracion">
          <a:extLst>
            <a:ext uri="{FF2B5EF4-FFF2-40B4-BE49-F238E27FC236}">
              <a16:creationId xmlns:a16="http://schemas.microsoft.com/office/drawing/2014/main" id="{00000000-0008-0000-0A00-000011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438150</xdr:colOff>
      <xdr:row>2</xdr:row>
      <xdr:rowOff>485775</xdr:rowOff>
    </xdr:to>
    <xdr:pic>
      <xdr:nvPicPr>
        <xdr:cNvPr id="18" name="pic01">
          <a:extLst>
            <a:ext uri="{FF2B5EF4-FFF2-40B4-BE49-F238E27FC236}">
              <a16:creationId xmlns:a16="http://schemas.microsoft.com/office/drawing/2014/main" id="{00000000-0008-0000-0A00-000012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2.xml><?xml version="1.0" encoding="utf-8"?>
<xdr:wsDr xmlns:xdr="http://schemas.openxmlformats.org/drawingml/2006/spreadsheetDrawing" xmlns:a="http://schemas.openxmlformats.org/drawingml/2006/main">
  <xdr:twoCellAnchor>
    <xdr:from>
      <xdr:col>2</xdr:col>
      <xdr:colOff>0</xdr:colOff>
      <xdr:row>194</xdr:row>
      <xdr:rowOff>0</xdr:rowOff>
    </xdr:from>
    <xdr:to>
      <xdr:col>7</xdr:col>
      <xdr:colOff>171450</xdr:colOff>
      <xdr:row>264</xdr:row>
      <xdr:rowOff>0</xdr:rowOff>
    </xdr:to>
    <xdr:graphicFrame macro="">
      <xdr:nvGraphicFramePr>
        <xdr:cNvPr id="22" name="grafProdEnergiaDiaria">
          <a:extLst>
            <a:ext uri="{FF2B5EF4-FFF2-40B4-BE49-F238E27FC236}">
              <a16:creationId xmlns:a16="http://schemas.microsoft.com/office/drawing/2014/main" id="{00000000-0008-0000-0B00-000016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1</xdr:col>
      <xdr:colOff>1438275</xdr:colOff>
      <xdr:row>2</xdr:row>
      <xdr:rowOff>485775</xdr:rowOff>
    </xdr:to>
    <xdr:pic>
      <xdr:nvPicPr>
        <xdr:cNvPr id="23" name="pic01">
          <a:extLst>
            <a:ext uri="{FF2B5EF4-FFF2-40B4-BE49-F238E27FC236}">
              <a16:creationId xmlns:a16="http://schemas.microsoft.com/office/drawing/2014/main" id="{00000000-0008-0000-0B00-000017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13.xml><?xml version="1.0" encoding="utf-8"?>
<xdr:wsDr xmlns:xdr="http://schemas.openxmlformats.org/drawingml/2006/spreadsheetDrawing" xmlns:a="http://schemas.openxmlformats.org/drawingml/2006/main">
  <xdr:twoCellAnchor>
    <xdr:from>
      <xdr:col>2</xdr:col>
      <xdr:colOff>0</xdr:colOff>
      <xdr:row>61</xdr:row>
      <xdr:rowOff>0</xdr:rowOff>
    </xdr:from>
    <xdr:to>
      <xdr:col>8</xdr:col>
      <xdr:colOff>457200</xdr:colOff>
      <xdr:row>80</xdr:row>
      <xdr:rowOff>0</xdr:rowOff>
    </xdr:to>
    <xdr:graphicFrame macro="">
      <xdr:nvGraphicFramePr>
        <xdr:cNvPr id="24" name="grafGeneracionSEIN1">
          <a:extLst>
            <a:ext uri="{FF2B5EF4-FFF2-40B4-BE49-F238E27FC236}">
              <a16:creationId xmlns:a16="http://schemas.microsoft.com/office/drawing/2014/main" id="{00000000-0008-0000-0C00-00001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10</xdr:col>
      <xdr:colOff>0</xdr:colOff>
      <xdr:row>61</xdr:row>
      <xdr:rowOff>0</xdr:rowOff>
    </xdr:from>
    <xdr:to>
      <xdr:col>16</xdr:col>
      <xdr:colOff>457200</xdr:colOff>
      <xdr:row>80</xdr:row>
      <xdr:rowOff>0</xdr:rowOff>
    </xdr:to>
    <xdr:graphicFrame macro="">
      <xdr:nvGraphicFramePr>
        <xdr:cNvPr id="25" name="grafGeneracionSEIN2">
          <a:extLst>
            <a:ext uri="{FF2B5EF4-FFF2-40B4-BE49-F238E27FC236}">
              <a16:creationId xmlns:a16="http://schemas.microsoft.com/office/drawing/2014/main" id="{00000000-0008-0000-0C00-000019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0</xdr:colOff>
      <xdr:row>61</xdr:row>
      <xdr:rowOff>0</xdr:rowOff>
    </xdr:from>
    <xdr:to>
      <xdr:col>24</xdr:col>
      <xdr:colOff>457200</xdr:colOff>
      <xdr:row>80</xdr:row>
      <xdr:rowOff>0</xdr:rowOff>
    </xdr:to>
    <xdr:graphicFrame macro="">
      <xdr:nvGraphicFramePr>
        <xdr:cNvPr id="26" name="grafGeneracionSEIN3">
          <a:extLst>
            <a:ext uri="{FF2B5EF4-FFF2-40B4-BE49-F238E27FC236}">
              <a16:creationId xmlns:a16="http://schemas.microsoft.com/office/drawing/2014/main" id="{00000000-0008-0000-0C00-00001A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1</xdr:col>
      <xdr:colOff>9525</xdr:colOff>
      <xdr:row>0</xdr:row>
      <xdr:rowOff>9525</xdr:rowOff>
    </xdr:from>
    <xdr:to>
      <xdr:col>2</xdr:col>
      <xdr:colOff>371475</xdr:colOff>
      <xdr:row>2</xdr:row>
      <xdr:rowOff>485775</xdr:rowOff>
    </xdr:to>
    <xdr:pic>
      <xdr:nvPicPr>
        <xdr:cNvPr id="27" name="pic01">
          <a:extLst>
            <a:ext uri="{FF2B5EF4-FFF2-40B4-BE49-F238E27FC236}">
              <a16:creationId xmlns:a16="http://schemas.microsoft.com/office/drawing/2014/main" id="{00000000-0008-0000-0C00-00001B000000}"/>
            </a:ext>
          </a:extLst>
        </xdr:cNvPr>
        <xdr:cNvPicPr>
          <a:picLocks noChangeAspect="1"/>
        </xdr:cNvPicPr>
      </xdr:nvPicPr>
      <xdr:blipFill>
        <a:blip xmlns:r="http://schemas.openxmlformats.org/officeDocument/2006/relationships" r:embed="rId4" cstate="print"/>
        <a:stretch>
          <a:fillRect/>
        </a:stretch>
      </xdr:blipFill>
      <xdr:spPr>
        <a:xfrm>
          <a:off x="0" y="0"/>
          <a:ext cx="0" cy="0"/>
        </a:xfrm>
        <a:prstGeom prst="rect">
          <a:avLst/>
        </a:prstGeom>
      </xdr:spPr>
    </xdr:pic>
    <xdr:clientData/>
  </xdr:twoCellAnchor>
</xdr:wsDr>
</file>

<file path=xl/drawings/drawing1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8" name="pic01">
          <a:extLst>
            <a:ext uri="{FF2B5EF4-FFF2-40B4-BE49-F238E27FC236}">
              <a16:creationId xmlns:a16="http://schemas.microsoft.com/office/drawing/2014/main" id="{00000000-0008-0000-0D00-00001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29" name="pic01">
          <a:extLst>
            <a:ext uri="{FF2B5EF4-FFF2-40B4-BE49-F238E27FC236}">
              <a16:creationId xmlns:a16="http://schemas.microsoft.com/office/drawing/2014/main" id="{00000000-0008-0000-0E00-00001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4</xdr:col>
      <xdr:colOff>104775</xdr:colOff>
      <xdr:row>2</xdr:row>
      <xdr:rowOff>485775</xdr:rowOff>
    </xdr:to>
    <xdr:pic>
      <xdr:nvPicPr>
        <xdr:cNvPr id="30" name="pic01">
          <a:extLst>
            <a:ext uri="{FF2B5EF4-FFF2-40B4-BE49-F238E27FC236}">
              <a16:creationId xmlns:a16="http://schemas.microsoft.com/office/drawing/2014/main" id="{00000000-0008-0000-0F00-00001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1" name="pic01">
          <a:extLst>
            <a:ext uri="{FF2B5EF4-FFF2-40B4-BE49-F238E27FC236}">
              <a16:creationId xmlns:a16="http://schemas.microsoft.com/office/drawing/2014/main" id="{00000000-0008-0000-1000-00001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2" name="pic01">
          <a:extLst>
            <a:ext uri="{FF2B5EF4-FFF2-40B4-BE49-F238E27FC236}">
              <a16:creationId xmlns:a16="http://schemas.microsoft.com/office/drawing/2014/main" id="{00000000-0008-0000-1100-000020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1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3" name="pic01">
          <a:extLst>
            <a:ext uri="{FF2B5EF4-FFF2-40B4-BE49-F238E27FC236}">
              <a16:creationId xmlns:a16="http://schemas.microsoft.com/office/drawing/2014/main" id="{00000000-0008-0000-1200-00002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34" name="pic01">
          <a:extLst>
            <a:ext uri="{FF2B5EF4-FFF2-40B4-BE49-F238E27FC236}">
              <a16:creationId xmlns:a16="http://schemas.microsoft.com/office/drawing/2014/main" id="{00000000-0008-0000-1300-00002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704850</xdr:colOff>
      <xdr:row>2</xdr:row>
      <xdr:rowOff>485775</xdr:rowOff>
    </xdr:to>
    <xdr:pic>
      <xdr:nvPicPr>
        <xdr:cNvPr id="35" name="pic01">
          <a:extLst>
            <a:ext uri="{FF2B5EF4-FFF2-40B4-BE49-F238E27FC236}">
              <a16:creationId xmlns:a16="http://schemas.microsoft.com/office/drawing/2014/main" id="{00000000-0008-0000-1400-00002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36" name="pic01">
          <a:extLst>
            <a:ext uri="{FF2B5EF4-FFF2-40B4-BE49-F238E27FC236}">
              <a16:creationId xmlns:a16="http://schemas.microsoft.com/office/drawing/2014/main" id="{00000000-0008-0000-1500-00002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7" name="pic01">
          <a:extLst>
            <a:ext uri="{FF2B5EF4-FFF2-40B4-BE49-F238E27FC236}">
              <a16:creationId xmlns:a16="http://schemas.microsoft.com/office/drawing/2014/main" id="{00000000-0008-0000-1600-000025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38" name="pic01">
          <a:extLst>
            <a:ext uri="{FF2B5EF4-FFF2-40B4-BE49-F238E27FC236}">
              <a16:creationId xmlns:a16="http://schemas.microsoft.com/office/drawing/2014/main" id="{00000000-0008-0000-1700-000026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438150</xdr:colOff>
      <xdr:row>2</xdr:row>
      <xdr:rowOff>485775</xdr:rowOff>
    </xdr:to>
    <xdr:pic>
      <xdr:nvPicPr>
        <xdr:cNvPr id="39" name="pic01">
          <a:extLst>
            <a:ext uri="{FF2B5EF4-FFF2-40B4-BE49-F238E27FC236}">
              <a16:creationId xmlns:a16="http://schemas.microsoft.com/office/drawing/2014/main" id="{00000000-0008-0000-1800-00002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6.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0" name="pic01">
          <a:extLst>
            <a:ext uri="{FF2B5EF4-FFF2-40B4-BE49-F238E27FC236}">
              <a16:creationId xmlns:a16="http://schemas.microsoft.com/office/drawing/2014/main" id="{00000000-0008-0000-1900-000028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838200</xdr:colOff>
      <xdr:row>2</xdr:row>
      <xdr:rowOff>485775</xdr:rowOff>
    </xdr:to>
    <xdr:pic>
      <xdr:nvPicPr>
        <xdr:cNvPr id="41" name="pic01">
          <a:extLst>
            <a:ext uri="{FF2B5EF4-FFF2-40B4-BE49-F238E27FC236}">
              <a16:creationId xmlns:a16="http://schemas.microsoft.com/office/drawing/2014/main" id="{00000000-0008-0000-1A00-000029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8.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2" name="pic01">
          <a:extLst>
            <a:ext uri="{FF2B5EF4-FFF2-40B4-BE49-F238E27FC236}">
              <a16:creationId xmlns:a16="http://schemas.microsoft.com/office/drawing/2014/main" id="{00000000-0008-0000-1B00-00002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2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3" name="pic01">
          <a:extLst>
            <a:ext uri="{FF2B5EF4-FFF2-40B4-BE49-F238E27FC236}">
              <a16:creationId xmlns:a16="http://schemas.microsoft.com/office/drawing/2014/main" id="{00000000-0008-0000-1C00-00002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0.xml><?xml version="1.0" encoding="utf-8"?>
<xdr:wsDr xmlns:xdr="http://schemas.openxmlformats.org/drawingml/2006/spreadsheetDrawing" xmlns:a="http://schemas.openxmlformats.org/drawingml/2006/main">
  <xdr:twoCellAnchor>
    <xdr:from>
      <xdr:col>2</xdr:col>
      <xdr:colOff>0</xdr:colOff>
      <xdr:row>63</xdr:row>
      <xdr:rowOff>0</xdr:rowOff>
    </xdr:from>
    <xdr:to>
      <xdr:col>9</xdr:col>
      <xdr:colOff>1143000</xdr:colOff>
      <xdr:row>89</xdr:row>
      <xdr:rowOff>0</xdr:rowOff>
    </xdr:to>
    <xdr:graphicFrame macro="">
      <xdr:nvGraphicFramePr>
        <xdr:cNvPr id="44" name="graficoCN">
          <a:extLst>
            <a:ext uri="{FF2B5EF4-FFF2-40B4-BE49-F238E27FC236}">
              <a16:creationId xmlns:a16="http://schemas.microsoft.com/office/drawing/2014/main" id="{00000000-0008-0000-1D00-00002C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0</xdr:colOff>
      <xdr:row>63</xdr:row>
      <xdr:rowOff>0</xdr:rowOff>
    </xdr:from>
    <xdr:to>
      <xdr:col>25</xdr:col>
      <xdr:colOff>495300</xdr:colOff>
      <xdr:row>89</xdr:row>
      <xdr:rowOff>0</xdr:rowOff>
    </xdr:to>
    <xdr:graphicFrame macro="">
      <xdr:nvGraphicFramePr>
        <xdr:cNvPr id="45" name="graficoCS">
          <a:extLst>
            <a:ext uri="{FF2B5EF4-FFF2-40B4-BE49-F238E27FC236}">
              <a16:creationId xmlns:a16="http://schemas.microsoft.com/office/drawing/2014/main" id="{00000000-0008-0000-1D00-00002D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1</xdr:col>
      <xdr:colOff>9525</xdr:colOff>
      <xdr:row>0</xdr:row>
      <xdr:rowOff>9525</xdr:rowOff>
    </xdr:from>
    <xdr:to>
      <xdr:col>2</xdr:col>
      <xdr:colOff>771525</xdr:colOff>
      <xdr:row>2</xdr:row>
      <xdr:rowOff>485775</xdr:rowOff>
    </xdr:to>
    <xdr:pic>
      <xdr:nvPicPr>
        <xdr:cNvPr id="46" name="pic01">
          <a:extLst>
            <a:ext uri="{FF2B5EF4-FFF2-40B4-BE49-F238E27FC236}">
              <a16:creationId xmlns:a16="http://schemas.microsoft.com/office/drawing/2014/main" id="{00000000-0008-0000-1D00-00002E000000}"/>
            </a:ext>
          </a:extLst>
        </xdr:cNvPr>
        <xdr:cNvPicPr>
          <a:picLocks noChangeAspect="1"/>
        </xdr:cNvPicPr>
      </xdr:nvPicPr>
      <xdr:blipFill>
        <a:blip xmlns:r="http://schemas.openxmlformats.org/officeDocument/2006/relationships" r:embed="rId3" cstate="print"/>
        <a:stretch>
          <a:fillRect/>
        </a:stretch>
      </xdr:blipFill>
      <xdr:spPr>
        <a:xfrm>
          <a:off x="0" y="0"/>
          <a:ext cx="0" cy="0"/>
        </a:xfrm>
        <a:prstGeom prst="rect">
          <a:avLst/>
        </a:prstGeom>
      </xdr:spPr>
    </xdr:pic>
    <xdr:clientData/>
  </xdr:twoCellAnchor>
</xdr:wsDr>
</file>

<file path=xl/drawings/drawing3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771525</xdr:colOff>
      <xdr:row>2</xdr:row>
      <xdr:rowOff>485775</xdr:rowOff>
    </xdr:to>
    <xdr:pic>
      <xdr:nvPicPr>
        <xdr:cNvPr id="47" name="pic01">
          <a:extLst>
            <a:ext uri="{FF2B5EF4-FFF2-40B4-BE49-F238E27FC236}">
              <a16:creationId xmlns:a16="http://schemas.microsoft.com/office/drawing/2014/main" id="{00000000-0008-0000-1E00-00002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49" name="pic01">
          <a:extLst>
            <a:ext uri="{FF2B5EF4-FFF2-40B4-BE49-F238E27FC236}">
              <a16:creationId xmlns:a16="http://schemas.microsoft.com/office/drawing/2014/main" id="{00000000-0008-0000-1F00-000031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38100</xdr:colOff>
      <xdr:row>2</xdr:row>
      <xdr:rowOff>485775</xdr:rowOff>
    </xdr:to>
    <xdr:pic>
      <xdr:nvPicPr>
        <xdr:cNvPr id="50" name="pic01">
          <a:extLst>
            <a:ext uri="{FF2B5EF4-FFF2-40B4-BE49-F238E27FC236}">
              <a16:creationId xmlns:a16="http://schemas.microsoft.com/office/drawing/2014/main" id="{00000000-0008-0000-2000-000032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1" name="pic01">
          <a:extLst>
            <a:ext uri="{FF2B5EF4-FFF2-40B4-BE49-F238E27FC236}">
              <a16:creationId xmlns:a16="http://schemas.microsoft.com/office/drawing/2014/main" id="{00000000-0008-0000-2100-000033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5.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2" name="pic01">
          <a:extLst>
            <a:ext uri="{FF2B5EF4-FFF2-40B4-BE49-F238E27FC236}">
              <a16:creationId xmlns:a16="http://schemas.microsoft.com/office/drawing/2014/main" id="{00000000-0008-0000-2200-000034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6.xml><?xml version="1.0" encoding="utf-8"?>
<xdr:wsDr xmlns:xdr="http://schemas.openxmlformats.org/drawingml/2006/spreadsheetDrawing" xmlns:a="http://schemas.openxmlformats.org/drawingml/2006/main">
  <xdr:twoCellAnchor>
    <xdr:from>
      <xdr:col>7</xdr:col>
      <xdr:colOff>0</xdr:colOff>
      <xdr:row>7</xdr:row>
      <xdr:rowOff>0</xdr:rowOff>
    </xdr:from>
    <xdr:to>
      <xdr:col>25</xdr:col>
      <xdr:colOff>457200</xdr:colOff>
      <xdr:row>37</xdr:row>
      <xdr:rowOff>0</xdr:rowOff>
    </xdr:to>
    <xdr:graphicFrame macro="">
      <xdr:nvGraphicFramePr>
        <xdr:cNvPr id="53" name="Chart 52">
          <a:extLst>
            <a:ext uri="{FF2B5EF4-FFF2-40B4-BE49-F238E27FC236}">
              <a16:creationId xmlns:a16="http://schemas.microsoft.com/office/drawing/2014/main" id="{00000000-0008-0000-2300-000035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3</xdr:col>
      <xdr:colOff>104775</xdr:colOff>
      <xdr:row>2</xdr:row>
      <xdr:rowOff>485775</xdr:rowOff>
    </xdr:to>
    <xdr:pic>
      <xdr:nvPicPr>
        <xdr:cNvPr id="54" name="pic01">
          <a:extLst>
            <a:ext uri="{FF2B5EF4-FFF2-40B4-BE49-F238E27FC236}">
              <a16:creationId xmlns:a16="http://schemas.microsoft.com/office/drawing/2014/main" id="{00000000-0008-0000-2300-000036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7.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3</xdr:col>
      <xdr:colOff>104775</xdr:colOff>
      <xdr:row>2</xdr:row>
      <xdr:rowOff>485775</xdr:rowOff>
    </xdr:to>
    <xdr:pic>
      <xdr:nvPicPr>
        <xdr:cNvPr id="55" name="pic01">
          <a:extLst>
            <a:ext uri="{FF2B5EF4-FFF2-40B4-BE49-F238E27FC236}">
              <a16:creationId xmlns:a16="http://schemas.microsoft.com/office/drawing/2014/main" id="{00000000-0008-0000-2400-000037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38.xml><?xml version="1.0" encoding="utf-8"?>
<xdr:wsDr xmlns:xdr="http://schemas.openxmlformats.org/drawingml/2006/spreadsheetDrawing" xmlns:a="http://schemas.openxmlformats.org/drawingml/2006/main">
  <xdr:twoCellAnchor>
    <xdr:from>
      <xdr:col>7</xdr:col>
      <xdr:colOff>0</xdr:colOff>
      <xdr:row>7</xdr:row>
      <xdr:rowOff>0</xdr:rowOff>
    </xdr:from>
    <xdr:to>
      <xdr:col>19</xdr:col>
      <xdr:colOff>304800</xdr:colOff>
      <xdr:row>27</xdr:row>
      <xdr:rowOff>0</xdr:rowOff>
    </xdr:to>
    <xdr:graphicFrame macro="">
      <xdr:nvGraphicFramePr>
        <xdr:cNvPr id="56" name="grafCostoTotOperacionEjecutada">
          <a:extLst>
            <a:ext uri="{FF2B5EF4-FFF2-40B4-BE49-F238E27FC236}">
              <a16:creationId xmlns:a16="http://schemas.microsoft.com/office/drawing/2014/main" id="{00000000-0008-0000-2500-000038000000}"/>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editAs="oneCell">
    <xdr:from>
      <xdr:col>1</xdr:col>
      <xdr:colOff>9525</xdr:colOff>
      <xdr:row>0</xdr:row>
      <xdr:rowOff>9525</xdr:rowOff>
    </xdr:from>
    <xdr:to>
      <xdr:col>2</xdr:col>
      <xdr:colOff>904875</xdr:colOff>
      <xdr:row>2</xdr:row>
      <xdr:rowOff>485775</xdr:rowOff>
    </xdr:to>
    <xdr:pic>
      <xdr:nvPicPr>
        <xdr:cNvPr id="57" name="pic01">
          <a:extLst>
            <a:ext uri="{FF2B5EF4-FFF2-40B4-BE49-F238E27FC236}">
              <a16:creationId xmlns:a16="http://schemas.microsoft.com/office/drawing/2014/main" id="{00000000-0008-0000-2500-000039000000}"/>
            </a:ext>
          </a:extLst>
        </xdr:cNvPr>
        <xdr:cNvPicPr>
          <a:picLocks noChangeAspect="1"/>
        </xdr:cNvPicPr>
      </xdr:nvPicPr>
      <xdr:blipFill>
        <a:blip xmlns:r="http://schemas.openxmlformats.org/officeDocument/2006/relationships" r:embed="rId2" cstate="print"/>
        <a:stretch>
          <a:fillRect/>
        </a:stretch>
      </xdr:blipFill>
      <xdr:spPr>
        <a:xfrm>
          <a:off x="0" y="0"/>
          <a:ext cx="0" cy="0"/>
        </a:xfrm>
        <a:prstGeom prst="rect">
          <a:avLst/>
        </a:prstGeom>
      </xdr:spPr>
    </xdr:pic>
    <xdr:clientData/>
  </xdr:twoCellAnchor>
</xdr:wsDr>
</file>

<file path=xl/drawings/drawing39.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8" name="pic01">
          <a:extLst>
            <a:ext uri="{FF2B5EF4-FFF2-40B4-BE49-F238E27FC236}">
              <a16:creationId xmlns:a16="http://schemas.microsoft.com/office/drawing/2014/main" id="{00000000-0008-0000-2600-00003A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0.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1</xdr:col>
      <xdr:colOff>1438275</xdr:colOff>
      <xdr:row>2</xdr:row>
      <xdr:rowOff>485775</xdr:rowOff>
    </xdr:to>
    <xdr:pic>
      <xdr:nvPicPr>
        <xdr:cNvPr id="59" name="pic01">
          <a:extLst>
            <a:ext uri="{FF2B5EF4-FFF2-40B4-BE49-F238E27FC236}">
              <a16:creationId xmlns:a16="http://schemas.microsoft.com/office/drawing/2014/main" id="{00000000-0008-0000-2700-00003B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1.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104775</xdr:colOff>
      <xdr:row>2</xdr:row>
      <xdr:rowOff>485775</xdr:rowOff>
    </xdr:to>
    <xdr:pic>
      <xdr:nvPicPr>
        <xdr:cNvPr id="60" name="pic01">
          <a:extLst>
            <a:ext uri="{FF2B5EF4-FFF2-40B4-BE49-F238E27FC236}">
              <a16:creationId xmlns:a16="http://schemas.microsoft.com/office/drawing/2014/main" id="{00000000-0008-0000-2800-00003C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2.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638175</xdr:colOff>
      <xdr:row>2</xdr:row>
      <xdr:rowOff>485775</xdr:rowOff>
    </xdr:to>
    <xdr:pic>
      <xdr:nvPicPr>
        <xdr:cNvPr id="61" name="pic01">
          <a:extLst>
            <a:ext uri="{FF2B5EF4-FFF2-40B4-BE49-F238E27FC236}">
              <a16:creationId xmlns:a16="http://schemas.microsoft.com/office/drawing/2014/main" id="{00000000-0008-0000-2900-00003D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3.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2" name="pic01">
          <a:extLst>
            <a:ext uri="{FF2B5EF4-FFF2-40B4-BE49-F238E27FC236}">
              <a16:creationId xmlns:a16="http://schemas.microsoft.com/office/drawing/2014/main" id="{00000000-0008-0000-2A00-00003E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drawings/drawing44.xml><?xml version="1.0" encoding="utf-8"?>
<xdr:wsDr xmlns:xdr="http://schemas.openxmlformats.org/drawingml/2006/spreadsheetDrawing" xmlns:a="http://schemas.openxmlformats.org/drawingml/2006/main">
  <xdr:twoCellAnchor editAs="oneCell">
    <xdr:from>
      <xdr:col>1</xdr:col>
      <xdr:colOff>9525</xdr:colOff>
      <xdr:row>0</xdr:row>
      <xdr:rowOff>9525</xdr:rowOff>
    </xdr:from>
    <xdr:to>
      <xdr:col>2</xdr:col>
      <xdr:colOff>238125</xdr:colOff>
      <xdr:row>2</xdr:row>
      <xdr:rowOff>485775</xdr:rowOff>
    </xdr:to>
    <xdr:pic>
      <xdr:nvPicPr>
        <xdr:cNvPr id="63" name="pic01">
          <a:extLst>
            <a:ext uri="{FF2B5EF4-FFF2-40B4-BE49-F238E27FC236}">
              <a16:creationId xmlns:a16="http://schemas.microsoft.com/office/drawing/2014/main" id="{00000000-0008-0000-2B00-00003F000000}"/>
            </a:ext>
          </a:extLst>
        </xdr:cNvPr>
        <xdr:cNvPicPr>
          <a:picLocks noChangeAspect="1"/>
        </xdr:cNvPicPr>
      </xdr:nvPicPr>
      <xdr:blipFill>
        <a:blip xmlns:r="http://schemas.openxmlformats.org/officeDocument/2006/relationships" r:embed="rId1" cstate="print"/>
        <a:stretch>
          <a:fillRect/>
        </a:stretch>
      </xdr:blipFill>
      <xdr:spPr>
        <a:xfrm>
          <a:off x="0" y="0"/>
          <a:ext cx="0" cy="0"/>
        </a:xfrm>
        <a:prstGeom prst="rect">
          <a:avLst/>
        </a:prstGeom>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9"/>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50" customWidth="1"/>
    <col min="4" max="4" width="30" customWidth="1"/>
    <col min="5" max="5" width="35" customWidth="1"/>
    <col min="6" max="6" width="13" customWidth="1"/>
    <col min="7" max="8" width="21" customWidth="1"/>
    <col min="9" max="9" width="100" customWidth="1"/>
    <col min="10" max="12" width="18" customWidth="1"/>
  </cols>
  <sheetData>
    <row r="1" spans="1:12" x14ac:dyDescent="0.3">
      <c r="A1" s="1"/>
      <c r="B1" s="1"/>
      <c r="C1" s="1"/>
      <c r="D1" s="1"/>
      <c r="E1" s="1"/>
      <c r="F1" s="1"/>
      <c r="G1" s="1"/>
      <c r="H1" s="1"/>
      <c r="I1" s="1"/>
      <c r="J1" s="1"/>
      <c r="K1" s="1"/>
      <c r="L1" s="1"/>
    </row>
    <row r="2" spans="1:12" x14ac:dyDescent="0.3">
      <c r="A2" s="1"/>
      <c r="B2" s="1"/>
      <c r="C2" s="1"/>
      <c r="D2" s="1"/>
      <c r="E2" s="1"/>
      <c r="F2" s="1"/>
      <c r="G2" s="1"/>
      <c r="H2" s="1"/>
      <c r="I2" s="1"/>
      <c r="J2" s="1"/>
      <c r="K2" s="1"/>
      <c r="L2" s="1"/>
    </row>
    <row r="3" spans="1:12" ht="69" customHeight="1" x14ac:dyDescent="0.3">
      <c r="A3" s="1"/>
      <c r="B3" s="196" t="s">
        <v>0</v>
      </c>
      <c r="C3" s="197"/>
      <c r="D3" s="197"/>
      <c r="E3" s="197"/>
      <c r="F3" s="197"/>
      <c r="G3" s="197"/>
      <c r="H3" s="1"/>
      <c r="I3" s="1"/>
      <c r="J3" s="1"/>
      <c r="K3" s="1"/>
      <c r="L3" s="1"/>
    </row>
    <row r="4" spans="1:12" ht="0" hidden="1" customHeight="1" x14ac:dyDescent="0.3">
      <c r="A4" s="1"/>
      <c r="B4" s="1"/>
      <c r="C4" s="1"/>
      <c r="D4" s="1"/>
      <c r="E4" s="1"/>
      <c r="F4" s="1"/>
      <c r="G4" s="1"/>
      <c r="H4" s="1"/>
      <c r="I4" s="1"/>
      <c r="J4" s="1"/>
      <c r="K4" s="1"/>
      <c r="L4" s="1"/>
    </row>
    <row r="5" spans="1:12" ht="30" customHeight="1" x14ac:dyDescent="0.3">
      <c r="A5" s="1"/>
      <c r="B5" s="2" t="s">
        <v>1</v>
      </c>
      <c r="C5" s="1"/>
      <c r="D5" s="1"/>
      <c r="E5" s="1"/>
      <c r="F5" s="1"/>
      <c r="G5" s="1"/>
      <c r="H5" s="1"/>
      <c r="I5" s="1"/>
      <c r="J5" s="1"/>
      <c r="K5" s="1"/>
      <c r="L5" s="1"/>
    </row>
    <row r="6" spans="1:12" ht="34.950000000000003" customHeight="1" x14ac:dyDescent="0.3">
      <c r="A6" s="1"/>
      <c r="B6" s="3" t="s">
        <v>2</v>
      </c>
      <c r="C6" s="3" t="s">
        <v>3</v>
      </c>
      <c r="D6" s="3" t="s">
        <v>4</v>
      </c>
      <c r="E6" s="3" t="s">
        <v>5</v>
      </c>
      <c r="F6" s="3" t="s">
        <v>6</v>
      </c>
      <c r="G6" s="3" t="s">
        <v>7</v>
      </c>
      <c r="H6" s="3" t="s">
        <v>8</v>
      </c>
      <c r="I6" s="3" t="s">
        <v>9</v>
      </c>
      <c r="J6" s="3" t="s">
        <v>10</v>
      </c>
      <c r="K6" s="3" t="s">
        <v>11</v>
      </c>
      <c r="L6" s="3" t="s">
        <v>12</v>
      </c>
    </row>
    <row r="7" spans="1:12" x14ac:dyDescent="0.3">
      <c r="A7" s="1"/>
      <c r="B7" s="4" t="s">
        <v>13</v>
      </c>
      <c r="C7" s="5" t="s">
        <v>14</v>
      </c>
      <c r="D7" s="5" t="s">
        <v>15</v>
      </c>
      <c r="E7" s="5" t="s">
        <v>16</v>
      </c>
      <c r="F7" s="5" t="s">
        <v>17</v>
      </c>
      <c r="G7" s="4" t="s">
        <v>18</v>
      </c>
      <c r="H7" s="4" t="s">
        <v>19</v>
      </c>
      <c r="I7" s="6" t="s">
        <v>20</v>
      </c>
      <c r="J7" s="4"/>
      <c r="K7" s="4" t="s">
        <v>21</v>
      </c>
      <c r="L7" s="4">
        <v>13.8</v>
      </c>
    </row>
    <row r="8" spans="1:12" x14ac:dyDescent="0.3">
      <c r="A8" s="1"/>
      <c r="B8" s="4" t="s">
        <v>22</v>
      </c>
      <c r="C8" s="5" t="s">
        <v>23</v>
      </c>
      <c r="D8" s="5" t="s">
        <v>24</v>
      </c>
      <c r="E8" s="5" t="s">
        <v>25</v>
      </c>
      <c r="F8" s="5" t="s">
        <v>26</v>
      </c>
      <c r="G8" s="4" t="s">
        <v>27</v>
      </c>
      <c r="H8" s="4" t="s">
        <v>28</v>
      </c>
      <c r="I8" s="6" t="s">
        <v>29</v>
      </c>
      <c r="J8" s="4"/>
      <c r="K8" s="4" t="s">
        <v>21</v>
      </c>
      <c r="L8" s="4"/>
    </row>
    <row r="9" spans="1:12" x14ac:dyDescent="0.3">
      <c r="A9" s="1"/>
      <c r="B9" s="4" t="s">
        <v>13</v>
      </c>
      <c r="C9" s="5" t="s">
        <v>30</v>
      </c>
      <c r="D9" s="5" t="s">
        <v>31</v>
      </c>
      <c r="E9" s="5" t="s">
        <v>32</v>
      </c>
      <c r="F9" s="5" t="s">
        <v>33</v>
      </c>
      <c r="G9" s="4" t="s">
        <v>34</v>
      </c>
      <c r="H9" s="4" t="s">
        <v>35</v>
      </c>
      <c r="I9" s="6" t="s">
        <v>36</v>
      </c>
      <c r="J9" s="4"/>
      <c r="K9" s="4" t="s">
        <v>37</v>
      </c>
      <c r="L9" s="4">
        <v>60</v>
      </c>
    </row>
    <row r="10" spans="1:12" x14ac:dyDescent="0.3">
      <c r="A10" s="1"/>
      <c r="B10" s="4" t="s">
        <v>13</v>
      </c>
      <c r="C10" s="5" t="s">
        <v>38</v>
      </c>
      <c r="D10" s="5" t="s">
        <v>39</v>
      </c>
      <c r="E10" s="5" t="s">
        <v>40</v>
      </c>
      <c r="F10" s="5" t="s">
        <v>41</v>
      </c>
      <c r="G10" s="4" t="s">
        <v>42</v>
      </c>
      <c r="H10" s="4" t="s">
        <v>43</v>
      </c>
      <c r="I10" s="6" t="s">
        <v>44</v>
      </c>
      <c r="J10" s="4"/>
      <c r="K10" s="4" t="s">
        <v>21</v>
      </c>
      <c r="L10" s="4">
        <v>0</v>
      </c>
    </row>
    <row r="11" spans="1:12" x14ac:dyDescent="0.3">
      <c r="A11" s="1"/>
      <c r="B11" s="4" t="s">
        <v>13</v>
      </c>
      <c r="C11" s="5" t="s">
        <v>45</v>
      </c>
      <c r="D11" s="5" t="s">
        <v>46</v>
      </c>
      <c r="E11" s="5" t="s">
        <v>32</v>
      </c>
      <c r="F11" s="5" t="s">
        <v>47</v>
      </c>
      <c r="G11" s="4" t="s">
        <v>48</v>
      </c>
      <c r="H11" s="4" t="s">
        <v>49</v>
      </c>
      <c r="I11" s="6" t="s">
        <v>50</v>
      </c>
      <c r="J11" s="4"/>
      <c r="K11" s="4" t="s">
        <v>37</v>
      </c>
      <c r="L11" s="4">
        <v>50</v>
      </c>
    </row>
    <row r="12" spans="1:12" x14ac:dyDescent="0.3">
      <c r="A12" s="1"/>
      <c r="B12" s="4" t="s">
        <v>13</v>
      </c>
      <c r="C12" s="5" t="s">
        <v>51</v>
      </c>
      <c r="D12" s="5" t="s">
        <v>52</v>
      </c>
      <c r="E12" s="5" t="s">
        <v>16</v>
      </c>
      <c r="F12" s="5" t="s">
        <v>53</v>
      </c>
      <c r="G12" s="4" t="s">
        <v>54</v>
      </c>
      <c r="H12" s="4" t="s">
        <v>55</v>
      </c>
      <c r="I12" s="6" t="s">
        <v>56</v>
      </c>
      <c r="J12" s="4"/>
      <c r="K12" s="4" t="s">
        <v>21</v>
      </c>
      <c r="L12" s="4">
        <v>12.5</v>
      </c>
    </row>
    <row r="13" spans="1:12" x14ac:dyDescent="0.3">
      <c r="A13" s="1"/>
      <c r="B13" s="4" t="s">
        <v>13</v>
      </c>
      <c r="C13" s="5" t="s">
        <v>51</v>
      </c>
      <c r="D13" s="5" t="s">
        <v>52</v>
      </c>
      <c r="E13" s="5" t="s">
        <v>16</v>
      </c>
      <c r="F13" s="5" t="s">
        <v>57</v>
      </c>
      <c r="G13" s="4" t="s">
        <v>58</v>
      </c>
      <c r="H13" s="4" t="s">
        <v>59</v>
      </c>
      <c r="I13" s="6" t="s">
        <v>60</v>
      </c>
      <c r="J13" s="4"/>
      <c r="K13" s="4" t="s">
        <v>21</v>
      </c>
      <c r="L13" s="4">
        <v>12.5</v>
      </c>
    </row>
    <row r="14" spans="1:12" x14ac:dyDescent="0.3">
      <c r="A14" s="1"/>
      <c r="B14" s="4" t="s">
        <v>13</v>
      </c>
      <c r="C14" s="5" t="s">
        <v>51</v>
      </c>
      <c r="D14" s="5" t="s">
        <v>52</v>
      </c>
      <c r="E14" s="5" t="s">
        <v>16</v>
      </c>
      <c r="F14" s="5" t="s">
        <v>57</v>
      </c>
      <c r="G14" s="4" t="s">
        <v>61</v>
      </c>
      <c r="H14" s="4" t="s">
        <v>62</v>
      </c>
      <c r="I14" s="6" t="s">
        <v>63</v>
      </c>
      <c r="J14" s="4"/>
      <c r="K14" s="4" t="s">
        <v>21</v>
      </c>
      <c r="L14" s="4">
        <v>12.5</v>
      </c>
    </row>
    <row r="15" spans="1:12" x14ac:dyDescent="0.3">
      <c r="A15" s="1"/>
      <c r="B15" s="4" t="s">
        <v>13</v>
      </c>
      <c r="C15" s="5" t="s">
        <v>64</v>
      </c>
      <c r="D15" s="5" t="s">
        <v>65</v>
      </c>
      <c r="E15" s="5" t="s">
        <v>32</v>
      </c>
      <c r="F15" s="5" t="s">
        <v>66</v>
      </c>
      <c r="G15" s="4" t="s">
        <v>67</v>
      </c>
      <c r="H15" s="4" t="s">
        <v>68</v>
      </c>
      <c r="I15" s="6" t="s">
        <v>69</v>
      </c>
      <c r="J15" s="4"/>
      <c r="K15" s="4" t="s">
        <v>37</v>
      </c>
      <c r="L15" s="4">
        <v>66</v>
      </c>
    </row>
    <row r="16" spans="1:12" x14ac:dyDescent="0.3">
      <c r="A16" s="1"/>
      <c r="B16" s="4" t="s">
        <v>22</v>
      </c>
      <c r="C16" s="5" t="s">
        <v>70</v>
      </c>
      <c r="D16" s="5" t="s">
        <v>71</v>
      </c>
      <c r="E16" s="5" t="s">
        <v>32</v>
      </c>
      <c r="F16" s="5" t="s">
        <v>72</v>
      </c>
      <c r="G16" s="4" t="s">
        <v>73</v>
      </c>
      <c r="H16" s="4" t="s">
        <v>74</v>
      </c>
      <c r="I16" s="6" t="s">
        <v>75</v>
      </c>
      <c r="J16" s="4"/>
      <c r="K16" s="4" t="s">
        <v>21</v>
      </c>
      <c r="L16" s="4"/>
    </row>
    <row r="17" spans="1:12" x14ac:dyDescent="0.3">
      <c r="A17" s="1"/>
      <c r="B17" s="4" t="s">
        <v>22</v>
      </c>
      <c r="C17" s="5" t="s">
        <v>70</v>
      </c>
      <c r="D17" s="5" t="s">
        <v>71</v>
      </c>
      <c r="E17" s="5" t="s">
        <v>32</v>
      </c>
      <c r="F17" s="5" t="s">
        <v>72</v>
      </c>
      <c r="G17" s="4" t="s">
        <v>76</v>
      </c>
      <c r="H17" s="4" t="s">
        <v>77</v>
      </c>
      <c r="I17" s="6" t="s">
        <v>75</v>
      </c>
      <c r="J17" s="4"/>
      <c r="K17" s="4" t="s">
        <v>21</v>
      </c>
      <c r="L17" s="4"/>
    </row>
    <row r="18" spans="1:12" x14ac:dyDescent="0.3">
      <c r="A18" s="1"/>
      <c r="B18" s="4" t="s">
        <v>22</v>
      </c>
      <c r="C18" s="5" t="s">
        <v>70</v>
      </c>
      <c r="D18" s="5" t="s">
        <v>71</v>
      </c>
      <c r="E18" s="5" t="s">
        <v>32</v>
      </c>
      <c r="F18" s="5" t="s">
        <v>72</v>
      </c>
      <c r="G18" s="4" t="s">
        <v>78</v>
      </c>
      <c r="H18" s="4" t="s">
        <v>79</v>
      </c>
      <c r="I18" s="6" t="s">
        <v>75</v>
      </c>
      <c r="J18" s="4"/>
      <c r="K18" s="4" t="s">
        <v>21</v>
      </c>
      <c r="L18" s="4"/>
    </row>
    <row r="19" spans="1:12" x14ac:dyDescent="0.3">
      <c r="A19" s="1"/>
      <c r="B19" s="4" t="s">
        <v>22</v>
      </c>
      <c r="C19" s="5" t="s">
        <v>80</v>
      </c>
      <c r="D19" s="5" t="s">
        <v>81</v>
      </c>
      <c r="E19" s="5" t="s">
        <v>32</v>
      </c>
      <c r="F19" s="5" t="s">
        <v>82</v>
      </c>
      <c r="G19" s="4" t="s">
        <v>83</v>
      </c>
      <c r="H19" s="4" t="s">
        <v>84</v>
      </c>
      <c r="I19" s="6" t="s">
        <v>85</v>
      </c>
      <c r="J19" s="4"/>
      <c r="K19" s="4" t="s">
        <v>21</v>
      </c>
      <c r="L19" s="4"/>
    </row>
  </sheetData>
  <mergeCells count="1">
    <mergeCell ref="B3:G3"/>
  </mergeCells>
  <pageMargins left="0.7" right="0.7" top="0.75" bottom="0.75" header="0.3" footer="0.3"/>
  <drawing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I48"/>
  <sheetViews>
    <sheetView showGridLines="0" zoomScale="80" workbookViewId="0">
      <pane ySplit="6" topLeftCell="A7" activePane="bottomLeft" state="frozen"/>
      <selection pane="bottomLeft"/>
    </sheetView>
  </sheetViews>
  <sheetFormatPr defaultRowHeight="14.4" x14ac:dyDescent="0.3"/>
  <cols>
    <col min="1" max="1" width="2" customWidth="1"/>
    <col min="2" max="4" width="13" customWidth="1"/>
    <col min="5" max="5" width="30" customWidth="1"/>
    <col min="6" max="6" width="35" customWidth="1"/>
    <col min="8" max="8" width="25" customWidth="1"/>
    <col min="9" max="9" width="25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3">
      <c r="A5" s="1"/>
      <c r="B5" s="198" t="s">
        <v>86</v>
      </c>
      <c r="C5" s="198"/>
      <c r="D5" s="198"/>
      <c r="E5" s="198"/>
      <c r="F5" s="198"/>
      <c r="G5" s="198"/>
      <c r="H5" s="198"/>
      <c r="I5" s="198"/>
    </row>
    <row r="6" spans="1:9" ht="40.049999999999997" customHeight="1" x14ac:dyDescent="0.3">
      <c r="A6" s="1"/>
      <c r="B6" s="7" t="s">
        <v>87</v>
      </c>
      <c r="C6" s="3" t="s">
        <v>88</v>
      </c>
      <c r="D6" s="3" t="s">
        <v>89</v>
      </c>
      <c r="E6" s="7" t="s">
        <v>3</v>
      </c>
      <c r="F6" s="7" t="s">
        <v>4</v>
      </c>
      <c r="G6" s="7" t="s">
        <v>90</v>
      </c>
      <c r="H6" s="7" t="s">
        <v>6</v>
      </c>
      <c r="I6" s="7" t="s">
        <v>9</v>
      </c>
    </row>
    <row r="7" spans="1:9" x14ac:dyDescent="0.3">
      <c r="A7" s="1"/>
      <c r="B7" s="4" t="s">
        <v>91</v>
      </c>
      <c r="C7" s="4" t="s">
        <v>92</v>
      </c>
      <c r="D7" s="4" t="s">
        <v>93</v>
      </c>
      <c r="E7" s="5" t="s">
        <v>14</v>
      </c>
      <c r="F7" s="5" t="s">
        <v>94</v>
      </c>
      <c r="G7" s="5" t="s">
        <v>95</v>
      </c>
      <c r="H7" s="5" t="s">
        <v>41</v>
      </c>
      <c r="I7" s="5" t="s">
        <v>96</v>
      </c>
    </row>
    <row r="8" spans="1:9" x14ac:dyDescent="0.3">
      <c r="A8" s="1"/>
      <c r="B8" s="4" t="s">
        <v>91</v>
      </c>
      <c r="C8" s="4" t="s">
        <v>92</v>
      </c>
      <c r="D8" s="4" t="s">
        <v>93</v>
      </c>
      <c r="E8" s="5" t="s">
        <v>97</v>
      </c>
      <c r="F8" s="5" t="s">
        <v>98</v>
      </c>
      <c r="G8" s="5" t="s">
        <v>99</v>
      </c>
      <c r="H8" s="5" t="s">
        <v>57</v>
      </c>
      <c r="I8" s="5" t="s">
        <v>100</v>
      </c>
    </row>
    <row r="9" spans="1:9" x14ac:dyDescent="0.3">
      <c r="A9" s="1"/>
      <c r="B9" s="4" t="s">
        <v>91</v>
      </c>
      <c r="C9" s="4" t="s">
        <v>92</v>
      </c>
      <c r="D9" s="4" t="s">
        <v>93</v>
      </c>
      <c r="E9" s="5" t="s">
        <v>97</v>
      </c>
      <c r="F9" s="5" t="s">
        <v>101</v>
      </c>
      <c r="G9" s="5" t="s">
        <v>102</v>
      </c>
      <c r="H9" s="5" t="s">
        <v>103</v>
      </c>
      <c r="I9" s="5" t="s">
        <v>104</v>
      </c>
    </row>
    <row r="10" spans="1:9" x14ac:dyDescent="0.3">
      <c r="A10" s="1"/>
      <c r="B10" s="4" t="s">
        <v>91</v>
      </c>
      <c r="C10" s="4" t="s">
        <v>92</v>
      </c>
      <c r="D10" s="4" t="s">
        <v>93</v>
      </c>
      <c r="E10" s="5" t="s">
        <v>105</v>
      </c>
      <c r="F10" s="5" t="s">
        <v>106</v>
      </c>
      <c r="G10" s="5" t="s">
        <v>107</v>
      </c>
      <c r="H10" s="5" t="s">
        <v>41</v>
      </c>
      <c r="I10" s="5" t="s">
        <v>108</v>
      </c>
    </row>
    <row r="11" spans="1:9" x14ac:dyDescent="0.3">
      <c r="A11" s="1"/>
      <c r="B11" s="4" t="s">
        <v>91</v>
      </c>
      <c r="C11" s="4" t="s">
        <v>92</v>
      </c>
      <c r="D11" s="4" t="s">
        <v>93</v>
      </c>
      <c r="E11" s="5" t="s">
        <v>105</v>
      </c>
      <c r="F11" s="5" t="s">
        <v>106</v>
      </c>
      <c r="G11" s="5" t="s">
        <v>107</v>
      </c>
      <c r="H11" s="5" t="s">
        <v>41</v>
      </c>
      <c r="I11" s="5" t="s">
        <v>109</v>
      </c>
    </row>
    <row r="12" spans="1:9" x14ac:dyDescent="0.3">
      <c r="A12" s="1"/>
      <c r="B12" s="4" t="s">
        <v>91</v>
      </c>
      <c r="C12" s="4" t="s">
        <v>92</v>
      </c>
      <c r="D12" s="4" t="s">
        <v>93</v>
      </c>
      <c r="E12" s="5" t="s">
        <v>110</v>
      </c>
      <c r="F12" s="5" t="s">
        <v>111</v>
      </c>
      <c r="G12" s="5" t="s">
        <v>112</v>
      </c>
      <c r="H12" s="5" t="s">
        <v>41</v>
      </c>
      <c r="I12" s="5" t="s">
        <v>113</v>
      </c>
    </row>
    <row r="13" spans="1:9" x14ac:dyDescent="0.3">
      <c r="A13" s="1"/>
      <c r="B13" s="4" t="s">
        <v>91</v>
      </c>
      <c r="C13" s="4" t="s">
        <v>92</v>
      </c>
      <c r="D13" s="4" t="s">
        <v>93</v>
      </c>
      <c r="E13" s="5" t="s">
        <v>110</v>
      </c>
      <c r="F13" s="5" t="s">
        <v>114</v>
      </c>
      <c r="G13" s="5" t="s">
        <v>95</v>
      </c>
      <c r="H13" s="5" t="s">
        <v>41</v>
      </c>
      <c r="I13" s="5" t="s">
        <v>115</v>
      </c>
    </row>
    <row r="14" spans="1:9" x14ac:dyDescent="0.3">
      <c r="A14" s="1"/>
      <c r="B14" s="4" t="s">
        <v>91</v>
      </c>
      <c r="C14" s="4" t="s">
        <v>92</v>
      </c>
      <c r="D14" s="4" t="s">
        <v>93</v>
      </c>
      <c r="E14" s="5" t="s">
        <v>110</v>
      </c>
      <c r="F14" s="5" t="s">
        <v>116</v>
      </c>
      <c r="G14" s="5" t="s">
        <v>99</v>
      </c>
      <c r="H14" s="5" t="s">
        <v>53</v>
      </c>
      <c r="I14" s="5" t="s">
        <v>117</v>
      </c>
    </row>
    <row r="15" spans="1:9" x14ac:dyDescent="0.3">
      <c r="A15" s="1"/>
      <c r="B15" s="4" t="s">
        <v>91</v>
      </c>
      <c r="C15" s="4" t="s">
        <v>92</v>
      </c>
      <c r="D15" s="4" t="s">
        <v>93</v>
      </c>
      <c r="E15" s="5" t="s">
        <v>110</v>
      </c>
      <c r="F15" s="5" t="s">
        <v>118</v>
      </c>
      <c r="G15" s="5" t="s">
        <v>107</v>
      </c>
      <c r="H15" s="5" t="s">
        <v>41</v>
      </c>
      <c r="I15" s="5" t="s">
        <v>119</v>
      </c>
    </row>
    <row r="16" spans="1:9" x14ac:dyDescent="0.3">
      <c r="A16" s="1"/>
      <c r="B16" s="4" t="s">
        <v>91</v>
      </c>
      <c r="C16" s="4" t="s">
        <v>92</v>
      </c>
      <c r="D16" s="4" t="s">
        <v>93</v>
      </c>
      <c r="E16" s="5" t="s">
        <v>110</v>
      </c>
      <c r="F16" s="5" t="s">
        <v>118</v>
      </c>
      <c r="G16" s="5" t="s">
        <v>107</v>
      </c>
      <c r="H16" s="5" t="s">
        <v>41</v>
      </c>
      <c r="I16" s="5" t="s">
        <v>120</v>
      </c>
    </row>
    <row r="17" spans="1:9" x14ac:dyDescent="0.3">
      <c r="A17" s="1"/>
      <c r="B17" s="4" t="s">
        <v>91</v>
      </c>
      <c r="C17" s="4" t="s">
        <v>92</v>
      </c>
      <c r="D17" s="4" t="s">
        <v>93</v>
      </c>
      <c r="E17" s="5" t="s">
        <v>110</v>
      </c>
      <c r="F17" s="5" t="s">
        <v>121</v>
      </c>
      <c r="G17" s="5" t="s">
        <v>107</v>
      </c>
      <c r="H17" s="5" t="s">
        <v>41</v>
      </c>
      <c r="I17" s="5" t="s">
        <v>122</v>
      </c>
    </row>
    <row r="18" spans="1:9" x14ac:dyDescent="0.3">
      <c r="A18" s="1"/>
      <c r="B18" s="4" t="s">
        <v>91</v>
      </c>
      <c r="C18" s="4" t="s">
        <v>92</v>
      </c>
      <c r="D18" s="4" t="s">
        <v>93</v>
      </c>
      <c r="E18" s="5" t="s">
        <v>110</v>
      </c>
      <c r="F18" s="5" t="s">
        <v>121</v>
      </c>
      <c r="G18" s="5" t="s">
        <v>107</v>
      </c>
      <c r="H18" s="5" t="s">
        <v>41</v>
      </c>
      <c r="I18" s="5" t="s">
        <v>120</v>
      </c>
    </row>
    <row r="19" spans="1:9" x14ac:dyDescent="0.3">
      <c r="A19" s="1"/>
      <c r="B19" s="4" t="s">
        <v>91</v>
      </c>
      <c r="C19" s="4" t="s">
        <v>92</v>
      </c>
      <c r="D19" s="4" t="s">
        <v>93</v>
      </c>
      <c r="E19" s="5" t="s">
        <v>123</v>
      </c>
      <c r="F19" s="5" t="s">
        <v>124</v>
      </c>
      <c r="G19" s="5" t="s">
        <v>107</v>
      </c>
      <c r="H19" s="5" t="s">
        <v>41</v>
      </c>
      <c r="I19" s="5" t="s">
        <v>125</v>
      </c>
    </row>
    <row r="20" spans="1:9" x14ac:dyDescent="0.3">
      <c r="A20" s="1"/>
      <c r="B20" s="4" t="s">
        <v>91</v>
      </c>
      <c r="C20" s="4" t="s">
        <v>92</v>
      </c>
      <c r="D20" s="4" t="s">
        <v>93</v>
      </c>
      <c r="E20" s="5" t="s">
        <v>126</v>
      </c>
      <c r="F20" s="5" t="s">
        <v>127</v>
      </c>
      <c r="G20" s="5" t="s">
        <v>95</v>
      </c>
      <c r="H20" s="5" t="s">
        <v>41</v>
      </c>
      <c r="I20" s="5" t="s">
        <v>128</v>
      </c>
    </row>
    <row r="21" spans="1:9" x14ac:dyDescent="0.3">
      <c r="A21" s="1"/>
      <c r="B21" s="4" t="s">
        <v>91</v>
      </c>
      <c r="C21" s="4" t="s">
        <v>92</v>
      </c>
      <c r="D21" s="4" t="s">
        <v>93</v>
      </c>
      <c r="E21" s="5" t="s">
        <v>126</v>
      </c>
      <c r="F21" s="5" t="s">
        <v>129</v>
      </c>
      <c r="G21" s="5" t="s">
        <v>107</v>
      </c>
      <c r="H21" s="5" t="s">
        <v>41</v>
      </c>
      <c r="I21" s="5" t="s">
        <v>130</v>
      </c>
    </row>
    <row r="22" spans="1:9" x14ac:dyDescent="0.3">
      <c r="A22" s="1"/>
      <c r="B22" s="4" t="s">
        <v>91</v>
      </c>
      <c r="C22" s="4" t="s">
        <v>92</v>
      </c>
      <c r="D22" s="4" t="s">
        <v>93</v>
      </c>
      <c r="E22" s="5" t="s">
        <v>126</v>
      </c>
      <c r="F22" s="5" t="s">
        <v>129</v>
      </c>
      <c r="G22" s="5" t="s">
        <v>107</v>
      </c>
      <c r="H22" s="5" t="s">
        <v>41</v>
      </c>
      <c r="I22" s="5" t="s">
        <v>131</v>
      </c>
    </row>
    <row r="23" spans="1:9" x14ac:dyDescent="0.3">
      <c r="A23" s="1"/>
      <c r="B23" s="4" t="s">
        <v>91</v>
      </c>
      <c r="C23" s="4" t="s">
        <v>92</v>
      </c>
      <c r="D23" s="4" t="s">
        <v>93</v>
      </c>
      <c r="E23" s="5" t="s">
        <v>126</v>
      </c>
      <c r="F23" s="5" t="s">
        <v>129</v>
      </c>
      <c r="G23" s="5" t="s">
        <v>107</v>
      </c>
      <c r="H23" s="5" t="s">
        <v>41</v>
      </c>
      <c r="I23" s="5" t="s">
        <v>132</v>
      </c>
    </row>
    <row r="24" spans="1:9" x14ac:dyDescent="0.3">
      <c r="A24" s="1"/>
      <c r="B24" s="4" t="s">
        <v>91</v>
      </c>
      <c r="C24" s="4" t="s">
        <v>92</v>
      </c>
      <c r="D24" s="4" t="s">
        <v>93</v>
      </c>
      <c r="E24" s="5" t="s">
        <v>126</v>
      </c>
      <c r="F24" s="5" t="s">
        <v>129</v>
      </c>
      <c r="G24" s="5" t="s">
        <v>107</v>
      </c>
      <c r="H24" s="5" t="s">
        <v>41</v>
      </c>
      <c r="I24" s="5" t="s">
        <v>133</v>
      </c>
    </row>
    <row r="25" spans="1:9" x14ac:dyDescent="0.3">
      <c r="A25" s="1"/>
      <c r="B25" s="4" t="s">
        <v>91</v>
      </c>
      <c r="C25" s="4" t="s">
        <v>92</v>
      </c>
      <c r="D25" s="4" t="s">
        <v>93</v>
      </c>
      <c r="E25" s="5" t="s">
        <v>126</v>
      </c>
      <c r="F25" s="5" t="s">
        <v>129</v>
      </c>
      <c r="G25" s="5" t="s">
        <v>107</v>
      </c>
      <c r="H25" s="5" t="s">
        <v>41</v>
      </c>
      <c r="I25" s="5" t="s">
        <v>134</v>
      </c>
    </row>
    <row r="26" spans="1:9" x14ac:dyDescent="0.3">
      <c r="A26" s="1"/>
      <c r="B26" s="4" t="s">
        <v>91</v>
      </c>
      <c r="C26" s="4" t="s">
        <v>92</v>
      </c>
      <c r="D26" s="4" t="s">
        <v>93</v>
      </c>
      <c r="E26" s="5" t="s">
        <v>126</v>
      </c>
      <c r="F26" s="5" t="s">
        <v>135</v>
      </c>
      <c r="G26" s="5" t="s">
        <v>107</v>
      </c>
      <c r="H26" s="5" t="s">
        <v>41</v>
      </c>
      <c r="I26" s="5" t="s">
        <v>136</v>
      </c>
    </row>
    <row r="27" spans="1:9" x14ac:dyDescent="0.3">
      <c r="A27" s="1"/>
      <c r="B27" s="4" t="s">
        <v>91</v>
      </c>
      <c r="C27" s="4" t="s">
        <v>92</v>
      </c>
      <c r="D27" s="4" t="s">
        <v>93</v>
      </c>
      <c r="E27" s="5" t="s">
        <v>126</v>
      </c>
      <c r="F27" s="5" t="s">
        <v>135</v>
      </c>
      <c r="G27" s="5" t="s">
        <v>107</v>
      </c>
      <c r="H27" s="5" t="s">
        <v>41</v>
      </c>
      <c r="I27" s="5" t="s">
        <v>137</v>
      </c>
    </row>
    <row r="28" spans="1:9" x14ac:dyDescent="0.3">
      <c r="A28" s="1"/>
      <c r="B28" s="4" t="s">
        <v>91</v>
      </c>
      <c r="C28" s="4" t="s">
        <v>92</v>
      </c>
      <c r="D28" s="4" t="s">
        <v>93</v>
      </c>
      <c r="E28" s="5" t="s">
        <v>138</v>
      </c>
      <c r="F28" s="5" t="s">
        <v>139</v>
      </c>
      <c r="G28" s="5" t="s">
        <v>95</v>
      </c>
      <c r="H28" s="5" t="s">
        <v>41</v>
      </c>
      <c r="I28" s="5" t="s">
        <v>140</v>
      </c>
    </row>
    <row r="29" spans="1:9" x14ac:dyDescent="0.3">
      <c r="A29" s="1"/>
      <c r="B29" s="4" t="s">
        <v>91</v>
      </c>
      <c r="C29" s="4" t="s">
        <v>92</v>
      </c>
      <c r="D29" s="4" t="s">
        <v>93</v>
      </c>
      <c r="E29" s="5" t="s">
        <v>138</v>
      </c>
      <c r="F29" s="5" t="s">
        <v>139</v>
      </c>
      <c r="G29" s="5" t="s">
        <v>99</v>
      </c>
      <c r="H29" s="5" t="s">
        <v>141</v>
      </c>
      <c r="I29" s="5" t="s">
        <v>142</v>
      </c>
    </row>
    <row r="30" spans="1:9" x14ac:dyDescent="0.3">
      <c r="A30" s="1"/>
      <c r="B30" s="4" t="s">
        <v>91</v>
      </c>
      <c r="C30" s="4" t="s">
        <v>92</v>
      </c>
      <c r="D30" s="4" t="s">
        <v>93</v>
      </c>
      <c r="E30" s="5" t="s">
        <v>138</v>
      </c>
      <c r="F30" s="5" t="s">
        <v>143</v>
      </c>
      <c r="G30" s="5" t="s">
        <v>95</v>
      </c>
      <c r="H30" s="5" t="s">
        <v>41</v>
      </c>
      <c r="I30" s="5" t="s">
        <v>144</v>
      </c>
    </row>
    <row r="31" spans="1:9" x14ac:dyDescent="0.3">
      <c r="A31" s="1"/>
      <c r="B31" s="4" t="s">
        <v>91</v>
      </c>
      <c r="C31" s="4" t="s">
        <v>92</v>
      </c>
      <c r="D31" s="4" t="s">
        <v>93</v>
      </c>
      <c r="E31" s="5" t="s">
        <v>51</v>
      </c>
      <c r="F31" s="5" t="s">
        <v>145</v>
      </c>
      <c r="G31" s="5" t="s">
        <v>146</v>
      </c>
      <c r="H31" s="5" t="s">
        <v>147</v>
      </c>
      <c r="I31" s="5" t="s">
        <v>148</v>
      </c>
    </row>
    <row r="32" spans="1:9" x14ac:dyDescent="0.3">
      <c r="A32" s="1"/>
      <c r="B32" s="4" t="s">
        <v>91</v>
      </c>
      <c r="C32" s="4" t="s">
        <v>92</v>
      </c>
      <c r="D32" s="4" t="s">
        <v>93</v>
      </c>
      <c r="E32" s="5" t="s">
        <v>51</v>
      </c>
      <c r="F32" s="5" t="s">
        <v>145</v>
      </c>
      <c r="G32" s="5" t="s">
        <v>146</v>
      </c>
      <c r="H32" s="5" t="s">
        <v>147</v>
      </c>
      <c r="I32" s="5" t="s">
        <v>149</v>
      </c>
    </row>
    <row r="33" spans="1:9" x14ac:dyDescent="0.3">
      <c r="A33" s="1"/>
      <c r="B33" s="4" t="s">
        <v>91</v>
      </c>
      <c r="C33" s="4" t="s">
        <v>92</v>
      </c>
      <c r="D33" s="4" t="s">
        <v>93</v>
      </c>
      <c r="E33" s="5" t="s">
        <v>51</v>
      </c>
      <c r="F33" s="5" t="s">
        <v>145</v>
      </c>
      <c r="G33" s="5" t="s">
        <v>146</v>
      </c>
      <c r="H33" s="5" t="s">
        <v>150</v>
      </c>
      <c r="I33" s="5" t="s">
        <v>151</v>
      </c>
    </row>
    <row r="34" spans="1:9" x14ac:dyDescent="0.3">
      <c r="A34" s="1"/>
      <c r="B34" s="4" t="s">
        <v>91</v>
      </c>
      <c r="C34" s="4" t="s">
        <v>92</v>
      </c>
      <c r="D34" s="4" t="s">
        <v>93</v>
      </c>
      <c r="E34" s="5" t="s">
        <v>51</v>
      </c>
      <c r="F34" s="5" t="s">
        <v>152</v>
      </c>
      <c r="G34" s="5" t="s">
        <v>107</v>
      </c>
      <c r="H34" s="5" t="s">
        <v>41</v>
      </c>
      <c r="I34" s="5" t="s">
        <v>153</v>
      </c>
    </row>
    <row r="35" spans="1:9" x14ac:dyDescent="0.3">
      <c r="A35" s="1"/>
      <c r="B35" s="4" t="s">
        <v>91</v>
      </c>
      <c r="C35" s="4" t="s">
        <v>92</v>
      </c>
      <c r="D35" s="4" t="s">
        <v>93</v>
      </c>
      <c r="E35" s="5" t="s">
        <v>51</v>
      </c>
      <c r="F35" s="5" t="s">
        <v>152</v>
      </c>
      <c r="G35" s="5" t="s">
        <v>107</v>
      </c>
      <c r="H35" s="5" t="s">
        <v>41</v>
      </c>
      <c r="I35" s="5" t="s">
        <v>154</v>
      </c>
    </row>
    <row r="36" spans="1:9" x14ac:dyDescent="0.3">
      <c r="A36" s="1"/>
      <c r="B36" s="4" t="s">
        <v>91</v>
      </c>
      <c r="C36" s="4" t="s">
        <v>92</v>
      </c>
      <c r="D36" s="4" t="s">
        <v>93</v>
      </c>
      <c r="E36" s="5" t="s">
        <v>51</v>
      </c>
      <c r="F36" s="5" t="s">
        <v>152</v>
      </c>
      <c r="G36" s="5" t="s">
        <v>107</v>
      </c>
      <c r="H36" s="5" t="s">
        <v>41</v>
      </c>
      <c r="I36" s="5" t="s">
        <v>155</v>
      </c>
    </row>
    <row r="37" spans="1:9" x14ac:dyDescent="0.3">
      <c r="A37" s="1"/>
      <c r="B37" s="4" t="s">
        <v>91</v>
      </c>
      <c r="C37" s="4" t="s">
        <v>92</v>
      </c>
      <c r="D37" s="4" t="s">
        <v>93</v>
      </c>
      <c r="E37" s="5" t="s">
        <v>51</v>
      </c>
      <c r="F37" s="5" t="s">
        <v>152</v>
      </c>
      <c r="G37" s="5" t="s">
        <v>107</v>
      </c>
      <c r="H37" s="5" t="s">
        <v>41</v>
      </c>
      <c r="I37" s="5" t="s">
        <v>156</v>
      </c>
    </row>
    <row r="38" spans="1:9" x14ac:dyDescent="0.3">
      <c r="A38" s="1"/>
      <c r="B38" s="4" t="s">
        <v>91</v>
      </c>
      <c r="C38" s="4" t="s">
        <v>92</v>
      </c>
      <c r="D38" s="4" t="s">
        <v>93</v>
      </c>
      <c r="E38" s="5" t="s">
        <v>51</v>
      </c>
      <c r="F38" s="5" t="s">
        <v>152</v>
      </c>
      <c r="G38" s="5" t="s">
        <v>107</v>
      </c>
      <c r="H38" s="5" t="s">
        <v>41</v>
      </c>
      <c r="I38" s="5" t="s">
        <v>157</v>
      </c>
    </row>
    <row r="39" spans="1:9" x14ac:dyDescent="0.3">
      <c r="A39" s="1"/>
      <c r="B39" s="4" t="s">
        <v>91</v>
      </c>
      <c r="C39" s="4" t="s">
        <v>92</v>
      </c>
      <c r="D39" s="4" t="s">
        <v>93</v>
      </c>
      <c r="E39" s="5" t="s">
        <v>51</v>
      </c>
      <c r="F39" s="5" t="s">
        <v>152</v>
      </c>
      <c r="G39" s="5" t="s">
        <v>146</v>
      </c>
      <c r="H39" s="5" t="s">
        <v>158</v>
      </c>
      <c r="I39" s="5" t="s">
        <v>159</v>
      </c>
    </row>
    <row r="40" spans="1:9" x14ac:dyDescent="0.3">
      <c r="A40" s="1"/>
      <c r="B40" s="4" t="s">
        <v>91</v>
      </c>
      <c r="C40" s="4" t="s">
        <v>92</v>
      </c>
      <c r="D40" s="4" t="s">
        <v>93</v>
      </c>
      <c r="E40" s="5" t="s">
        <v>51</v>
      </c>
      <c r="F40" s="5" t="s">
        <v>152</v>
      </c>
      <c r="G40" s="5" t="s">
        <v>146</v>
      </c>
      <c r="H40" s="5" t="s">
        <v>158</v>
      </c>
      <c r="I40" s="5" t="s">
        <v>160</v>
      </c>
    </row>
    <row r="41" spans="1:9" x14ac:dyDescent="0.3">
      <c r="A41" s="1"/>
      <c r="B41" s="4" t="s">
        <v>91</v>
      </c>
      <c r="C41" s="4" t="s">
        <v>92</v>
      </c>
      <c r="D41" s="4" t="s">
        <v>93</v>
      </c>
      <c r="E41" s="5" t="s">
        <v>51</v>
      </c>
      <c r="F41" s="5" t="s">
        <v>152</v>
      </c>
      <c r="G41" s="5" t="s">
        <v>146</v>
      </c>
      <c r="H41" s="5" t="s">
        <v>158</v>
      </c>
      <c r="I41" s="5" t="s">
        <v>161</v>
      </c>
    </row>
    <row r="42" spans="1:9" x14ac:dyDescent="0.3">
      <c r="A42" s="1"/>
      <c r="B42" s="4" t="s">
        <v>91</v>
      </c>
      <c r="C42" s="4" t="s">
        <v>92</v>
      </c>
      <c r="D42" s="4" t="s">
        <v>93</v>
      </c>
      <c r="E42" s="5" t="s">
        <v>162</v>
      </c>
      <c r="F42" s="5" t="s">
        <v>163</v>
      </c>
      <c r="G42" s="5" t="s">
        <v>107</v>
      </c>
      <c r="H42" s="5" t="s">
        <v>41</v>
      </c>
      <c r="I42" s="5" t="s">
        <v>164</v>
      </c>
    </row>
    <row r="43" spans="1:9" x14ac:dyDescent="0.3">
      <c r="A43" s="1"/>
      <c r="B43" s="4" t="s">
        <v>91</v>
      </c>
      <c r="C43" s="4" t="s">
        <v>92</v>
      </c>
      <c r="D43" s="4" t="s">
        <v>93</v>
      </c>
      <c r="E43" s="5" t="s">
        <v>165</v>
      </c>
      <c r="F43" s="5" t="s">
        <v>166</v>
      </c>
      <c r="G43" s="5" t="s">
        <v>95</v>
      </c>
      <c r="H43" s="5" t="s">
        <v>41</v>
      </c>
      <c r="I43" s="5" t="s">
        <v>167</v>
      </c>
    </row>
    <row r="44" spans="1:9" x14ac:dyDescent="0.3">
      <c r="A44" s="1"/>
      <c r="B44" s="4" t="s">
        <v>91</v>
      </c>
      <c r="C44" s="4" t="s">
        <v>92</v>
      </c>
      <c r="D44" s="4" t="s">
        <v>93</v>
      </c>
      <c r="E44" s="5" t="s">
        <v>165</v>
      </c>
      <c r="F44" s="5" t="s">
        <v>168</v>
      </c>
      <c r="G44" s="5" t="s">
        <v>95</v>
      </c>
      <c r="H44" s="5" t="s">
        <v>41</v>
      </c>
      <c r="I44" s="5" t="s">
        <v>169</v>
      </c>
    </row>
    <row r="45" spans="1:9" x14ac:dyDescent="0.3">
      <c r="A45" s="1"/>
      <c r="B45" s="4" t="s">
        <v>91</v>
      </c>
      <c r="C45" s="4" t="s">
        <v>92</v>
      </c>
      <c r="D45" s="4" t="s">
        <v>93</v>
      </c>
      <c r="E45" s="5" t="s">
        <v>165</v>
      </c>
      <c r="F45" s="5" t="s">
        <v>168</v>
      </c>
      <c r="G45" s="5" t="s">
        <v>95</v>
      </c>
      <c r="H45" s="5" t="s">
        <v>41</v>
      </c>
      <c r="I45" s="5" t="s">
        <v>170</v>
      </c>
    </row>
    <row r="46" spans="1:9" x14ac:dyDescent="0.3">
      <c r="A46" s="1"/>
      <c r="B46" s="4" t="s">
        <v>91</v>
      </c>
      <c r="C46" s="4" t="s">
        <v>92</v>
      </c>
      <c r="D46" s="4" t="s">
        <v>93</v>
      </c>
      <c r="E46" s="5" t="s">
        <v>171</v>
      </c>
      <c r="F46" s="5" t="s">
        <v>172</v>
      </c>
      <c r="G46" s="5" t="s">
        <v>107</v>
      </c>
      <c r="H46" s="5" t="s">
        <v>41</v>
      </c>
      <c r="I46" s="5" t="s">
        <v>173</v>
      </c>
    </row>
    <row r="47" spans="1:9" x14ac:dyDescent="0.3">
      <c r="A47" s="1"/>
      <c r="B47" s="4" t="s">
        <v>91</v>
      </c>
      <c r="C47" s="4" t="s">
        <v>92</v>
      </c>
      <c r="D47" s="4" t="s">
        <v>93</v>
      </c>
      <c r="E47" s="5" t="s">
        <v>171</v>
      </c>
      <c r="F47" s="5" t="s">
        <v>172</v>
      </c>
      <c r="G47" s="5" t="s">
        <v>107</v>
      </c>
      <c r="H47" s="5" t="s">
        <v>41</v>
      </c>
      <c r="I47" s="5" t="s">
        <v>174</v>
      </c>
    </row>
    <row r="48" spans="1:9" x14ac:dyDescent="0.3">
      <c r="A48" s="1"/>
      <c r="B48" s="4" t="s">
        <v>91</v>
      </c>
      <c r="C48" s="4" t="s">
        <v>92</v>
      </c>
      <c r="D48" s="4" t="s">
        <v>93</v>
      </c>
      <c r="E48" s="5" t="s">
        <v>175</v>
      </c>
      <c r="F48" s="5" t="s">
        <v>176</v>
      </c>
      <c r="G48" s="5" t="s">
        <v>107</v>
      </c>
      <c r="H48" s="5" t="s">
        <v>41</v>
      </c>
      <c r="I48" s="5" t="s">
        <v>177</v>
      </c>
    </row>
  </sheetData>
  <mergeCells count="2">
    <mergeCell ref="B3:G3"/>
    <mergeCell ref="B5:I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N149"/>
  <sheetViews>
    <sheetView showGridLines="0" zoomScale="80" workbookViewId="0"/>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178</v>
      </c>
      <c r="C5" s="1"/>
      <c r="D5" s="1"/>
      <c r="E5" s="1"/>
      <c r="F5" s="1"/>
      <c r="G5" s="1"/>
      <c r="H5" s="1"/>
      <c r="I5" s="1"/>
      <c r="J5" s="1"/>
      <c r="K5" s="1"/>
      <c r="L5" s="1"/>
      <c r="M5" s="1"/>
      <c r="N5" s="1"/>
    </row>
    <row r="6" spans="1:14" ht="19.95" customHeight="1" x14ac:dyDescent="0.3">
      <c r="A6" s="1"/>
      <c r="B6" s="7" t="s">
        <v>179</v>
      </c>
      <c r="C6" s="7" t="s">
        <v>180</v>
      </c>
      <c r="D6" s="7" t="s">
        <v>181</v>
      </c>
      <c r="E6" s="7" t="s">
        <v>182</v>
      </c>
      <c r="F6" s="7" t="s">
        <v>183</v>
      </c>
      <c r="G6" s="7" t="s">
        <v>184</v>
      </c>
      <c r="H6" s="7" t="s">
        <v>185</v>
      </c>
      <c r="I6" s="7" t="s">
        <v>186</v>
      </c>
      <c r="J6" s="7" t="s">
        <v>187</v>
      </c>
      <c r="K6" s="7" t="s">
        <v>188</v>
      </c>
      <c r="L6" s="7" t="s">
        <v>189</v>
      </c>
      <c r="M6" s="7" t="s">
        <v>190</v>
      </c>
      <c r="N6" s="7" t="s">
        <v>191</v>
      </c>
    </row>
    <row r="7" spans="1:14" ht="26.4" x14ac:dyDescent="0.3">
      <c r="A7" s="1"/>
      <c r="B7" s="5" t="s">
        <v>192</v>
      </c>
      <c r="C7" s="5" t="s">
        <v>193</v>
      </c>
      <c r="D7" s="5" t="s">
        <v>41</v>
      </c>
      <c r="E7" s="4" t="s">
        <v>194</v>
      </c>
      <c r="F7" s="4" t="s">
        <v>195</v>
      </c>
      <c r="G7" s="6" t="s">
        <v>196</v>
      </c>
      <c r="H7" s="8">
        <v>14</v>
      </c>
      <c r="I7" s="5" t="s">
        <v>197</v>
      </c>
      <c r="J7" s="5" t="s">
        <v>198</v>
      </c>
      <c r="K7" s="5" t="s">
        <v>199</v>
      </c>
      <c r="L7" s="5" t="s">
        <v>200</v>
      </c>
      <c r="M7" s="8">
        <v>13417</v>
      </c>
      <c r="N7" s="5" t="s">
        <v>201</v>
      </c>
    </row>
    <row r="8" spans="1:14" ht="26.4" x14ac:dyDescent="0.3">
      <c r="A8" s="1"/>
      <c r="B8" s="5" t="s">
        <v>192</v>
      </c>
      <c r="C8" s="5" t="s">
        <v>193</v>
      </c>
      <c r="D8" s="5" t="s">
        <v>41</v>
      </c>
      <c r="E8" s="4" t="s">
        <v>194</v>
      </c>
      <c r="F8" s="4" t="s">
        <v>195</v>
      </c>
      <c r="G8" s="6" t="s">
        <v>202</v>
      </c>
      <c r="H8" s="8">
        <v>14</v>
      </c>
      <c r="I8" s="5" t="s">
        <v>197</v>
      </c>
      <c r="J8" s="5" t="s">
        <v>198</v>
      </c>
      <c r="K8" s="5" t="s">
        <v>199</v>
      </c>
      <c r="L8" s="5" t="s">
        <v>203</v>
      </c>
      <c r="M8" s="8">
        <v>13417</v>
      </c>
      <c r="N8" s="5" t="s">
        <v>201</v>
      </c>
    </row>
    <row r="9" spans="1:14" x14ac:dyDescent="0.3">
      <c r="A9" s="1"/>
      <c r="B9" s="5" t="s">
        <v>204</v>
      </c>
      <c r="C9" s="5" t="s">
        <v>205</v>
      </c>
      <c r="D9" s="5" t="s">
        <v>41</v>
      </c>
      <c r="E9" s="4" t="s">
        <v>194</v>
      </c>
      <c r="F9" s="4" t="s">
        <v>195</v>
      </c>
      <c r="G9" s="6" t="s">
        <v>206</v>
      </c>
      <c r="H9" s="8">
        <v>8.15</v>
      </c>
      <c r="I9" s="5" t="s">
        <v>197</v>
      </c>
      <c r="J9" s="5" t="s">
        <v>198</v>
      </c>
      <c r="K9" s="5" t="s">
        <v>199</v>
      </c>
      <c r="L9" s="5" t="s">
        <v>203</v>
      </c>
      <c r="M9" s="8">
        <v>19865</v>
      </c>
      <c r="N9" s="5" t="s">
        <v>201</v>
      </c>
    </row>
    <row r="10" spans="1:14" ht="39.6" x14ac:dyDescent="0.3">
      <c r="A10" s="1"/>
      <c r="B10" s="5" t="s">
        <v>80</v>
      </c>
      <c r="C10" s="5" t="s">
        <v>207</v>
      </c>
      <c r="D10" s="5" t="s">
        <v>208</v>
      </c>
      <c r="E10" s="4" t="s">
        <v>194</v>
      </c>
      <c r="F10" s="4" t="s">
        <v>195</v>
      </c>
      <c r="G10" s="6" t="s">
        <v>209</v>
      </c>
      <c r="H10" s="8">
        <v>0</v>
      </c>
      <c r="I10" s="5" t="s">
        <v>197</v>
      </c>
      <c r="J10" s="5" t="s">
        <v>210</v>
      </c>
      <c r="K10" s="5" t="s">
        <v>199</v>
      </c>
      <c r="L10" s="5" t="s">
        <v>200</v>
      </c>
      <c r="M10" s="8">
        <v>13854</v>
      </c>
      <c r="N10" s="5" t="s">
        <v>211</v>
      </c>
    </row>
    <row r="11" spans="1:14" ht="26.4" x14ac:dyDescent="0.3">
      <c r="A11" s="1"/>
      <c r="B11" s="5" t="s">
        <v>80</v>
      </c>
      <c r="C11" s="5" t="s">
        <v>212</v>
      </c>
      <c r="D11" s="5" t="s">
        <v>213</v>
      </c>
      <c r="E11" s="4" t="s">
        <v>194</v>
      </c>
      <c r="F11" s="4" t="s">
        <v>195</v>
      </c>
      <c r="G11" s="6" t="s">
        <v>214</v>
      </c>
      <c r="H11" s="8">
        <v>0</v>
      </c>
      <c r="I11" s="5" t="s">
        <v>197</v>
      </c>
      <c r="J11" s="5" t="s">
        <v>210</v>
      </c>
      <c r="K11" s="5" t="s">
        <v>199</v>
      </c>
      <c r="L11" s="5" t="s">
        <v>215</v>
      </c>
      <c r="M11" s="8">
        <v>14767</v>
      </c>
      <c r="N11" s="5" t="s">
        <v>211</v>
      </c>
    </row>
    <row r="12" spans="1:14" ht="26.4" x14ac:dyDescent="0.3">
      <c r="A12" s="1"/>
      <c r="B12" s="5" t="s">
        <v>80</v>
      </c>
      <c r="C12" s="5" t="s">
        <v>212</v>
      </c>
      <c r="D12" s="5" t="s">
        <v>216</v>
      </c>
      <c r="E12" s="4" t="s">
        <v>194</v>
      </c>
      <c r="F12" s="4" t="s">
        <v>195</v>
      </c>
      <c r="G12" s="6" t="s">
        <v>214</v>
      </c>
      <c r="H12" s="8">
        <v>0</v>
      </c>
      <c r="I12" s="5" t="s">
        <v>197</v>
      </c>
      <c r="J12" s="5" t="s">
        <v>210</v>
      </c>
      <c r="K12" s="5" t="s">
        <v>199</v>
      </c>
      <c r="L12" s="5" t="s">
        <v>215</v>
      </c>
      <c r="M12" s="8">
        <v>13812</v>
      </c>
      <c r="N12" s="5" t="s">
        <v>211</v>
      </c>
    </row>
    <row r="13" spans="1:14" ht="26.4" x14ac:dyDescent="0.3">
      <c r="A13" s="1"/>
      <c r="B13" s="5" t="s">
        <v>80</v>
      </c>
      <c r="C13" s="5" t="s">
        <v>212</v>
      </c>
      <c r="D13" s="5" t="s">
        <v>217</v>
      </c>
      <c r="E13" s="4" t="s">
        <v>194</v>
      </c>
      <c r="F13" s="4" t="s">
        <v>195</v>
      </c>
      <c r="G13" s="6" t="s">
        <v>218</v>
      </c>
      <c r="H13" s="8">
        <v>0</v>
      </c>
      <c r="I13" s="5" t="s">
        <v>197</v>
      </c>
      <c r="J13" s="5" t="s">
        <v>210</v>
      </c>
      <c r="K13" s="5" t="s">
        <v>199</v>
      </c>
      <c r="L13" s="5" t="s">
        <v>215</v>
      </c>
      <c r="M13" s="8">
        <v>13809</v>
      </c>
      <c r="N13" s="5" t="s">
        <v>211</v>
      </c>
    </row>
    <row r="14" spans="1:14" ht="39.6" x14ac:dyDescent="0.3">
      <c r="A14" s="1"/>
      <c r="B14" s="5" t="s">
        <v>80</v>
      </c>
      <c r="C14" s="5" t="s">
        <v>212</v>
      </c>
      <c r="D14" s="5" t="s">
        <v>219</v>
      </c>
      <c r="E14" s="4" t="s">
        <v>194</v>
      </c>
      <c r="F14" s="4" t="s">
        <v>195</v>
      </c>
      <c r="G14" s="6" t="s">
        <v>220</v>
      </c>
      <c r="H14" s="8">
        <v>0</v>
      </c>
      <c r="I14" s="5" t="s">
        <v>197</v>
      </c>
      <c r="J14" s="5" t="s">
        <v>198</v>
      </c>
      <c r="K14" s="5" t="s">
        <v>199</v>
      </c>
      <c r="L14" s="5" t="s">
        <v>215</v>
      </c>
      <c r="M14" s="8">
        <v>13765</v>
      </c>
      <c r="N14" s="5" t="s">
        <v>211</v>
      </c>
    </row>
    <row r="15" spans="1:14" ht="26.4" x14ac:dyDescent="0.3">
      <c r="A15" s="1"/>
      <c r="B15" s="5" t="s">
        <v>80</v>
      </c>
      <c r="C15" s="5" t="s">
        <v>221</v>
      </c>
      <c r="D15" s="5" t="s">
        <v>222</v>
      </c>
      <c r="E15" s="4" t="s">
        <v>194</v>
      </c>
      <c r="F15" s="4" t="s">
        <v>195</v>
      </c>
      <c r="G15" s="6" t="s">
        <v>223</v>
      </c>
      <c r="H15" s="8">
        <v>0</v>
      </c>
      <c r="I15" s="5" t="s">
        <v>197</v>
      </c>
      <c r="J15" s="5" t="s">
        <v>210</v>
      </c>
      <c r="K15" s="5" t="s">
        <v>199</v>
      </c>
      <c r="L15" s="5" t="s">
        <v>200</v>
      </c>
      <c r="M15" s="8">
        <v>13761</v>
      </c>
      <c r="N15" s="5" t="s">
        <v>211</v>
      </c>
    </row>
    <row r="16" spans="1:14" ht="26.4" x14ac:dyDescent="0.3">
      <c r="A16" s="1"/>
      <c r="B16" s="5" t="s">
        <v>80</v>
      </c>
      <c r="C16" s="5" t="s">
        <v>221</v>
      </c>
      <c r="D16" s="5" t="s">
        <v>224</v>
      </c>
      <c r="E16" s="4" t="s">
        <v>194</v>
      </c>
      <c r="F16" s="4" t="s">
        <v>195</v>
      </c>
      <c r="G16" s="6" t="s">
        <v>225</v>
      </c>
      <c r="H16" s="8">
        <v>0</v>
      </c>
      <c r="I16" s="5" t="s">
        <v>197</v>
      </c>
      <c r="J16" s="5" t="s">
        <v>210</v>
      </c>
      <c r="K16" s="5" t="s">
        <v>199</v>
      </c>
      <c r="L16" s="5" t="s">
        <v>200</v>
      </c>
      <c r="M16" s="8">
        <v>13758</v>
      </c>
      <c r="N16" s="5" t="s">
        <v>211</v>
      </c>
    </row>
    <row r="17" spans="1:14" x14ac:dyDescent="0.3">
      <c r="A17" s="1"/>
      <c r="B17" s="5" t="s">
        <v>80</v>
      </c>
      <c r="C17" s="5" t="s">
        <v>221</v>
      </c>
      <c r="D17" s="5" t="s">
        <v>226</v>
      </c>
      <c r="E17" s="4" t="s">
        <v>227</v>
      </c>
      <c r="F17" s="4" t="s">
        <v>228</v>
      </c>
      <c r="G17" s="6" t="s">
        <v>229</v>
      </c>
      <c r="H17" s="8">
        <v>0</v>
      </c>
      <c r="I17" s="5" t="s">
        <v>197</v>
      </c>
      <c r="J17" s="5" t="s">
        <v>198</v>
      </c>
      <c r="K17" s="5" t="s">
        <v>199</v>
      </c>
      <c r="L17" s="5" t="s">
        <v>203</v>
      </c>
      <c r="M17" s="8">
        <v>13741</v>
      </c>
      <c r="N17" s="5" t="s">
        <v>211</v>
      </c>
    </row>
    <row r="18" spans="1:14" x14ac:dyDescent="0.3">
      <c r="A18" s="1"/>
      <c r="B18" s="5" t="s">
        <v>80</v>
      </c>
      <c r="C18" s="5" t="s">
        <v>230</v>
      </c>
      <c r="D18" s="5" t="s">
        <v>231</v>
      </c>
      <c r="E18" s="4" t="s">
        <v>232</v>
      </c>
      <c r="F18" s="4" t="s">
        <v>228</v>
      </c>
      <c r="G18" s="6" t="s">
        <v>233</v>
      </c>
      <c r="H18" s="8">
        <v>0</v>
      </c>
      <c r="I18" s="5" t="s">
        <v>197</v>
      </c>
      <c r="J18" s="5" t="s">
        <v>198</v>
      </c>
      <c r="K18" s="5" t="s">
        <v>199</v>
      </c>
      <c r="L18" s="5" t="s">
        <v>200</v>
      </c>
      <c r="M18" s="8">
        <v>14961</v>
      </c>
      <c r="N18" s="5" t="s">
        <v>211</v>
      </c>
    </row>
    <row r="19" spans="1:14" ht="26.4" x14ac:dyDescent="0.3">
      <c r="A19" s="1"/>
      <c r="B19" s="5" t="s">
        <v>80</v>
      </c>
      <c r="C19" s="5" t="s">
        <v>234</v>
      </c>
      <c r="D19" s="5" t="s">
        <v>213</v>
      </c>
      <c r="E19" s="4" t="s">
        <v>194</v>
      </c>
      <c r="F19" s="4" t="s">
        <v>195</v>
      </c>
      <c r="G19" s="6" t="s">
        <v>214</v>
      </c>
      <c r="H19" s="8">
        <v>0</v>
      </c>
      <c r="I19" s="5" t="s">
        <v>197</v>
      </c>
      <c r="J19" s="5" t="s">
        <v>210</v>
      </c>
      <c r="K19" s="5" t="s">
        <v>199</v>
      </c>
      <c r="L19" s="5" t="s">
        <v>215</v>
      </c>
      <c r="M19" s="8">
        <v>13797</v>
      </c>
      <c r="N19" s="5" t="s">
        <v>211</v>
      </c>
    </row>
    <row r="20" spans="1:14" ht="26.4" x14ac:dyDescent="0.3">
      <c r="A20" s="1"/>
      <c r="B20" s="5" t="s">
        <v>80</v>
      </c>
      <c r="C20" s="5" t="s">
        <v>234</v>
      </c>
      <c r="D20" s="5" t="s">
        <v>235</v>
      </c>
      <c r="E20" s="4" t="s">
        <v>194</v>
      </c>
      <c r="F20" s="4" t="s">
        <v>195</v>
      </c>
      <c r="G20" s="6" t="s">
        <v>236</v>
      </c>
      <c r="H20" s="8">
        <v>0</v>
      </c>
      <c r="I20" s="5" t="s">
        <v>197</v>
      </c>
      <c r="J20" s="5" t="s">
        <v>210</v>
      </c>
      <c r="K20" s="5" t="s">
        <v>199</v>
      </c>
      <c r="L20" s="5" t="s">
        <v>215</v>
      </c>
      <c r="M20" s="8">
        <v>13860</v>
      </c>
      <c r="N20" s="5" t="s">
        <v>211</v>
      </c>
    </row>
    <row r="21" spans="1:14" ht="26.4" x14ac:dyDescent="0.3">
      <c r="A21" s="1"/>
      <c r="B21" s="5" t="s">
        <v>80</v>
      </c>
      <c r="C21" s="5" t="s">
        <v>234</v>
      </c>
      <c r="D21" s="5" t="s">
        <v>237</v>
      </c>
      <c r="E21" s="4" t="s">
        <v>194</v>
      </c>
      <c r="F21" s="4" t="s">
        <v>195</v>
      </c>
      <c r="G21" s="6" t="s">
        <v>238</v>
      </c>
      <c r="H21" s="8">
        <v>0</v>
      </c>
      <c r="I21" s="5" t="s">
        <v>197</v>
      </c>
      <c r="J21" s="5" t="s">
        <v>210</v>
      </c>
      <c r="K21" s="5" t="s">
        <v>199</v>
      </c>
      <c r="L21" s="5" t="s">
        <v>215</v>
      </c>
      <c r="M21" s="8">
        <v>13862</v>
      </c>
      <c r="N21" s="5" t="s">
        <v>211</v>
      </c>
    </row>
    <row r="22" spans="1:14" ht="26.4" x14ac:dyDescent="0.3">
      <c r="A22" s="1"/>
      <c r="B22" s="5" t="s">
        <v>80</v>
      </c>
      <c r="C22" s="5" t="s">
        <v>234</v>
      </c>
      <c r="D22" s="5" t="s">
        <v>239</v>
      </c>
      <c r="E22" s="4" t="s">
        <v>194</v>
      </c>
      <c r="F22" s="4" t="s">
        <v>195</v>
      </c>
      <c r="G22" s="6" t="s">
        <v>236</v>
      </c>
      <c r="H22" s="8">
        <v>0</v>
      </c>
      <c r="I22" s="5" t="s">
        <v>197</v>
      </c>
      <c r="J22" s="5" t="s">
        <v>210</v>
      </c>
      <c r="K22" s="5" t="s">
        <v>199</v>
      </c>
      <c r="L22" s="5" t="s">
        <v>215</v>
      </c>
      <c r="M22" s="8">
        <v>13861</v>
      </c>
      <c r="N22" s="5" t="s">
        <v>211</v>
      </c>
    </row>
    <row r="23" spans="1:14" ht="26.4" x14ac:dyDescent="0.3">
      <c r="A23" s="1"/>
      <c r="B23" s="5" t="s">
        <v>80</v>
      </c>
      <c r="C23" s="5" t="s">
        <v>234</v>
      </c>
      <c r="D23" s="5" t="s">
        <v>240</v>
      </c>
      <c r="E23" s="4" t="s">
        <v>194</v>
      </c>
      <c r="F23" s="4" t="s">
        <v>195</v>
      </c>
      <c r="G23" s="6" t="s">
        <v>238</v>
      </c>
      <c r="H23" s="8">
        <v>0</v>
      </c>
      <c r="I23" s="5" t="s">
        <v>197</v>
      </c>
      <c r="J23" s="5" t="s">
        <v>210</v>
      </c>
      <c r="K23" s="5" t="s">
        <v>199</v>
      </c>
      <c r="L23" s="5" t="s">
        <v>215</v>
      </c>
      <c r="M23" s="8">
        <v>13863</v>
      </c>
      <c r="N23" s="5" t="s">
        <v>211</v>
      </c>
    </row>
    <row r="24" spans="1:14" ht="26.4" x14ac:dyDescent="0.3">
      <c r="A24" s="1"/>
      <c r="B24" s="5" t="s">
        <v>80</v>
      </c>
      <c r="C24" s="5" t="s">
        <v>234</v>
      </c>
      <c r="D24" s="5" t="s">
        <v>241</v>
      </c>
      <c r="E24" s="4" t="s">
        <v>194</v>
      </c>
      <c r="F24" s="4" t="s">
        <v>195</v>
      </c>
      <c r="G24" s="6" t="s">
        <v>214</v>
      </c>
      <c r="H24" s="8">
        <v>0</v>
      </c>
      <c r="I24" s="5" t="s">
        <v>197</v>
      </c>
      <c r="J24" s="5" t="s">
        <v>210</v>
      </c>
      <c r="K24" s="5" t="s">
        <v>199</v>
      </c>
      <c r="L24" s="5" t="s">
        <v>215</v>
      </c>
      <c r="M24" s="8">
        <v>13798</v>
      </c>
      <c r="N24" s="5" t="s">
        <v>211</v>
      </c>
    </row>
    <row r="25" spans="1:14" ht="26.4" x14ac:dyDescent="0.3">
      <c r="A25" s="1"/>
      <c r="B25" s="5" t="s">
        <v>80</v>
      </c>
      <c r="C25" s="5" t="s">
        <v>234</v>
      </c>
      <c r="D25" s="5" t="s">
        <v>242</v>
      </c>
      <c r="E25" s="4" t="s">
        <v>194</v>
      </c>
      <c r="F25" s="4" t="s">
        <v>195</v>
      </c>
      <c r="G25" s="6" t="s">
        <v>214</v>
      </c>
      <c r="H25" s="8">
        <v>0</v>
      </c>
      <c r="I25" s="5" t="s">
        <v>197</v>
      </c>
      <c r="J25" s="5" t="s">
        <v>210</v>
      </c>
      <c r="K25" s="5" t="s">
        <v>199</v>
      </c>
      <c r="L25" s="5" t="s">
        <v>215</v>
      </c>
      <c r="M25" s="8">
        <v>13799</v>
      </c>
      <c r="N25" s="5" t="s">
        <v>211</v>
      </c>
    </row>
    <row r="26" spans="1:14" ht="26.4" x14ac:dyDescent="0.3">
      <c r="A26" s="1"/>
      <c r="B26" s="5" t="s">
        <v>80</v>
      </c>
      <c r="C26" s="5" t="s">
        <v>234</v>
      </c>
      <c r="D26" s="5" t="s">
        <v>243</v>
      </c>
      <c r="E26" s="4" t="s">
        <v>194</v>
      </c>
      <c r="F26" s="4" t="s">
        <v>195</v>
      </c>
      <c r="G26" s="6" t="s">
        <v>214</v>
      </c>
      <c r="H26" s="8">
        <v>0</v>
      </c>
      <c r="I26" s="5" t="s">
        <v>197</v>
      </c>
      <c r="J26" s="5" t="s">
        <v>210</v>
      </c>
      <c r="K26" s="5" t="s">
        <v>199</v>
      </c>
      <c r="L26" s="5" t="s">
        <v>215</v>
      </c>
      <c r="M26" s="8">
        <v>13796</v>
      </c>
      <c r="N26" s="5" t="s">
        <v>211</v>
      </c>
    </row>
    <row r="27" spans="1:14" ht="26.4" x14ac:dyDescent="0.3">
      <c r="A27" s="1"/>
      <c r="B27" s="5" t="s">
        <v>80</v>
      </c>
      <c r="C27" s="5" t="s">
        <v>234</v>
      </c>
      <c r="D27" s="5" t="s">
        <v>244</v>
      </c>
      <c r="E27" s="4" t="s">
        <v>194</v>
      </c>
      <c r="F27" s="4" t="s">
        <v>195</v>
      </c>
      <c r="G27" s="6" t="s">
        <v>245</v>
      </c>
      <c r="H27" s="8">
        <v>0</v>
      </c>
      <c r="I27" s="5" t="s">
        <v>197</v>
      </c>
      <c r="J27" s="5" t="s">
        <v>210</v>
      </c>
      <c r="K27" s="5" t="s">
        <v>199</v>
      </c>
      <c r="L27" s="5" t="s">
        <v>215</v>
      </c>
      <c r="M27" s="8">
        <v>13792</v>
      </c>
      <c r="N27" s="5" t="s">
        <v>211</v>
      </c>
    </row>
    <row r="28" spans="1:14" ht="39.6" x14ac:dyDescent="0.3">
      <c r="A28" s="1"/>
      <c r="B28" s="5" t="s">
        <v>80</v>
      </c>
      <c r="C28" s="5" t="s">
        <v>234</v>
      </c>
      <c r="D28" s="5" t="s">
        <v>246</v>
      </c>
      <c r="E28" s="4" t="s">
        <v>194</v>
      </c>
      <c r="F28" s="4" t="s">
        <v>195</v>
      </c>
      <c r="G28" s="6" t="s">
        <v>247</v>
      </c>
      <c r="H28" s="8">
        <v>0</v>
      </c>
      <c r="I28" s="5" t="s">
        <v>197</v>
      </c>
      <c r="J28" s="5" t="s">
        <v>198</v>
      </c>
      <c r="K28" s="5" t="s">
        <v>199</v>
      </c>
      <c r="L28" s="5" t="s">
        <v>215</v>
      </c>
      <c r="M28" s="8">
        <v>13750</v>
      </c>
      <c r="N28" s="5" t="s">
        <v>211</v>
      </c>
    </row>
    <row r="29" spans="1:14" ht="26.4" x14ac:dyDescent="0.3">
      <c r="A29" s="1"/>
      <c r="B29" s="5" t="s">
        <v>80</v>
      </c>
      <c r="C29" s="5" t="s">
        <v>234</v>
      </c>
      <c r="D29" s="5" t="s">
        <v>248</v>
      </c>
      <c r="E29" s="4" t="s">
        <v>194</v>
      </c>
      <c r="F29" s="4" t="s">
        <v>195</v>
      </c>
      <c r="G29" s="6" t="s">
        <v>249</v>
      </c>
      <c r="H29" s="8">
        <v>0</v>
      </c>
      <c r="I29" s="5" t="s">
        <v>197</v>
      </c>
      <c r="J29" s="5" t="s">
        <v>210</v>
      </c>
      <c r="K29" s="5" t="s">
        <v>199</v>
      </c>
      <c r="L29" s="5" t="s">
        <v>200</v>
      </c>
      <c r="M29" s="8">
        <v>13746</v>
      </c>
      <c r="N29" s="5" t="s">
        <v>211</v>
      </c>
    </row>
    <row r="30" spans="1:14" x14ac:dyDescent="0.3">
      <c r="A30" s="1"/>
      <c r="B30" s="5" t="s">
        <v>80</v>
      </c>
      <c r="C30" s="5" t="s">
        <v>234</v>
      </c>
      <c r="D30" s="5" t="s">
        <v>250</v>
      </c>
      <c r="E30" s="4" t="s">
        <v>194</v>
      </c>
      <c r="F30" s="4" t="s">
        <v>195</v>
      </c>
      <c r="G30" s="6" t="s">
        <v>251</v>
      </c>
      <c r="H30" s="8">
        <v>0</v>
      </c>
      <c r="I30" s="5" t="s">
        <v>197</v>
      </c>
      <c r="J30" s="5" t="s">
        <v>198</v>
      </c>
      <c r="K30" s="5" t="s">
        <v>199</v>
      </c>
      <c r="L30" s="5" t="s">
        <v>200</v>
      </c>
      <c r="M30" s="8">
        <v>13771</v>
      </c>
      <c r="N30" s="5" t="s">
        <v>211</v>
      </c>
    </row>
    <row r="31" spans="1:14" x14ac:dyDescent="0.3">
      <c r="A31" s="1"/>
      <c r="B31" s="5" t="s">
        <v>80</v>
      </c>
      <c r="C31" s="5" t="s">
        <v>81</v>
      </c>
      <c r="D31" s="5" t="s">
        <v>82</v>
      </c>
      <c r="E31" s="4" t="s">
        <v>227</v>
      </c>
      <c r="F31" s="4" t="s">
        <v>228</v>
      </c>
      <c r="G31" s="6" t="s">
        <v>233</v>
      </c>
      <c r="H31" s="8">
        <v>0</v>
      </c>
      <c r="I31" s="5" t="s">
        <v>197</v>
      </c>
      <c r="J31" s="5" t="s">
        <v>198</v>
      </c>
      <c r="K31" s="5" t="s">
        <v>199</v>
      </c>
      <c r="L31" s="5" t="s">
        <v>200</v>
      </c>
      <c r="M31" s="8">
        <v>13743</v>
      </c>
      <c r="N31" s="5" t="s">
        <v>211</v>
      </c>
    </row>
    <row r="32" spans="1:14" x14ac:dyDescent="0.3">
      <c r="A32" s="1"/>
      <c r="B32" s="5" t="s">
        <v>252</v>
      </c>
      <c r="C32" s="5" t="s">
        <v>253</v>
      </c>
      <c r="D32" s="5" t="s">
        <v>254</v>
      </c>
      <c r="E32" s="4" t="s">
        <v>194</v>
      </c>
      <c r="F32" s="4" t="s">
        <v>195</v>
      </c>
      <c r="G32" s="6" t="s">
        <v>255</v>
      </c>
      <c r="H32" s="8">
        <v>12</v>
      </c>
      <c r="I32" s="5" t="s">
        <v>197</v>
      </c>
      <c r="J32" s="5" t="s">
        <v>198</v>
      </c>
      <c r="K32" s="5" t="s">
        <v>199</v>
      </c>
      <c r="L32" s="5" t="s">
        <v>203</v>
      </c>
      <c r="M32" s="8">
        <v>20510</v>
      </c>
      <c r="N32" s="5" t="s">
        <v>201</v>
      </c>
    </row>
    <row r="33" spans="1:14" x14ac:dyDescent="0.3">
      <c r="A33" s="1"/>
      <c r="B33" s="5" t="s">
        <v>14</v>
      </c>
      <c r="C33" s="5" t="s">
        <v>15</v>
      </c>
      <c r="D33" s="5" t="s">
        <v>41</v>
      </c>
      <c r="E33" s="4" t="s">
        <v>256</v>
      </c>
      <c r="F33" s="4" t="s">
        <v>257</v>
      </c>
      <c r="G33" s="6" t="s">
        <v>258</v>
      </c>
      <c r="H33" s="8">
        <v>227</v>
      </c>
      <c r="I33" s="5" t="s">
        <v>197</v>
      </c>
      <c r="J33" s="5" t="s">
        <v>198</v>
      </c>
      <c r="K33" s="5" t="s">
        <v>199</v>
      </c>
      <c r="L33" s="5" t="s">
        <v>259</v>
      </c>
      <c r="M33" s="8">
        <v>12600</v>
      </c>
      <c r="N33" s="5" t="s">
        <v>201</v>
      </c>
    </row>
    <row r="34" spans="1:14" x14ac:dyDescent="0.3">
      <c r="A34" s="1"/>
      <c r="B34" s="5" t="s">
        <v>23</v>
      </c>
      <c r="C34" s="5" t="s">
        <v>260</v>
      </c>
      <c r="D34" s="5" t="s">
        <v>261</v>
      </c>
      <c r="E34" s="4" t="s">
        <v>262</v>
      </c>
      <c r="F34" s="4" t="s">
        <v>263</v>
      </c>
      <c r="G34" s="6" t="s">
        <v>264</v>
      </c>
      <c r="H34" s="8">
        <v>0</v>
      </c>
      <c r="I34" s="5" t="s">
        <v>197</v>
      </c>
      <c r="J34" s="5" t="s">
        <v>198</v>
      </c>
      <c r="K34" s="5" t="s">
        <v>199</v>
      </c>
      <c r="L34" s="5" t="s">
        <v>265</v>
      </c>
      <c r="M34" s="8">
        <v>16951</v>
      </c>
      <c r="N34" s="5" t="s">
        <v>211</v>
      </c>
    </row>
    <row r="35" spans="1:14" ht="26.4" x14ac:dyDescent="0.3">
      <c r="A35" s="1"/>
      <c r="B35" s="5" t="s">
        <v>23</v>
      </c>
      <c r="C35" s="5" t="s">
        <v>260</v>
      </c>
      <c r="D35" s="5" t="s">
        <v>266</v>
      </c>
      <c r="E35" s="4" t="s">
        <v>262</v>
      </c>
      <c r="F35" s="4" t="s">
        <v>263</v>
      </c>
      <c r="G35" s="6" t="s">
        <v>267</v>
      </c>
      <c r="H35" s="8">
        <v>0</v>
      </c>
      <c r="I35" s="5" t="s">
        <v>197</v>
      </c>
      <c r="J35" s="5" t="s">
        <v>198</v>
      </c>
      <c r="K35" s="5" t="s">
        <v>199</v>
      </c>
      <c r="L35" s="5" t="s">
        <v>259</v>
      </c>
      <c r="M35" s="8">
        <v>14198</v>
      </c>
      <c r="N35" s="5" t="s">
        <v>211</v>
      </c>
    </row>
    <row r="36" spans="1:14" x14ac:dyDescent="0.3">
      <c r="A36" s="1"/>
      <c r="B36" s="5" t="s">
        <v>97</v>
      </c>
      <c r="C36" s="5" t="s">
        <v>268</v>
      </c>
      <c r="D36" s="5" t="s">
        <v>53</v>
      </c>
      <c r="E36" s="4" t="s">
        <v>194</v>
      </c>
      <c r="F36" s="4" t="s">
        <v>195</v>
      </c>
      <c r="G36" s="6" t="s">
        <v>269</v>
      </c>
      <c r="H36" s="8">
        <v>5.0999999999999996</v>
      </c>
      <c r="I36" s="5" t="s">
        <v>197</v>
      </c>
      <c r="J36" s="5" t="s">
        <v>198</v>
      </c>
      <c r="K36" s="5" t="s">
        <v>199</v>
      </c>
      <c r="L36" s="5" t="s">
        <v>203</v>
      </c>
      <c r="M36" s="8">
        <v>120</v>
      </c>
      <c r="N36" s="5" t="s">
        <v>201</v>
      </c>
    </row>
    <row r="37" spans="1:14" x14ac:dyDescent="0.3">
      <c r="A37" s="1"/>
      <c r="B37" s="5" t="s">
        <v>97</v>
      </c>
      <c r="C37" s="5" t="s">
        <v>270</v>
      </c>
      <c r="D37" s="5" t="s">
        <v>271</v>
      </c>
      <c r="E37" s="4" t="s">
        <v>194</v>
      </c>
      <c r="F37" s="4" t="s">
        <v>195</v>
      </c>
      <c r="G37" s="6" t="s">
        <v>272</v>
      </c>
      <c r="H37" s="8">
        <v>0</v>
      </c>
      <c r="I37" s="5" t="s">
        <v>197</v>
      </c>
      <c r="J37" s="5" t="s">
        <v>198</v>
      </c>
      <c r="K37" s="5" t="s">
        <v>199</v>
      </c>
      <c r="L37" s="5" t="s">
        <v>203</v>
      </c>
      <c r="M37" s="8">
        <v>11421</v>
      </c>
      <c r="N37" s="5" t="s">
        <v>211</v>
      </c>
    </row>
    <row r="38" spans="1:14" x14ac:dyDescent="0.3">
      <c r="A38" s="1"/>
      <c r="B38" s="5" t="s">
        <v>97</v>
      </c>
      <c r="C38" s="5" t="s">
        <v>270</v>
      </c>
      <c r="D38" s="5" t="s">
        <v>271</v>
      </c>
      <c r="E38" s="4" t="s">
        <v>273</v>
      </c>
      <c r="F38" s="4" t="s">
        <v>274</v>
      </c>
      <c r="G38" s="6" t="s">
        <v>275</v>
      </c>
      <c r="H38" s="8">
        <v>0</v>
      </c>
      <c r="I38" s="5" t="s">
        <v>197</v>
      </c>
      <c r="J38" s="5" t="s">
        <v>198</v>
      </c>
      <c r="K38" s="5" t="s">
        <v>199</v>
      </c>
      <c r="L38" s="5" t="s">
        <v>203</v>
      </c>
      <c r="M38" s="8">
        <v>11421</v>
      </c>
      <c r="N38" s="5" t="s">
        <v>211</v>
      </c>
    </row>
    <row r="39" spans="1:14" ht="26.4" x14ac:dyDescent="0.3">
      <c r="A39" s="1"/>
      <c r="B39" s="5" t="s">
        <v>97</v>
      </c>
      <c r="C39" s="5" t="s">
        <v>276</v>
      </c>
      <c r="D39" s="5" t="s">
        <v>277</v>
      </c>
      <c r="E39" s="4" t="s">
        <v>194</v>
      </c>
      <c r="F39" s="4" t="s">
        <v>195</v>
      </c>
      <c r="G39" s="6" t="s">
        <v>278</v>
      </c>
      <c r="H39" s="8">
        <v>0</v>
      </c>
      <c r="I39" s="5" t="s">
        <v>197</v>
      </c>
      <c r="J39" s="5" t="s">
        <v>210</v>
      </c>
      <c r="K39" s="5" t="s">
        <v>199</v>
      </c>
      <c r="L39" s="5" t="s">
        <v>200</v>
      </c>
      <c r="M39" s="8">
        <v>11052</v>
      </c>
      <c r="N39" s="5" t="s">
        <v>211</v>
      </c>
    </row>
    <row r="40" spans="1:14" x14ac:dyDescent="0.3">
      <c r="A40" s="1"/>
      <c r="B40" s="5" t="s">
        <v>279</v>
      </c>
      <c r="C40" s="5" t="s">
        <v>280</v>
      </c>
      <c r="D40" s="5" t="s">
        <v>57</v>
      </c>
      <c r="E40" s="4" t="s">
        <v>194</v>
      </c>
      <c r="F40" s="4" t="s">
        <v>195</v>
      </c>
      <c r="G40" s="6" t="s">
        <v>281</v>
      </c>
      <c r="H40" s="8">
        <v>3.15</v>
      </c>
      <c r="I40" s="5" t="s">
        <v>197</v>
      </c>
      <c r="J40" s="5" t="s">
        <v>198</v>
      </c>
      <c r="K40" s="5" t="s">
        <v>199</v>
      </c>
      <c r="L40" s="5" t="s">
        <v>259</v>
      </c>
      <c r="M40" s="8">
        <v>12651</v>
      </c>
      <c r="N40" s="5" t="s">
        <v>201</v>
      </c>
    </row>
    <row r="41" spans="1:14" x14ac:dyDescent="0.3">
      <c r="A41" s="1"/>
      <c r="B41" s="5" t="s">
        <v>282</v>
      </c>
      <c r="C41" s="5" t="s">
        <v>283</v>
      </c>
      <c r="D41" s="5" t="s">
        <v>284</v>
      </c>
      <c r="E41" s="4" t="s">
        <v>194</v>
      </c>
      <c r="F41" s="4" t="s">
        <v>195</v>
      </c>
      <c r="G41" s="6" t="s">
        <v>285</v>
      </c>
      <c r="H41" s="8">
        <v>0</v>
      </c>
      <c r="I41" s="5" t="s">
        <v>197</v>
      </c>
      <c r="J41" s="5" t="s">
        <v>198</v>
      </c>
      <c r="K41" s="5" t="s">
        <v>199</v>
      </c>
      <c r="L41" s="5" t="s">
        <v>259</v>
      </c>
      <c r="M41" s="8">
        <v>12592</v>
      </c>
      <c r="N41" s="5" t="s">
        <v>211</v>
      </c>
    </row>
    <row r="42" spans="1:14" ht="26.4" x14ac:dyDescent="0.3">
      <c r="A42" s="1"/>
      <c r="B42" s="5" t="s">
        <v>286</v>
      </c>
      <c r="C42" s="5" t="s">
        <v>287</v>
      </c>
      <c r="D42" s="5" t="s">
        <v>288</v>
      </c>
      <c r="E42" s="4" t="s">
        <v>289</v>
      </c>
      <c r="F42" s="4" t="s">
        <v>290</v>
      </c>
      <c r="G42" s="6" t="s">
        <v>291</v>
      </c>
      <c r="H42" s="8">
        <v>0</v>
      </c>
      <c r="I42" s="5" t="s">
        <v>197</v>
      </c>
      <c r="J42" s="5" t="s">
        <v>198</v>
      </c>
      <c r="K42" s="5" t="s">
        <v>199</v>
      </c>
      <c r="L42" s="5" t="s">
        <v>203</v>
      </c>
      <c r="M42" s="8">
        <v>22336</v>
      </c>
      <c r="N42" s="5" t="s">
        <v>211</v>
      </c>
    </row>
    <row r="43" spans="1:14" x14ac:dyDescent="0.3">
      <c r="A43" s="1"/>
      <c r="B43" s="5" t="s">
        <v>38</v>
      </c>
      <c r="C43" s="5" t="s">
        <v>39</v>
      </c>
      <c r="D43" s="5" t="s">
        <v>292</v>
      </c>
      <c r="E43" s="4" t="s">
        <v>293</v>
      </c>
      <c r="F43" s="4" t="s">
        <v>294</v>
      </c>
      <c r="G43" s="6" t="s">
        <v>295</v>
      </c>
      <c r="H43" s="8">
        <v>6.4</v>
      </c>
      <c r="I43" s="5" t="s">
        <v>296</v>
      </c>
      <c r="J43" s="5" t="s">
        <v>198</v>
      </c>
      <c r="K43" s="5" t="s">
        <v>199</v>
      </c>
      <c r="L43" s="5" t="s">
        <v>259</v>
      </c>
      <c r="M43" s="8">
        <v>15564</v>
      </c>
      <c r="N43" s="5" t="s">
        <v>201</v>
      </c>
    </row>
    <row r="44" spans="1:14" x14ac:dyDescent="0.3">
      <c r="A44" s="1"/>
      <c r="B44" s="5" t="s">
        <v>110</v>
      </c>
      <c r="C44" s="5" t="s">
        <v>297</v>
      </c>
      <c r="D44" s="5" t="s">
        <v>298</v>
      </c>
      <c r="E44" s="4" t="s">
        <v>194</v>
      </c>
      <c r="F44" s="4" t="s">
        <v>195</v>
      </c>
      <c r="G44" s="6" t="s">
        <v>299</v>
      </c>
      <c r="H44" s="8">
        <v>170</v>
      </c>
      <c r="I44" s="5" t="s">
        <v>197</v>
      </c>
      <c r="J44" s="5" t="s">
        <v>198</v>
      </c>
      <c r="K44" s="5" t="s">
        <v>199</v>
      </c>
      <c r="L44" s="5" t="s">
        <v>203</v>
      </c>
      <c r="M44" s="8">
        <v>198</v>
      </c>
      <c r="N44" s="5" t="s">
        <v>201</v>
      </c>
    </row>
    <row r="45" spans="1:14" ht="26.4" x14ac:dyDescent="0.3">
      <c r="A45" s="1"/>
      <c r="B45" s="5" t="s">
        <v>110</v>
      </c>
      <c r="C45" s="5" t="s">
        <v>300</v>
      </c>
      <c r="D45" s="5" t="s">
        <v>41</v>
      </c>
      <c r="E45" s="4" t="s">
        <v>194</v>
      </c>
      <c r="F45" s="4" t="s">
        <v>195</v>
      </c>
      <c r="G45" s="6" t="s">
        <v>301</v>
      </c>
      <c r="H45" s="8">
        <v>0</v>
      </c>
      <c r="I45" s="5" t="s">
        <v>197</v>
      </c>
      <c r="J45" s="5" t="s">
        <v>210</v>
      </c>
      <c r="K45" s="5" t="s">
        <v>199</v>
      </c>
      <c r="L45" s="5" t="s">
        <v>259</v>
      </c>
      <c r="M45" s="8">
        <v>22190</v>
      </c>
      <c r="N45" s="5" t="s">
        <v>201</v>
      </c>
    </row>
    <row r="46" spans="1:14" ht="39.6" x14ac:dyDescent="0.3">
      <c r="A46" s="1"/>
      <c r="B46" s="5" t="s">
        <v>110</v>
      </c>
      <c r="C46" s="5" t="s">
        <v>300</v>
      </c>
      <c r="D46" s="5" t="s">
        <v>41</v>
      </c>
      <c r="E46" s="4" t="s">
        <v>194</v>
      </c>
      <c r="F46" s="4" t="s">
        <v>195</v>
      </c>
      <c r="G46" s="6" t="s">
        <v>302</v>
      </c>
      <c r="H46" s="8">
        <v>0</v>
      </c>
      <c r="I46" s="5" t="s">
        <v>197</v>
      </c>
      <c r="J46" s="5" t="s">
        <v>210</v>
      </c>
      <c r="K46" s="5" t="s">
        <v>199</v>
      </c>
      <c r="L46" s="5" t="s">
        <v>259</v>
      </c>
      <c r="M46" s="8">
        <v>22190</v>
      </c>
      <c r="N46" s="5" t="s">
        <v>201</v>
      </c>
    </row>
    <row r="47" spans="1:14" ht="26.4" x14ac:dyDescent="0.3">
      <c r="A47" s="1"/>
      <c r="B47" s="5" t="s">
        <v>110</v>
      </c>
      <c r="C47" s="5" t="s">
        <v>303</v>
      </c>
      <c r="D47" s="5" t="s">
        <v>41</v>
      </c>
      <c r="E47" s="4" t="s">
        <v>194</v>
      </c>
      <c r="F47" s="4" t="s">
        <v>195</v>
      </c>
      <c r="G47" s="6" t="s">
        <v>304</v>
      </c>
      <c r="H47" s="8">
        <v>0</v>
      </c>
      <c r="I47" s="5" t="s">
        <v>197</v>
      </c>
      <c r="J47" s="5" t="s">
        <v>210</v>
      </c>
      <c r="K47" s="5" t="s">
        <v>199</v>
      </c>
      <c r="L47" s="5" t="s">
        <v>259</v>
      </c>
      <c r="M47" s="8">
        <v>22659</v>
      </c>
      <c r="N47" s="5" t="s">
        <v>201</v>
      </c>
    </row>
    <row r="48" spans="1:14" ht="26.4" x14ac:dyDescent="0.3">
      <c r="A48" s="1"/>
      <c r="B48" s="5" t="s">
        <v>110</v>
      </c>
      <c r="C48" s="5" t="s">
        <v>303</v>
      </c>
      <c r="D48" s="5" t="s">
        <v>41</v>
      </c>
      <c r="E48" s="4" t="s">
        <v>194</v>
      </c>
      <c r="F48" s="4" t="s">
        <v>195</v>
      </c>
      <c r="G48" s="6" t="s">
        <v>305</v>
      </c>
      <c r="H48" s="8">
        <v>0</v>
      </c>
      <c r="I48" s="5" t="s">
        <v>197</v>
      </c>
      <c r="J48" s="5" t="s">
        <v>210</v>
      </c>
      <c r="K48" s="5" t="s">
        <v>199</v>
      </c>
      <c r="L48" s="5" t="s">
        <v>259</v>
      </c>
      <c r="M48" s="8">
        <v>22659</v>
      </c>
      <c r="N48" s="5" t="s">
        <v>201</v>
      </c>
    </row>
    <row r="49" spans="1:14" ht="39.6" x14ac:dyDescent="0.3">
      <c r="A49" s="1"/>
      <c r="B49" s="5" t="s">
        <v>110</v>
      </c>
      <c r="C49" s="5" t="s">
        <v>306</v>
      </c>
      <c r="D49" s="5" t="s">
        <v>41</v>
      </c>
      <c r="E49" s="4" t="s">
        <v>194</v>
      </c>
      <c r="F49" s="4" t="s">
        <v>195</v>
      </c>
      <c r="G49" s="6" t="s">
        <v>307</v>
      </c>
      <c r="H49" s="8">
        <v>110</v>
      </c>
      <c r="I49" s="5" t="s">
        <v>197</v>
      </c>
      <c r="J49" s="5" t="s">
        <v>198</v>
      </c>
      <c r="K49" s="5" t="s">
        <v>199</v>
      </c>
      <c r="L49" s="5" t="s">
        <v>259</v>
      </c>
      <c r="M49" s="8">
        <v>14448</v>
      </c>
      <c r="N49" s="5" t="s">
        <v>201</v>
      </c>
    </row>
    <row r="50" spans="1:14" x14ac:dyDescent="0.3">
      <c r="A50" s="1"/>
      <c r="B50" s="5" t="s">
        <v>110</v>
      </c>
      <c r="C50" s="5" t="s">
        <v>306</v>
      </c>
      <c r="D50" s="5" t="s">
        <v>308</v>
      </c>
      <c r="E50" s="4" t="s">
        <v>194</v>
      </c>
      <c r="F50" s="4" t="s">
        <v>195</v>
      </c>
      <c r="G50" s="6" t="s">
        <v>309</v>
      </c>
      <c r="H50" s="8">
        <v>110</v>
      </c>
      <c r="I50" s="5" t="s">
        <v>197</v>
      </c>
      <c r="J50" s="5" t="s">
        <v>198</v>
      </c>
      <c r="K50" s="5" t="s">
        <v>199</v>
      </c>
      <c r="L50" s="5" t="s">
        <v>259</v>
      </c>
      <c r="M50" s="8">
        <v>15551</v>
      </c>
      <c r="N50" s="5" t="s">
        <v>211</v>
      </c>
    </row>
    <row r="51" spans="1:14" x14ac:dyDescent="0.3">
      <c r="A51" s="1"/>
      <c r="B51" s="5" t="s">
        <v>110</v>
      </c>
      <c r="C51" s="5" t="s">
        <v>306</v>
      </c>
      <c r="D51" s="5" t="s">
        <v>310</v>
      </c>
      <c r="E51" s="4" t="s">
        <v>194</v>
      </c>
      <c r="F51" s="4" t="s">
        <v>195</v>
      </c>
      <c r="G51" s="6" t="s">
        <v>311</v>
      </c>
      <c r="H51" s="8">
        <v>110</v>
      </c>
      <c r="I51" s="5" t="s">
        <v>197</v>
      </c>
      <c r="J51" s="5" t="s">
        <v>198</v>
      </c>
      <c r="K51" s="5" t="s">
        <v>199</v>
      </c>
      <c r="L51" s="5" t="s">
        <v>259</v>
      </c>
      <c r="M51" s="8">
        <v>17024</v>
      </c>
      <c r="N51" s="5" t="s">
        <v>211</v>
      </c>
    </row>
    <row r="52" spans="1:14" x14ac:dyDescent="0.3">
      <c r="A52" s="1"/>
      <c r="B52" s="5" t="s">
        <v>110</v>
      </c>
      <c r="C52" s="5" t="s">
        <v>312</v>
      </c>
      <c r="D52" s="5" t="s">
        <v>57</v>
      </c>
      <c r="E52" s="4" t="s">
        <v>194</v>
      </c>
      <c r="F52" s="4" t="s">
        <v>195</v>
      </c>
      <c r="G52" s="6" t="s">
        <v>313</v>
      </c>
      <c r="H52" s="8">
        <v>45.5</v>
      </c>
      <c r="I52" s="5" t="s">
        <v>197</v>
      </c>
      <c r="J52" s="5" t="s">
        <v>198</v>
      </c>
      <c r="K52" s="5" t="s">
        <v>199</v>
      </c>
      <c r="L52" s="5" t="s">
        <v>259</v>
      </c>
      <c r="M52" s="8">
        <v>200</v>
      </c>
      <c r="N52" s="5" t="s">
        <v>201</v>
      </c>
    </row>
    <row r="53" spans="1:14" x14ac:dyDescent="0.3">
      <c r="A53" s="1"/>
      <c r="B53" s="5" t="s">
        <v>314</v>
      </c>
      <c r="C53" s="5" t="s">
        <v>315</v>
      </c>
      <c r="D53" s="5" t="s">
        <v>41</v>
      </c>
      <c r="E53" s="4" t="s">
        <v>194</v>
      </c>
      <c r="F53" s="4" t="s">
        <v>195</v>
      </c>
      <c r="G53" s="6" t="s">
        <v>316</v>
      </c>
      <c r="H53" s="8">
        <v>0</v>
      </c>
      <c r="I53" s="5" t="s">
        <v>197</v>
      </c>
      <c r="J53" s="5" t="s">
        <v>198</v>
      </c>
      <c r="K53" s="5" t="s">
        <v>199</v>
      </c>
      <c r="L53" s="5" t="s">
        <v>200</v>
      </c>
      <c r="M53" s="8">
        <v>13601</v>
      </c>
      <c r="N53" s="5" t="s">
        <v>201</v>
      </c>
    </row>
    <row r="54" spans="1:14" x14ac:dyDescent="0.3">
      <c r="A54" s="1"/>
      <c r="B54" s="5" t="s">
        <v>314</v>
      </c>
      <c r="C54" s="5" t="s">
        <v>315</v>
      </c>
      <c r="D54" s="5" t="s">
        <v>317</v>
      </c>
      <c r="E54" s="4" t="s">
        <v>194</v>
      </c>
      <c r="F54" s="4" t="s">
        <v>195</v>
      </c>
      <c r="G54" s="6" t="s">
        <v>318</v>
      </c>
      <c r="H54" s="8">
        <v>0</v>
      </c>
      <c r="I54" s="5" t="s">
        <v>197</v>
      </c>
      <c r="J54" s="5" t="s">
        <v>198</v>
      </c>
      <c r="K54" s="5" t="s">
        <v>199</v>
      </c>
      <c r="L54" s="5" t="s">
        <v>203</v>
      </c>
      <c r="M54" s="8">
        <v>13604</v>
      </c>
      <c r="N54" s="5" t="s">
        <v>201</v>
      </c>
    </row>
    <row r="55" spans="1:14" x14ac:dyDescent="0.3">
      <c r="A55" s="1"/>
      <c r="B55" s="5" t="s">
        <v>314</v>
      </c>
      <c r="C55" s="5" t="s">
        <v>315</v>
      </c>
      <c r="D55" s="5" t="s">
        <v>319</v>
      </c>
      <c r="E55" s="4" t="s">
        <v>194</v>
      </c>
      <c r="F55" s="4" t="s">
        <v>195</v>
      </c>
      <c r="G55" s="6" t="s">
        <v>320</v>
      </c>
      <c r="H55" s="8">
        <v>0</v>
      </c>
      <c r="I55" s="5" t="s">
        <v>197</v>
      </c>
      <c r="J55" s="5" t="s">
        <v>198</v>
      </c>
      <c r="K55" s="5" t="s">
        <v>199</v>
      </c>
      <c r="L55" s="5" t="s">
        <v>203</v>
      </c>
      <c r="M55" s="8">
        <v>13603</v>
      </c>
      <c r="N55" s="5" t="s">
        <v>201</v>
      </c>
    </row>
    <row r="56" spans="1:14" ht="26.4" x14ac:dyDescent="0.3">
      <c r="A56" s="1"/>
      <c r="B56" s="5" t="s">
        <v>314</v>
      </c>
      <c r="C56" s="5" t="s">
        <v>315</v>
      </c>
      <c r="D56" s="5" t="s">
        <v>321</v>
      </c>
      <c r="E56" s="4" t="s">
        <v>194</v>
      </c>
      <c r="F56" s="4" t="s">
        <v>195</v>
      </c>
      <c r="G56" s="6" t="s">
        <v>322</v>
      </c>
      <c r="H56" s="8">
        <v>0</v>
      </c>
      <c r="I56" s="5" t="s">
        <v>197</v>
      </c>
      <c r="J56" s="5" t="s">
        <v>198</v>
      </c>
      <c r="K56" s="5" t="s">
        <v>199</v>
      </c>
      <c r="L56" s="5" t="s">
        <v>203</v>
      </c>
      <c r="M56" s="8">
        <v>13602</v>
      </c>
      <c r="N56" s="5" t="s">
        <v>201</v>
      </c>
    </row>
    <row r="57" spans="1:14" x14ac:dyDescent="0.3">
      <c r="A57" s="1"/>
      <c r="B57" s="5" t="s">
        <v>314</v>
      </c>
      <c r="C57" s="5" t="s">
        <v>323</v>
      </c>
      <c r="D57" s="5" t="s">
        <v>324</v>
      </c>
      <c r="E57" s="4" t="s">
        <v>194</v>
      </c>
      <c r="F57" s="4" t="s">
        <v>195</v>
      </c>
      <c r="G57" s="6" t="s">
        <v>325</v>
      </c>
      <c r="H57" s="8">
        <v>0</v>
      </c>
      <c r="I57" s="5" t="s">
        <v>197</v>
      </c>
      <c r="J57" s="5" t="s">
        <v>198</v>
      </c>
      <c r="K57" s="5" t="s">
        <v>199</v>
      </c>
      <c r="L57" s="5" t="s">
        <v>203</v>
      </c>
      <c r="M57" s="8">
        <v>13606</v>
      </c>
      <c r="N57" s="5" t="s">
        <v>211</v>
      </c>
    </row>
    <row r="58" spans="1:14" x14ac:dyDescent="0.3">
      <c r="A58" s="1"/>
      <c r="B58" s="5" t="s">
        <v>314</v>
      </c>
      <c r="C58" s="5" t="s">
        <v>323</v>
      </c>
      <c r="D58" s="5" t="s">
        <v>326</v>
      </c>
      <c r="E58" s="4" t="s">
        <v>194</v>
      </c>
      <c r="F58" s="4" t="s">
        <v>327</v>
      </c>
      <c r="G58" s="6" t="s">
        <v>325</v>
      </c>
      <c r="H58" s="8">
        <v>0</v>
      </c>
      <c r="I58" s="5" t="s">
        <v>197</v>
      </c>
      <c r="J58" s="5" t="s">
        <v>198</v>
      </c>
      <c r="K58" s="5" t="s">
        <v>199</v>
      </c>
      <c r="L58" s="5" t="s">
        <v>203</v>
      </c>
      <c r="M58" s="8">
        <v>13605</v>
      </c>
      <c r="N58" s="5" t="s">
        <v>211</v>
      </c>
    </row>
    <row r="59" spans="1:14" x14ac:dyDescent="0.3">
      <c r="A59" s="1"/>
      <c r="B59" s="5" t="s">
        <v>314</v>
      </c>
      <c r="C59" s="5" t="s">
        <v>323</v>
      </c>
      <c r="D59" s="5" t="s">
        <v>326</v>
      </c>
      <c r="E59" s="4" t="s">
        <v>327</v>
      </c>
      <c r="F59" s="4" t="s">
        <v>195</v>
      </c>
      <c r="G59" s="6" t="s">
        <v>328</v>
      </c>
      <c r="H59" s="8">
        <v>0</v>
      </c>
      <c r="I59" s="5" t="s">
        <v>197</v>
      </c>
      <c r="J59" s="5" t="s">
        <v>210</v>
      </c>
      <c r="K59" s="5" t="s">
        <v>199</v>
      </c>
      <c r="L59" s="5" t="s">
        <v>200</v>
      </c>
      <c r="M59" s="8">
        <v>13605</v>
      </c>
      <c r="N59" s="5" t="s">
        <v>211</v>
      </c>
    </row>
    <row r="60" spans="1:14" ht="26.4" x14ac:dyDescent="0.3">
      <c r="A60" s="1"/>
      <c r="B60" s="5" t="s">
        <v>329</v>
      </c>
      <c r="C60" s="5" t="s">
        <v>330</v>
      </c>
      <c r="D60" s="5" t="s">
        <v>331</v>
      </c>
      <c r="E60" s="4" t="s">
        <v>332</v>
      </c>
      <c r="F60" s="4" t="s">
        <v>333</v>
      </c>
      <c r="G60" s="6" t="s">
        <v>334</v>
      </c>
      <c r="H60" s="8">
        <v>0</v>
      </c>
      <c r="I60" s="5" t="s">
        <v>197</v>
      </c>
      <c r="J60" s="5" t="s">
        <v>210</v>
      </c>
      <c r="K60" s="5" t="s">
        <v>199</v>
      </c>
      <c r="L60" s="5" t="s">
        <v>203</v>
      </c>
      <c r="M60" s="8">
        <v>10731</v>
      </c>
      <c r="N60" s="5" t="s">
        <v>211</v>
      </c>
    </row>
    <row r="61" spans="1:14" ht="39.6" x14ac:dyDescent="0.3">
      <c r="A61" s="1"/>
      <c r="B61" s="5" t="s">
        <v>329</v>
      </c>
      <c r="C61" s="5" t="s">
        <v>335</v>
      </c>
      <c r="D61" s="5" t="s">
        <v>336</v>
      </c>
      <c r="E61" s="4" t="s">
        <v>194</v>
      </c>
      <c r="F61" s="4" t="s">
        <v>195</v>
      </c>
      <c r="G61" s="6" t="s">
        <v>337</v>
      </c>
      <c r="H61" s="8">
        <v>0</v>
      </c>
      <c r="I61" s="5" t="s">
        <v>197</v>
      </c>
      <c r="J61" s="5" t="s">
        <v>210</v>
      </c>
      <c r="K61" s="5" t="s">
        <v>199</v>
      </c>
      <c r="L61" s="5" t="s">
        <v>200</v>
      </c>
      <c r="M61" s="8">
        <v>14464</v>
      </c>
      <c r="N61" s="5" t="s">
        <v>211</v>
      </c>
    </row>
    <row r="62" spans="1:14" ht="26.4" x14ac:dyDescent="0.3">
      <c r="A62" s="1"/>
      <c r="B62" s="5" t="s">
        <v>338</v>
      </c>
      <c r="C62" s="5" t="s">
        <v>339</v>
      </c>
      <c r="D62" s="5" t="s">
        <v>57</v>
      </c>
      <c r="E62" s="4" t="s">
        <v>194</v>
      </c>
      <c r="F62" s="4" t="s">
        <v>195</v>
      </c>
      <c r="G62" s="6" t="s">
        <v>340</v>
      </c>
      <c r="H62" s="8">
        <v>9.1999999999999993</v>
      </c>
      <c r="I62" s="5" t="s">
        <v>197</v>
      </c>
      <c r="J62" s="5" t="s">
        <v>198</v>
      </c>
      <c r="K62" s="5" t="s">
        <v>199</v>
      </c>
      <c r="L62" s="5" t="s">
        <v>203</v>
      </c>
      <c r="M62" s="8">
        <v>17553</v>
      </c>
      <c r="N62" s="5" t="s">
        <v>201</v>
      </c>
    </row>
    <row r="63" spans="1:14" ht="26.4" x14ac:dyDescent="0.3">
      <c r="A63" s="1"/>
      <c r="B63" s="5" t="s">
        <v>338</v>
      </c>
      <c r="C63" s="5" t="s">
        <v>339</v>
      </c>
      <c r="D63" s="5" t="s">
        <v>57</v>
      </c>
      <c r="E63" s="4" t="s">
        <v>194</v>
      </c>
      <c r="F63" s="4" t="s">
        <v>195</v>
      </c>
      <c r="G63" s="6" t="s">
        <v>341</v>
      </c>
      <c r="H63" s="8">
        <v>9.1999999999999993</v>
      </c>
      <c r="I63" s="5" t="s">
        <v>197</v>
      </c>
      <c r="J63" s="5" t="s">
        <v>198</v>
      </c>
      <c r="K63" s="5" t="s">
        <v>199</v>
      </c>
      <c r="L63" s="5" t="s">
        <v>259</v>
      </c>
      <c r="M63" s="8">
        <v>17553</v>
      </c>
      <c r="N63" s="5" t="s">
        <v>201</v>
      </c>
    </row>
    <row r="64" spans="1:14" x14ac:dyDescent="0.3">
      <c r="A64" s="1"/>
      <c r="B64" s="5" t="s">
        <v>342</v>
      </c>
      <c r="C64" s="5" t="s">
        <v>343</v>
      </c>
      <c r="D64" s="5" t="s">
        <v>344</v>
      </c>
      <c r="E64" s="4" t="s">
        <v>194</v>
      </c>
      <c r="F64" s="4" t="s">
        <v>195</v>
      </c>
      <c r="G64" s="6" t="s">
        <v>345</v>
      </c>
      <c r="H64" s="8">
        <v>0</v>
      </c>
      <c r="I64" s="5" t="s">
        <v>197</v>
      </c>
      <c r="J64" s="5" t="s">
        <v>210</v>
      </c>
      <c r="K64" s="5" t="s">
        <v>199</v>
      </c>
      <c r="L64" s="5" t="s">
        <v>346</v>
      </c>
      <c r="M64" s="8">
        <v>24383</v>
      </c>
      <c r="N64" s="5" t="s">
        <v>211</v>
      </c>
    </row>
    <row r="65" spans="1:14" x14ac:dyDescent="0.3">
      <c r="A65" s="1"/>
      <c r="B65" s="5" t="s">
        <v>342</v>
      </c>
      <c r="C65" s="5" t="s">
        <v>347</v>
      </c>
      <c r="D65" s="5" t="s">
        <v>17</v>
      </c>
      <c r="E65" s="4" t="s">
        <v>194</v>
      </c>
      <c r="F65" s="4" t="s">
        <v>195</v>
      </c>
      <c r="G65" s="6" t="s">
        <v>348</v>
      </c>
      <c r="H65" s="8">
        <v>0</v>
      </c>
      <c r="I65" s="5" t="s">
        <v>197</v>
      </c>
      <c r="J65" s="5" t="s">
        <v>210</v>
      </c>
      <c r="K65" s="5" t="s">
        <v>199</v>
      </c>
      <c r="L65" s="5" t="s">
        <v>346</v>
      </c>
      <c r="M65" s="8">
        <v>24607</v>
      </c>
      <c r="N65" s="5" t="s">
        <v>201</v>
      </c>
    </row>
    <row r="66" spans="1:14" x14ac:dyDescent="0.3">
      <c r="A66" s="1"/>
      <c r="B66" s="5" t="s">
        <v>342</v>
      </c>
      <c r="C66" s="5" t="s">
        <v>347</v>
      </c>
      <c r="D66" s="5" t="s">
        <v>57</v>
      </c>
      <c r="E66" s="4" t="s">
        <v>194</v>
      </c>
      <c r="F66" s="4" t="s">
        <v>195</v>
      </c>
      <c r="G66" s="6" t="s">
        <v>349</v>
      </c>
      <c r="H66" s="8">
        <v>0</v>
      </c>
      <c r="I66" s="5" t="s">
        <v>197</v>
      </c>
      <c r="J66" s="5" t="s">
        <v>210</v>
      </c>
      <c r="K66" s="5" t="s">
        <v>199</v>
      </c>
      <c r="L66" s="5" t="s">
        <v>346</v>
      </c>
      <c r="M66" s="8">
        <v>24608</v>
      </c>
      <c r="N66" s="5" t="s">
        <v>201</v>
      </c>
    </row>
    <row r="67" spans="1:14" ht="26.4" x14ac:dyDescent="0.3">
      <c r="A67" s="1"/>
      <c r="B67" s="5" t="s">
        <v>350</v>
      </c>
      <c r="C67" s="5" t="s">
        <v>351</v>
      </c>
      <c r="D67" s="5" t="s">
        <v>352</v>
      </c>
      <c r="E67" s="4" t="s">
        <v>353</v>
      </c>
      <c r="F67" s="4" t="s">
        <v>354</v>
      </c>
      <c r="G67" s="6" t="s">
        <v>355</v>
      </c>
      <c r="H67" s="8">
        <v>0</v>
      </c>
      <c r="I67" s="5" t="s">
        <v>197</v>
      </c>
      <c r="J67" s="5" t="s">
        <v>198</v>
      </c>
      <c r="K67" s="5" t="s">
        <v>199</v>
      </c>
      <c r="L67" s="5" t="s">
        <v>259</v>
      </c>
      <c r="M67" s="8">
        <v>702</v>
      </c>
      <c r="N67" s="5" t="s">
        <v>211</v>
      </c>
    </row>
    <row r="68" spans="1:14" ht="66" x14ac:dyDescent="0.3">
      <c r="A68" s="1"/>
      <c r="B68" s="5" t="s">
        <v>350</v>
      </c>
      <c r="C68" s="5" t="s">
        <v>356</v>
      </c>
      <c r="D68" s="5" t="s">
        <v>26</v>
      </c>
      <c r="E68" s="4" t="s">
        <v>357</v>
      </c>
      <c r="F68" s="4" t="s">
        <v>358</v>
      </c>
      <c r="G68" s="6" t="s">
        <v>359</v>
      </c>
      <c r="H68" s="8">
        <v>0</v>
      </c>
      <c r="I68" s="5" t="s">
        <v>197</v>
      </c>
      <c r="J68" s="5" t="s">
        <v>210</v>
      </c>
      <c r="K68" s="5" t="s">
        <v>199</v>
      </c>
      <c r="L68" s="5" t="s">
        <v>203</v>
      </c>
      <c r="M68" s="8">
        <v>1029</v>
      </c>
      <c r="N68" s="5" t="s">
        <v>211</v>
      </c>
    </row>
    <row r="69" spans="1:14" ht="52.8" x14ac:dyDescent="0.3">
      <c r="A69" s="1"/>
      <c r="B69" s="5" t="s">
        <v>350</v>
      </c>
      <c r="C69" s="5" t="s">
        <v>360</v>
      </c>
      <c r="D69" s="5" t="s">
        <v>26</v>
      </c>
      <c r="E69" s="4" t="s">
        <v>361</v>
      </c>
      <c r="F69" s="4" t="s">
        <v>362</v>
      </c>
      <c r="G69" s="6" t="s">
        <v>363</v>
      </c>
      <c r="H69" s="8">
        <v>0</v>
      </c>
      <c r="I69" s="5" t="s">
        <v>197</v>
      </c>
      <c r="J69" s="5" t="s">
        <v>198</v>
      </c>
      <c r="K69" s="5" t="s">
        <v>199</v>
      </c>
      <c r="L69" s="5" t="s">
        <v>203</v>
      </c>
      <c r="M69" s="8">
        <v>10557</v>
      </c>
      <c r="N69" s="5" t="s">
        <v>211</v>
      </c>
    </row>
    <row r="70" spans="1:14" x14ac:dyDescent="0.3">
      <c r="A70" s="1"/>
      <c r="B70" s="5" t="s">
        <v>364</v>
      </c>
      <c r="C70" s="5" t="s">
        <v>365</v>
      </c>
      <c r="D70" s="5" t="s">
        <v>41</v>
      </c>
      <c r="E70" s="4" t="s">
        <v>194</v>
      </c>
      <c r="F70" s="4" t="s">
        <v>195</v>
      </c>
      <c r="G70" s="6" t="s">
        <v>366</v>
      </c>
      <c r="H70" s="8">
        <v>0</v>
      </c>
      <c r="I70" s="5" t="s">
        <v>197</v>
      </c>
      <c r="J70" s="5" t="s">
        <v>210</v>
      </c>
      <c r="K70" s="5" t="s">
        <v>199</v>
      </c>
      <c r="L70" s="5" t="s">
        <v>346</v>
      </c>
      <c r="M70" s="8">
        <v>24345</v>
      </c>
      <c r="N70" s="5" t="s">
        <v>201</v>
      </c>
    </row>
    <row r="71" spans="1:14" ht="26.4" x14ac:dyDescent="0.3">
      <c r="A71" s="1"/>
      <c r="B71" s="5" t="s">
        <v>367</v>
      </c>
      <c r="C71" s="5" t="s">
        <v>368</v>
      </c>
      <c r="D71" s="5" t="s">
        <v>369</v>
      </c>
      <c r="E71" s="4" t="s">
        <v>194</v>
      </c>
      <c r="F71" s="4" t="s">
        <v>370</v>
      </c>
      <c r="G71" s="6" t="s">
        <v>371</v>
      </c>
      <c r="H71" s="8">
        <v>0</v>
      </c>
      <c r="I71" s="5" t="s">
        <v>197</v>
      </c>
      <c r="J71" s="5" t="s">
        <v>198</v>
      </c>
      <c r="K71" s="5" t="s">
        <v>199</v>
      </c>
      <c r="L71" s="5" t="s">
        <v>265</v>
      </c>
      <c r="M71" s="8">
        <v>8834</v>
      </c>
      <c r="N71" s="5" t="s">
        <v>211</v>
      </c>
    </row>
    <row r="72" spans="1:14" ht="39.6" x14ac:dyDescent="0.3">
      <c r="A72" s="1"/>
      <c r="B72" s="5" t="s">
        <v>372</v>
      </c>
      <c r="C72" s="5" t="s">
        <v>373</v>
      </c>
      <c r="D72" s="5" t="s">
        <v>374</v>
      </c>
      <c r="E72" s="4" t="s">
        <v>194</v>
      </c>
      <c r="F72" s="4" t="s">
        <v>195</v>
      </c>
      <c r="G72" s="6" t="s">
        <v>375</v>
      </c>
      <c r="H72" s="8">
        <v>0</v>
      </c>
      <c r="I72" s="5" t="s">
        <v>197</v>
      </c>
      <c r="J72" s="5" t="s">
        <v>198</v>
      </c>
      <c r="K72" s="5" t="s">
        <v>199</v>
      </c>
      <c r="L72" s="5" t="s">
        <v>200</v>
      </c>
      <c r="M72" s="8">
        <v>22979</v>
      </c>
      <c r="N72" s="5" t="s">
        <v>211</v>
      </c>
    </row>
    <row r="73" spans="1:14" x14ac:dyDescent="0.3">
      <c r="A73" s="1"/>
      <c r="B73" s="5" t="s">
        <v>376</v>
      </c>
      <c r="C73" s="5" t="s">
        <v>377</v>
      </c>
      <c r="D73" s="5" t="s">
        <v>378</v>
      </c>
      <c r="E73" s="4" t="s">
        <v>194</v>
      </c>
      <c r="F73" s="4" t="s">
        <v>195</v>
      </c>
      <c r="G73" s="6" t="s">
        <v>379</v>
      </c>
      <c r="H73" s="8">
        <v>179.37</v>
      </c>
      <c r="I73" s="5" t="s">
        <v>197</v>
      </c>
      <c r="J73" s="5" t="s">
        <v>198</v>
      </c>
      <c r="K73" s="5" t="s">
        <v>199</v>
      </c>
      <c r="L73" s="5" t="s">
        <v>203</v>
      </c>
      <c r="M73" s="8">
        <v>15108</v>
      </c>
      <c r="N73" s="5" t="s">
        <v>201</v>
      </c>
    </row>
    <row r="74" spans="1:14" ht="26.4" x14ac:dyDescent="0.3">
      <c r="A74" s="1"/>
      <c r="B74" s="5" t="s">
        <v>376</v>
      </c>
      <c r="C74" s="5" t="s">
        <v>380</v>
      </c>
      <c r="D74" s="5" t="s">
        <v>26</v>
      </c>
      <c r="E74" s="4" t="s">
        <v>194</v>
      </c>
      <c r="F74" s="4" t="s">
        <v>195</v>
      </c>
      <c r="G74" s="6" t="s">
        <v>381</v>
      </c>
      <c r="H74" s="8">
        <v>0</v>
      </c>
      <c r="I74" s="5" t="s">
        <v>197</v>
      </c>
      <c r="J74" s="5" t="s">
        <v>210</v>
      </c>
      <c r="K74" s="5" t="s">
        <v>199</v>
      </c>
      <c r="L74" s="5" t="s">
        <v>200</v>
      </c>
      <c r="M74" s="8">
        <v>14953</v>
      </c>
      <c r="N74" s="5" t="s">
        <v>211</v>
      </c>
    </row>
    <row r="75" spans="1:14" ht="26.4" x14ac:dyDescent="0.3">
      <c r="A75" s="1"/>
      <c r="B75" s="5" t="s">
        <v>376</v>
      </c>
      <c r="C75" s="5" t="s">
        <v>380</v>
      </c>
      <c r="D75" s="5" t="s">
        <v>382</v>
      </c>
      <c r="E75" s="4" t="s">
        <v>232</v>
      </c>
      <c r="F75" s="4" t="s">
        <v>383</v>
      </c>
      <c r="G75" s="6" t="s">
        <v>384</v>
      </c>
      <c r="H75" s="8">
        <v>0</v>
      </c>
      <c r="I75" s="5" t="s">
        <v>197</v>
      </c>
      <c r="J75" s="5" t="s">
        <v>198</v>
      </c>
      <c r="K75" s="5" t="s">
        <v>199</v>
      </c>
      <c r="L75" s="5" t="s">
        <v>203</v>
      </c>
      <c r="M75" s="8">
        <v>15193</v>
      </c>
      <c r="N75" s="5" t="s">
        <v>211</v>
      </c>
    </row>
    <row r="76" spans="1:14" ht="39.6" x14ac:dyDescent="0.3">
      <c r="A76" s="1"/>
      <c r="B76" s="5" t="s">
        <v>376</v>
      </c>
      <c r="C76" s="5" t="s">
        <v>380</v>
      </c>
      <c r="D76" s="5" t="s">
        <v>385</v>
      </c>
      <c r="E76" s="4" t="s">
        <v>232</v>
      </c>
      <c r="F76" s="4" t="s">
        <v>383</v>
      </c>
      <c r="G76" s="6" t="s">
        <v>386</v>
      </c>
      <c r="H76" s="8">
        <v>0</v>
      </c>
      <c r="I76" s="5" t="s">
        <v>197</v>
      </c>
      <c r="J76" s="5" t="s">
        <v>198</v>
      </c>
      <c r="K76" s="5" t="s">
        <v>199</v>
      </c>
      <c r="L76" s="5" t="s">
        <v>203</v>
      </c>
      <c r="M76" s="8">
        <v>14980</v>
      </c>
      <c r="N76" s="5" t="s">
        <v>211</v>
      </c>
    </row>
    <row r="77" spans="1:14" x14ac:dyDescent="0.3">
      <c r="A77" s="1"/>
      <c r="B77" s="5" t="s">
        <v>376</v>
      </c>
      <c r="C77" s="5" t="s">
        <v>380</v>
      </c>
      <c r="D77" s="5" t="s">
        <v>387</v>
      </c>
      <c r="E77" s="4" t="s">
        <v>388</v>
      </c>
      <c r="F77" s="4" t="s">
        <v>389</v>
      </c>
      <c r="G77" s="6" t="s">
        <v>390</v>
      </c>
      <c r="H77" s="8">
        <v>0</v>
      </c>
      <c r="I77" s="5" t="s">
        <v>197</v>
      </c>
      <c r="J77" s="5" t="s">
        <v>198</v>
      </c>
      <c r="K77" s="5" t="s">
        <v>199</v>
      </c>
      <c r="L77" s="5" t="s">
        <v>203</v>
      </c>
      <c r="M77" s="8">
        <v>15142</v>
      </c>
      <c r="N77" s="5" t="s">
        <v>211</v>
      </c>
    </row>
    <row r="78" spans="1:14" ht="26.4" x14ac:dyDescent="0.3">
      <c r="A78" s="1"/>
      <c r="B78" s="5" t="s">
        <v>376</v>
      </c>
      <c r="C78" s="5" t="s">
        <v>391</v>
      </c>
      <c r="D78" s="5" t="s">
        <v>392</v>
      </c>
      <c r="E78" s="4" t="s">
        <v>194</v>
      </c>
      <c r="F78" s="4" t="s">
        <v>195</v>
      </c>
      <c r="G78" s="6" t="s">
        <v>393</v>
      </c>
      <c r="H78" s="8">
        <v>0</v>
      </c>
      <c r="I78" s="5" t="s">
        <v>197</v>
      </c>
      <c r="J78" s="5" t="s">
        <v>210</v>
      </c>
      <c r="K78" s="5" t="s">
        <v>199</v>
      </c>
      <c r="L78" s="5" t="s">
        <v>200</v>
      </c>
      <c r="M78" s="8">
        <v>14956</v>
      </c>
      <c r="N78" s="5" t="s">
        <v>211</v>
      </c>
    </row>
    <row r="79" spans="1:14" x14ac:dyDescent="0.3">
      <c r="A79" s="1"/>
      <c r="B79" s="5" t="s">
        <v>51</v>
      </c>
      <c r="C79" s="5" t="s">
        <v>52</v>
      </c>
      <c r="D79" s="5" t="s">
        <v>53</v>
      </c>
      <c r="E79" s="4" t="s">
        <v>394</v>
      </c>
      <c r="F79" s="4" t="s">
        <v>395</v>
      </c>
      <c r="G79" s="6" t="s">
        <v>396</v>
      </c>
      <c r="H79" s="8">
        <v>69</v>
      </c>
      <c r="I79" s="5" t="s">
        <v>296</v>
      </c>
      <c r="J79" s="5" t="s">
        <v>198</v>
      </c>
      <c r="K79" s="5" t="s">
        <v>199</v>
      </c>
      <c r="L79" s="5" t="s">
        <v>200</v>
      </c>
      <c r="M79" s="8">
        <v>24</v>
      </c>
      <c r="N79" s="5" t="s">
        <v>201</v>
      </c>
    </row>
    <row r="80" spans="1:14" x14ac:dyDescent="0.3">
      <c r="A80" s="1"/>
      <c r="B80" s="5" t="s">
        <v>51</v>
      </c>
      <c r="C80" s="5" t="s">
        <v>52</v>
      </c>
      <c r="D80" s="5" t="s">
        <v>57</v>
      </c>
      <c r="E80" s="4" t="s">
        <v>397</v>
      </c>
      <c r="F80" s="4" t="s">
        <v>398</v>
      </c>
      <c r="G80" s="6" t="s">
        <v>399</v>
      </c>
      <c r="H80" s="8">
        <v>69</v>
      </c>
      <c r="I80" s="5" t="s">
        <v>296</v>
      </c>
      <c r="J80" s="5" t="s">
        <v>198</v>
      </c>
      <c r="K80" s="5" t="s">
        <v>199</v>
      </c>
      <c r="L80" s="5" t="s">
        <v>200</v>
      </c>
      <c r="M80" s="8">
        <v>23</v>
      </c>
      <c r="N80" s="5" t="s">
        <v>201</v>
      </c>
    </row>
    <row r="81" spans="1:14" x14ac:dyDescent="0.3">
      <c r="A81" s="1"/>
      <c r="B81" s="5" t="s">
        <v>51</v>
      </c>
      <c r="C81" s="5" t="s">
        <v>52</v>
      </c>
      <c r="D81" s="5" t="s">
        <v>57</v>
      </c>
      <c r="E81" s="4" t="s">
        <v>398</v>
      </c>
      <c r="F81" s="4" t="s">
        <v>400</v>
      </c>
      <c r="G81" s="6" t="s">
        <v>401</v>
      </c>
      <c r="H81" s="8">
        <v>69</v>
      </c>
      <c r="I81" s="5" t="s">
        <v>296</v>
      </c>
      <c r="J81" s="5" t="s">
        <v>198</v>
      </c>
      <c r="K81" s="5" t="s">
        <v>199</v>
      </c>
      <c r="L81" s="5" t="s">
        <v>200</v>
      </c>
      <c r="M81" s="8">
        <v>23</v>
      </c>
      <c r="N81" s="5" t="s">
        <v>201</v>
      </c>
    </row>
    <row r="82" spans="1:14" x14ac:dyDescent="0.3">
      <c r="A82" s="1"/>
      <c r="B82" s="5" t="s">
        <v>51</v>
      </c>
      <c r="C82" s="5" t="s">
        <v>402</v>
      </c>
      <c r="D82" s="5" t="s">
        <v>403</v>
      </c>
      <c r="E82" s="4" t="s">
        <v>194</v>
      </c>
      <c r="F82" s="4" t="s">
        <v>195</v>
      </c>
      <c r="G82" s="6" t="s">
        <v>404</v>
      </c>
      <c r="H82" s="8">
        <v>25</v>
      </c>
      <c r="I82" s="5" t="s">
        <v>197</v>
      </c>
      <c r="J82" s="5" t="s">
        <v>210</v>
      </c>
      <c r="K82" s="5" t="s">
        <v>199</v>
      </c>
      <c r="L82" s="5" t="s">
        <v>203</v>
      </c>
      <c r="M82" s="8">
        <v>35</v>
      </c>
      <c r="N82" s="5" t="s">
        <v>201</v>
      </c>
    </row>
    <row r="83" spans="1:14" ht="26.4" x14ac:dyDescent="0.3">
      <c r="A83" s="1"/>
      <c r="B83" s="5" t="s">
        <v>51</v>
      </c>
      <c r="C83" s="5" t="s">
        <v>402</v>
      </c>
      <c r="D83" s="5" t="s">
        <v>147</v>
      </c>
      <c r="E83" s="4" t="s">
        <v>405</v>
      </c>
      <c r="F83" s="4" t="s">
        <v>406</v>
      </c>
      <c r="G83" s="6" t="s">
        <v>407</v>
      </c>
      <c r="H83" s="8">
        <v>187</v>
      </c>
      <c r="I83" s="5" t="s">
        <v>197</v>
      </c>
      <c r="J83" s="5" t="s">
        <v>210</v>
      </c>
      <c r="K83" s="5" t="s">
        <v>199</v>
      </c>
      <c r="L83" s="5" t="s">
        <v>346</v>
      </c>
      <c r="M83" s="8">
        <v>33</v>
      </c>
      <c r="N83" s="5" t="s">
        <v>201</v>
      </c>
    </row>
    <row r="84" spans="1:14" x14ac:dyDescent="0.3">
      <c r="A84" s="1"/>
      <c r="B84" s="5" t="s">
        <v>408</v>
      </c>
      <c r="C84" s="5" t="s">
        <v>409</v>
      </c>
      <c r="D84" s="5" t="s">
        <v>53</v>
      </c>
      <c r="E84" s="4" t="s">
        <v>410</v>
      </c>
      <c r="F84" s="4" t="s">
        <v>411</v>
      </c>
      <c r="G84" s="6" t="s">
        <v>412</v>
      </c>
      <c r="H84" s="8">
        <v>1.5</v>
      </c>
      <c r="I84" s="5" t="s">
        <v>197</v>
      </c>
      <c r="J84" s="5" t="s">
        <v>198</v>
      </c>
      <c r="K84" s="5" t="s">
        <v>199</v>
      </c>
      <c r="L84" s="5" t="s">
        <v>203</v>
      </c>
      <c r="M84" s="8">
        <v>13301</v>
      </c>
      <c r="N84" s="5" t="s">
        <v>201</v>
      </c>
    </row>
    <row r="85" spans="1:14" x14ac:dyDescent="0.3">
      <c r="A85" s="1"/>
      <c r="B85" s="5" t="s">
        <v>408</v>
      </c>
      <c r="C85" s="5" t="s">
        <v>413</v>
      </c>
      <c r="D85" s="5" t="s">
        <v>17</v>
      </c>
      <c r="E85" s="4" t="s">
        <v>194</v>
      </c>
      <c r="F85" s="4" t="s">
        <v>195</v>
      </c>
      <c r="G85" s="6" t="s">
        <v>414</v>
      </c>
      <c r="H85" s="8">
        <v>1.5</v>
      </c>
      <c r="I85" s="5" t="s">
        <v>197</v>
      </c>
      <c r="J85" s="5" t="s">
        <v>198</v>
      </c>
      <c r="K85" s="5" t="s">
        <v>199</v>
      </c>
      <c r="L85" s="5" t="s">
        <v>203</v>
      </c>
      <c r="M85" s="8">
        <v>15113</v>
      </c>
      <c r="N85" s="5" t="s">
        <v>201</v>
      </c>
    </row>
    <row r="86" spans="1:14" x14ac:dyDescent="0.3">
      <c r="A86" s="1"/>
      <c r="B86" s="5" t="s">
        <v>408</v>
      </c>
      <c r="C86" s="5" t="s">
        <v>413</v>
      </c>
      <c r="D86" s="5" t="s">
        <v>57</v>
      </c>
      <c r="E86" s="4" t="s">
        <v>194</v>
      </c>
      <c r="F86" s="4" t="s">
        <v>195</v>
      </c>
      <c r="G86" s="6" t="s">
        <v>414</v>
      </c>
      <c r="H86" s="8">
        <v>1.5</v>
      </c>
      <c r="I86" s="5" t="s">
        <v>197</v>
      </c>
      <c r="J86" s="5" t="s">
        <v>198</v>
      </c>
      <c r="K86" s="5" t="s">
        <v>199</v>
      </c>
      <c r="L86" s="5" t="s">
        <v>203</v>
      </c>
      <c r="M86" s="8">
        <v>15114</v>
      </c>
      <c r="N86" s="5" t="s">
        <v>201</v>
      </c>
    </row>
    <row r="87" spans="1:14" x14ac:dyDescent="0.3">
      <c r="A87" s="1"/>
      <c r="B87" s="5" t="s">
        <v>415</v>
      </c>
      <c r="C87" s="5" t="s">
        <v>416</v>
      </c>
      <c r="D87" s="5" t="s">
        <v>417</v>
      </c>
      <c r="E87" s="4" t="s">
        <v>194</v>
      </c>
      <c r="F87" s="4" t="s">
        <v>418</v>
      </c>
      <c r="G87" s="6" t="s">
        <v>419</v>
      </c>
      <c r="H87" s="8">
        <v>0</v>
      </c>
      <c r="I87" s="5" t="s">
        <v>197</v>
      </c>
      <c r="J87" s="5" t="s">
        <v>198</v>
      </c>
      <c r="K87" s="5" t="s">
        <v>199</v>
      </c>
      <c r="L87" s="5" t="s">
        <v>203</v>
      </c>
      <c r="M87" s="8">
        <v>1973</v>
      </c>
      <c r="N87" s="5" t="s">
        <v>211</v>
      </c>
    </row>
    <row r="88" spans="1:14" x14ac:dyDescent="0.3">
      <c r="A88" s="1"/>
      <c r="B88" s="5" t="s">
        <v>415</v>
      </c>
      <c r="C88" s="5" t="s">
        <v>420</v>
      </c>
      <c r="D88" s="5" t="s">
        <v>421</v>
      </c>
      <c r="E88" s="4" t="s">
        <v>194</v>
      </c>
      <c r="F88" s="4" t="s">
        <v>195</v>
      </c>
      <c r="G88" s="6" t="s">
        <v>422</v>
      </c>
      <c r="H88" s="8">
        <v>0</v>
      </c>
      <c r="I88" s="5" t="s">
        <v>197</v>
      </c>
      <c r="J88" s="5" t="s">
        <v>198</v>
      </c>
      <c r="K88" s="5" t="s">
        <v>199</v>
      </c>
      <c r="L88" s="5" t="s">
        <v>203</v>
      </c>
      <c r="M88" s="8">
        <v>16341</v>
      </c>
      <c r="N88" s="5" t="s">
        <v>211</v>
      </c>
    </row>
    <row r="89" spans="1:14" x14ac:dyDescent="0.3">
      <c r="A89" s="1"/>
      <c r="B89" s="5" t="s">
        <v>70</v>
      </c>
      <c r="C89" s="5" t="s">
        <v>423</v>
      </c>
      <c r="D89" s="5" t="s">
        <v>424</v>
      </c>
      <c r="E89" s="4" t="s">
        <v>194</v>
      </c>
      <c r="F89" s="4" t="s">
        <v>195</v>
      </c>
      <c r="G89" s="6" t="s">
        <v>425</v>
      </c>
      <c r="H89" s="8">
        <v>0</v>
      </c>
      <c r="I89" s="5" t="s">
        <v>197</v>
      </c>
      <c r="J89" s="5" t="s">
        <v>198</v>
      </c>
      <c r="K89" s="5" t="s">
        <v>199</v>
      </c>
      <c r="L89" s="5" t="s">
        <v>200</v>
      </c>
      <c r="M89" s="8">
        <v>352</v>
      </c>
      <c r="N89" s="5" t="s">
        <v>211</v>
      </c>
    </row>
    <row r="90" spans="1:14" ht="66" x14ac:dyDescent="0.3">
      <c r="A90" s="1"/>
      <c r="B90" s="5" t="s">
        <v>70</v>
      </c>
      <c r="C90" s="5" t="s">
        <v>423</v>
      </c>
      <c r="D90" s="5" t="s">
        <v>426</v>
      </c>
      <c r="E90" s="4" t="s">
        <v>194</v>
      </c>
      <c r="F90" s="4" t="s">
        <v>195</v>
      </c>
      <c r="G90" s="6" t="s">
        <v>427</v>
      </c>
      <c r="H90" s="8">
        <v>0</v>
      </c>
      <c r="I90" s="5" t="s">
        <v>197</v>
      </c>
      <c r="J90" s="5" t="s">
        <v>198</v>
      </c>
      <c r="K90" s="5" t="s">
        <v>199</v>
      </c>
      <c r="L90" s="5" t="s">
        <v>200</v>
      </c>
      <c r="M90" s="8">
        <v>8939</v>
      </c>
      <c r="N90" s="5" t="s">
        <v>211</v>
      </c>
    </row>
    <row r="91" spans="1:14" ht="52.8" x14ac:dyDescent="0.3">
      <c r="A91" s="1"/>
      <c r="B91" s="5" t="s">
        <v>70</v>
      </c>
      <c r="C91" s="5" t="s">
        <v>428</v>
      </c>
      <c r="D91" s="5" t="s">
        <v>429</v>
      </c>
      <c r="E91" s="4" t="s">
        <v>194</v>
      </c>
      <c r="F91" s="4" t="s">
        <v>195</v>
      </c>
      <c r="G91" s="6" t="s">
        <v>430</v>
      </c>
      <c r="H91" s="8">
        <v>0</v>
      </c>
      <c r="I91" s="5" t="s">
        <v>197</v>
      </c>
      <c r="J91" s="5" t="s">
        <v>210</v>
      </c>
      <c r="K91" s="5" t="s">
        <v>199</v>
      </c>
      <c r="L91" s="5" t="s">
        <v>200</v>
      </c>
      <c r="M91" s="8">
        <v>22980</v>
      </c>
      <c r="N91" s="5" t="s">
        <v>211</v>
      </c>
    </row>
    <row r="92" spans="1:14" ht="39.6" x14ac:dyDescent="0.3">
      <c r="A92" s="1"/>
      <c r="B92" s="5" t="s">
        <v>70</v>
      </c>
      <c r="C92" s="5" t="s">
        <v>428</v>
      </c>
      <c r="D92" s="5" t="s">
        <v>429</v>
      </c>
      <c r="E92" s="4" t="s">
        <v>194</v>
      </c>
      <c r="F92" s="4" t="s">
        <v>195</v>
      </c>
      <c r="G92" s="6" t="s">
        <v>431</v>
      </c>
      <c r="H92" s="8">
        <v>0</v>
      </c>
      <c r="I92" s="5" t="s">
        <v>197</v>
      </c>
      <c r="J92" s="5" t="s">
        <v>198</v>
      </c>
      <c r="K92" s="5" t="s">
        <v>199</v>
      </c>
      <c r="L92" s="5" t="s">
        <v>259</v>
      </c>
      <c r="M92" s="8">
        <v>22980</v>
      </c>
      <c r="N92" s="5" t="s">
        <v>211</v>
      </c>
    </row>
    <row r="93" spans="1:14" ht="66" x14ac:dyDescent="0.3">
      <c r="A93" s="1"/>
      <c r="B93" s="5" t="s">
        <v>70</v>
      </c>
      <c r="C93" s="5" t="s">
        <v>432</v>
      </c>
      <c r="D93" s="5" t="s">
        <v>26</v>
      </c>
      <c r="E93" s="4" t="s">
        <v>433</v>
      </c>
      <c r="F93" s="4" t="s">
        <v>434</v>
      </c>
      <c r="G93" s="6" t="s">
        <v>435</v>
      </c>
      <c r="H93" s="8">
        <v>0</v>
      </c>
      <c r="I93" s="5" t="s">
        <v>197</v>
      </c>
      <c r="J93" s="5" t="s">
        <v>210</v>
      </c>
      <c r="K93" s="5" t="s">
        <v>199</v>
      </c>
      <c r="L93" s="5" t="s">
        <v>259</v>
      </c>
      <c r="M93" s="8">
        <v>1424</v>
      </c>
      <c r="N93" s="5" t="s">
        <v>211</v>
      </c>
    </row>
    <row r="94" spans="1:14" ht="26.4" x14ac:dyDescent="0.3">
      <c r="A94" s="1"/>
      <c r="B94" s="5" t="s">
        <v>70</v>
      </c>
      <c r="C94" s="5" t="s">
        <v>436</v>
      </c>
      <c r="D94" s="5" t="s">
        <v>437</v>
      </c>
      <c r="E94" s="4" t="s">
        <v>194</v>
      </c>
      <c r="F94" s="4" t="s">
        <v>195</v>
      </c>
      <c r="G94" s="6" t="s">
        <v>438</v>
      </c>
      <c r="H94" s="8">
        <v>0</v>
      </c>
      <c r="I94" s="5" t="s">
        <v>197</v>
      </c>
      <c r="J94" s="5" t="s">
        <v>210</v>
      </c>
      <c r="K94" s="5" t="s">
        <v>199</v>
      </c>
      <c r="L94" s="5" t="s">
        <v>200</v>
      </c>
      <c r="M94" s="8">
        <v>23258</v>
      </c>
      <c r="N94" s="5" t="s">
        <v>211</v>
      </c>
    </row>
    <row r="95" spans="1:14" ht="26.4" x14ac:dyDescent="0.3">
      <c r="A95" s="1"/>
      <c r="B95" s="5" t="s">
        <v>70</v>
      </c>
      <c r="C95" s="5" t="s">
        <v>439</v>
      </c>
      <c r="D95" s="5" t="s">
        <v>440</v>
      </c>
      <c r="E95" s="4" t="s">
        <v>194</v>
      </c>
      <c r="F95" s="4" t="s">
        <v>195</v>
      </c>
      <c r="G95" s="6" t="s">
        <v>441</v>
      </c>
      <c r="H95" s="8">
        <v>0</v>
      </c>
      <c r="I95" s="5" t="s">
        <v>197</v>
      </c>
      <c r="J95" s="5" t="s">
        <v>198</v>
      </c>
      <c r="K95" s="5" t="s">
        <v>199</v>
      </c>
      <c r="L95" s="5" t="s">
        <v>200</v>
      </c>
      <c r="M95" s="8">
        <v>853</v>
      </c>
      <c r="N95" s="5" t="s">
        <v>211</v>
      </c>
    </row>
    <row r="96" spans="1:14" ht="26.4" x14ac:dyDescent="0.3">
      <c r="A96" s="1"/>
      <c r="B96" s="5" t="s">
        <v>70</v>
      </c>
      <c r="C96" s="5" t="s">
        <v>283</v>
      </c>
      <c r="D96" s="5" t="s">
        <v>442</v>
      </c>
      <c r="E96" s="4" t="s">
        <v>194</v>
      </c>
      <c r="F96" s="4" t="s">
        <v>195</v>
      </c>
      <c r="G96" s="6" t="s">
        <v>443</v>
      </c>
      <c r="H96" s="8">
        <v>0</v>
      </c>
      <c r="I96" s="5" t="s">
        <v>197</v>
      </c>
      <c r="J96" s="5" t="s">
        <v>198</v>
      </c>
      <c r="K96" s="5" t="s">
        <v>199</v>
      </c>
      <c r="L96" s="5" t="s">
        <v>200</v>
      </c>
      <c r="M96" s="8">
        <v>442</v>
      </c>
      <c r="N96" s="5" t="s">
        <v>211</v>
      </c>
    </row>
    <row r="97" spans="1:14" ht="26.4" x14ac:dyDescent="0.3">
      <c r="A97" s="1"/>
      <c r="B97" s="5" t="s">
        <v>70</v>
      </c>
      <c r="C97" s="5" t="s">
        <v>283</v>
      </c>
      <c r="D97" s="5" t="s">
        <v>444</v>
      </c>
      <c r="E97" s="4" t="s">
        <v>289</v>
      </c>
      <c r="F97" s="4" t="s">
        <v>290</v>
      </c>
      <c r="G97" s="6" t="s">
        <v>445</v>
      </c>
      <c r="H97" s="8">
        <v>0</v>
      </c>
      <c r="I97" s="5" t="s">
        <v>197</v>
      </c>
      <c r="J97" s="5" t="s">
        <v>198</v>
      </c>
      <c r="K97" s="5" t="s">
        <v>199</v>
      </c>
      <c r="L97" s="5" t="s">
        <v>203</v>
      </c>
      <c r="M97" s="8">
        <v>447</v>
      </c>
      <c r="N97" s="5" t="s">
        <v>211</v>
      </c>
    </row>
    <row r="98" spans="1:14" ht="52.8" x14ac:dyDescent="0.3">
      <c r="A98" s="1"/>
      <c r="B98" s="5" t="s">
        <v>70</v>
      </c>
      <c r="C98" s="5" t="s">
        <v>446</v>
      </c>
      <c r="D98" s="5" t="s">
        <v>447</v>
      </c>
      <c r="E98" s="4" t="s">
        <v>194</v>
      </c>
      <c r="F98" s="4" t="s">
        <v>195</v>
      </c>
      <c r="G98" s="6" t="s">
        <v>448</v>
      </c>
      <c r="H98" s="8">
        <v>0</v>
      </c>
      <c r="I98" s="5" t="s">
        <v>197</v>
      </c>
      <c r="J98" s="5" t="s">
        <v>198</v>
      </c>
      <c r="K98" s="5" t="s">
        <v>199</v>
      </c>
      <c r="L98" s="5" t="s">
        <v>200</v>
      </c>
      <c r="M98" s="8">
        <v>834</v>
      </c>
      <c r="N98" s="5" t="s">
        <v>211</v>
      </c>
    </row>
    <row r="99" spans="1:14" ht="52.8" x14ac:dyDescent="0.3">
      <c r="A99" s="1"/>
      <c r="B99" s="5" t="s">
        <v>70</v>
      </c>
      <c r="C99" s="5" t="s">
        <v>446</v>
      </c>
      <c r="D99" s="5" t="s">
        <v>449</v>
      </c>
      <c r="E99" s="4" t="s">
        <v>194</v>
      </c>
      <c r="F99" s="4" t="s">
        <v>195</v>
      </c>
      <c r="G99" s="6" t="s">
        <v>450</v>
      </c>
      <c r="H99" s="8">
        <v>0</v>
      </c>
      <c r="I99" s="5" t="s">
        <v>197</v>
      </c>
      <c r="J99" s="5" t="s">
        <v>198</v>
      </c>
      <c r="K99" s="5" t="s">
        <v>199</v>
      </c>
      <c r="L99" s="5" t="s">
        <v>200</v>
      </c>
      <c r="M99" s="8">
        <v>9267</v>
      </c>
      <c r="N99" s="5" t="s">
        <v>211</v>
      </c>
    </row>
    <row r="100" spans="1:14" ht="39.6" x14ac:dyDescent="0.3">
      <c r="A100" s="1"/>
      <c r="B100" s="5" t="s">
        <v>70</v>
      </c>
      <c r="C100" s="5" t="s">
        <v>451</v>
      </c>
      <c r="D100" s="5" t="s">
        <v>452</v>
      </c>
      <c r="E100" s="4" t="s">
        <v>194</v>
      </c>
      <c r="F100" s="4" t="s">
        <v>195</v>
      </c>
      <c r="G100" s="6" t="s">
        <v>453</v>
      </c>
      <c r="H100" s="8">
        <v>0</v>
      </c>
      <c r="I100" s="5" t="s">
        <v>197</v>
      </c>
      <c r="J100" s="5" t="s">
        <v>210</v>
      </c>
      <c r="K100" s="5" t="s">
        <v>199</v>
      </c>
      <c r="L100" s="5" t="s">
        <v>200</v>
      </c>
      <c r="M100" s="8">
        <v>1987</v>
      </c>
      <c r="N100" s="5" t="s">
        <v>211</v>
      </c>
    </row>
    <row r="101" spans="1:14" ht="39.6" x14ac:dyDescent="0.3">
      <c r="A101" s="1"/>
      <c r="B101" s="5" t="s">
        <v>70</v>
      </c>
      <c r="C101" s="5" t="s">
        <v>454</v>
      </c>
      <c r="D101" s="5" t="s">
        <v>455</v>
      </c>
      <c r="E101" s="4" t="s">
        <v>194</v>
      </c>
      <c r="F101" s="4" t="s">
        <v>195</v>
      </c>
      <c r="G101" s="6" t="s">
        <v>456</v>
      </c>
      <c r="H101" s="8">
        <v>0</v>
      </c>
      <c r="I101" s="5" t="s">
        <v>197</v>
      </c>
      <c r="J101" s="5" t="s">
        <v>198</v>
      </c>
      <c r="K101" s="5" t="s">
        <v>199</v>
      </c>
      <c r="L101" s="5" t="s">
        <v>200</v>
      </c>
      <c r="M101" s="8">
        <v>8680</v>
      </c>
      <c r="N101" s="5" t="s">
        <v>211</v>
      </c>
    </row>
    <row r="102" spans="1:14" x14ac:dyDescent="0.3">
      <c r="A102" s="1"/>
      <c r="B102" s="5" t="s">
        <v>70</v>
      </c>
      <c r="C102" s="5" t="s">
        <v>454</v>
      </c>
      <c r="D102" s="5" t="s">
        <v>213</v>
      </c>
      <c r="E102" s="4" t="s">
        <v>457</v>
      </c>
      <c r="F102" s="4" t="s">
        <v>458</v>
      </c>
      <c r="G102" s="6" t="s">
        <v>459</v>
      </c>
      <c r="H102" s="8">
        <v>0</v>
      </c>
      <c r="I102" s="5" t="s">
        <v>197</v>
      </c>
      <c r="J102" s="5" t="s">
        <v>198</v>
      </c>
      <c r="K102" s="5" t="s">
        <v>199</v>
      </c>
      <c r="L102" s="5" t="s">
        <v>259</v>
      </c>
      <c r="M102" s="8">
        <v>13210</v>
      </c>
      <c r="N102" s="5" t="s">
        <v>211</v>
      </c>
    </row>
    <row r="103" spans="1:14" ht="26.4" x14ac:dyDescent="0.3">
      <c r="A103" s="1"/>
      <c r="B103" s="5" t="s">
        <v>70</v>
      </c>
      <c r="C103" s="5" t="s">
        <v>460</v>
      </c>
      <c r="D103" s="5" t="s">
        <v>461</v>
      </c>
      <c r="E103" s="4" t="s">
        <v>462</v>
      </c>
      <c r="F103" s="4" t="s">
        <v>463</v>
      </c>
      <c r="G103" s="6" t="s">
        <v>464</v>
      </c>
      <c r="H103" s="8">
        <v>0</v>
      </c>
      <c r="I103" s="5" t="s">
        <v>197</v>
      </c>
      <c r="J103" s="5" t="s">
        <v>198</v>
      </c>
      <c r="K103" s="5" t="s">
        <v>199</v>
      </c>
      <c r="L103" s="5" t="s">
        <v>203</v>
      </c>
      <c r="M103" s="8">
        <v>740</v>
      </c>
      <c r="N103" s="5" t="s">
        <v>211</v>
      </c>
    </row>
    <row r="104" spans="1:14" ht="26.4" x14ac:dyDescent="0.3">
      <c r="A104" s="1"/>
      <c r="B104" s="5" t="s">
        <v>70</v>
      </c>
      <c r="C104" s="5" t="s">
        <v>460</v>
      </c>
      <c r="D104" s="5" t="s">
        <v>461</v>
      </c>
      <c r="E104" s="4" t="s">
        <v>462</v>
      </c>
      <c r="F104" s="4" t="s">
        <v>465</v>
      </c>
      <c r="G104" s="6" t="s">
        <v>466</v>
      </c>
      <c r="H104" s="8">
        <v>0</v>
      </c>
      <c r="I104" s="5" t="s">
        <v>197</v>
      </c>
      <c r="J104" s="5" t="s">
        <v>198</v>
      </c>
      <c r="K104" s="5" t="s">
        <v>199</v>
      </c>
      <c r="L104" s="5" t="s">
        <v>203</v>
      </c>
      <c r="M104" s="8">
        <v>740</v>
      </c>
      <c r="N104" s="5" t="s">
        <v>211</v>
      </c>
    </row>
    <row r="105" spans="1:14" x14ac:dyDescent="0.3">
      <c r="A105" s="1"/>
      <c r="B105" s="5" t="s">
        <v>70</v>
      </c>
      <c r="C105" s="5" t="s">
        <v>467</v>
      </c>
      <c r="D105" s="5" t="s">
        <v>468</v>
      </c>
      <c r="E105" s="4" t="s">
        <v>469</v>
      </c>
      <c r="F105" s="4" t="s">
        <v>470</v>
      </c>
      <c r="G105" s="6" t="s">
        <v>471</v>
      </c>
      <c r="H105" s="8">
        <v>0</v>
      </c>
      <c r="I105" s="5" t="s">
        <v>197</v>
      </c>
      <c r="J105" s="5" t="s">
        <v>198</v>
      </c>
      <c r="K105" s="5" t="s">
        <v>199</v>
      </c>
      <c r="L105" s="5" t="s">
        <v>200</v>
      </c>
      <c r="M105" s="8">
        <v>21114</v>
      </c>
      <c r="N105" s="5" t="s">
        <v>211</v>
      </c>
    </row>
    <row r="106" spans="1:14" x14ac:dyDescent="0.3">
      <c r="A106" s="1"/>
      <c r="B106" s="5" t="s">
        <v>70</v>
      </c>
      <c r="C106" s="5" t="s">
        <v>467</v>
      </c>
      <c r="D106" s="5" t="s">
        <v>472</v>
      </c>
      <c r="E106" s="4" t="s">
        <v>469</v>
      </c>
      <c r="F106" s="4" t="s">
        <v>470</v>
      </c>
      <c r="G106" s="6" t="s">
        <v>471</v>
      </c>
      <c r="H106" s="8">
        <v>0</v>
      </c>
      <c r="I106" s="5" t="s">
        <v>197</v>
      </c>
      <c r="J106" s="5" t="s">
        <v>198</v>
      </c>
      <c r="K106" s="5" t="s">
        <v>199</v>
      </c>
      <c r="L106" s="5" t="s">
        <v>200</v>
      </c>
      <c r="M106" s="8">
        <v>21115</v>
      </c>
      <c r="N106" s="5" t="s">
        <v>211</v>
      </c>
    </row>
    <row r="107" spans="1:14" ht="66" x14ac:dyDescent="0.3">
      <c r="A107" s="1"/>
      <c r="B107" s="5" t="s">
        <v>70</v>
      </c>
      <c r="C107" s="5" t="s">
        <v>467</v>
      </c>
      <c r="D107" s="5" t="s">
        <v>473</v>
      </c>
      <c r="E107" s="4" t="s">
        <v>469</v>
      </c>
      <c r="F107" s="4" t="s">
        <v>470</v>
      </c>
      <c r="G107" s="6" t="s">
        <v>474</v>
      </c>
      <c r="H107" s="8">
        <v>0</v>
      </c>
      <c r="I107" s="5" t="s">
        <v>197</v>
      </c>
      <c r="J107" s="5" t="s">
        <v>198</v>
      </c>
      <c r="K107" s="5" t="s">
        <v>199</v>
      </c>
      <c r="L107" s="5" t="s">
        <v>203</v>
      </c>
      <c r="M107" s="8">
        <v>21108</v>
      </c>
      <c r="N107" s="5" t="s">
        <v>211</v>
      </c>
    </row>
    <row r="108" spans="1:14" x14ac:dyDescent="0.3">
      <c r="A108" s="1"/>
      <c r="B108" s="5" t="s">
        <v>70</v>
      </c>
      <c r="C108" s="5" t="s">
        <v>475</v>
      </c>
      <c r="D108" s="5" t="s">
        <v>476</v>
      </c>
      <c r="E108" s="4" t="s">
        <v>477</v>
      </c>
      <c r="F108" s="4" t="s">
        <v>478</v>
      </c>
      <c r="G108" s="6" t="s">
        <v>479</v>
      </c>
      <c r="H108" s="8">
        <v>0</v>
      </c>
      <c r="I108" s="5" t="s">
        <v>197</v>
      </c>
      <c r="J108" s="5" t="s">
        <v>198</v>
      </c>
      <c r="K108" s="5" t="s">
        <v>199</v>
      </c>
      <c r="L108" s="5" t="s">
        <v>259</v>
      </c>
      <c r="M108" s="8">
        <v>525</v>
      </c>
      <c r="N108" s="5" t="s">
        <v>211</v>
      </c>
    </row>
    <row r="109" spans="1:14" ht="39.6" x14ac:dyDescent="0.3">
      <c r="A109" s="1"/>
      <c r="B109" s="5" t="s">
        <v>70</v>
      </c>
      <c r="C109" s="5" t="s">
        <v>480</v>
      </c>
      <c r="D109" s="5" t="s">
        <v>481</v>
      </c>
      <c r="E109" s="4" t="s">
        <v>482</v>
      </c>
      <c r="F109" s="4" t="s">
        <v>483</v>
      </c>
      <c r="G109" s="6" t="s">
        <v>484</v>
      </c>
      <c r="H109" s="8">
        <v>0</v>
      </c>
      <c r="I109" s="5" t="s">
        <v>197</v>
      </c>
      <c r="J109" s="5" t="s">
        <v>210</v>
      </c>
      <c r="K109" s="5" t="s">
        <v>199</v>
      </c>
      <c r="L109" s="5" t="s">
        <v>203</v>
      </c>
      <c r="M109" s="8">
        <v>1802</v>
      </c>
      <c r="N109" s="5" t="s">
        <v>211</v>
      </c>
    </row>
    <row r="110" spans="1:14" ht="66" x14ac:dyDescent="0.3">
      <c r="A110" s="1"/>
      <c r="B110" s="5" t="s">
        <v>70</v>
      </c>
      <c r="C110" s="5" t="s">
        <v>480</v>
      </c>
      <c r="D110" s="5" t="s">
        <v>481</v>
      </c>
      <c r="E110" s="4" t="s">
        <v>482</v>
      </c>
      <c r="F110" s="4" t="s">
        <v>483</v>
      </c>
      <c r="G110" s="6" t="s">
        <v>485</v>
      </c>
      <c r="H110" s="8">
        <v>0</v>
      </c>
      <c r="I110" s="5" t="s">
        <v>197</v>
      </c>
      <c r="J110" s="5" t="s">
        <v>210</v>
      </c>
      <c r="K110" s="5" t="s">
        <v>199</v>
      </c>
      <c r="L110" s="5" t="s">
        <v>203</v>
      </c>
      <c r="M110" s="8">
        <v>1802</v>
      </c>
      <c r="N110" s="5" t="s">
        <v>211</v>
      </c>
    </row>
    <row r="111" spans="1:14" ht="39.6" x14ac:dyDescent="0.3">
      <c r="A111" s="1"/>
      <c r="B111" s="5" t="s">
        <v>70</v>
      </c>
      <c r="C111" s="5" t="s">
        <v>486</v>
      </c>
      <c r="D111" s="5" t="s">
        <v>487</v>
      </c>
      <c r="E111" s="4" t="s">
        <v>194</v>
      </c>
      <c r="F111" s="4" t="s">
        <v>195</v>
      </c>
      <c r="G111" s="6" t="s">
        <v>488</v>
      </c>
      <c r="H111" s="8">
        <v>0</v>
      </c>
      <c r="I111" s="5" t="s">
        <v>197</v>
      </c>
      <c r="J111" s="5" t="s">
        <v>198</v>
      </c>
      <c r="K111" s="5" t="s">
        <v>199</v>
      </c>
      <c r="L111" s="5" t="s">
        <v>259</v>
      </c>
      <c r="M111" s="8">
        <v>758</v>
      </c>
      <c r="N111" s="5" t="s">
        <v>211</v>
      </c>
    </row>
    <row r="112" spans="1:14" ht="66" x14ac:dyDescent="0.3">
      <c r="A112" s="1"/>
      <c r="B112" s="5" t="s">
        <v>70</v>
      </c>
      <c r="C112" s="5" t="s">
        <v>489</v>
      </c>
      <c r="D112" s="5" t="s">
        <v>26</v>
      </c>
      <c r="E112" s="4" t="s">
        <v>490</v>
      </c>
      <c r="F112" s="4" t="s">
        <v>465</v>
      </c>
      <c r="G112" s="6" t="s">
        <v>491</v>
      </c>
      <c r="H112" s="8">
        <v>0</v>
      </c>
      <c r="I112" s="5" t="s">
        <v>197</v>
      </c>
      <c r="J112" s="5" t="s">
        <v>210</v>
      </c>
      <c r="K112" s="5" t="s">
        <v>199</v>
      </c>
      <c r="L112" s="5" t="s">
        <v>200</v>
      </c>
      <c r="M112" s="8">
        <v>1793</v>
      </c>
      <c r="N112" s="5" t="s">
        <v>211</v>
      </c>
    </row>
    <row r="113" spans="1:14" ht="26.4" x14ac:dyDescent="0.3">
      <c r="A113" s="1"/>
      <c r="B113" s="5" t="s">
        <v>70</v>
      </c>
      <c r="C113" s="5" t="s">
        <v>492</v>
      </c>
      <c r="D113" s="5" t="s">
        <v>493</v>
      </c>
      <c r="E113" s="4" t="s">
        <v>194</v>
      </c>
      <c r="F113" s="4" t="s">
        <v>195</v>
      </c>
      <c r="G113" s="6" t="s">
        <v>494</v>
      </c>
      <c r="H113" s="8">
        <v>0</v>
      </c>
      <c r="I113" s="5" t="s">
        <v>197</v>
      </c>
      <c r="J113" s="5" t="s">
        <v>198</v>
      </c>
      <c r="K113" s="5" t="s">
        <v>199</v>
      </c>
      <c r="L113" s="5" t="s">
        <v>200</v>
      </c>
      <c r="M113" s="8">
        <v>10930</v>
      </c>
      <c r="N113" s="5" t="s">
        <v>211</v>
      </c>
    </row>
    <row r="114" spans="1:14" ht="26.4" x14ac:dyDescent="0.3">
      <c r="A114" s="1"/>
      <c r="B114" s="5" t="s">
        <v>495</v>
      </c>
      <c r="C114" s="5" t="s">
        <v>480</v>
      </c>
      <c r="D114" s="5" t="s">
        <v>496</v>
      </c>
      <c r="E114" s="4" t="s">
        <v>194</v>
      </c>
      <c r="F114" s="4" t="s">
        <v>195</v>
      </c>
      <c r="G114" s="6" t="s">
        <v>497</v>
      </c>
      <c r="H114" s="8">
        <v>24.26</v>
      </c>
      <c r="I114" s="5" t="s">
        <v>197</v>
      </c>
      <c r="J114" s="5" t="s">
        <v>198</v>
      </c>
      <c r="K114" s="5" t="s">
        <v>199</v>
      </c>
      <c r="L114" s="5" t="s">
        <v>259</v>
      </c>
      <c r="M114" s="8">
        <v>60</v>
      </c>
      <c r="N114" s="5" t="s">
        <v>201</v>
      </c>
    </row>
    <row r="115" spans="1:14" x14ac:dyDescent="0.3">
      <c r="A115" s="1"/>
      <c r="B115" s="5" t="s">
        <v>165</v>
      </c>
      <c r="C115" s="5" t="s">
        <v>498</v>
      </c>
      <c r="D115" s="5" t="s">
        <v>499</v>
      </c>
      <c r="E115" s="4" t="s">
        <v>194</v>
      </c>
      <c r="F115" s="4" t="s">
        <v>195</v>
      </c>
      <c r="G115" s="6" t="s">
        <v>500</v>
      </c>
      <c r="H115" s="8">
        <v>0</v>
      </c>
      <c r="I115" s="5" t="s">
        <v>197</v>
      </c>
      <c r="J115" s="5" t="s">
        <v>198</v>
      </c>
      <c r="K115" s="5" t="s">
        <v>199</v>
      </c>
      <c r="L115" s="5" t="s">
        <v>259</v>
      </c>
      <c r="M115" s="8">
        <v>681</v>
      </c>
      <c r="N115" s="5" t="s">
        <v>211</v>
      </c>
    </row>
    <row r="116" spans="1:14" ht="39.6" x14ac:dyDescent="0.3">
      <c r="A116" s="1"/>
      <c r="B116" s="5" t="s">
        <v>165</v>
      </c>
      <c r="C116" s="5" t="s">
        <v>501</v>
      </c>
      <c r="D116" s="5" t="s">
        <v>502</v>
      </c>
      <c r="E116" s="4" t="s">
        <v>194</v>
      </c>
      <c r="F116" s="4" t="s">
        <v>195</v>
      </c>
      <c r="G116" s="6" t="s">
        <v>503</v>
      </c>
      <c r="H116" s="8">
        <v>0</v>
      </c>
      <c r="I116" s="5" t="s">
        <v>197</v>
      </c>
      <c r="J116" s="5" t="s">
        <v>210</v>
      </c>
      <c r="K116" s="5" t="s">
        <v>199</v>
      </c>
      <c r="L116" s="5" t="s">
        <v>200</v>
      </c>
      <c r="M116" s="8">
        <v>679</v>
      </c>
      <c r="N116" s="5" t="s">
        <v>211</v>
      </c>
    </row>
    <row r="117" spans="1:14" x14ac:dyDescent="0.3">
      <c r="A117" s="1"/>
      <c r="B117" s="5" t="s">
        <v>171</v>
      </c>
      <c r="C117" s="5" t="s">
        <v>504</v>
      </c>
      <c r="D117" s="5" t="s">
        <v>505</v>
      </c>
      <c r="E117" s="4" t="s">
        <v>194</v>
      </c>
      <c r="F117" s="4" t="s">
        <v>195</v>
      </c>
      <c r="G117" s="6" t="s">
        <v>506</v>
      </c>
      <c r="H117" s="8">
        <v>0</v>
      </c>
      <c r="I117" s="5" t="s">
        <v>197</v>
      </c>
      <c r="J117" s="5" t="s">
        <v>198</v>
      </c>
      <c r="K117" s="5" t="s">
        <v>199</v>
      </c>
      <c r="L117" s="5" t="s">
        <v>203</v>
      </c>
      <c r="M117" s="8">
        <v>13655</v>
      </c>
      <c r="N117" s="5" t="s">
        <v>211</v>
      </c>
    </row>
    <row r="118" spans="1:14" x14ac:dyDescent="0.3">
      <c r="A118" s="1"/>
      <c r="B118" s="5" t="s">
        <v>171</v>
      </c>
      <c r="C118" s="5" t="s">
        <v>504</v>
      </c>
      <c r="D118" s="5" t="s">
        <v>507</v>
      </c>
      <c r="E118" s="4" t="s">
        <v>194</v>
      </c>
      <c r="F118" s="4" t="s">
        <v>195</v>
      </c>
      <c r="G118" s="6" t="s">
        <v>508</v>
      </c>
      <c r="H118" s="8">
        <v>0</v>
      </c>
      <c r="I118" s="5" t="s">
        <v>197</v>
      </c>
      <c r="J118" s="5" t="s">
        <v>198</v>
      </c>
      <c r="K118" s="5" t="s">
        <v>199</v>
      </c>
      <c r="L118" s="5" t="s">
        <v>203</v>
      </c>
      <c r="M118" s="8">
        <v>18478</v>
      </c>
      <c r="N118" s="5" t="s">
        <v>211</v>
      </c>
    </row>
    <row r="119" spans="1:14" x14ac:dyDescent="0.3">
      <c r="A119" s="1"/>
      <c r="B119" s="5" t="s">
        <v>171</v>
      </c>
      <c r="C119" s="5" t="s">
        <v>509</v>
      </c>
      <c r="D119" s="5" t="s">
        <v>510</v>
      </c>
      <c r="E119" s="4" t="s">
        <v>194</v>
      </c>
      <c r="F119" s="4" t="s">
        <v>195</v>
      </c>
      <c r="G119" s="6" t="s">
        <v>511</v>
      </c>
      <c r="H119" s="8">
        <v>296.3</v>
      </c>
      <c r="I119" s="5" t="s">
        <v>197</v>
      </c>
      <c r="J119" s="5" t="s">
        <v>198</v>
      </c>
      <c r="K119" s="5" t="s">
        <v>199</v>
      </c>
      <c r="L119" s="5" t="s">
        <v>203</v>
      </c>
      <c r="M119" s="8">
        <v>13657</v>
      </c>
      <c r="N119" s="5" t="s">
        <v>201</v>
      </c>
    </row>
    <row r="120" spans="1:14" x14ac:dyDescent="0.3">
      <c r="A120" s="1"/>
      <c r="B120" s="5" t="s">
        <v>171</v>
      </c>
      <c r="C120" s="5" t="s">
        <v>509</v>
      </c>
      <c r="D120" s="5" t="s">
        <v>510</v>
      </c>
      <c r="E120" s="4" t="s">
        <v>194</v>
      </c>
      <c r="F120" s="4" t="s">
        <v>195</v>
      </c>
      <c r="G120" s="6" t="s">
        <v>512</v>
      </c>
      <c r="H120" s="8">
        <v>296.3</v>
      </c>
      <c r="I120" s="5" t="s">
        <v>197</v>
      </c>
      <c r="J120" s="5" t="s">
        <v>198</v>
      </c>
      <c r="K120" s="5" t="s">
        <v>199</v>
      </c>
      <c r="L120" s="5" t="s">
        <v>203</v>
      </c>
      <c r="M120" s="8">
        <v>13657</v>
      </c>
      <c r="N120" s="5" t="s">
        <v>201</v>
      </c>
    </row>
    <row r="121" spans="1:14" x14ac:dyDescent="0.3">
      <c r="A121" s="1"/>
      <c r="B121" s="5" t="s">
        <v>175</v>
      </c>
      <c r="C121" s="5" t="s">
        <v>513</v>
      </c>
      <c r="D121" s="5" t="s">
        <v>41</v>
      </c>
      <c r="E121" s="4" t="s">
        <v>194</v>
      </c>
      <c r="F121" s="4" t="s">
        <v>195</v>
      </c>
      <c r="G121" s="6" t="s">
        <v>514</v>
      </c>
      <c r="H121" s="8">
        <v>0</v>
      </c>
      <c r="I121" s="5" t="s">
        <v>197</v>
      </c>
      <c r="J121" s="5" t="s">
        <v>210</v>
      </c>
      <c r="K121" s="5" t="s">
        <v>199</v>
      </c>
      <c r="L121" s="5" t="s">
        <v>200</v>
      </c>
      <c r="M121" s="8">
        <v>258</v>
      </c>
      <c r="N121" s="5" t="s">
        <v>201</v>
      </c>
    </row>
    <row r="122" spans="1:14" ht="26.4" x14ac:dyDescent="0.3">
      <c r="A122" s="1"/>
      <c r="B122" s="5" t="s">
        <v>515</v>
      </c>
      <c r="C122" s="5" t="s">
        <v>516</v>
      </c>
      <c r="D122" s="5" t="s">
        <v>517</v>
      </c>
      <c r="E122" s="4" t="s">
        <v>194</v>
      </c>
      <c r="F122" s="4" t="s">
        <v>195</v>
      </c>
      <c r="G122" s="6" t="s">
        <v>518</v>
      </c>
      <c r="H122" s="8">
        <v>0</v>
      </c>
      <c r="I122" s="5" t="s">
        <v>197</v>
      </c>
      <c r="J122" s="5" t="s">
        <v>210</v>
      </c>
      <c r="K122" s="5" t="s">
        <v>199</v>
      </c>
      <c r="L122" s="5" t="s">
        <v>203</v>
      </c>
      <c r="M122" s="8">
        <v>21644</v>
      </c>
      <c r="N122" s="5" t="s">
        <v>211</v>
      </c>
    </row>
    <row r="123" spans="1:14" ht="26.4" x14ac:dyDescent="0.3">
      <c r="A123" s="1"/>
      <c r="B123" s="5" t="s">
        <v>519</v>
      </c>
      <c r="C123" s="5" t="s">
        <v>520</v>
      </c>
      <c r="D123" s="5" t="s">
        <v>521</v>
      </c>
      <c r="E123" s="4" t="s">
        <v>194</v>
      </c>
      <c r="F123" s="4" t="s">
        <v>195</v>
      </c>
      <c r="G123" s="6" t="s">
        <v>522</v>
      </c>
      <c r="H123" s="8">
        <v>0</v>
      </c>
      <c r="I123" s="5" t="s">
        <v>197</v>
      </c>
      <c r="J123" s="5" t="s">
        <v>198</v>
      </c>
      <c r="K123" s="5" t="s">
        <v>199</v>
      </c>
      <c r="L123" s="5" t="s">
        <v>200</v>
      </c>
      <c r="M123" s="8">
        <v>22636</v>
      </c>
      <c r="N123" s="5" t="s">
        <v>211</v>
      </c>
    </row>
    <row r="124" spans="1:14" ht="26.4" x14ac:dyDescent="0.3">
      <c r="A124" s="1"/>
      <c r="B124" s="5" t="s">
        <v>519</v>
      </c>
      <c r="C124" s="5" t="s">
        <v>520</v>
      </c>
      <c r="D124" s="5" t="s">
        <v>523</v>
      </c>
      <c r="E124" s="4" t="s">
        <v>262</v>
      </c>
      <c r="F124" s="4" t="s">
        <v>524</v>
      </c>
      <c r="G124" s="6" t="s">
        <v>525</v>
      </c>
      <c r="H124" s="8">
        <v>0</v>
      </c>
      <c r="I124" s="5" t="s">
        <v>197</v>
      </c>
      <c r="J124" s="5" t="s">
        <v>210</v>
      </c>
      <c r="K124" s="5" t="s">
        <v>199</v>
      </c>
      <c r="L124" s="5" t="s">
        <v>200</v>
      </c>
      <c r="M124" s="8">
        <v>22610</v>
      </c>
      <c r="N124" s="5" t="s">
        <v>211</v>
      </c>
    </row>
    <row r="125" spans="1:14" ht="26.4" x14ac:dyDescent="0.3">
      <c r="A125" s="1"/>
      <c r="B125" s="5" t="s">
        <v>519</v>
      </c>
      <c r="C125" s="5" t="s">
        <v>526</v>
      </c>
      <c r="D125" s="5" t="s">
        <v>527</v>
      </c>
      <c r="E125" s="4" t="s">
        <v>194</v>
      </c>
      <c r="F125" s="4" t="s">
        <v>528</v>
      </c>
      <c r="G125" s="6" t="s">
        <v>529</v>
      </c>
      <c r="H125" s="8">
        <v>0</v>
      </c>
      <c r="I125" s="5" t="s">
        <v>197</v>
      </c>
      <c r="J125" s="5" t="s">
        <v>210</v>
      </c>
      <c r="K125" s="5" t="s">
        <v>199</v>
      </c>
      <c r="L125" s="5" t="s">
        <v>200</v>
      </c>
      <c r="M125" s="8">
        <v>22637</v>
      </c>
      <c r="N125" s="5" t="s">
        <v>211</v>
      </c>
    </row>
    <row r="126" spans="1:14" ht="26.4" x14ac:dyDescent="0.3">
      <c r="A126" s="1"/>
      <c r="B126" s="5" t="s">
        <v>519</v>
      </c>
      <c r="C126" s="5" t="s">
        <v>526</v>
      </c>
      <c r="D126" s="5" t="s">
        <v>213</v>
      </c>
      <c r="E126" s="4" t="s">
        <v>398</v>
      </c>
      <c r="F126" s="4" t="s">
        <v>530</v>
      </c>
      <c r="G126" s="6" t="s">
        <v>531</v>
      </c>
      <c r="H126" s="8">
        <v>0</v>
      </c>
      <c r="I126" s="5" t="s">
        <v>197</v>
      </c>
      <c r="J126" s="5" t="s">
        <v>198</v>
      </c>
      <c r="K126" s="5" t="s">
        <v>199</v>
      </c>
      <c r="L126" s="5" t="s">
        <v>203</v>
      </c>
      <c r="M126" s="8">
        <v>17730</v>
      </c>
      <c r="N126" s="5" t="s">
        <v>211</v>
      </c>
    </row>
    <row r="127" spans="1:14" ht="26.4" x14ac:dyDescent="0.3">
      <c r="A127" s="1"/>
      <c r="B127" s="5" t="s">
        <v>519</v>
      </c>
      <c r="C127" s="5" t="s">
        <v>526</v>
      </c>
      <c r="D127" s="5" t="s">
        <v>532</v>
      </c>
      <c r="E127" s="4" t="s">
        <v>398</v>
      </c>
      <c r="F127" s="4" t="s">
        <v>530</v>
      </c>
      <c r="G127" s="6" t="s">
        <v>533</v>
      </c>
      <c r="H127" s="8">
        <v>0</v>
      </c>
      <c r="I127" s="5" t="s">
        <v>197</v>
      </c>
      <c r="J127" s="5" t="s">
        <v>198</v>
      </c>
      <c r="K127" s="5" t="s">
        <v>199</v>
      </c>
      <c r="L127" s="5" t="s">
        <v>200</v>
      </c>
      <c r="M127" s="8">
        <v>17712</v>
      </c>
      <c r="N127" s="5" t="s">
        <v>211</v>
      </c>
    </row>
    <row r="128" spans="1:14" ht="39.6" x14ac:dyDescent="0.3">
      <c r="A128" s="1"/>
      <c r="B128" s="5" t="s">
        <v>519</v>
      </c>
      <c r="C128" s="5" t="s">
        <v>534</v>
      </c>
      <c r="D128" s="5" t="s">
        <v>535</v>
      </c>
      <c r="E128" s="4" t="s">
        <v>194</v>
      </c>
      <c r="F128" s="4" t="s">
        <v>195</v>
      </c>
      <c r="G128" s="6" t="s">
        <v>536</v>
      </c>
      <c r="H128" s="8">
        <v>0</v>
      </c>
      <c r="I128" s="5" t="s">
        <v>197</v>
      </c>
      <c r="J128" s="5" t="s">
        <v>198</v>
      </c>
      <c r="K128" s="5" t="s">
        <v>199</v>
      </c>
      <c r="L128" s="5" t="s">
        <v>200</v>
      </c>
      <c r="M128" s="8">
        <v>24154</v>
      </c>
      <c r="N128" s="5" t="s">
        <v>211</v>
      </c>
    </row>
    <row r="129" spans="1:14" ht="39.6" x14ac:dyDescent="0.3">
      <c r="A129" s="1"/>
      <c r="B129" s="5" t="s">
        <v>519</v>
      </c>
      <c r="C129" s="5" t="s">
        <v>207</v>
      </c>
      <c r="D129" s="5" t="s">
        <v>537</v>
      </c>
      <c r="E129" s="4" t="s">
        <v>194</v>
      </c>
      <c r="F129" s="4" t="s">
        <v>195</v>
      </c>
      <c r="G129" s="6" t="s">
        <v>538</v>
      </c>
      <c r="H129" s="8">
        <v>0</v>
      </c>
      <c r="I129" s="5" t="s">
        <v>197</v>
      </c>
      <c r="J129" s="5" t="s">
        <v>210</v>
      </c>
      <c r="K129" s="5" t="s">
        <v>199</v>
      </c>
      <c r="L129" s="5" t="s">
        <v>200</v>
      </c>
      <c r="M129" s="8">
        <v>13658</v>
      </c>
      <c r="N129" s="5" t="s">
        <v>211</v>
      </c>
    </row>
    <row r="130" spans="1:14" ht="26.4" x14ac:dyDescent="0.3">
      <c r="A130" s="1"/>
      <c r="B130" s="5" t="s">
        <v>519</v>
      </c>
      <c r="C130" s="5" t="s">
        <v>539</v>
      </c>
      <c r="D130" s="5" t="s">
        <v>540</v>
      </c>
      <c r="E130" s="4" t="s">
        <v>541</v>
      </c>
      <c r="F130" s="4" t="s">
        <v>470</v>
      </c>
      <c r="G130" s="6" t="s">
        <v>542</v>
      </c>
      <c r="H130" s="8">
        <v>0</v>
      </c>
      <c r="I130" s="5" t="s">
        <v>197</v>
      </c>
      <c r="J130" s="5" t="s">
        <v>198</v>
      </c>
      <c r="K130" s="5" t="s">
        <v>199</v>
      </c>
      <c r="L130" s="5" t="s">
        <v>259</v>
      </c>
      <c r="M130" s="8">
        <v>23008</v>
      </c>
      <c r="N130" s="5" t="s">
        <v>211</v>
      </c>
    </row>
    <row r="131" spans="1:14" ht="26.4" x14ac:dyDescent="0.3">
      <c r="A131" s="1"/>
      <c r="B131" s="5" t="s">
        <v>519</v>
      </c>
      <c r="C131" s="5" t="s">
        <v>539</v>
      </c>
      <c r="D131" s="5" t="s">
        <v>543</v>
      </c>
      <c r="E131" s="4" t="s">
        <v>541</v>
      </c>
      <c r="F131" s="4" t="s">
        <v>544</v>
      </c>
      <c r="G131" s="6" t="s">
        <v>545</v>
      </c>
      <c r="H131" s="8">
        <v>0</v>
      </c>
      <c r="I131" s="5" t="s">
        <v>197</v>
      </c>
      <c r="J131" s="5" t="s">
        <v>198</v>
      </c>
      <c r="K131" s="5" t="s">
        <v>199</v>
      </c>
      <c r="L131" s="5" t="s">
        <v>259</v>
      </c>
      <c r="M131" s="8">
        <v>22994</v>
      </c>
      <c r="N131" s="5" t="s">
        <v>211</v>
      </c>
    </row>
    <row r="132" spans="1:14" x14ac:dyDescent="0.3">
      <c r="A132" s="1"/>
      <c r="B132" s="5" t="s">
        <v>519</v>
      </c>
      <c r="C132" s="5" t="s">
        <v>539</v>
      </c>
      <c r="D132" s="5" t="s">
        <v>543</v>
      </c>
      <c r="E132" s="4" t="s">
        <v>541</v>
      </c>
      <c r="F132" s="4" t="s">
        <v>544</v>
      </c>
      <c r="G132" s="6" t="s">
        <v>546</v>
      </c>
      <c r="H132" s="8">
        <v>0</v>
      </c>
      <c r="I132" s="5" t="s">
        <v>197</v>
      </c>
      <c r="J132" s="5" t="s">
        <v>198</v>
      </c>
      <c r="K132" s="5" t="s">
        <v>199</v>
      </c>
      <c r="L132" s="5" t="s">
        <v>259</v>
      </c>
      <c r="M132" s="8">
        <v>22994</v>
      </c>
      <c r="N132" s="5" t="s">
        <v>211</v>
      </c>
    </row>
    <row r="133" spans="1:14" ht="26.4" x14ac:dyDescent="0.3">
      <c r="A133" s="1"/>
      <c r="B133" s="5" t="s">
        <v>519</v>
      </c>
      <c r="C133" s="5" t="s">
        <v>539</v>
      </c>
      <c r="D133" s="5" t="s">
        <v>547</v>
      </c>
      <c r="E133" s="4" t="s">
        <v>548</v>
      </c>
      <c r="F133" s="4" t="s">
        <v>470</v>
      </c>
      <c r="G133" s="6" t="s">
        <v>545</v>
      </c>
      <c r="H133" s="8">
        <v>0</v>
      </c>
      <c r="I133" s="5" t="s">
        <v>197</v>
      </c>
      <c r="J133" s="5" t="s">
        <v>198</v>
      </c>
      <c r="K133" s="5" t="s">
        <v>199</v>
      </c>
      <c r="L133" s="5" t="s">
        <v>259</v>
      </c>
      <c r="M133" s="8">
        <v>22995</v>
      </c>
      <c r="N133" s="5" t="s">
        <v>211</v>
      </c>
    </row>
    <row r="134" spans="1:14" x14ac:dyDescent="0.3">
      <c r="A134" s="1"/>
      <c r="B134" s="5" t="s">
        <v>519</v>
      </c>
      <c r="C134" s="5" t="s">
        <v>539</v>
      </c>
      <c r="D134" s="5" t="s">
        <v>547</v>
      </c>
      <c r="E134" s="4" t="s">
        <v>548</v>
      </c>
      <c r="F134" s="4" t="s">
        <v>470</v>
      </c>
      <c r="G134" s="6" t="s">
        <v>549</v>
      </c>
      <c r="H134" s="8">
        <v>0</v>
      </c>
      <c r="I134" s="5" t="s">
        <v>197</v>
      </c>
      <c r="J134" s="5" t="s">
        <v>198</v>
      </c>
      <c r="K134" s="5" t="s">
        <v>199</v>
      </c>
      <c r="L134" s="5" t="s">
        <v>259</v>
      </c>
      <c r="M134" s="8">
        <v>22995</v>
      </c>
      <c r="N134" s="5" t="s">
        <v>211</v>
      </c>
    </row>
    <row r="135" spans="1:14" ht="52.8" x14ac:dyDescent="0.3">
      <c r="A135" s="1"/>
      <c r="B135" s="5" t="s">
        <v>519</v>
      </c>
      <c r="C135" s="5" t="s">
        <v>550</v>
      </c>
      <c r="D135" s="5" t="s">
        <v>551</v>
      </c>
      <c r="E135" s="4" t="s">
        <v>194</v>
      </c>
      <c r="F135" s="4" t="s">
        <v>195</v>
      </c>
      <c r="G135" s="6" t="s">
        <v>552</v>
      </c>
      <c r="H135" s="8">
        <v>0</v>
      </c>
      <c r="I135" s="5" t="s">
        <v>197</v>
      </c>
      <c r="J135" s="5" t="s">
        <v>210</v>
      </c>
      <c r="K135" s="5" t="s">
        <v>199</v>
      </c>
      <c r="L135" s="5" t="s">
        <v>200</v>
      </c>
      <c r="M135" s="8">
        <v>17377</v>
      </c>
      <c r="N135" s="5" t="s">
        <v>211</v>
      </c>
    </row>
    <row r="136" spans="1:14" ht="26.4" x14ac:dyDescent="0.3">
      <c r="A136" s="1"/>
      <c r="B136" s="5" t="s">
        <v>519</v>
      </c>
      <c r="C136" s="5" t="s">
        <v>550</v>
      </c>
      <c r="D136" s="5" t="s">
        <v>523</v>
      </c>
      <c r="E136" s="4" t="s">
        <v>194</v>
      </c>
      <c r="F136" s="4" t="s">
        <v>195</v>
      </c>
      <c r="G136" s="6" t="s">
        <v>553</v>
      </c>
      <c r="H136" s="8">
        <v>0</v>
      </c>
      <c r="I136" s="5" t="s">
        <v>197</v>
      </c>
      <c r="J136" s="5" t="s">
        <v>210</v>
      </c>
      <c r="K136" s="5" t="s">
        <v>199</v>
      </c>
      <c r="L136" s="5" t="s">
        <v>200</v>
      </c>
      <c r="M136" s="8">
        <v>22616</v>
      </c>
      <c r="N136" s="5" t="s">
        <v>211</v>
      </c>
    </row>
    <row r="137" spans="1:14" ht="26.4" x14ac:dyDescent="0.3">
      <c r="A137" s="1"/>
      <c r="B137" s="5" t="s">
        <v>519</v>
      </c>
      <c r="C137" s="5" t="s">
        <v>554</v>
      </c>
      <c r="D137" s="5" t="s">
        <v>555</v>
      </c>
      <c r="E137" s="4" t="s">
        <v>194</v>
      </c>
      <c r="F137" s="4" t="s">
        <v>195</v>
      </c>
      <c r="G137" s="6" t="s">
        <v>556</v>
      </c>
      <c r="H137" s="8">
        <v>0</v>
      </c>
      <c r="I137" s="5" t="s">
        <v>197</v>
      </c>
      <c r="J137" s="5" t="s">
        <v>198</v>
      </c>
      <c r="K137" s="5" t="s">
        <v>199</v>
      </c>
      <c r="L137" s="5" t="s">
        <v>200</v>
      </c>
      <c r="M137" s="8">
        <v>22609</v>
      </c>
      <c r="N137" s="5" t="s">
        <v>211</v>
      </c>
    </row>
    <row r="138" spans="1:14" x14ac:dyDescent="0.3">
      <c r="A138" s="1"/>
      <c r="B138" s="5" t="s">
        <v>519</v>
      </c>
      <c r="C138" s="5" t="s">
        <v>554</v>
      </c>
      <c r="D138" s="5" t="s">
        <v>555</v>
      </c>
      <c r="E138" s="4" t="s">
        <v>194</v>
      </c>
      <c r="F138" s="4" t="s">
        <v>195</v>
      </c>
      <c r="G138" s="6" t="s">
        <v>557</v>
      </c>
      <c r="H138" s="8">
        <v>0</v>
      </c>
      <c r="I138" s="5" t="s">
        <v>197</v>
      </c>
      <c r="J138" s="5" t="s">
        <v>198</v>
      </c>
      <c r="K138" s="5" t="s">
        <v>199</v>
      </c>
      <c r="L138" s="5" t="s">
        <v>259</v>
      </c>
      <c r="M138" s="8">
        <v>22609</v>
      </c>
      <c r="N138" s="5" t="s">
        <v>211</v>
      </c>
    </row>
    <row r="139" spans="1:14" ht="39.6" x14ac:dyDescent="0.3">
      <c r="A139" s="1"/>
      <c r="B139" s="5" t="s">
        <v>519</v>
      </c>
      <c r="C139" s="5" t="s">
        <v>558</v>
      </c>
      <c r="D139" s="5" t="s">
        <v>559</v>
      </c>
      <c r="E139" s="4" t="s">
        <v>194</v>
      </c>
      <c r="F139" s="4" t="s">
        <v>195</v>
      </c>
      <c r="G139" s="6" t="s">
        <v>560</v>
      </c>
      <c r="H139" s="8">
        <v>0</v>
      </c>
      <c r="I139" s="5" t="s">
        <v>197</v>
      </c>
      <c r="J139" s="5" t="s">
        <v>210</v>
      </c>
      <c r="K139" s="5" t="s">
        <v>199</v>
      </c>
      <c r="L139" s="5" t="s">
        <v>200</v>
      </c>
      <c r="M139" s="8">
        <v>11121</v>
      </c>
      <c r="N139" s="5" t="s">
        <v>211</v>
      </c>
    </row>
    <row r="140" spans="1:14" ht="39.6" x14ac:dyDescent="0.3">
      <c r="A140" s="1"/>
      <c r="B140" s="5" t="s">
        <v>519</v>
      </c>
      <c r="C140" s="5" t="s">
        <v>558</v>
      </c>
      <c r="D140" s="5" t="s">
        <v>559</v>
      </c>
      <c r="E140" s="4" t="s">
        <v>194</v>
      </c>
      <c r="F140" s="4" t="s">
        <v>195</v>
      </c>
      <c r="G140" s="6" t="s">
        <v>561</v>
      </c>
      <c r="H140" s="8">
        <v>0</v>
      </c>
      <c r="I140" s="5" t="s">
        <v>197</v>
      </c>
      <c r="J140" s="5" t="s">
        <v>210</v>
      </c>
      <c r="K140" s="5" t="s">
        <v>199</v>
      </c>
      <c r="L140" s="5" t="s">
        <v>200</v>
      </c>
      <c r="M140" s="8">
        <v>11121</v>
      </c>
      <c r="N140" s="5" t="s">
        <v>211</v>
      </c>
    </row>
    <row r="141" spans="1:14" ht="39.6" x14ac:dyDescent="0.3">
      <c r="A141" s="1"/>
      <c r="B141" s="5" t="s">
        <v>519</v>
      </c>
      <c r="C141" s="5" t="s">
        <v>558</v>
      </c>
      <c r="D141" s="5" t="s">
        <v>562</v>
      </c>
      <c r="E141" s="4" t="s">
        <v>194</v>
      </c>
      <c r="F141" s="4" t="s">
        <v>195</v>
      </c>
      <c r="G141" s="6" t="s">
        <v>563</v>
      </c>
      <c r="H141" s="8">
        <v>0</v>
      </c>
      <c r="I141" s="5" t="s">
        <v>197</v>
      </c>
      <c r="J141" s="5" t="s">
        <v>210</v>
      </c>
      <c r="K141" s="5" t="s">
        <v>199</v>
      </c>
      <c r="L141" s="5" t="s">
        <v>200</v>
      </c>
      <c r="M141" s="8">
        <v>13176</v>
      </c>
      <c r="N141" s="5" t="s">
        <v>211</v>
      </c>
    </row>
    <row r="142" spans="1:14" ht="39.6" x14ac:dyDescent="0.3">
      <c r="A142" s="1"/>
      <c r="B142" s="5" t="s">
        <v>519</v>
      </c>
      <c r="C142" s="5" t="s">
        <v>558</v>
      </c>
      <c r="D142" s="5" t="s">
        <v>564</v>
      </c>
      <c r="E142" s="4" t="s">
        <v>457</v>
      </c>
      <c r="F142" s="4" t="s">
        <v>565</v>
      </c>
      <c r="G142" s="6" t="s">
        <v>566</v>
      </c>
      <c r="H142" s="8">
        <v>0</v>
      </c>
      <c r="I142" s="5" t="s">
        <v>197</v>
      </c>
      <c r="J142" s="5" t="s">
        <v>210</v>
      </c>
      <c r="K142" s="5" t="s">
        <v>199</v>
      </c>
      <c r="L142" s="5" t="s">
        <v>259</v>
      </c>
      <c r="M142" s="8">
        <v>1366</v>
      </c>
      <c r="N142" s="5" t="s">
        <v>211</v>
      </c>
    </row>
    <row r="143" spans="1:14" ht="26.4" x14ac:dyDescent="0.3">
      <c r="A143" s="1"/>
      <c r="B143" s="5" t="s">
        <v>519</v>
      </c>
      <c r="C143" s="5" t="s">
        <v>558</v>
      </c>
      <c r="D143" s="5" t="s">
        <v>559</v>
      </c>
      <c r="E143" s="4" t="s">
        <v>457</v>
      </c>
      <c r="F143" s="4" t="s">
        <v>565</v>
      </c>
      <c r="G143" s="6" t="s">
        <v>567</v>
      </c>
      <c r="H143" s="8">
        <v>0</v>
      </c>
      <c r="I143" s="5" t="s">
        <v>197</v>
      </c>
      <c r="J143" s="5" t="s">
        <v>210</v>
      </c>
      <c r="K143" s="5" t="s">
        <v>199</v>
      </c>
      <c r="L143" s="5" t="s">
        <v>203</v>
      </c>
      <c r="M143" s="8">
        <v>11121</v>
      </c>
      <c r="N143" s="5" t="s">
        <v>211</v>
      </c>
    </row>
    <row r="144" spans="1:14" ht="26.4" x14ac:dyDescent="0.3">
      <c r="A144" s="1"/>
      <c r="B144" s="5" t="s">
        <v>519</v>
      </c>
      <c r="C144" s="5" t="s">
        <v>558</v>
      </c>
      <c r="D144" s="5" t="s">
        <v>568</v>
      </c>
      <c r="E144" s="4" t="s">
        <v>569</v>
      </c>
      <c r="F144" s="4" t="s">
        <v>570</v>
      </c>
      <c r="G144" s="6" t="s">
        <v>571</v>
      </c>
      <c r="H144" s="8">
        <v>0</v>
      </c>
      <c r="I144" s="5" t="s">
        <v>197</v>
      </c>
      <c r="J144" s="5" t="s">
        <v>198</v>
      </c>
      <c r="K144" s="5" t="s">
        <v>199</v>
      </c>
      <c r="L144" s="5" t="s">
        <v>203</v>
      </c>
      <c r="M144" s="8">
        <v>1379</v>
      </c>
      <c r="N144" s="5" t="s">
        <v>211</v>
      </c>
    </row>
    <row r="145" spans="1:14" ht="26.4" x14ac:dyDescent="0.3">
      <c r="A145" s="1"/>
      <c r="B145" s="5" t="s">
        <v>519</v>
      </c>
      <c r="C145" s="5" t="s">
        <v>558</v>
      </c>
      <c r="D145" s="5" t="s">
        <v>572</v>
      </c>
      <c r="E145" s="4" t="s">
        <v>573</v>
      </c>
      <c r="F145" s="4" t="s">
        <v>574</v>
      </c>
      <c r="G145" s="6" t="s">
        <v>575</v>
      </c>
      <c r="H145" s="8">
        <v>0</v>
      </c>
      <c r="I145" s="5" t="s">
        <v>197</v>
      </c>
      <c r="J145" s="5" t="s">
        <v>198</v>
      </c>
      <c r="K145" s="5" t="s">
        <v>199</v>
      </c>
      <c r="L145" s="5" t="s">
        <v>203</v>
      </c>
      <c r="M145" s="8">
        <v>1380</v>
      </c>
      <c r="N145" s="5" t="s">
        <v>211</v>
      </c>
    </row>
    <row r="146" spans="1:14" ht="52.8" x14ac:dyDescent="0.3">
      <c r="A146" s="1"/>
      <c r="B146" s="5" t="s">
        <v>519</v>
      </c>
      <c r="C146" s="5" t="s">
        <v>576</v>
      </c>
      <c r="D146" s="5" t="s">
        <v>559</v>
      </c>
      <c r="E146" s="4" t="s">
        <v>194</v>
      </c>
      <c r="F146" s="4" t="s">
        <v>195</v>
      </c>
      <c r="G146" s="6" t="s">
        <v>577</v>
      </c>
      <c r="H146" s="8">
        <v>0</v>
      </c>
      <c r="I146" s="5" t="s">
        <v>197</v>
      </c>
      <c r="J146" s="5" t="s">
        <v>210</v>
      </c>
      <c r="K146" s="5" t="s">
        <v>199</v>
      </c>
      <c r="L146" s="5" t="s">
        <v>200</v>
      </c>
      <c r="M146" s="8">
        <v>10581</v>
      </c>
      <c r="N146" s="5" t="s">
        <v>211</v>
      </c>
    </row>
    <row r="147" spans="1:14" ht="39.6" x14ac:dyDescent="0.3">
      <c r="A147" s="1"/>
      <c r="B147" s="5" t="s">
        <v>519</v>
      </c>
      <c r="C147" s="5" t="s">
        <v>576</v>
      </c>
      <c r="D147" s="5" t="s">
        <v>578</v>
      </c>
      <c r="E147" s="4" t="s">
        <v>194</v>
      </c>
      <c r="F147" s="4" t="s">
        <v>195</v>
      </c>
      <c r="G147" s="6" t="s">
        <v>579</v>
      </c>
      <c r="H147" s="8">
        <v>0</v>
      </c>
      <c r="I147" s="5" t="s">
        <v>197</v>
      </c>
      <c r="J147" s="5" t="s">
        <v>210</v>
      </c>
      <c r="K147" s="5" t="s">
        <v>199</v>
      </c>
      <c r="L147" s="5" t="s">
        <v>200</v>
      </c>
      <c r="M147" s="8">
        <v>13179</v>
      </c>
      <c r="N147" s="5" t="s">
        <v>211</v>
      </c>
    </row>
    <row r="148" spans="1:14" ht="52.8" x14ac:dyDescent="0.3">
      <c r="A148" s="1"/>
      <c r="B148" s="5" t="s">
        <v>519</v>
      </c>
      <c r="C148" s="5" t="s">
        <v>580</v>
      </c>
      <c r="D148" s="5" t="s">
        <v>581</v>
      </c>
      <c r="E148" s="4" t="s">
        <v>194</v>
      </c>
      <c r="F148" s="4" t="s">
        <v>195</v>
      </c>
      <c r="G148" s="6" t="s">
        <v>552</v>
      </c>
      <c r="H148" s="8">
        <v>0</v>
      </c>
      <c r="I148" s="5" t="s">
        <v>197</v>
      </c>
      <c r="J148" s="5" t="s">
        <v>210</v>
      </c>
      <c r="K148" s="5" t="s">
        <v>199</v>
      </c>
      <c r="L148" s="5" t="s">
        <v>200</v>
      </c>
      <c r="M148" s="8">
        <v>17433</v>
      </c>
      <c r="N148" s="5" t="s">
        <v>211</v>
      </c>
    </row>
    <row r="149" spans="1:14" ht="26.4" x14ac:dyDescent="0.3">
      <c r="A149" s="1"/>
      <c r="B149" s="5" t="s">
        <v>519</v>
      </c>
      <c r="C149" s="5" t="s">
        <v>580</v>
      </c>
      <c r="D149" s="5" t="s">
        <v>582</v>
      </c>
      <c r="E149" s="4" t="s">
        <v>194</v>
      </c>
      <c r="F149" s="4" t="s">
        <v>195</v>
      </c>
      <c r="G149" s="6" t="s">
        <v>583</v>
      </c>
      <c r="H149" s="8">
        <v>0</v>
      </c>
      <c r="I149" s="5" t="s">
        <v>197</v>
      </c>
      <c r="J149" s="5" t="s">
        <v>198</v>
      </c>
      <c r="K149" s="5" t="s">
        <v>199</v>
      </c>
      <c r="L149" s="5" t="s">
        <v>200</v>
      </c>
      <c r="M149" s="8">
        <v>17437</v>
      </c>
      <c r="N149" s="5" t="s">
        <v>211</v>
      </c>
    </row>
  </sheetData>
  <mergeCells count="1">
    <mergeCell ref="B3:G3"/>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F6"/>
  <sheetViews>
    <sheetView showGridLines="0" workbookViewId="0">
      <pane ySplit="6" topLeftCell="A7" activePane="bottomLeft" state="frozen"/>
      <selection pane="bottomLeft"/>
    </sheetView>
  </sheetViews>
  <sheetFormatPr defaultRowHeight="14.4" x14ac:dyDescent="0.3"/>
  <cols>
    <col min="1" max="1" width="50" customWidth="1"/>
    <col min="2" max="2" width="35" customWidth="1"/>
    <col min="3" max="3" width="36" customWidth="1"/>
    <col min="4" max="5" width="30" customWidth="1"/>
  </cols>
  <sheetData>
    <row r="1" spans="1:6" x14ac:dyDescent="0.3">
      <c r="A1" s="1"/>
      <c r="B1" s="1"/>
      <c r="C1" s="1"/>
      <c r="D1" s="1"/>
      <c r="E1" s="1"/>
    </row>
    <row r="2" spans="1:6" x14ac:dyDescent="0.3">
      <c r="A2" s="1"/>
      <c r="B2" s="1"/>
      <c r="C2" s="1"/>
      <c r="D2" s="1"/>
      <c r="E2" s="1"/>
    </row>
    <row r="3" spans="1:6" ht="69" customHeight="1" x14ac:dyDescent="0.3">
      <c r="A3" s="196" t="s">
        <v>0</v>
      </c>
      <c r="B3" s="197"/>
      <c r="C3" s="197"/>
      <c r="D3" s="197"/>
      <c r="E3" s="197"/>
      <c r="F3" s="199"/>
    </row>
    <row r="4" spans="1:6" ht="0" hidden="1" customHeight="1" x14ac:dyDescent="0.3">
      <c r="A4" s="1"/>
      <c r="B4" s="1"/>
      <c r="C4" s="1"/>
      <c r="D4" s="1"/>
      <c r="E4" s="1"/>
    </row>
    <row r="5" spans="1:6" ht="30" customHeight="1" x14ac:dyDescent="0.3">
      <c r="A5" s="2" t="s">
        <v>584</v>
      </c>
      <c r="B5" s="1"/>
      <c r="C5" s="1"/>
      <c r="D5" s="1"/>
      <c r="E5" s="1"/>
    </row>
    <row r="6" spans="1:6" ht="34.950000000000003" customHeight="1" x14ac:dyDescent="0.3">
      <c r="A6" s="3" t="s">
        <v>3</v>
      </c>
      <c r="B6" s="3" t="s">
        <v>5</v>
      </c>
      <c r="C6" s="3" t="s">
        <v>4</v>
      </c>
      <c r="D6" s="3" t="s">
        <v>6</v>
      </c>
      <c r="E6" s="3" t="s">
        <v>585</v>
      </c>
    </row>
  </sheetData>
  <mergeCells count="1">
    <mergeCell ref="A3:F3"/>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FT59"/>
  <sheetViews>
    <sheetView showGridLines="0" zoomScale="70" workbookViewId="0">
      <pane xSplit="2" ySplit="10" topLeftCell="EZ45" activePane="bottomRight" state="frozen"/>
      <selection pane="topRight" activeCell="C1" sqref="C1"/>
      <selection pane="bottomLeft" activeCell="A11" sqref="A11"/>
      <selection pane="bottomRight" activeCell="FJ55" sqref="FJ55"/>
    </sheetView>
  </sheetViews>
  <sheetFormatPr defaultRowHeight="14.4" x14ac:dyDescent="0.3"/>
  <cols>
    <col min="1" max="1" width="11" customWidth="1"/>
    <col min="2" max="2" width="9" customWidth="1"/>
    <col min="3" max="176" width="20" customWidth="1"/>
  </cols>
  <sheetData>
    <row r="1" spans="1:176"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row>
    <row r="2" spans="1:176"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row>
    <row r="3" spans="1:176"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row>
    <row r="4" spans="1:176"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row>
    <row r="5" spans="1:176" ht="30" customHeight="1" x14ac:dyDescent="0.3">
      <c r="A5" s="201" t="s">
        <v>586</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1"/>
      <c r="FL5" s="204" t="s">
        <v>587</v>
      </c>
      <c r="FM5" s="203"/>
      <c r="FN5" s="203"/>
      <c r="FO5" s="203"/>
      <c r="FP5" s="203"/>
      <c r="FQ5" s="203"/>
      <c r="FR5" s="203"/>
      <c r="FS5" s="203"/>
      <c r="FT5" s="203"/>
    </row>
    <row r="6" spans="1:176" ht="22.05" hidden="1" customHeight="1" x14ac:dyDescent="0.3">
      <c r="A6" s="200" t="s">
        <v>87</v>
      </c>
      <c r="B6" s="200" t="s">
        <v>588</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299</v>
      </c>
      <c r="AC6" s="9">
        <v>219</v>
      </c>
      <c r="AD6" s="9">
        <v>151</v>
      </c>
      <c r="AE6" s="9">
        <v>152</v>
      </c>
      <c r="AF6" s="9">
        <v>153</v>
      </c>
      <c r="AG6" s="9">
        <v>154</v>
      </c>
      <c r="AH6" s="9">
        <v>756</v>
      </c>
      <c r="AI6" s="9">
        <v>156</v>
      </c>
      <c r="AJ6" s="9">
        <v>155</v>
      </c>
      <c r="AK6" s="9">
        <v>182</v>
      </c>
      <c r="AL6" s="9">
        <v>212</v>
      </c>
      <c r="AM6" s="9">
        <v>758</v>
      </c>
      <c r="AN6" s="9">
        <v>263</v>
      </c>
      <c r="AO6" s="9">
        <v>265</v>
      </c>
      <c r="AP6" s="9">
        <v>775</v>
      </c>
      <c r="AQ6" s="9">
        <v>777</v>
      </c>
      <c r="AR6" s="9">
        <v>2154</v>
      </c>
      <c r="AS6" s="9">
        <v>150</v>
      </c>
      <c r="AT6" s="9">
        <v>149</v>
      </c>
      <c r="AU6" s="9">
        <v>188</v>
      </c>
      <c r="AV6" s="9">
        <v>2131</v>
      </c>
      <c r="AW6" s="9">
        <v>755</v>
      </c>
      <c r="AX6" s="9">
        <v>252</v>
      </c>
      <c r="AY6" s="9">
        <v>249</v>
      </c>
      <c r="AZ6" s="9">
        <v>250</v>
      </c>
      <c r="BA6" s="9">
        <v>117</v>
      </c>
      <c r="BB6" s="9">
        <v>267</v>
      </c>
      <c r="BC6" s="9">
        <v>268</v>
      </c>
      <c r="BD6" s="9">
        <v>119</v>
      </c>
      <c r="BE6" s="9">
        <v>120</v>
      </c>
      <c r="BF6" s="9">
        <v>189</v>
      </c>
      <c r="BG6" s="9">
        <v>122</v>
      </c>
      <c r="BH6" s="9">
        <v>266</v>
      </c>
      <c r="BI6" s="9">
        <v>251</v>
      </c>
      <c r="BJ6" s="9">
        <v>115</v>
      </c>
      <c r="BK6" s="9">
        <v>239</v>
      </c>
      <c r="BL6" s="9">
        <v>288</v>
      </c>
      <c r="BM6" s="9">
        <v>240</v>
      </c>
      <c r="BN6" s="9">
        <v>241</v>
      </c>
      <c r="BO6" s="9">
        <v>242</v>
      </c>
      <c r="BP6" s="9">
        <v>191</v>
      </c>
      <c r="BQ6" s="9">
        <v>194</v>
      </c>
      <c r="BR6" s="9">
        <v>196</v>
      </c>
      <c r="BS6" s="9">
        <v>207</v>
      </c>
      <c r="BT6" s="9">
        <v>236</v>
      </c>
      <c r="BU6" s="9">
        <v>795</v>
      </c>
      <c r="BV6" s="9">
        <v>285</v>
      </c>
      <c r="BW6" s="9">
        <v>995</v>
      </c>
      <c r="BX6" s="9">
        <v>996</v>
      </c>
      <c r="BY6" s="9">
        <v>997</v>
      </c>
      <c r="BZ6" s="9">
        <v>766</v>
      </c>
      <c r="CA6" s="9">
        <v>926</v>
      </c>
      <c r="CB6" s="9">
        <v>924</v>
      </c>
      <c r="CC6" s="9">
        <v>121</v>
      </c>
      <c r="CD6" s="9">
        <v>103</v>
      </c>
      <c r="CE6" s="9">
        <v>104</v>
      </c>
      <c r="CF6" s="9">
        <v>106</v>
      </c>
      <c r="CG6" s="9">
        <v>105</v>
      </c>
      <c r="CH6" s="9">
        <v>107</v>
      </c>
      <c r="CI6" s="9">
        <v>110</v>
      </c>
      <c r="CJ6" s="9">
        <v>109</v>
      </c>
      <c r="CK6" s="9">
        <v>144</v>
      </c>
      <c r="CL6" s="9">
        <v>113</v>
      </c>
      <c r="CM6" s="9">
        <v>114</v>
      </c>
      <c r="CN6" s="9">
        <v>193</v>
      </c>
      <c r="CO6" s="9">
        <v>208</v>
      </c>
      <c r="CP6" s="9">
        <v>786</v>
      </c>
      <c r="CQ6" s="9">
        <v>787</v>
      </c>
      <c r="CR6" s="9">
        <v>788</v>
      </c>
      <c r="CS6" s="9">
        <v>789</v>
      </c>
      <c r="CT6" s="9">
        <v>248</v>
      </c>
      <c r="CU6" s="9">
        <v>2159</v>
      </c>
      <c r="CV6" s="9">
        <v>303</v>
      </c>
      <c r="CW6" s="9">
        <v>59715</v>
      </c>
      <c r="CX6" s="9">
        <v>62255</v>
      </c>
      <c r="CY6" s="9">
        <v>1263</v>
      </c>
      <c r="CZ6" s="9">
        <v>61800</v>
      </c>
      <c r="DA6" s="9">
        <v>2194</v>
      </c>
      <c r="DB6" s="9">
        <v>216</v>
      </c>
      <c r="DC6" s="9">
        <v>198</v>
      </c>
      <c r="DD6" s="9">
        <v>49607</v>
      </c>
      <c r="DE6" s="9">
        <v>214</v>
      </c>
      <c r="DF6" s="9">
        <v>260</v>
      </c>
      <c r="DG6" s="9">
        <v>2152</v>
      </c>
      <c r="DH6" s="9">
        <v>2128</v>
      </c>
      <c r="DI6" s="9">
        <v>247</v>
      </c>
      <c r="DJ6" s="9">
        <v>228</v>
      </c>
      <c r="DK6" s="9">
        <v>2135</v>
      </c>
      <c r="DL6" s="9">
        <v>261</v>
      </c>
      <c r="DM6" s="9">
        <v>237</v>
      </c>
      <c r="DN6" s="9">
        <v>253</v>
      </c>
      <c r="DO6" s="9">
        <v>770</v>
      </c>
      <c r="DP6" s="9">
        <v>225</v>
      </c>
      <c r="DQ6" s="9">
        <v>2201</v>
      </c>
      <c r="DR6" s="9">
        <v>2171</v>
      </c>
      <c r="DS6" s="9">
        <v>760</v>
      </c>
      <c r="DT6" s="9">
        <v>235</v>
      </c>
      <c r="DU6" s="9">
        <v>238</v>
      </c>
      <c r="DV6" s="9">
        <v>2184</v>
      </c>
      <c r="DW6" s="9">
        <v>61855</v>
      </c>
      <c r="DX6" s="9">
        <v>223</v>
      </c>
      <c r="DY6" s="9">
        <v>226</v>
      </c>
      <c r="DZ6" s="9">
        <v>201</v>
      </c>
      <c r="EA6" s="9">
        <v>258</v>
      </c>
      <c r="EB6" s="9">
        <v>259</v>
      </c>
      <c r="EC6" s="9">
        <v>920</v>
      </c>
      <c r="ED6" s="9">
        <v>257</v>
      </c>
      <c r="EE6" s="9">
        <v>256</v>
      </c>
      <c r="EF6" s="9">
        <v>2148</v>
      </c>
      <c r="EG6" s="9">
        <v>58288</v>
      </c>
      <c r="EH6" s="9">
        <v>58289</v>
      </c>
      <c r="EI6" s="9">
        <v>58839</v>
      </c>
      <c r="EJ6" s="9">
        <v>58840</v>
      </c>
      <c r="EK6" s="9">
        <v>296</v>
      </c>
      <c r="EL6" s="9">
        <v>297</v>
      </c>
      <c r="EM6" s="9">
        <v>211</v>
      </c>
      <c r="EN6" s="9">
        <v>2175</v>
      </c>
      <c r="EO6" s="9">
        <v>2178</v>
      </c>
      <c r="EP6" s="9">
        <v>2181</v>
      </c>
      <c r="EQ6" s="9">
        <v>1262</v>
      </c>
      <c r="ER6" s="9">
        <v>63425</v>
      </c>
      <c r="ES6" s="9">
        <v>233</v>
      </c>
      <c r="ET6" s="9">
        <v>2150</v>
      </c>
      <c r="EU6" s="9">
        <v>2165</v>
      </c>
      <c r="EV6" s="9">
        <v>2161</v>
      </c>
      <c r="EW6" s="9">
        <v>61197</v>
      </c>
      <c r="EX6" s="9">
        <v>58851</v>
      </c>
      <c r="EY6" s="9">
        <v>234</v>
      </c>
      <c r="EZ6" s="9">
        <v>215</v>
      </c>
      <c r="FA6" s="9">
        <v>917</v>
      </c>
      <c r="FB6" s="9">
        <v>289</v>
      </c>
      <c r="FC6" s="9">
        <v>58333</v>
      </c>
      <c r="FD6" s="9">
        <v>58336</v>
      </c>
      <c r="FE6" s="9">
        <v>202</v>
      </c>
      <c r="FF6" s="9">
        <v>58487</v>
      </c>
      <c r="FG6" s="9">
        <v>213</v>
      </c>
      <c r="FH6" s="9">
        <v>232</v>
      </c>
      <c r="FI6" s="9">
        <v>2190</v>
      </c>
      <c r="FJ6" s="200" t="s">
        <v>589</v>
      </c>
      <c r="FK6" s="1"/>
      <c r="FL6" s="10">
        <v>221</v>
      </c>
      <c r="FM6" s="10">
        <v>222</v>
      </c>
      <c r="FN6" s="10">
        <v>224</v>
      </c>
      <c r="FO6" s="10">
        <v>2187</v>
      </c>
      <c r="FP6" s="10">
        <v>227</v>
      </c>
      <c r="FQ6" s="10">
        <v>49400</v>
      </c>
      <c r="FR6" s="10">
        <v>199</v>
      </c>
      <c r="FS6" s="10">
        <v>200</v>
      </c>
      <c r="FT6" s="203" t="s">
        <v>590</v>
      </c>
    </row>
    <row r="7" spans="1:176" ht="15" hidden="1" customHeight="1" x14ac:dyDescent="0.3">
      <c r="A7" s="200"/>
      <c r="B7" s="200"/>
      <c r="C7" s="9" t="s">
        <v>591</v>
      </c>
      <c r="D7" s="9" t="s">
        <v>591</v>
      </c>
      <c r="E7" s="9" t="s">
        <v>592</v>
      </c>
      <c r="F7" s="9" t="s">
        <v>591</v>
      </c>
      <c r="G7" s="9" t="s">
        <v>591</v>
      </c>
      <c r="H7" s="9" t="s">
        <v>593</v>
      </c>
      <c r="I7" s="9" t="s">
        <v>593</v>
      </c>
      <c r="J7" s="9" t="s">
        <v>593</v>
      </c>
      <c r="K7" s="9" t="s">
        <v>593</v>
      </c>
      <c r="L7" s="9" t="s">
        <v>591</v>
      </c>
      <c r="M7" s="9" t="s">
        <v>591</v>
      </c>
      <c r="N7" s="9" t="s">
        <v>591</v>
      </c>
      <c r="O7" s="9" t="s">
        <v>591</v>
      </c>
      <c r="P7" s="9" t="s">
        <v>591</v>
      </c>
      <c r="Q7" s="9" t="s">
        <v>591</v>
      </c>
      <c r="R7" s="9" t="s">
        <v>591</v>
      </c>
      <c r="S7" s="9" t="s">
        <v>591</v>
      </c>
      <c r="T7" s="9" t="s">
        <v>591</v>
      </c>
      <c r="U7" s="9" t="s">
        <v>591</v>
      </c>
      <c r="V7" s="9" t="s">
        <v>591</v>
      </c>
      <c r="W7" s="9" t="s">
        <v>591</v>
      </c>
      <c r="X7" s="9" t="s">
        <v>591</v>
      </c>
      <c r="Y7" s="9" t="s">
        <v>591</v>
      </c>
      <c r="Z7" s="9" t="s">
        <v>592</v>
      </c>
      <c r="AA7" s="9" t="s">
        <v>592</v>
      </c>
      <c r="AB7" s="9" t="s">
        <v>592</v>
      </c>
      <c r="AC7" s="9" t="s">
        <v>591</v>
      </c>
      <c r="AD7" s="9" t="s">
        <v>592</v>
      </c>
      <c r="AE7" s="9" t="s">
        <v>592</v>
      </c>
      <c r="AF7" s="9" t="s">
        <v>592</v>
      </c>
      <c r="AG7" s="9" t="s">
        <v>592</v>
      </c>
      <c r="AH7" s="9" t="s">
        <v>592</v>
      </c>
      <c r="AI7" s="9" t="s">
        <v>592</v>
      </c>
      <c r="AJ7" s="9" t="s">
        <v>592</v>
      </c>
      <c r="AK7" s="9" t="s">
        <v>592</v>
      </c>
      <c r="AL7" s="9" t="s">
        <v>591</v>
      </c>
      <c r="AM7" s="9" t="s">
        <v>593</v>
      </c>
      <c r="AN7" s="9" t="s">
        <v>593</v>
      </c>
      <c r="AO7" s="9" t="s">
        <v>593</v>
      </c>
      <c r="AP7" s="9" t="s">
        <v>591</v>
      </c>
      <c r="AQ7" s="9" t="s">
        <v>591</v>
      </c>
      <c r="AR7" s="9" t="s">
        <v>591</v>
      </c>
      <c r="AS7" s="9" t="s">
        <v>591</v>
      </c>
      <c r="AT7" s="9" t="s">
        <v>591</v>
      </c>
      <c r="AU7" s="9" t="s">
        <v>591</v>
      </c>
      <c r="AV7" s="9" t="s">
        <v>591</v>
      </c>
      <c r="AW7" s="9" t="s">
        <v>592</v>
      </c>
      <c r="AX7" s="9" t="s">
        <v>591</v>
      </c>
      <c r="AY7" s="9" t="s">
        <v>591</v>
      </c>
      <c r="AZ7" s="9" t="s">
        <v>591</v>
      </c>
      <c r="BA7" s="9" t="s">
        <v>591</v>
      </c>
      <c r="BB7" s="9" t="s">
        <v>591</v>
      </c>
      <c r="BC7" s="9" t="s">
        <v>591</v>
      </c>
      <c r="BD7" s="9" t="s">
        <v>591</v>
      </c>
      <c r="BE7" s="9" t="s">
        <v>591</v>
      </c>
      <c r="BF7" s="9" t="s">
        <v>592</v>
      </c>
      <c r="BG7" s="9" t="s">
        <v>593</v>
      </c>
      <c r="BH7" s="9" t="s">
        <v>591</v>
      </c>
      <c r="BI7" s="9" t="s">
        <v>591</v>
      </c>
      <c r="BJ7" s="9" t="s">
        <v>593</v>
      </c>
      <c r="BK7" s="9" t="s">
        <v>593</v>
      </c>
      <c r="BL7" s="9" t="s">
        <v>593</v>
      </c>
      <c r="BM7" s="9" t="s">
        <v>592</v>
      </c>
      <c r="BN7" s="9" t="s">
        <v>592</v>
      </c>
      <c r="BO7" s="9" t="s">
        <v>592</v>
      </c>
      <c r="BP7" s="9" t="s">
        <v>591</v>
      </c>
      <c r="BQ7" s="9" t="s">
        <v>591</v>
      </c>
      <c r="BR7" s="9" t="s">
        <v>591</v>
      </c>
      <c r="BS7" s="9" t="s">
        <v>591</v>
      </c>
      <c r="BT7" s="9" t="s">
        <v>591</v>
      </c>
      <c r="BU7" s="9" t="s">
        <v>591</v>
      </c>
      <c r="BV7" s="9" t="s">
        <v>591</v>
      </c>
      <c r="BW7" s="9" t="s">
        <v>592</v>
      </c>
      <c r="BX7" s="9" t="s">
        <v>592</v>
      </c>
      <c r="BY7" s="9" t="s">
        <v>592</v>
      </c>
      <c r="BZ7" s="9" t="s">
        <v>593</v>
      </c>
      <c r="CA7" s="9" t="s">
        <v>592</v>
      </c>
      <c r="CB7" s="9" t="s">
        <v>591</v>
      </c>
      <c r="CC7" s="9" t="s">
        <v>593</v>
      </c>
      <c r="CD7" s="9" t="s">
        <v>591</v>
      </c>
      <c r="CE7" s="9" t="s">
        <v>591</v>
      </c>
      <c r="CF7" s="9" t="s">
        <v>591</v>
      </c>
      <c r="CG7" s="9" t="s">
        <v>591</v>
      </c>
      <c r="CH7" s="9" t="s">
        <v>591</v>
      </c>
      <c r="CI7" s="9" t="s">
        <v>591</v>
      </c>
      <c r="CJ7" s="9" t="s">
        <v>591</v>
      </c>
      <c r="CK7" s="9" t="s">
        <v>591</v>
      </c>
      <c r="CL7" s="9" t="s">
        <v>591</v>
      </c>
      <c r="CM7" s="9" t="s">
        <v>591</v>
      </c>
      <c r="CN7" s="9" t="s">
        <v>591</v>
      </c>
      <c r="CO7" s="9" t="s">
        <v>591</v>
      </c>
      <c r="CP7" s="9" t="s">
        <v>592</v>
      </c>
      <c r="CQ7" s="9" t="s">
        <v>592</v>
      </c>
      <c r="CR7" s="9" t="s">
        <v>592</v>
      </c>
      <c r="CS7" s="9" t="s">
        <v>592</v>
      </c>
      <c r="CT7" s="9" t="s">
        <v>591</v>
      </c>
      <c r="CU7" s="9" t="s">
        <v>591</v>
      </c>
      <c r="CV7" s="9" t="s">
        <v>591</v>
      </c>
      <c r="CW7" s="9" t="s">
        <v>591</v>
      </c>
      <c r="CX7" s="9" t="s">
        <v>592</v>
      </c>
      <c r="CY7" s="9" t="s">
        <v>593</v>
      </c>
      <c r="CZ7" s="9" t="s">
        <v>593</v>
      </c>
      <c r="DA7" s="9" t="s">
        <v>593</v>
      </c>
      <c r="DB7" s="9" t="s">
        <v>593</v>
      </c>
      <c r="DC7" s="9" t="s">
        <v>593</v>
      </c>
      <c r="DD7" s="9" t="s">
        <v>592</v>
      </c>
      <c r="DE7" s="9" t="s">
        <v>591</v>
      </c>
      <c r="DF7" s="9" t="s">
        <v>591</v>
      </c>
      <c r="DG7" s="9" t="s">
        <v>591</v>
      </c>
      <c r="DH7" s="9" t="s">
        <v>593</v>
      </c>
      <c r="DI7" s="9" t="s">
        <v>593</v>
      </c>
      <c r="DJ7" s="9" t="s">
        <v>591</v>
      </c>
      <c r="DK7" s="9" t="s">
        <v>591</v>
      </c>
      <c r="DL7" s="9" t="s">
        <v>592</v>
      </c>
      <c r="DM7" s="9" t="s">
        <v>592</v>
      </c>
      <c r="DN7" s="9" t="s">
        <v>591</v>
      </c>
      <c r="DO7" s="9" t="s">
        <v>591</v>
      </c>
      <c r="DP7" s="9" t="s">
        <v>591</v>
      </c>
      <c r="DQ7" s="9" t="s">
        <v>591</v>
      </c>
      <c r="DR7" s="9" t="s">
        <v>591</v>
      </c>
      <c r="DS7" s="9" t="s">
        <v>591</v>
      </c>
      <c r="DT7" s="9" t="s">
        <v>592</v>
      </c>
      <c r="DU7" s="9" t="s">
        <v>591</v>
      </c>
      <c r="DV7" s="9" t="s">
        <v>591</v>
      </c>
      <c r="DW7" s="9" t="s">
        <v>593</v>
      </c>
      <c r="DX7" s="9" t="s">
        <v>591</v>
      </c>
      <c r="DY7" s="9" t="s">
        <v>591</v>
      </c>
      <c r="DZ7" s="9" t="s">
        <v>593</v>
      </c>
      <c r="EA7" s="9" t="s">
        <v>591</v>
      </c>
      <c r="EB7" s="9" t="s">
        <v>591</v>
      </c>
      <c r="EC7" s="9" t="s">
        <v>591</v>
      </c>
      <c r="ED7" s="9" t="s">
        <v>593</v>
      </c>
      <c r="EE7" s="9" t="s">
        <v>593</v>
      </c>
      <c r="EF7" s="9" t="s">
        <v>592</v>
      </c>
      <c r="EG7" s="9" t="s">
        <v>591</v>
      </c>
      <c r="EH7" s="9" t="s">
        <v>591</v>
      </c>
      <c r="EI7" s="9" t="s">
        <v>591</v>
      </c>
      <c r="EJ7" s="9" t="s">
        <v>591</v>
      </c>
      <c r="EK7" s="9" t="s">
        <v>591</v>
      </c>
      <c r="EL7" s="9" t="s">
        <v>591</v>
      </c>
      <c r="EM7" s="9" t="s">
        <v>592</v>
      </c>
      <c r="EN7" s="9" t="s">
        <v>592</v>
      </c>
      <c r="EO7" s="9" t="s">
        <v>592</v>
      </c>
      <c r="EP7" s="9" t="s">
        <v>592</v>
      </c>
      <c r="EQ7" s="9" t="s">
        <v>593</v>
      </c>
      <c r="ER7" s="9" t="s">
        <v>592</v>
      </c>
      <c r="ES7" s="9" t="s">
        <v>592</v>
      </c>
      <c r="ET7" s="9" t="s">
        <v>592</v>
      </c>
      <c r="EU7" s="9" t="s">
        <v>591</v>
      </c>
      <c r="EV7" s="9" t="s">
        <v>591</v>
      </c>
      <c r="EW7" s="9" t="s">
        <v>591</v>
      </c>
      <c r="EX7" s="9" t="s">
        <v>592</v>
      </c>
      <c r="EY7" s="9" t="s">
        <v>592</v>
      </c>
      <c r="EZ7" s="9" t="s">
        <v>593</v>
      </c>
      <c r="FA7" s="9" t="s">
        <v>591</v>
      </c>
      <c r="FB7" s="9" t="s">
        <v>593</v>
      </c>
      <c r="FC7" s="9" t="s">
        <v>593</v>
      </c>
      <c r="FD7" s="9" t="s">
        <v>593</v>
      </c>
      <c r="FE7" s="9" t="s">
        <v>591</v>
      </c>
      <c r="FF7" s="9" t="s">
        <v>591</v>
      </c>
      <c r="FG7" s="9" t="s">
        <v>591</v>
      </c>
      <c r="FH7" s="9" t="s">
        <v>593</v>
      </c>
      <c r="FI7" s="9" t="s">
        <v>593</v>
      </c>
      <c r="FJ7" s="200"/>
      <c r="FK7" s="1"/>
      <c r="FL7" s="10" t="s">
        <v>593</v>
      </c>
      <c r="FM7" s="10" t="s">
        <v>591</v>
      </c>
      <c r="FN7" s="10" t="s">
        <v>593</v>
      </c>
      <c r="FO7" s="10" t="s">
        <v>593</v>
      </c>
      <c r="FP7" s="10" t="s">
        <v>593</v>
      </c>
      <c r="FQ7" s="10" t="s">
        <v>593</v>
      </c>
      <c r="FR7" s="10" t="s">
        <v>593</v>
      </c>
      <c r="FS7" s="10" t="s">
        <v>593</v>
      </c>
      <c r="FT7" s="203"/>
    </row>
    <row r="8" spans="1:176" ht="15" hidden="1" customHeight="1" x14ac:dyDescent="0.3">
      <c r="A8" s="200"/>
      <c r="B8" s="200"/>
      <c r="C8" s="9" t="s">
        <v>594</v>
      </c>
      <c r="D8" s="9" t="s">
        <v>594</v>
      </c>
      <c r="E8" s="9" t="s">
        <v>594</v>
      </c>
      <c r="F8" s="9" t="s">
        <v>594</v>
      </c>
      <c r="G8" s="9" t="s">
        <v>594</v>
      </c>
      <c r="H8" s="9" t="s">
        <v>595</v>
      </c>
      <c r="I8" s="9" t="s">
        <v>595</v>
      </c>
      <c r="J8" s="9" t="s">
        <v>594</v>
      </c>
      <c r="K8" s="9" t="s">
        <v>594</v>
      </c>
      <c r="L8" s="9" t="s">
        <v>595</v>
      </c>
      <c r="M8" s="9" t="s">
        <v>595</v>
      </c>
      <c r="N8" s="9" t="s">
        <v>595</v>
      </c>
      <c r="O8" s="9" t="s">
        <v>595</v>
      </c>
      <c r="P8" s="9" t="s">
        <v>595</v>
      </c>
      <c r="Q8" s="9" t="s">
        <v>595</v>
      </c>
      <c r="R8" s="9" t="s">
        <v>595</v>
      </c>
      <c r="S8" s="9" t="s">
        <v>595</v>
      </c>
      <c r="T8" s="9" t="s">
        <v>594</v>
      </c>
      <c r="U8" s="9" t="s">
        <v>594</v>
      </c>
      <c r="V8" s="9" t="s">
        <v>595</v>
      </c>
      <c r="W8" s="9" t="s">
        <v>595</v>
      </c>
      <c r="X8" s="9" t="s">
        <v>595</v>
      </c>
      <c r="Y8" s="9" t="s">
        <v>595</v>
      </c>
      <c r="Z8" s="9" t="s">
        <v>594</v>
      </c>
      <c r="AA8" s="9" t="s">
        <v>594</v>
      </c>
      <c r="AB8" s="9" t="s">
        <v>594</v>
      </c>
      <c r="AC8" s="9" t="s">
        <v>595</v>
      </c>
      <c r="AD8" s="9" t="s">
        <v>594</v>
      </c>
      <c r="AE8" s="9" t="s">
        <v>594</v>
      </c>
      <c r="AF8" s="9" t="s">
        <v>594</v>
      </c>
      <c r="AG8" s="9" t="s">
        <v>594</v>
      </c>
      <c r="AH8" s="9" t="s">
        <v>595</v>
      </c>
      <c r="AI8" s="9" t="s">
        <v>595</v>
      </c>
      <c r="AJ8" s="9" t="s">
        <v>595</v>
      </c>
      <c r="AK8" s="9" t="s">
        <v>594</v>
      </c>
      <c r="AL8" s="9" t="s">
        <v>594</v>
      </c>
      <c r="AM8" s="9" t="s">
        <v>595</v>
      </c>
      <c r="AN8" s="9" t="s">
        <v>595</v>
      </c>
      <c r="AO8" s="9" t="s">
        <v>595</v>
      </c>
      <c r="AP8" s="9" t="s">
        <v>594</v>
      </c>
      <c r="AQ8" s="9" t="s">
        <v>594</v>
      </c>
      <c r="AR8" s="9" t="s">
        <v>594</v>
      </c>
      <c r="AS8" s="9" t="s">
        <v>594</v>
      </c>
      <c r="AT8" s="9" t="s">
        <v>594</v>
      </c>
      <c r="AU8" s="9" t="s">
        <v>594</v>
      </c>
      <c r="AV8" s="9" t="s">
        <v>594</v>
      </c>
      <c r="AW8" s="9" t="s">
        <v>594</v>
      </c>
      <c r="AX8" s="9" t="s">
        <v>595</v>
      </c>
      <c r="AY8" s="9" t="s">
        <v>595</v>
      </c>
      <c r="AZ8" s="9" t="s">
        <v>595</v>
      </c>
      <c r="BA8" s="9" t="s">
        <v>594</v>
      </c>
      <c r="BB8" s="9" t="s">
        <v>594</v>
      </c>
      <c r="BC8" s="9" t="s">
        <v>594</v>
      </c>
      <c r="BD8" s="9" t="s">
        <v>594</v>
      </c>
      <c r="BE8" s="9" t="s">
        <v>594</v>
      </c>
      <c r="BF8" s="9" t="s">
        <v>594</v>
      </c>
      <c r="BG8" s="9" t="s">
        <v>594</v>
      </c>
      <c r="BH8" s="9" t="s">
        <v>594</v>
      </c>
      <c r="BI8" s="9" t="s">
        <v>594</v>
      </c>
      <c r="BJ8" s="9" t="s">
        <v>595</v>
      </c>
      <c r="BK8" s="9" t="s">
        <v>595</v>
      </c>
      <c r="BL8" s="9" t="s">
        <v>595</v>
      </c>
      <c r="BM8" s="9" t="s">
        <v>595</v>
      </c>
      <c r="BN8" s="9" t="s">
        <v>595</v>
      </c>
      <c r="BO8" s="9" t="s">
        <v>595</v>
      </c>
      <c r="BP8" s="9" t="s">
        <v>594</v>
      </c>
      <c r="BQ8" s="9" t="s">
        <v>595</v>
      </c>
      <c r="BR8" s="9" t="s">
        <v>595</v>
      </c>
      <c r="BS8" s="9" t="s">
        <v>595</v>
      </c>
      <c r="BT8" s="9" t="s">
        <v>595</v>
      </c>
      <c r="BU8" s="9" t="s">
        <v>595</v>
      </c>
      <c r="BV8" s="9" t="s">
        <v>595</v>
      </c>
      <c r="BW8" s="9" t="s">
        <v>595</v>
      </c>
      <c r="BX8" s="9" t="s">
        <v>595</v>
      </c>
      <c r="BY8" s="9" t="s">
        <v>595</v>
      </c>
      <c r="BZ8" s="9" t="s">
        <v>594</v>
      </c>
      <c r="CA8" s="9" t="s">
        <v>595</v>
      </c>
      <c r="CB8" s="9" t="s">
        <v>595</v>
      </c>
      <c r="CC8" s="9" t="s">
        <v>594</v>
      </c>
      <c r="CD8" s="9" t="s">
        <v>594</v>
      </c>
      <c r="CE8" s="9" t="s">
        <v>594</v>
      </c>
      <c r="CF8" s="9" t="s">
        <v>594</v>
      </c>
      <c r="CG8" s="9" t="s">
        <v>594</v>
      </c>
      <c r="CH8" s="9" t="s">
        <v>594</v>
      </c>
      <c r="CI8" s="9" t="s">
        <v>595</v>
      </c>
      <c r="CJ8" s="9" t="s">
        <v>595</v>
      </c>
      <c r="CK8" s="9" t="s">
        <v>595</v>
      </c>
      <c r="CL8" s="9" t="s">
        <v>595</v>
      </c>
      <c r="CM8" s="9" t="s">
        <v>595</v>
      </c>
      <c r="CN8" s="9" t="s">
        <v>595</v>
      </c>
      <c r="CO8" s="9" t="s">
        <v>595</v>
      </c>
      <c r="CP8" s="9" t="s">
        <v>595</v>
      </c>
      <c r="CQ8" s="9" t="s">
        <v>595</v>
      </c>
      <c r="CR8" s="9" t="s">
        <v>595</v>
      </c>
      <c r="CS8" s="9" t="s">
        <v>595</v>
      </c>
      <c r="CT8" s="9" t="s">
        <v>595</v>
      </c>
      <c r="CU8" s="9" t="s">
        <v>595</v>
      </c>
      <c r="CV8" s="9" t="s">
        <v>596</v>
      </c>
      <c r="CW8" s="9" t="s">
        <v>597</v>
      </c>
      <c r="CX8" s="9" t="s">
        <v>596</v>
      </c>
      <c r="CY8" s="9" t="s">
        <v>597</v>
      </c>
      <c r="CZ8" s="9" t="s">
        <v>596</v>
      </c>
      <c r="DA8" s="9" t="s">
        <v>594</v>
      </c>
      <c r="DB8" s="9" t="s">
        <v>594</v>
      </c>
      <c r="DC8" s="9" t="s">
        <v>594</v>
      </c>
      <c r="DD8" s="9" t="s">
        <v>594</v>
      </c>
      <c r="DE8" s="9" t="s">
        <v>594</v>
      </c>
      <c r="DF8" s="9" t="s">
        <v>594</v>
      </c>
      <c r="DG8" s="9" t="s">
        <v>594</v>
      </c>
      <c r="DH8" s="9" t="s">
        <v>594</v>
      </c>
      <c r="DI8" s="9" t="s">
        <v>594</v>
      </c>
      <c r="DJ8" s="9" t="s">
        <v>594</v>
      </c>
      <c r="DK8" s="9" t="s">
        <v>594</v>
      </c>
      <c r="DL8" s="9" t="s">
        <v>596</v>
      </c>
      <c r="DM8" s="9" t="s">
        <v>596</v>
      </c>
      <c r="DN8" s="9" t="s">
        <v>597</v>
      </c>
      <c r="DO8" s="9" t="s">
        <v>597</v>
      </c>
      <c r="DP8" s="9" t="s">
        <v>595</v>
      </c>
      <c r="DQ8" s="9" t="s">
        <v>595</v>
      </c>
      <c r="DR8" s="9" t="s">
        <v>595</v>
      </c>
      <c r="DS8" s="9" t="s">
        <v>595</v>
      </c>
      <c r="DT8" s="9" t="s">
        <v>596</v>
      </c>
      <c r="DU8" s="9" t="s">
        <v>594</v>
      </c>
      <c r="DV8" s="9" t="s">
        <v>594</v>
      </c>
      <c r="DW8" s="9" t="s">
        <v>594</v>
      </c>
      <c r="DX8" s="9" t="s">
        <v>594</v>
      </c>
      <c r="DY8" s="9" t="s">
        <v>594</v>
      </c>
      <c r="DZ8" s="9" t="s">
        <v>594</v>
      </c>
      <c r="EA8" s="9" t="s">
        <v>594</v>
      </c>
      <c r="EB8" s="9" t="s">
        <v>594</v>
      </c>
      <c r="EC8" s="9" t="s">
        <v>594</v>
      </c>
      <c r="ED8" s="9" t="s">
        <v>597</v>
      </c>
      <c r="EE8" s="9" t="s">
        <v>597</v>
      </c>
      <c r="EF8" s="9" t="s">
        <v>596</v>
      </c>
      <c r="EG8" s="9" t="s">
        <v>597</v>
      </c>
      <c r="EH8" s="9" t="s">
        <v>597</v>
      </c>
      <c r="EI8" s="9" t="s">
        <v>597</v>
      </c>
      <c r="EJ8" s="9" t="s">
        <v>597</v>
      </c>
      <c r="EK8" s="9" t="s">
        <v>594</v>
      </c>
      <c r="EL8" s="9" t="s">
        <v>594</v>
      </c>
      <c r="EM8" s="9" t="s">
        <v>594</v>
      </c>
      <c r="EN8" s="9" t="s">
        <v>594</v>
      </c>
      <c r="EO8" s="9" t="s">
        <v>594</v>
      </c>
      <c r="EP8" s="9" t="s">
        <v>594</v>
      </c>
      <c r="EQ8" s="9" t="s">
        <v>597</v>
      </c>
      <c r="ER8" s="9" t="s">
        <v>596</v>
      </c>
      <c r="ES8" s="9" t="s">
        <v>596</v>
      </c>
      <c r="ET8" s="9" t="s">
        <v>596</v>
      </c>
      <c r="EU8" s="9" t="s">
        <v>594</v>
      </c>
      <c r="EV8" s="9" t="s">
        <v>597</v>
      </c>
      <c r="EW8" s="9" t="s">
        <v>597</v>
      </c>
      <c r="EX8" s="9" t="s">
        <v>596</v>
      </c>
      <c r="EY8" s="9" t="s">
        <v>596</v>
      </c>
      <c r="EZ8" s="9" t="s">
        <v>594</v>
      </c>
      <c r="FA8" s="9" t="s">
        <v>594</v>
      </c>
      <c r="FB8" s="9" t="s">
        <v>595</v>
      </c>
      <c r="FC8" s="9" t="s">
        <v>595</v>
      </c>
      <c r="FD8" s="9" t="s">
        <v>595</v>
      </c>
      <c r="FE8" s="9" t="s">
        <v>595</v>
      </c>
      <c r="FF8" s="9" t="s">
        <v>595</v>
      </c>
      <c r="FG8" s="9" t="s">
        <v>595</v>
      </c>
      <c r="FH8" s="9" t="s">
        <v>595</v>
      </c>
      <c r="FI8" s="9" t="s">
        <v>595</v>
      </c>
      <c r="FJ8" s="200"/>
      <c r="FK8" s="1"/>
      <c r="FL8" s="10" t="s">
        <v>594</v>
      </c>
      <c r="FM8" s="10" t="s">
        <v>594</v>
      </c>
      <c r="FN8" s="10" t="s">
        <v>594</v>
      </c>
      <c r="FO8" s="10" t="s">
        <v>594</v>
      </c>
      <c r="FP8" s="10" t="s">
        <v>595</v>
      </c>
      <c r="FQ8" s="10" t="s">
        <v>595</v>
      </c>
      <c r="FR8" s="10" t="s">
        <v>594</v>
      </c>
      <c r="FS8" s="10" t="s">
        <v>594</v>
      </c>
      <c r="FT8" s="203"/>
    </row>
    <row r="9" spans="1:176" ht="40.049999999999997" customHeight="1" x14ac:dyDescent="0.3">
      <c r="A9" s="200"/>
      <c r="B9" s="200"/>
      <c r="C9" s="11" t="s">
        <v>598</v>
      </c>
      <c r="D9" s="11" t="s">
        <v>598</v>
      </c>
      <c r="E9" s="11" t="s">
        <v>599</v>
      </c>
      <c r="F9" s="11" t="s">
        <v>600</v>
      </c>
      <c r="G9" s="11" t="s">
        <v>600</v>
      </c>
      <c r="H9" s="11" t="s">
        <v>600</v>
      </c>
      <c r="I9" s="11" t="s">
        <v>600</v>
      </c>
      <c r="J9" s="11" t="s">
        <v>138</v>
      </c>
      <c r="K9" s="11" t="s">
        <v>138</v>
      </c>
      <c r="L9" s="11" t="s">
        <v>175</v>
      </c>
      <c r="M9" s="11" t="s">
        <v>175</v>
      </c>
      <c r="N9" s="11" t="s">
        <v>126</v>
      </c>
      <c r="O9" s="11" t="s">
        <v>126</v>
      </c>
      <c r="P9" s="11" t="s">
        <v>126</v>
      </c>
      <c r="Q9" s="11" t="s">
        <v>126</v>
      </c>
      <c r="R9" s="11" t="s">
        <v>126</v>
      </c>
      <c r="S9" s="11" t="s">
        <v>126</v>
      </c>
      <c r="T9" s="11" t="s">
        <v>126</v>
      </c>
      <c r="U9" s="11" t="s">
        <v>126</v>
      </c>
      <c r="V9" s="11" t="s">
        <v>495</v>
      </c>
      <c r="W9" s="11" t="s">
        <v>495</v>
      </c>
      <c r="X9" s="11" t="s">
        <v>495</v>
      </c>
      <c r="Y9" s="11" t="s">
        <v>495</v>
      </c>
      <c r="Z9" s="11" t="s">
        <v>601</v>
      </c>
      <c r="AA9" s="11" t="s">
        <v>282</v>
      </c>
      <c r="AB9" s="11" t="s">
        <v>282</v>
      </c>
      <c r="AC9" s="11" t="s">
        <v>282</v>
      </c>
      <c r="AD9" s="11" t="s">
        <v>97</v>
      </c>
      <c r="AE9" s="11" t="s">
        <v>97</v>
      </c>
      <c r="AF9" s="11" t="s">
        <v>97</v>
      </c>
      <c r="AG9" s="11" t="s">
        <v>97</v>
      </c>
      <c r="AH9" s="11" t="s">
        <v>97</v>
      </c>
      <c r="AI9" s="11" t="s">
        <v>97</v>
      </c>
      <c r="AJ9" s="11" t="s">
        <v>97</v>
      </c>
      <c r="AK9" s="11" t="s">
        <v>602</v>
      </c>
      <c r="AL9" s="11" t="s">
        <v>14</v>
      </c>
      <c r="AM9" s="11" t="s">
        <v>376</v>
      </c>
      <c r="AN9" s="11" t="s">
        <v>603</v>
      </c>
      <c r="AO9" s="11" t="s">
        <v>603</v>
      </c>
      <c r="AP9" s="11" t="s">
        <v>38</v>
      </c>
      <c r="AQ9" s="11" t="s">
        <v>38</v>
      </c>
      <c r="AR9" s="11" t="s">
        <v>604</v>
      </c>
      <c r="AS9" s="11" t="s">
        <v>605</v>
      </c>
      <c r="AT9" s="11" t="s">
        <v>605</v>
      </c>
      <c r="AU9" s="11" t="s">
        <v>606</v>
      </c>
      <c r="AV9" s="11" t="s">
        <v>607</v>
      </c>
      <c r="AW9" s="11" t="s">
        <v>608</v>
      </c>
      <c r="AX9" s="11" t="s">
        <v>123</v>
      </c>
      <c r="AY9" s="11" t="s">
        <v>123</v>
      </c>
      <c r="AZ9" s="11" t="s">
        <v>123</v>
      </c>
      <c r="BA9" s="11" t="s">
        <v>165</v>
      </c>
      <c r="BB9" s="11" t="s">
        <v>165</v>
      </c>
      <c r="BC9" s="11" t="s">
        <v>165</v>
      </c>
      <c r="BD9" s="11" t="s">
        <v>165</v>
      </c>
      <c r="BE9" s="11" t="s">
        <v>165</v>
      </c>
      <c r="BF9" s="11" t="s">
        <v>165</v>
      </c>
      <c r="BG9" s="11" t="s">
        <v>165</v>
      </c>
      <c r="BH9" s="11" t="s">
        <v>165</v>
      </c>
      <c r="BI9" s="11" t="s">
        <v>609</v>
      </c>
      <c r="BJ9" s="11" t="s">
        <v>105</v>
      </c>
      <c r="BK9" s="11" t="s">
        <v>105</v>
      </c>
      <c r="BL9" s="11" t="s">
        <v>105</v>
      </c>
      <c r="BM9" s="11" t="s">
        <v>110</v>
      </c>
      <c r="BN9" s="11" t="s">
        <v>110</v>
      </c>
      <c r="BO9" s="11" t="s">
        <v>110</v>
      </c>
      <c r="BP9" s="11" t="s">
        <v>110</v>
      </c>
      <c r="BQ9" s="11" t="s">
        <v>110</v>
      </c>
      <c r="BR9" s="11" t="s">
        <v>110</v>
      </c>
      <c r="BS9" s="11" t="s">
        <v>110</v>
      </c>
      <c r="BT9" s="11" t="s">
        <v>110</v>
      </c>
      <c r="BU9" s="11" t="s">
        <v>110</v>
      </c>
      <c r="BV9" s="11" t="s">
        <v>110</v>
      </c>
      <c r="BW9" s="11" t="s">
        <v>110</v>
      </c>
      <c r="BX9" s="11" t="s">
        <v>110</v>
      </c>
      <c r="BY9" s="11" t="s">
        <v>110</v>
      </c>
      <c r="BZ9" s="11" t="s">
        <v>110</v>
      </c>
      <c r="CA9" s="11" t="s">
        <v>610</v>
      </c>
      <c r="CB9" s="11" t="s">
        <v>610</v>
      </c>
      <c r="CC9" s="11" t="s">
        <v>611</v>
      </c>
      <c r="CD9" s="11" t="s">
        <v>51</v>
      </c>
      <c r="CE9" s="11" t="s">
        <v>51</v>
      </c>
      <c r="CF9" s="11" t="s">
        <v>51</v>
      </c>
      <c r="CG9" s="11" t="s">
        <v>51</v>
      </c>
      <c r="CH9" s="11" t="s">
        <v>51</v>
      </c>
      <c r="CI9" s="11" t="s">
        <v>51</v>
      </c>
      <c r="CJ9" s="11" t="s">
        <v>51</v>
      </c>
      <c r="CK9" s="11" t="s">
        <v>51</v>
      </c>
      <c r="CL9" s="11" t="s">
        <v>51</v>
      </c>
      <c r="CM9" s="11" t="s">
        <v>51</v>
      </c>
      <c r="CN9" s="11" t="s">
        <v>51</v>
      </c>
      <c r="CO9" s="11" t="s">
        <v>51</v>
      </c>
      <c r="CP9" s="11" t="s">
        <v>162</v>
      </c>
      <c r="CQ9" s="11" t="s">
        <v>162</v>
      </c>
      <c r="CR9" s="11" t="s">
        <v>162</v>
      </c>
      <c r="CS9" s="11" t="s">
        <v>162</v>
      </c>
      <c r="CT9" s="11" t="s">
        <v>171</v>
      </c>
      <c r="CU9" s="11" t="s">
        <v>171</v>
      </c>
      <c r="CV9" s="11" t="s">
        <v>612</v>
      </c>
      <c r="CW9" s="11" t="s">
        <v>613</v>
      </c>
      <c r="CX9" s="11" t="s">
        <v>614</v>
      </c>
      <c r="CY9" s="11" t="s">
        <v>615</v>
      </c>
      <c r="CZ9" s="11" t="s">
        <v>616</v>
      </c>
      <c r="DA9" s="11" t="s">
        <v>617</v>
      </c>
      <c r="DB9" s="11" t="s">
        <v>138</v>
      </c>
      <c r="DC9" s="11" t="s">
        <v>138</v>
      </c>
      <c r="DD9" s="11" t="s">
        <v>602</v>
      </c>
      <c r="DE9" s="11" t="s">
        <v>618</v>
      </c>
      <c r="DF9" s="11" t="s">
        <v>619</v>
      </c>
      <c r="DG9" s="11" t="s">
        <v>620</v>
      </c>
      <c r="DH9" s="11" t="s">
        <v>621</v>
      </c>
      <c r="DI9" s="11" t="s">
        <v>622</v>
      </c>
      <c r="DJ9" s="11" t="s">
        <v>623</v>
      </c>
      <c r="DK9" s="11" t="s">
        <v>338</v>
      </c>
      <c r="DL9" s="11" t="s">
        <v>624</v>
      </c>
      <c r="DM9" s="11" t="s">
        <v>625</v>
      </c>
      <c r="DN9" s="11" t="s">
        <v>626</v>
      </c>
      <c r="DO9" s="11" t="s">
        <v>627</v>
      </c>
      <c r="DP9" s="11" t="s">
        <v>628</v>
      </c>
      <c r="DQ9" s="11" t="s">
        <v>628</v>
      </c>
      <c r="DR9" s="11" t="s">
        <v>628</v>
      </c>
      <c r="DS9" s="11" t="s">
        <v>628</v>
      </c>
      <c r="DT9" s="11" t="s">
        <v>629</v>
      </c>
      <c r="DU9" s="11" t="s">
        <v>630</v>
      </c>
      <c r="DV9" s="11" t="s">
        <v>631</v>
      </c>
      <c r="DW9" s="11" t="s">
        <v>632</v>
      </c>
      <c r="DX9" s="11" t="s">
        <v>633</v>
      </c>
      <c r="DY9" s="11" t="s">
        <v>279</v>
      </c>
      <c r="DZ9" s="11" t="s">
        <v>279</v>
      </c>
      <c r="EA9" s="11" t="s">
        <v>279</v>
      </c>
      <c r="EB9" s="11" t="s">
        <v>279</v>
      </c>
      <c r="EC9" s="11" t="s">
        <v>634</v>
      </c>
      <c r="ED9" s="11" t="s">
        <v>635</v>
      </c>
      <c r="EE9" s="11" t="s">
        <v>635</v>
      </c>
      <c r="EF9" s="11" t="s">
        <v>110</v>
      </c>
      <c r="EG9" s="11" t="s">
        <v>110</v>
      </c>
      <c r="EH9" s="11" t="s">
        <v>110</v>
      </c>
      <c r="EI9" s="11" t="s">
        <v>110</v>
      </c>
      <c r="EJ9" s="11" t="s">
        <v>110</v>
      </c>
      <c r="EK9" s="11" t="s">
        <v>636</v>
      </c>
      <c r="EL9" s="11" t="s">
        <v>636</v>
      </c>
      <c r="EM9" s="11" t="s">
        <v>637</v>
      </c>
      <c r="EN9" s="11" t="s">
        <v>637</v>
      </c>
      <c r="EO9" s="11" t="s">
        <v>637</v>
      </c>
      <c r="EP9" s="11" t="s">
        <v>637</v>
      </c>
      <c r="EQ9" s="11" t="s">
        <v>638</v>
      </c>
      <c r="ER9" s="11" t="s">
        <v>364</v>
      </c>
      <c r="ES9" s="11" t="s">
        <v>639</v>
      </c>
      <c r="ET9" s="11" t="s">
        <v>51</v>
      </c>
      <c r="EU9" s="11" t="s">
        <v>51</v>
      </c>
      <c r="EV9" s="11" t="s">
        <v>51</v>
      </c>
      <c r="EW9" s="11" t="s">
        <v>51</v>
      </c>
      <c r="EX9" s="11" t="s">
        <v>51</v>
      </c>
      <c r="EY9" s="11" t="s">
        <v>640</v>
      </c>
      <c r="EZ9" s="11" t="s">
        <v>641</v>
      </c>
      <c r="FA9" s="11" t="s">
        <v>641</v>
      </c>
      <c r="FB9" s="11" t="s">
        <v>252</v>
      </c>
      <c r="FC9" s="11" t="s">
        <v>642</v>
      </c>
      <c r="FD9" s="11" t="s">
        <v>642</v>
      </c>
      <c r="FE9" s="11" t="s">
        <v>643</v>
      </c>
      <c r="FF9" s="11" t="s">
        <v>643</v>
      </c>
      <c r="FG9" s="11" t="s">
        <v>644</v>
      </c>
      <c r="FH9" s="11" t="s">
        <v>192</v>
      </c>
      <c r="FI9" s="11" t="s">
        <v>204</v>
      </c>
      <c r="FJ9" s="200"/>
      <c r="FK9" s="1"/>
      <c r="FL9" s="12" t="s">
        <v>645</v>
      </c>
      <c r="FM9" s="12" t="s">
        <v>646</v>
      </c>
      <c r="FN9" s="12" t="s">
        <v>647</v>
      </c>
      <c r="FO9" s="12" t="s">
        <v>648</v>
      </c>
      <c r="FP9" s="12" t="s">
        <v>30</v>
      </c>
      <c r="FQ9" s="12" t="s">
        <v>649</v>
      </c>
      <c r="FR9" s="12" t="s">
        <v>641</v>
      </c>
      <c r="FS9" s="12" t="s">
        <v>641</v>
      </c>
      <c r="FT9" s="203"/>
    </row>
    <row r="10" spans="1:176" ht="40.049999999999997" customHeight="1" x14ac:dyDescent="0.3">
      <c r="A10" s="200"/>
      <c r="B10" s="200"/>
      <c r="C10" s="9" t="s">
        <v>650</v>
      </c>
      <c r="D10" s="9" t="s">
        <v>651</v>
      </c>
      <c r="E10" s="9" t="s">
        <v>347</v>
      </c>
      <c r="F10" s="9" t="s">
        <v>652</v>
      </c>
      <c r="G10" s="9" t="s">
        <v>653</v>
      </c>
      <c r="H10" s="9" t="s">
        <v>654</v>
      </c>
      <c r="I10" s="9" t="s">
        <v>655</v>
      </c>
      <c r="J10" s="9" t="s">
        <v>656</v>
      </c>
      <c r="K10" s="9" t="s">
        <v>657</v>
      </c>
      <c r="L10" s="9" t="s">
        <v>658</v>
      </c>
      <c r="M10" s="9" t="s">
        <v>659</v>
      </c>
      <c r="N10" s="9" t="s">
        <v>660</v>
      </c>
      <c r="O10" s="9" t="s">
        <v>661</v>
      </c>
      <c r="P10" s="9" t="s">
        <v>662</v>
      </c>
      <c r="Q10" s="9" t="s">
        <v>663</v>
      </c>
      <c r="R10" s="9" t="s">
        <v>664</v>
      </c>
      <c r="S10" s="9" t="s">
        <v>665</v>
      </c>
      <c r="T10" s="9" t="s">
        <v>666</v>
      </c>
      <c r="U10" s="9" t="s">
        <v>667</v>
      </c>
      <c r="V10" s="9" t="s">
        <v>668</v>
      </c>
      <c r="W10" s="9" t="s">
        <v>669</v>
      </c>
      <c r="X10" s="9" t="s">
        <v>670</v>
      </c>
      <c r="Y10" s="9" t="s">
        <v>671</v>
      </c>
      <c r="Z10" s="9" t="s">
        <v>672</v>
      </c>
      <c r="AA10" s="9" t="s">
        <v>673</v>
      </c>
      <c r="AB10" s="9" t="s">
        <v>674</v>
      </c>
      <c r="AC10" s="9" t="s">
        <v>283</v>
      </c>
      <c r="AD10" s="9" t="s">
        <v>675</v>
      </c>
      <c r="AE10" s="9" t="s">
        <v>268</v>
      </c>
      <c r="AF10" s="9" t="s">
        <v>270</v>
      </c>
      <c r="AG10" s="9" t="s">
        <v>676</v>
      </c>
      <c r="AH10" s="9" t="s">
        <v>677</v>
      </c>
      <c r="AI10" s="9" t="s">
        <v>678</v>
      </c>
      <c r="AJ10" s="9" t="s">
        <v>679</v>
      </c>
      <c r="AK10" s="9" t="s">
        <v>680</v>
      </c>
      <c r="AL10" s="9" t="s">
        <v>681</v>
      </c>
      <c r="AM10" s="9" t="s">
        <v>377</v>
      </c>
      <c r="AN10" s="9" t="s">
        <v>682</v>
      </c>
      <c r="AO10" s="9" t="s">
        <v>683</v>
      </c>
      <c r="AP10" s="9" t="s">
        <v>684</v>
      </c>
      <c r="AQ10" s="9" t="s">
        <v>685</v>
      </c>
      <c r="AR10" s="9" t="s">
        <v>604</v>
      </c>
      <c r="AS10" s="9" t="s">
        <v>686</v>
      </c>
      <c r="AT10" s="9" t="s">
        <v>687</v>
      </c>
      <c r="AU10" s="9" t="s">
        <v>688</v>
      </c>
      <c r="AV10" s="9" t="s">
        <v>689</v>
      </c>
      <c r="AW10" s="9" t="s">
        <v>690</v>
      </c>
      <c r="AX10" s="9" t="s">
        <v>691</v>
      </c>
      <c r="AY10" s="9" t="s">
        <v>692</v>
      </c>
      <c r="AZ10" s="9" t="s">
        <v>693</v>
      </c>
      <c r="BA10" s="9" t="s">
        <v>694</v>
      </c>
      <c r="BB10" s="9" t="s">
        <v>695</v>
      </c>
      <c r="BC10" s="9" t="s">
        <v>696</v>
      </c>
      <c r="BD10" s="9" t="s">
        <v>697</v>
      </c>
      <c r="BE10" s="9" t="s">
        <v>698</v>
      </c>
      <c r="BF10" s="9" t="s">
        <v>699</v>
      </c>
      <c r="BG10" s="9" t="s">
        <v>700</v>
      </c>
      <c r="BH10" s="9" t="s">
        <v>701</v>
      </c>
      <c r="BI10" s="9" t="s">
        <v>702</v>
      </c>
      <c r="BJ10" s="9" t="s">
        <v>703</v>
      </c>
      <c r="BK10" s="9" t="s">
        <v>704</v>
      </c>
      <c r="BL10" s="9" t="s">
        <v>705</v>
      </c>
      <c r="BM10" s="9" t="s">
        <v>706</v>
      </c>
      <c r="BN10" s="9" t="s">
        <v>707</v>
      </c>
      <c r="BO10" s="9" t="s">
        <v>708</v>
      </c>
      <c r="BP10" s="9" t="s">
        <v>312</v>
      </c>
      <c r="BQ10" s="9" t="s">
        <v>709</v>
      </c>
      <c r="BR10" s="9" t="s">
        <v>710</v>
      </c>
      <c r="BS10" s="9" t="s">
        <v>711</v>
      </c>
      <c r="BT10" s="9" t="s">
        <v>712</v>
      </c>
      <c r="BU10" s="9" t="s">
        <v>713</v>
      </c>
      <c r="BV10" s="9" t="s">
        <v>714</v>
      </c>
      <c r="BW10" s="9" t="s">
        <v>715</v>
      </c>
      <c r="BX10" s="9" t="s">
        <v>716</v>
      </c>
      <c r="BY10" s="9" t="s">
        <v>717</v>
      </c>
      <c r="BZ10" s="9" t="s">
        <v>306</v>
      </c>
      <c r="CA10" s="9" t="s">
        <v>718</v>
      </c>
      <c r="CB10" s="9" t="s">
        <v>719</v>
      </c>
      <c r="CC10" s="9" t="s">
        <v>720</v>
      </c>
      <c r="CD10" s="9" t="s">
        <v>52</v>
      </c>
      <c r="CE10" s="9" t="s">
        <v>721</v>
      </c>
      <c r="CF10" s="9" t="s">
        <v>722</v>
      </c>
      <c r="CG10" s="9" t="s">
        <v>723</v>
      </c>
      <c r="CH10" s="9" t="s">
        <v>724</v>
      </c>
      <c r="CI10" s="9" t="s">
        <v>725</v>
      </c>
      <c r="CJ10" s="9" t="s">
        <v>726</v>
      </c>
      <c r="CK10" s="9" t="s">
        <v>727</v>
      </c>
      <c r="CL10" s="9" t="s">
        <v>728</v>
      </c>
      <c r="CM10" s="9" t="s">
        <v>729</v>
      </c>
      <c r="CN10" s="9" t="s">
        <v>730</v>
      </c>
      <c r="CO10" s="9" t="s">
        <v>731</v>
      </c>
      <c r="CP10" s="9" t="s">
        <v>732</v>
      </c>
      <c r="CQ10" s="9" t="s">
        <v>733</v>
      </c>
      <c r="CR10" s="9" t="s">
        <v>734</v>
      </c>
      <c r="CS10" s="9" t="s">
        <v>735</v>
      </c>
      <c r="CT10" s="9" t="s">
        <v>736</v>
      </c>
      <c r="CU10" s="9" t="s">
        <v>737</v>
      </c>
      <c r="CV10" s="9" t="s">
        <v>738</v>
      </c>
      <c r="CW10" s="9" t="s">
        <v>475</v>
      </c>
      <c r="CX10" s="9" t="s">
        <v>739</v>
      </c>
      <c r="CY10" s="9" t="s">
        <v>740</v>
      </c>
      <c r="CZ10" s="9" t="s">
        <v>741</v>
      </c>
      <c r="DA10" s="9" t="s">
        <v>742</v>
      </c>
      <c r="DB10" s="9" t="s">
        <v>743</v>
      </c>
      <c r="DC10" s="9" t="s">
        <v>744</v>
      </c>
      <c r="DD10" s="9" t="s">
        <v>745</v>
      </c>
      <c r="DE10" s="9" t="s">
        <v>746</v>
      </c>
      <c r="DF10" s="9" t="s">
        <v>747</v>
      </c>
      <c r="DG10" s="9" t="s">
        <v>748</v>
      </c>
      <c r="DH10" s="9" t="s">
        <v>749</v>
      </c>
      <c r="DI10" s="9" t="s">
        <v>750</v>
      </c>
      <c r="DJ10" s="9" t="s">
        <v>751</v>
      </c>
      <c r="DK10" s="9" t="s">
        <v>339</v>
      </c>
      <c r="DL10" s="9" t="s">
        <v>752</v>
      </c>
      <c r="DM10" s="9" t="s">
        <v>753</v>
      </c>
      <c r="DN10" s="9" t="s">
        <v>754</v>
      </c>
      <c r="DO10" s="9" t="s">
        <v>755</v>
      </c>
      <c r="DP10" s="9" t="s">
        <v>409</v>
      </c>
      <c r="DQ10" s="9" t="s">
        <v>756</v>
      </c>
      <c r="DR10" s="9" t="s">
        <v>757</v>
      </c>
      <c r="DS10" s="9" t="s">
        <v>758</v>
      </c>
      <c r="DT10" s="9" t="s">
        <v>759</v>
      </c>
      <c r="DU10" s="9" t="s">
        <v>760</v>
      </c>
      <c r="DV10" s="9" t="s">
        <v>761</v>
      </c>
      <c r="DW10" s="9" t="s">
        <v>762</v>
      </c>
      <c r="DX10" s="9" t="s">
        <v>763</v>
      </c>
      <c r="DY10" s="9" t="s">
        <v>764</v>
      </c>
      <c r="DZ10" s="9" t="s">
        <v>765</v>
      </c>
      <c r="EA10" s="9" t="s">
        <v>766</v>
      </c>
      <c r="EB10" s="9" t="s">
        <v>767</v>
      </c>
      <c r="EC10" s="9" t="s">
        <v>768</v>
      </c>
      <c r="ED10" s="9" t="s">
        <v>769</v>
      </c>
      <c r="EE10" s="9" t="s">
        <v>770</v>
      </c>
      <c r="EF10" s="9" t="s">
        <v>771</v>
      </c>
      <c r="EG10" s="9" t="s">
        <v>772</v>
      </c>
      <c r="EH10" s="9" t="s">
        <v>773</v>
      </c>
      <c r="EI10" s="9" t="s">
        <v>774</v>
      </c>
      <c r="EJ10" s="9" t="s">
        <v>775</v>
      </c>
      <c r="EK10" s="9" t="s">
        <v>776</v>
      </c>
      <c r="EL10" s="9" t="s">
        <v>777</v>
      </c>
      <c r="EM10" s="9" t="s">
        <v>778</v>
      </c>
      <c r="EN10" s="9" t="s">
        <v>779</v>
      </c>
      <c r="EO10" s="9" t="s">
        <v>780</v>
      </c>
      <c r="EP10" s="9" t="s">
        <v>781</v>
      </c>
      <c r="EQ10" s="9" t="s">
        <v>782</v>
      </c>
      <c r="ER10" s="9" t="s">
        <v>365</v>
      </c>
      <c r="ES10" s="9" t="s">
        <v>783</v>
      </c>
      <c r="ET10" s="9" t="s">
        <v>784</v>
      </c>
      <c r="EU10" s="9" t="s">
        <v>785</v>
      </c>
      <c r="EV10" s="9" t="s">
        <v>786</v>
      </c>
      <c r="EW10" s="9" t="s">
        <v>787</v>
      </c>
      <c r="EX10" s="9" t="s">
        <v>788</v>
      </c>
      <c r="EY10" s="9" t="s">
        <v>789</v>
      </c>
      <c r="EZ10" s="9" t="s">
        <v>790</v>
      </c>
      <c r="FA10" s="9" t="s">
        <v>791</v>
      </c>
      <c r="FB10" s="9" t="s">
        <v>792</v>
      </c>
      <c r="FC10" s="9" t="s">
        <v>793</v>
      </c>
      <c r="FD10" s="9" t="s">
        <v>794</v>
      </c>
      <c r="FE10" s="9" t="s">
        <v>795</v>
      </c>
      <c r="FF10" s="9" t="s">
        <v>796</v>
      </c>
      <c r="FG10" s="9" t="s">
        <v>797</v>
      </c>
      <c r="FH10" s="9" t="s">
        <v>798</v>
      </c>
      <c r="FI10" s="9" t="s">
        <v>799</v>
      </c>
      <c r="FJ10" s="200" t="s">
        <v>800</v>
      </c>
      <c r="FK10" s="1"/>
      <c r="FL10" s="10" t="s">
        <v>801</v>
      </c>
      <c r="FM10" s="10" t="s">
        <v>802</v>
      </c>
      <c r="FN10" s="10" t="s">
        <v>803</v>
      </c>
      <c r="FO10" s="10" t="s">
        <v>804</v>
      </c>
      <c r="FP10" s="10" t="s">
        <v>805</v>
      </c>
      <c r="FQ10" s="10" t="s">
        <v>806</v>
      </c>
      <c r="FR10" s="10" t="s">
        <v>807</v>
      </c>
      <c r="FS10" s="10" t="s">
        <v>808</v>
      </c>
      <c r="FT10" s="203" t="s">
        <v>800</v>
      </c>
    </row>
    <row r="11" spans="1:176" ht="24" customHeight="1" x14ac:dyDescent="0.3">
      <c r="A11" s="13" t="s">
        <v>91</v>
      </c>
      <c r="B11" s="13" t="s">
        <v>809</v>
      </c>
      <c r="C11" s="14"/>
      <c r="D11" s="14"/>
      <c r="E11" s="14">
        <v>103.2</v>
      </c>
      <c r="F11" s="14">
        <v>643.70000000000005</v>
      </c>
      <c r="G11" s="14">
        <v>214.3</v>
      </c>
      <c r="H11" s="14"/>
      <c r="I11" s="14"/>
      <c r="J11" s="14">
        <v>89.7</v>
      </c>
      <c r="K11" s="14">
        <v>228.3</v>
      </c>
      <c r="L11" s="14"/>
      <c r="M11" s="14"/>
      <c r="N11" s="14">
        <v>119</v>
      </c>
      <c r="O11" s="14">
        <v>119.2</v>
      </c>
      <c r="P11" s="14">
        <v>119.4</v>
      </c>
      <c r="Q11" s="14">
        <v>224</v>
      </c>
      <c r="R11" s="14">
        <v>109.7</v>
      </c>
      <c r="S11" s="14">
        <v>66.7</v>
      </c>
      <c r="T11" s="14">
        <v>555.20000000000005</v>
      </c>
      <c r="U11" s="14">
        <v>10.5</v>
      </c>
      <c r="V11" s="14"/>
      <c r="W11" s="14"/>
      <c r="X11" s="14"/>
      <c r="Y11" s="14"/>
      <c r="Z11" s="14">
        <v>163.80000000000001</v>
      </c>
      <c r="AA11" s="14">
        <v>7.2</v>
      </c>
      <c r="AB11" s="14">
        <v>3.3</v>
      </c>
      <c r="AC11" s="14"/>
      <c r="AD11" s="14">
        <v>6.57</v>
      </c>
      <c r="AE11" s="14">
        <v>10.06</v>
      </c>
      <c r="AF11" s="14">
        <v>84.43</v>
      </c>
      <c r="AG11" s="14">
        <v>6.06</v>
      </c>
      <c r="AH11" s="14"/>
      <c r="AI11" s="14"/>
      <c r="AJ11" s="14"/>
      <c r="AK11" s="14">
        <v>110.6</v>
      </c>
      <c r="AL11" s="14">
        <v>222.5</v>
      </c>
      <c r="AM11" s="14"/>
      <c r="AN11" s="14"/>
      <c r="AO11" s="14"/>
      <c r="AP11" s="14">
        <v>5.9</v>
      </c>
      <c r="AQ11" s="14">
        <v>463.8</v>
      </c>
      <c r="AR11" s="14">
        <v>77.099999999999994</v>
      </c>
      <c r="AS11" s="14">
        <v>147.9</v>
      </c>
      <c r="AT11" s="14">
        <v>42.4</v>
      </c>
      <c r="AU11" s="14">
        <v>18.7</v>
      </c>
      <c r="AV11" s="14">
        <v>19.7</v>
      </c>
      <c r="AW11" s="14">
        <v>89.5</v>
      </c>
      <c r="AX11" s="14"/>
      <c r="AY11" s="14"/>
      <c r="AZ11" s="14"/>
      <c r="BA11" s="14">
        <v>108.2</v>
      </c>
      <c r="BB11" s="14">
        <v>8.1999999999999993</v>
      </c>
      <c r="BC11" s="14">
        <v>5.0999999999999996</v>
      </c>
      <c r="BD11" s="14">
        <v>46.6</v>
      </c>
      <c r="BE11" s="14">
        <v>5.8</v>
      </c>
      <c r="BF11" s="14">
        <v>3.8</v>
      </c>
      <c r="BG11" s="14">
        <v>38.200000000000003</v>
      </c>
      <c r="BH11" s="14">
        <v>172.6</v>
      </c>
      <c r="BI11" s="14">
        <v>60.5</v>
      </c>
      <c r="BJ11" s="14"/>
      <c r="BK11" s="14"/>
      <c r="BL11" s="14">
        <v>47.2</v>
      </c>
      <c r="BM11" s="14"/>
      <c r="BN11" s="14"/>
      <c r="BO11" s="14"/>
      <c r="BP11" s="14">
        <v>86.2</v>
      </c>
      <c r="BQ11" s="14">
        <v>173</v>
      </c>
      <c r="BR11" s="14"/>
      <c r="BS11" s="14">
        <v>200</v>
      </c>
      <c r="BT11" s="14">
        <v>185.4</v>
      </c>
      <c r="BU11" s="14"/>
      <c r="BV11" s="14"/>
      <c r="BW11" s="14"/>
      <c r="BX11" s="14"/>
      <c r="BY11" s="14"/>
      <c r="BZ11" s="14"/>
      <c r="CA11" s="14"/>
      <c r="CB11" s="14"/>
      <c r="CC11" s="14">
        <v>4.5999999999999996</v>
      </c>
      <c r="CD11" s="14">
        <v>50.9</v>
      </c>
      <c r="CE11" s="14">
        <v>133.6</v>
      </c>
      <c r="CF11" s="14">
        <v>62.7</v>
      </c>
      <c r="CG11" s="14">
        <v>79.900000000000006</v>
      </c>
      <c r="CH11" s="14">
        <v>30</v>
      </c>
      <c r="CI11" s="14">
        <v>0</v>
      </c>
      <c r="CJ11" s="14"/>
      <c r="CK11" s="14"/>
      <c r="CL11" s="14">
        <v>103</v>
      </c>
      <c r="CM11" s="14">
        <v>101.6</v>
      </c>
      <c r="CN11" s="14">
        <v>119.3</v>
      </c>
      <c r="CO11" s="14">
        <v>0</v>
      </c>
      <c r="CP11" s="14"/>
      <c r="CQ11" s="14"/>
      <c r="CR11" s="14"/>
      <c r="CS11" s="14"/>
      <c r="CT11" s="14"/>
      <c r="CU11" s="14"/>
      <c r="CV11" s="14">
        <v>0</v>
      </c>
      <c r="CW11" s="14">
        <v>60.4</v>
      </c>
      <c r="CX11" s="14">
        <v>0</v>
      </c>
      <c r="CY11" s="14">
        <v>0</v>
      </c>
      <c r="CZ11" s="14">
        <v>0</v>
      </c>
      <c r="DA11" s="14">
        <v>0</v>
      </c>
      <c r="DB11" s="14">
        <v>9.9</v>
      </c>
      <c r="DC11" s="14">
        <v>5.4</v>
      </c>
      <c r="DD11" s="14">
        <v>1.2</v>
      </c>
      <c r="DE11" s="14">
        <v>3.3</v>
      </c>
      <c r="DF11" s="14">
        <v>4.5999999999999996</v>
      </c>
      <c r="DG11" s="14">
        <v>20.100000000000001</v>
      </c>
      <c r="DH11" s="14">
        <v>19</v>
      </c>
      <c r="DI11" s="14">
        <v>18.600000000000001</v>
      </c>
      <c r="DJ11" s="14">
        <v>3.6</v>
      </c>
      <c r="DK11" s="14">
        <v>9.3000000000000007</v>
      </c>
      <c r="DL11" s="14">
        <v>0</v>
      </c>
      <c r="DM11" s="14">
        <v>0</v>
      </c>
      <c r="DN11" s="14">
        <v>13.7</v>
      </c>
      <c r="DO11" s="14">
        <v>31</v>
      </c>
      <c r="DP11" s="14">
        <v>4.4000000000000004</v>
      </c>
      <c r="DQ11" s="14">
        <v>2.2999999999999998</v>
      </c>
      <c r="DR11" s="14">
        <v>2.4</v>
      </c>
      <c r="DS11" s="14"/>
      <c r="DT11" s="14">
        <v>0</v>
      </c>
      <c r="DU11" s="14">
        <v>3.3</v>
      </c>
      <c r="DV11" s="14">
        <v>19.100000000000001</v>
      </c>
      <c r="DW11" s="14">
        <v>0</v>
      </c>
      <c r="DX11" s="14">
        <v>0</v>
      </c>
      <c r="DY11" s="14">
        <v>19.8</v>
      </c>
      <c r="DZ11" s="14">
        <v>9.4</v>
      </c>
      <c r="EA11" s="14">
        <v>15.6</v>
      </c>
      <c r="EB11" s="14">
        <v>20.2</v>
      </c>
      <c r="EC11" s="14">
        <v>20</v>
      </c>
      <c r="ED11" s="14">
        <v>19.3</v>
      </c>
      <c r="EE11" s="14">
        <v>19</v>
      </c>
      <c r="EF11" s="14">
        <v>0</v>
      </c>
      <c r="EG11" s="14">
        <v>69.5</v>
      </c>
      <c r="EH11" s="14">
        <v>80.400000000000006</v>
      </c>
      <c r="EI11" s="14">
        <v>6.5</v>
      </c>
      <c r="EJ11" s="14">
        <v>3.6</v>
      </c>
      <c r="EK11" s="14">
        <v>20.9</v>
      </c>
      <c r="EL11" s="14">
        <v>7.4</v>
      </c>
      <c r="EM11" s="14">
        <v>8.4</v>
      </c>
      <c r="EN11" s="14">
        <v>20.399999999999999</v>
      </c>
      <c r="EO11" s="14">
        <v>20.399999999999999</v>
      </c>
      <c r="EP11" s="14">
        <v>20.2</v>
      </c>
      <c r="EQ11" s="14">
        <v>0</v>
      </c>
      <c r="ER11" s="14">
        <v>0</v>
      </c>
      <c r="ES11" s="14">
        <v>0</v>
      </c>
      <c r="ET11" s="14">
        <v>0</v>
      </c>
      <c r="EU11" s="14">
        <v>0.6</v>
      </c>
      <c r="EV11" s="14">
        <v>6</v>
      </c>
      <c r="EW11" s="14">
        <v>3.1</v>
      </c>
      <c r="EX11" s="14">
        <v>0</v>
      </c>
      <c r="EY11" s="14">
        <v>0</v>
      </c>
      <c r="EZ11" s="14">
        <v>9.1</v>
      </c>
      <c r="FA11" s="14">
        <v>19.899999999999999</v>
      </c>
      <c r="FB11" s="14"/>
      <c r="FC11" s="14">
        <v>29.5</v>
      </c>
      <c r="FD11" s="14">
        <v>32.6</v>
      </c>
      <c r="FE11" s="14">
        <v>29.2</v>
      </c>
      <c r="FF11" s="14">
        <v>3.3</v>
      </c>
      <c r="FG11" s="14">
        <v>14.6</v>
      </c>
      <c r="FH11" s="14"/>
      <c r="FI11" s="14"/>
      <c r="FJ11" s="14">
        <v>6669.32</v>
      </c>
      <c r="FK11" s="15"/>
      <c r="FL11" s="14">
        <v>23.854710000000001</v>
      </c>
      <c r="FM11" s="14">
        <v>7.8310000000000004</v>
      </c>
      <c r="FN11" s="14"/>
      <c r="FO11" s="14">
        <v>13.2</v>
      </c>
      <c r="FP11" s="14"/>
      <c r="FQ11" s="14">
        <v>18.91479</v>
      </c>
      <c r="FR11" s="14">
        <v>9.9</v>
      </c>
      <c r="FS11" s="14">
        <v>15.9</v>
      </c>
      <c r="FT11" s="14">
        <v>89.600499999999997</v>
      </c>
    </row>
    <row r="12" spans="1:176" ht="24" customHeight="1" x14ac:dyDescent="0.3">
      <c r="A12" s="16" t="s">
        <v>91</v>
      </c>
      <c r="B12" s="16" t="s">
        <v>810</v>
      </c>
      <c r="C12" s="17"/>
      <c r="D12" s="17"/>
      <c r="E12" s="17">
        <v>103.48</v>
      </c>
      <c r="F12" s="17">
        <v>652.29999999999995</v>
      </c>
      <c r="G12" s="17">
        <v>214.9</v>
      </c>
      <c r="H12" s="17"/>
      <c r="I12" s="17"/>
      <c r="J12" s="17">
        <v>90.1</v>
      </c>
      <c r="K12" s="17">
        <v>230.7</v>
      </c>
      <c r="L12" s="17"/>
      <c r="M12" s="17"/>
      <c r="N12" s="17">
        <v>131.30000000000001</v>
      </c>
      <c r="O12" s="17">
        <v>131.19999999999999</v>
      </c>
      <c r="P12" s="17">
        <v>131.19999999999999</v>
      </c>
      <c r="Q12" s="17">
        <v>227.7</v>
      </c>
      <c r="R12" s="17">
        <v>134.19999999999999</v>
      </c>
      <c r="S12" s="17">
        <v>70.3</v>
      </c>
      <c r="T12" s="17">
        <v>564.6</v>
      </c>
      <c r="U12" s="17">
        <v>10.6</v>
      </c>
      <c r="V12" s="17"/>
      <c r="W12" s="17"/>
      <c r="X12" s="17"/>
      <c r="Y12" s="17"/>
      <c r="Z12" s="17">
        <v>167.9</v>
      </c>
      <c r="AA12" s="17">
        <v>7.8</v>
      </c>
      <c r="AB12" s="17">
        <v>3.6</v>
      </c>
      <c r="AC12" s="17"/>
      <c r="AD12" s="17">
        <v>6.6</v>
      </c>
      <c r="AE12" s="17">
        <v>10.09</v>
      </c>
      <c r="AF12" s="17">
        <v>86.2</v>
      </c>
      <c r="AG12" s="17">
        <v>6.09</v>
      </c>
      <c r="AH12" s="17"/>
      <c r="AI12" s="17"/>
      <c r="AJ12" s="17"/>
      <c r="AK12" s="17">
        <v>111</v>
      </c>
      <c r="AL12" s="17">
        <v>194.6</v>
      </c>
      <c r="AM12" s="17"/>
      <c r="AN12" s="17"/>
      <c r="AO12" s="17"/>
      <c r="AP12" s="17">
        <v>0</v>
      </c>
      <c r="AQ12" s="17">
        <v>470.1</v>
      </c>
      <c r="AR12" s="17">
        <v>77.400000000000006</v>
      </c>
      <c r="AS12" s="17">
        <v>151.4</v>
      </c>
      <c r="AT12" s="17">
        <v>42.4</v>
      </c>
      <c r="AU12" s="17">
        <v>18.7</v>
      </c>
      <c r="AV12" s="17">
        <v>19.7</v>
      </c>
      <c r="AW12" s="17">
        <v>90.8</v>
      </c>
      <c r="AX12" s="17"/>
      <c r="AY12" s="17"/>
      <c r="AZ12" s="17"/>
      <c r="BA12" s="17">
        <v>110</v>
      </c>
      <c r="BB12" s="17">
        <v>8.1999999999999993</v>
      </c>
      <c r="BC12" s="17">
        <v>5.0999999999999996</v>
      </c>
      <c r="BD12" s="17">
        <v>47.5</v>
      </c>
      <c r="BE12" s="17">
        <v>5.2</v>
      </c>
      <c r="BF12" s="17">
        <v>3.8</v>
      </c>
      <c r="BG12" s="17">
        <v>38.299999999999997</v>
      </c>
      <c r="BH12" s="17">
        <v>176.3</v>
      </c>
      <c r="BI12" s="17">
        <v>40.799999999999997</v>
      </c>
      <c r="BJ12" s="17"/>
      <c r="BK12" s="17"/>
      <c r="BL12" s="17">
        <v>0</v>
      </c>
      <c r="BM12" s="17"/>
      <c r="BN12" s="17"/>
      <c r="BO12" s="17"/>
      <c r="BP12" s="17">
        <v>86.9</v>
      </c>
      <c r="BQ12" s="17">
        <v>173.3</v>
      </c>
      <c r="BR12" s="17"/>
      <c r="BS12" s="17">
        <v>200</v>
      </c>
      <c r="BT12" s="17">
        <v>185.3</v>
      </c>
      <c r="BU12" s="17"/>
      <c r="BV12" s="17"/>
      <c r="BW12" s="17"/>
      <c r="BX12" s="17"/>
      <c r="BY12" s="17"/>
      <c r="BZ12" s="17"/>
      <c r="CA12" s="17"/>
      <c r="CB12" s="17"/>
      <c r="CC12" s="17">
        <v>4.5999999999999996</v>
      </c>
      <c r="CD12" s="17">
        <v>51.2</v>
      </c>
      <c r="CE12" s="17">
        <v>136.80000000000001</v>
      </c>
      <c r="CF12" s="17">
        <v>63.8</v>
      </c>
      <c r="CG12" s="17">
        <v>80.3</v>
      </c>
      <c r="CH12" s="17">
        <v>30.7</v>
      </c>
      <c r="CI12" s="17">
        <v>0</v>
      </c>
      <c r="CJ12" s="17"/>
      <c r="CK12" s="17"/>
      <c r="CL12" s="17">
        <v>104</v>
      </c>
      <c r="CM12" s="17">
        <v>104</v>
      </c>
      <c r="CN12" s="17">
        <v>120.5</v>
      </c>
      <c r="CO12" s="17">
        <v>0</v>
      </c>
      <c r="CP12" s="17"/>
      <c r="CQ12" s="17"/>
      <c r="CR12" s="17"/>
      <c r="CS12" s="17"/>
      <c r="CT12" s="17"/>
      <c r="CU12" s="17"/>
      <c r="CV12" s="17">
        <v>0</v>
      </c>
      <c r="CW12" s="17">
        <v>58</v>
      </c>
      <c r="CX12" s="17">
        <v>0</v>
      </c>
      <c r="CY12" s="17">
        <v>0</v>
      </c>
      <c r="CZ12" s="17">
        <v>0</v>
      </c>
      <c r="DA12" s="17">
        <v>0</v>
      </c>
      <c r="DB12" s="17">
        <v>9.8000000000000007</v>
      </c>
      <c r="DC12" s="17">
        <v>5.4</v>
      </c>
      <c r="DD12" s="17">
        <v>1.2</v>
      </c>
      <c r="DE12" s="17">
        <v>3.3</v>
      </c>
      <c r="DF12" s="17">
        <v>4.8</v>
      </c>
      <c r="DG12" s="17">
        <v>20.7</v>
      </c>
      <c r="DH12" s="17">
        <v>19.100000000000001</v>
      </c>
      <c r="DI12" s="17">
        <v>18.600000000000001</v>
      </c>
      <c r="DJ12" s="17">
        <v>3.6</v>
      </c>
      <c r="DK12" s="17">
        <v>9.3000000000000007</v>
      </c>
      <c r="DL12" s="17">
        <v>0</v>
      </c>
      <c r="DM12" s="17">
        <v>0</v>
      </c>
      <c r="DN12" s="17">
        <v>13.6</v>
      </c>
      <c r="DO12" s="17">
        <v>30.8</v>
      </c>
      <c r="DP12" s="17">
        <v>4.4000000000000004</v>
      </c>
      <c r="DQ12" s="17">
        <v>2.2999999999999998</v>
      </c>
      <c r="DR12" s="17">
        <v>2.4</v>
      </c>
      <c r="DS12" s="17"/>
      <c r="DT12" s="17">
        <v>0</v>
      </c>
      <c r="DU12" s="17">
        <v>3.3</v>
      </c>
      <c r="DV12" s="17">
        <v>18.2</v>
      </c>
      <c r="DW12" s="17">
        <v>0</v>
      </c>
      <c r="DX12" s="17">
        <v>0</v>
      </c>
      <c r="DY12" s="17">
        <v>19.8</v>
      </c>
      <c r="DZ12" s="17">
        <v>9.5</v>
      </c>
      <c r="EA12" s="17">
        <v>15.7</v>
      </c>
      <c r="EB12" s="17">
        <v>20.3</v>
      </c>
      <c r="EC12" s="17">
        <v>20</v>
      </c>
      <c r="ED12" s="17">
        <v>20.8</v>
      </c>
      <c r="EE12" s="17">
        <v>14.4</v>
      </c>
      <c r="EF12" s="17">
        <v>0</v>
      </c>
      <c r="EG12" s="17">
        <v>47.7</v>
      </c>
      <c r="EH12" s="17">
        <v>73.5</v>
      </c>
      <c r="EI12" s="17">
        <v>5.8</v>
      </c>
      <c r="EJ12" s="17">
        <v>2.7</v>
      </c>
      <c r="EK12" s="17">
        <v>20.9</v>
      </c>
      <c r="EL12" s="17">
        <v>7.3</v>
      </c>
      <c r="EM12" s="17">
        <v>8.6</v>
      </c>
      <c r="EN12" s="17">
        <v>20.399999999999999</v>
      </c>
      <c r="EO12" s="17">
        <v>20.399999999999999</v>
      </c>
      <c r="EP12" s="17">
        <v>20.2</v>
      </c>
      <c r="EQ12" s="17">
        <v>0</v>
      </c>
      <c r="ER12" s="17">
        <v>0</v>
      </c>
      <c r="ES12" s="17">
        <v>0</v>
      </c>
      <c r="ET12" s="17">
        <v>0</v>
      </c>
      <c r="EU12" s="17">
        <v>0.6</v>
      </c>
      <c r="EV12" s="17">
        <v>6</v>
      </c>
      <c r="EW12" s="17">
        <v>3.2</v>
      </c>
      <c r="EX12" s="17">
        <v>0</v>
      </c>
      <c r="EY12" s="17">
        <v>0</v>
      </c>
      <c r="EZ12" s="17">
        <v>9.1999999999999993</v>
      </c>
      <c r="FA12" s="17">
        <v>20</v>
      </c>
      <c r="FB12" s="17"/>
      <c r="FC12" s="17">
        <v>25.3</v>
      </c>
      <c r="FD12" s="17">
        <v>32.799999999999997</v>
      </c>
      <c r="FE12" s="17">
        <v>29.2</v>
      </c>
      <c r="FF12" s="17">
        <v>3.3</v>
      </c>
      <c r="FG12" s="17">
        <v>14</v>
      </c>
      <c r="FH12" s="17"/>
      <c r="FI12" s="17"/>
      <c r="FJ12" s="17">
        <v>6653.96</v>
      </c>
      <c r="FK12" s="15"/>
      <c r="FL12" s="17">
        <v>23.811499999999999</v>
      </c>
      <c r="FM12" s="17">
        <v>7.8289999999999997</v>
      </c>
      <c r="FN12" s="17"/>
      <c r="FO12" s="17">
        <v>13.2</v>
      </c>
      <c r="FP12" s="17"/>
      <c r="FQ12" s="17">
        <v>18.914079999999998</v>
      </c>
      <c r="FR12" s="17">
        <v>10</v>
      </c>
      <c r="FS12" s="17">
        <v>16.100000000000001</v>
      </c>
      <c r="FT12" s="17">
        <v>89.854579999999999</v>
      </c>
    </row>
    <row r="13" spans="1:176" ht="24" customHeight="1" x14ac:dyDescent="0.3">
      <c r="A13" s="16" t="s">
        <v>91</v>
      </c>
      <c r="B13" s="16" t="s">
        <v>811</v>
      </c>
      <c r="C13" s="17"/>
      <c r="D13" s="17"/>
      <c r="E13" s="17">
        <v>103.43</v>
      </c>
      <c r="F13" s="17">
        <v>647.70000000000005</v>
      </c>
      <c r="G13" s="17">
        <v>215.5</v>
      </c>
      <c r="H13" s="17"/>
      <c r="I13" s="17"/>
      <c r="J13" s="17">
        <v>88</v>
      </c>
      <c r="K13" s="17">
        <v>230.7</v>
      </c>
      <c r="L13" s="17"/>
      <c r="M13" s="17"/>
      <c r="N13" s="17">
        <v>112</v>
      </c>
      <c r="O13" s="17">
        <v>111.3</v>
      </c>
      <c r="P13" s="17">
        <v>111.6</v>
      </c>
      <c r="Q13" s="17">
        <v>216.2</v>
      </c>
      <c r="R13" s="17">
        <v>210.3</v>
      </c>
      <c r="S13" s="17">
        <v>109.8</v>
      </c>
      <c r="T13" s="17">
        <v>559.5</v>
      </c>
      <c r="U13" s="17">
        <v>10.3</v>
      </c>
      <c r="V13" s="17"/>
      <c r="W13" s="17"/>
      <c r="X13" s="17"/>
      <c r="Y13" s="17"/>
      <c r="Z13" s="17">
        <v>165.9</v>
      </c>
      <c r="AA13" s="17">
        <v>7.2</v>
      </c>
      <c r="AB13" s="17">
        <v>3.4</v>
      </c>
      <c r="AC13" s="17"/>
      <c r="AD13" s="17">
        <v>6.63</v>
      </c>
      <c r="AE13" s="17">
        <v>10.1</v>
      </c>
      <c r="AF13" s="17">
        <v>84.89</v>
      </c>
      <c r="AG13" s="17">
        <v>6.08</v>
      </c>
      <c r="AH13" s="17"/>
      <c r="AI13" s="17"/>
      <c r="AJ13" s="17"/>
      <c r="AK13" s="17">
        <v>110.8</v>
      </c>
      <c r="AL13" s="17">
        <v>0</v>
      </c>
      <c r="AM13" s="17"/>
      <c r="AN13" s="17"/>
      <c r="AO13" s="17"/>
      <c r="AP13" s="17">
        <v>0</v>
      </c>
      <c r="AQ13" s="17">
        <v>468.3</v>
      </c>
      <c r="AR13" s="17">
        <v>77.2</v>
      </c>
      <c r="AS13" s="17">
        <v>147.5</v>
      </c>
      <c r="AT13" s="17">
        <v>42.4</v>
      </c>
      <c r="AU13" s="17">
        <v>18.5</v>
      </c>
      <c r="AV13" s="17">
        <v>19.7</v>
      </c>
      <c r="AW13" s="17">
        <v>90.4</v>
      </c>
      <c r="AX13" s="17"/>
      <c r="AY13" s="17"/>
      <c r="AZ13" s="17"/>
      <c r="BA13" s="17">
        <v>108.6</v>
      </c>
      <c r="BB13" s="17">
        <v>8.1999999999999993</v>
      </c>
      <c r="BC13" s="17">
        <v>5.0999999999999996</v>
      </c>
      <c r="BD13" s="17">
        <v>45.8</v>
      </c>
      <c r="BE13" s="17">
        <v>5.2</v>
      </c>
      <c r="BF13" s="17">
        <v>3.8</v>
      </c>
      <c r="BG13" s="17">
        <v>36.700000000000003</v>
      </c>
      <c r="BH13" s="17">
        <v>174.4</v>
      </c>
      <c r="BI13" s="17">
        <v>40.299999999999997</v>
      </c>
      <c r="BJ13" s="17"/>
      <c r="BK13" s="17"/>
      <c r="BL13" s="17">
        <v>0</v>
      </c>
      <c r="BM13" s="17"/>
      <c r="BN13" s="17"/>
      <c r="BO13" s="17"/>
      <c r="BP13" s="17">
        <v>86.1</v>
      </c>
      <c r="BQ13" s="17">
        <v>175</v>
      </c>
      <c r="BR13" s="17"/>
      <c r="BS13" s="17">
        <v>200</v>
      </c>
      <c r="BT13" s="17">
        <v>184.6</v>
      </c>
      <c r="BU13" s="17"/>
      <c r="BV13" s="17"/>
      <c r="BW13" s="17"/>
      <c r="BX13" s="17"/>
      <c r="BY13" s="17"/>
      <c r="BZ13" s="17"/>
      <c r="CA13" s="17"/>
      <c r="CB13" s="17"/>
      <c r="CC13" s="17">
        <v>4.5</v>
      </c>
      <c r="CD13" s="17">
        <v>66.7</v>
      </c>
      <c r="CE13" s="17">
        <v>134.30000000000001</v>
      </c>
      <c r="CF13" s="17">
        <v>63</v>
      </c>
      <c r="CG13" s="17">
        <v>79.900000000000006</v>
      </c>
      <c r="CH13" s="17">
        <v>30.1</v>
      </c>
      <c r="CI13" s="17">
        <v>0</v>
      </c>
      <c r="CJ13" s="17"/>
      <c r="CK13" s="17"/>
      <c r="CL13" s="17">
        <v>105.1</v>
      </c>
      <c r="CM13" s="17">
        <v>104.6</v>
      </c>
      <c r="CN13" s="17">
        <v>121.2</v>
      </c>
      <c r="CO13" s="17">
        <v>0</v>
      </c>
      <c r="CP13" s="17"/>
      <c r="CQ13" s="17"/>
      <c r="CR13" s="17"/>
      <c r="CS13" s="17"/>
      <c r="CT13" s="17"/>
      <c r="CU13" s="17"/>
      <c r="CV13" s="17">
        <v>0</v>
      </c>
      <c r="CW13" s="17">
        <v>60.5</v>
      </c>
      <c r="CX13" s="17">
        <v>0</v>
      </c>
      <c r="CY13" s="17">
        <v>0</v>
      </c>
      <c r="CZ13" s="17">
        <v>0</v>
      </c>
      <c r="DA13" s="17">
        <v>0</v>
      </c>
      <c r="DB13" s="17">
        <v>9.9</v>
      </c>
      <c r="DC13" s="17">
        <v>5.4</v>
      </c>
      <c r="DD13" s="17">
        <v>1.2</v>
      </c>
      <c r="DE13" s="17">
        <v>3.3</v>
      </c>
      <c r="DF13" s="17">
        <v>4.8</v>
      </c>
      <c r="DG13" s="17">
        <v>20.5</v>
      </c>
      <c r="DH13" s="17">
        <v>19.5</v>
      </c>
      <c r="DI13" s="17">
        <v>18.600000000000001</v>
      </c>
      <c r="DJ13" s="17">
        <v>3.6</v>
      </c>
      <c r="DK13" s="17">
        <v>9.3000000000000007</v>
      </c>
      <c r="DL13" s="17">
        <v>0</v>
      </c>
      <c r="DM13" s="17">
        <v>0</v>
      </c>
      <c r="DN13" s="17">
        <v>15.7</v>
      </c>
      <c r="DO13" s="17">
        <v>28.9</v>
      </c>
      <c r="DP13" s="17">
        <v>4.4000000000000004</v>
      </c>
      <c r="DQ13" s="17">
        <v>2.2999999999999998</v>
      </c>
      <c r="DR13" s="17">
        <v>2.4</v>
      </c>
      <c r="DS13" s="17"/>
      <c r="DT13" s="17">
        <v>0</v>
      </c>
      <c r="DU13" s="17">
        <v>3.3</v>
      </c>
      <c r="DV13" s="17">
        <v>13.6</v>
      </c>
      <c r="DW13" s="17">
        <v>0</v>
      </c>
      <c r="DX13" s="17">
        <v>0</v>
      </c>
      <c r="DY13" s="17">
        <v>19.8</v>
      </c>
      <c r="DZ13" s="17">
        <v>9.5</v>
      </c>
      <c r="EA13" s="17">
        <v>15.7</v>
      </c>
      <c r="EB13" s="17">
        <v>20.3</v>
      </c>
      <c r="EC13" s="17">
        <v>20</v>
      </c>
      <c r="ED13" s="17">
        <v>18.3</v>
      </c>
      <c r="EE13" s="17">
        <v>18.100000000000001</v>
      </c>
      <c r="EF13" s="17">
        <v>0</v>
      </c>
      <c r="EG13" s="17">
        <v>50.5</v>
      </c>
      <c r="EH13" s="17">
        <v>76.7</v>
      </c>
      <c r="EI13" s="17">
        <v>4.7</v>
      </c>
      <c r="EJ13" s="17">
        <v>2.2999999999999998</v>
      </c>
      <c r="EK13" s="17">
        <v>20.9</v>
      </c>
      <c r="EL13" s="17">
        <v>7.2</v>
      </c>
      <c r="EM13" s="17">
        <v>8.6</v>
      </c>
      <c r="EN13" s="17">
        <v>20.399999999999999</v>
      </c>
      <c r="EO13" s="17">
        <v>20.399999999999999</v>
      </c>
      <c r="EP13" s="17">
        <v>20.2</v>
      </c>
      <c r="EQ13" s="17">
        <v>0</v>
      </c>
      <c r="ER13" s="17">
        <v>0</v>
      </c>
      <c r="ES13" s="17">
        <v>0</v>
      </c>
      <c r="ET13" s="17">
        <v>0</v>
      </c>
      <c r="EU13" s="17">
        <v>0.6</v>
      </c>
      <c r="EV13" s="17">
        <v>8.6</v>
      </c>
      <c r="EW13" s="17">
        <v>4.5999999999999996</v>
      </c>
      <c r="EX13" s="17">
        <v>0</v>
      </c>
      <c r="EY13" s="17">
        <v>0</v>
      </c>
      <c r="EZ13" s="17">
        <v>9.1</v>
      </c>
      <c r="FA13" s="17">
        <v>20</v>
      </c>
      <c r="FB13" s="17"/>
      <c r="FC13" s="17">
        <v>26.8</v>
      </c>
      <c r="FD13" s="17">
        <v>32.6</v>
      </c>
      <c r="FE13" s="17">
        <v>29.2</v>
      </c>
      <c r="FF13" s="17">
        <v>3.3</v>
      </c>
      <c r="FG13" s="17">
        <v>14.8</v>
      </c>
      <c r="FH13" s="17"/>
      <c r="FI13" s="17"/>
      <c r="FJ13" s="17">
        <v>6498.93</v>
      </c>
      <c r="FK13" s="15"/>
      <c r="FL13" s="17">
        <v>24.034680000000002</v>
      </c>
      <c r="FM13" s="17">
        <v>0</v>
      </c>
      <c r="FN13" s="17"/>
      <c r="FO13" s="17">
        <v>13.2</v>
      </c>
      <c r="FP13" s="17"/>
      <c r="FQ13" s="17">
        <v>18.913509999999999</v>
      </c>
      <c r="FR13" s="17">
        <v>9.9</v>
      </c>
      <c r="FS13" s="17">
        <v>16.100000000000001</v>
      </c>
      <c r="FT13" s="17">
        <v>82.14819</v>
      </c>
    </row>
    <row r="14" spans="1:176" ht="24" customHeight="1" x14ac:dyDescent="0.3">
      <c r="A14" s="16" t="s">
        <v>91</v>
      </c>
      <c r="B14" s="16" t="s">
        <v>812</v>
      </c>
      <c r="C14" s="17"/>
      <c r="D14" s="17"/>
      <c r="E14" s="17">
        <v>103.94</v>
      </c>
      <c r="F14" s="17">
        <v>644.70000000000005</v>
      </c>
      <c r="G14" s="17">
        <v>214.9</v>
      </c>
      <c r="H14" s="17"/>
      <c r="I14" s="17"/>
      <c r="J14" s="17">
        <v>89.3</v>
      </c>
      <c r="K14" s="17">
        <v>228.5</v>
      </c>
      <c r="L14" s="17"/>
      <c r="M14" s="17"/>
      <c r="N14" s="17">
        <v>105.9</v>
      </c>
      <c r="O14" s="17">
        <v>106.2</v>
      </c>
      <c r="P14" s="17">
        <v>105.8</v>
      </c>
      <c r="Q14" s="17">
        <v>208.5</v>
      </c>
      <c r="R14" s="17">
        <v>208</v>
      </c>
      <c r="S14" s="17">
        <v>109.8</v>
      </c>
      <c r="T14" s="17">
        <v>555.29999999999995</v>
      </c>
      <c r="U14" s="17">
        <v>10.5</v>
      </c>
      <c r="V14" s="17"/>
      <c r="W14" s="17"/>
      <c r="X14" s="17"/>
      <c r="Y14" s="17"/>
      <c r="Z14" s="17">
        <v>164.8</v>
      </c>
      <c r="AA14" s="17">
        <v>7</v>
      </c>
      <c r="AB14" s="17">
        <v>3.6</v>
      </c>
      <c r="AC14" s="17"/>
      <c r="AD14" s="17">
        <v>6.58</v>
      </c>
      <c r="AE14" s="17">
        <v>10.08</v>
      </c>
      <c r="AF14" s="17">
        <v>84.38</v>
      </c>
      <c r="AG14" s="17">
        <v>6.01</v>
      </c>
      <c r="AH14" s="17"/>
      <c r="AI14" s="17"/>
      <c r="AJ14" s="17"/>
      <c r="AK14" s="17">
        <v>110.2</v>
      </c>
      <c r="AL14" s="17">
        <v>0</v>
      </c>
      <c r="AM14" s="17"/>
      <c r="AN14" s="17"/>
      <c r="AO14" s="17"/>
      <c r="AP14" s="17">
        <v>6.4</v>
      </c>
      <c r="AQ14" s="17">
        <v>374.9</v>
      </c>
      <c r="AR14" s="17">
        <v>77.7</v>
      </c>
      <c r="AS14" s="17">
        <v>135.30000000000001</v>
      </c>
      <c r="AT14" s="17">
        <v>42.4</v>
      </c>
      <c r="AU14" s="17">
        <v>18.5</v>
      </c>
      <c r="AV14" s="17">
        <v>19.7</v>
      </c>
      <c r="AW14" s="17">
        <v>91.1</v>
      </c>
      <c r="AX14" s="17"/>
      <c r="AY14" s="17"/>
      <c r="AZ14" s="17"/>
      <c r="BA14" s="17">
        <v>108.2</v>
      </c>
      <c r="BB14" s="17">
        <v>8.3000000000000007</v>
      </c>
      <c r="BC14" s="17">
        <v>5.0999999999999996</v>
      </c>
      <c r="BD14" s="17">
        <v>46.1</v>
      </c>
      <c r="BE14" s="17">
        <v>5</v>
      </c>
      <c r="BF14" s="17">
        <v>3.8</v>
      </c>
      <c r="BG14" s="17">
        <v>37.299999999999997</v>
      </c>
      <c r="BH14" s="17">
        <v>172.6</v>
      </c>
      <c r="BI14" s="17">
        <v>15.2</v>
      </c>
      <c r="BJ14" s="17"/>
      <c r="BK14" s="17"/>
      <c r="BL14" s="17">
        <v>0</v>
      </c>
      <c r="BM14" s="17"/>
      <c r="BN14" s="17"/>
      <c r="BO14" s="17"/>
      <c r="BP14" s="17">
        <v>86</v>
      </c>
      <c r="BQ14" s="17">
        <v>173.9</v>
      </c>
      <c r="BR14" s="17"/>
      <c r="BS14" s="17">
        <v>200</v>
      </c>
      <c r="BT14" s="17">
        <v>184.9</v>
      </c>
      <c r="BU14" s="17"/>
      <c r="BV14" s="17"/>
      <c r="BW14" s="17"/>
      <c r="BX14" s="17"/>
      <c r="BY14" s="17"/>
      <c r="BZ14" s="17"/>
      <c r="CA14" s="17"/>
      <c r="CB14" s="17"/>
      <c r="CC14" s="17">
        <v>4.5999999999999996</v>
      </c>
      <c r="CD14" s="17">
        <v>23.6</v>
      </c>
      <c r="CE14" s="17">
        <v>122.4</v>
      </c>
      <c r="CF14" s="17">
        <v>62.5</v>
      </c>
      <c r="CG14" s="17">
        <v>79.900000000000006</v>
      </c>
      <c r="CH14" s="17">
        <v>29.9</v>
      </c>
      <c r="CI14" s="17">
        <v>0</v>
      </c>
      <c r="CJ14" s="17"/>
      <c r="CK14" s="17"/>
      <c r="CL14" s="17">
        <v>103.8</v>
      </c>
      <c r="CM14" s="17">
        <v>103.9</v>
      </c>
      <c r="CN14" s="17">
        <v>120.4</v>
      </c>
      <c r="CO14" s="17">
        <v>0</v>
      </c>
      <c r="CP14" s="17"/>
      <c r="CQ14" s="17"/>
      <c r="CR14" s="17"/>
      <c r="CS14" s="17"/>
      <c r="CT14" s="17"/>
      <c r="CU14" s="17"/>
      <c r="CV14" s="17">
        <v>0</v>
      </c>
      <c r="CW14" s="17">
        <v>62.3</v>
      </c>
      <c r="CX14" s="17">
        <v>0</v>
      </c>
      <c r="CY14" s="17">
        <v>0</v>
      </c>
      <c r="CZ14" s="17">
        <v>0</v>
      </c>
      <c r="DA14" s="17">
        <v>0</v>
      </c>
      <c r="DB14" s="17">
        <v>9.9</v>
      </c>
      <c r="DC14" s="17">
        <v>5.4</v>
      </c>
      <c r="DD14" s="17">
        <v>1.2</v>
      </c>
      <c r="DE14" s="17">
        <v>3.3</v>
      </c>
      <c r="DF14" s="17">
        <v>4.7</v>
      </c>
      <c r="DG14" s="17">
        <v>20</v>
      </c>
      <c r="DH14" s="17">
        <v>19.600000000000001</v>
      </c>
      <c r="DI14" s="17">
        <v>18.600000000000001</v>
      </c>
      <c r="DJ14" s="17">
        <v>3.6</v>
      </c>
      <c r="DK14" s="17">
        <v>9.3000000000000007</v>
      </c>
      <c r="DL14" s="17">
        <v>0</v>
      </c>
      <c r="DM14" s="17">
        <v>0</v>
      </c>
      <c r="DN14" s="17">
        <v>17.5</v>
      </c>
      <c r="DO14" s="17">
        <v>28.7</v>
      </c>
      <c r="DP14" s="17">
        <v>4.4000000000000004</v>
      </c>
      <c r="DQ14" s="17">
        <v>2.2999999999999998</v>
      </c>
      <c r="DR14" s="17">
        <v>2.4</v>
      </c>
      <c r="DS14" s="17"/>
      <c r="DT14" s="17">
        <v>0</v>
      </c>
      <c r="DU14" s="17">
        <v>3.3</v>
      </c>
      <c r="DV14" s="17">
        <v>9.9</v>
      </c>
      <c r="DW14" s="17">
        <v>0</v>
      </c>
      <c r="DX14" s="17">
        <v>0</v>
      </c>
      <c r="DY14" s="17">
        <v>19.8</v>
      </c>
      <c r="DZ14" s="17">
        <v>9.6</v>
      </c>
      <c r="EA14" s="17">
        <v>15.7</v>
      </c>
      <c r="EB14" s="17">
        <v>20.2</v>
      </c>
      <c r="EC14" s="17">
        <v>19.899999999999999</v>
      </c>
      <c r="ED14" s="17">
        <v>18.100000000000001</v>
      </c>
      <c r="EE14" s="17">
        <v>23.3</v>
      </c>
      <c r="EF14" s="17">
        <v>0</v>
      </c>
      <c r="EG14" s="17">
        <v>52.2</v>
      </c>
      <c r="EH14" s="17">
        <v>71.400000000000006</v>
      </c>
      <c r="EI14" s="17">
        <v>4.9000000000000004</v>
      </c>
      <c r="EJ14" s="17">
        <v>2.6</v>
      </c>
      <c r="EK14" s="17">
        <v>20.9</v>
      </c>
      <c r="EL14" s="17">
        <v>7.1</v>
      </c>
      <c r="EM14" s="17">
        <v>8.9</v>
      </c>
      <c r="EN14" s="17">
        <v>20.399999999999999</v>
      </c>
      <c r="EO14" s="17">
        <v>20.399999999999999</v>
      </c>
      <c r="EP14" s="17">
        <v>20.2</v>
      </c>
      <c r="EQ14" s="17">
        <v>0</v>
      </c>
      <c r="ER14" s="17">
        <v>0</v>
      </c>
      <c r="ES14" s="17">
        <v>0</v>
      </c>
      <c r="ET14" s="17">
        <v>0</v>
      </c>
      <c r="EU14" s="17">
        <v>0.6</v>
      </c>
      <c r="EV14" s="17">
        <v>5.4</v>
      </c>
      <c r="EW14" s="17">
        <v>1.2</v>
      </c>
      <c r="EX14" s="17">
        <v>0</v>
      </c>
      <c r="EY14" s="17">
        <v>0</v>
      </c>
      <c r="EZ14" s="17">
        <v>9.1999999999999993</v>
      </c>
      <c r="FA14" s="17">
        <v>20</v>
      </c>
      <c r="FB14" s="17"/>
      <c r="FC14" s="17">
        <v>27.3</v>
      </c>
      <c r="FD14" s="17">
        <v>32.700000000000003</v>
      </c>
      <c r="FE14" s="17">
        <v>29.2</v>
      </c>
      <c r="FF14" s="17">
        <v>3.3</v>
      </c>
      <c r="FG14" s="17">
        <v>14.5</v>
      </c>
      <c r="FH14" s="17"/>
      <c r="FI14" s="17"/>
      <c r="FJ14" s="17">
        <v>6272.79</v>
      </c>
      <c r="FK14" s="15"/>
      <c r="FL14" s="17">
        <v>24.021879999999999</v>
      </c>
      <c r="FM14" s="17">
        <v>0</v>
      </c>
      <c r="FN14" s="17"/>
      <c r="FO14" s="17">
        <v>13.2</v>
      </c>
      <c r="FP14" s="17"/>
      <c r="FQ14" s="17">
        <v>18.912870000000002</v>
      </c>
      <c r="FR14" s="17">
        <v>9.9</v>
      </c>
      <c r="FS14" s="17">
        <v>16</v>
      </c>
      <c r="FT14" s="17">
        <v>82.034750000000003</v>
      </c>
    </row>
    <row r="15" spans="1:176" ht="24" customHeight="1" x14ac:dyDescent="0.3">
      <c r="A15" s="16" t="s">
        <v>91</v>
      </c>
      <c r="B15" s="16" t="s">
        <v>813</v>
      </c>
      <c r="C15" s="17"/>
      <c r="D15" s="17"/>
      <c r="E15" s="17">
        <v>103.27</v>
      </c>
      <c r="F15" s="17">
        <v>649.5</v>
      </c>
      <c r="G15" s="17">
        <v>215.5</v>
      </c>
      <c r="H15" s="17"/>
      <c r="I15" s="17"/>
      <c r="J15" s="17">
        <v>91.5</v>
      </c>
      <c r="K15" s="17">
        <v>229.9</v>
      </c>
      <c r="L15" s="17"/>
      <c r="M15" s="17"/>
      <c r="N15" s="17">
        <v>105.8</v>
      </c>
      <c r="O15" s="17">
        <v>105.7</v>
      </c>
      <c r="P15" s="17">
        <v>105.7</v>
      </c>
      <c r="Q15" s="17">
        <v>207.6</v>
      </c>
      <c r="R15" s="17">
        <v>208.4</v>
      </c>
      <c r="S15" s="17">
        <v>109.6</v>
      </c>
      <c r="T15" s="17">
        <v>561.5</v>
      </c>
      <c r="U15" s="17">
        <v>10.5</v>
      </c>
      <c r="V15" s="17"/>
      <c r="W15" s="17"/>
      <c r="X15" s="17"/>
      <c r="Y15" s="17"/>
      <c r="Z15" s="17">
        <v>164.9</v>
      </c>
      <c r="AA15" s="17">
        <v>7.6</v>
      </c>
      <c r="AB15" s="17">
        <v>3.7</v>
      </c>
      <c r="AC15" s="17"/>
      <c r="AD15" s="17">
        <v>6.6</v>
      </c>
      <c r="AE15" s="17">
        <v>10.09</v>
      </c>
      <c r="AF15" s="17">
        <v>86.29</v>
      </c>
      <c r="AG15" s="17">
        <v>6.33</v>
      </c>
      <c r="AH15" s="17"/>
      <c r="AI15" s="17"/>
      <c r="AJ15" s="17"/>
      <c r="AK15" s="17">
        <v>111</v>
      </c>
      <c r="AL15" s="17">
        <v>0</v>
      </c>
      <c r="AM15" s="17"/>
      <c r="AN15" s="17"/>
      <c r="AO15" s="17"/>
      <c r="AP15" s="17">
        <v>6.4</v>
      </c>
      <c r="AQ15" s="17">
        <v>446.5</v>
      </c>
      <c r="AR15" s="17">
        <v>78.3</v>
      </c>
      <c r="AS15" s="17">
        <v>147.69999999999999</v>
      </c>
      <c r="AT15" s="17">
        <v>42.4</v>
      </c>
      <c r="AU15" s="17">
        <v>18.7</v>
      </c>
      <c r="AV15" s="17">
        <v>19.7</v>
      </c>
      <c r="AW15" s="17">
        <v>92.2</v>
      </c>
      <c r="AX15" s="17"/>
      <c r="AY15" s="17"/>
      <c r="AZ15" s="17"/>
      <c r="BA15" s="17">
        <v>109.1</v>
      </c>
      <c r="BB15" s="17">
        <v>8.3000000000000007</v>
      </c>
      <c r="BC15" s="17">
        <v>5.0999999999999996</v>
      </c>
      <c r="BD15" s="17">
        <v>47.3</v>
      </c>
      <c r="BE15" s="17">
        <v>5.0999999999999996</v>
      </c>
      <c r="BF15" s="17">
        <v>3.8</v>
      </c>
      <c r="BG15" s="17">
        <v>38.799999999999997</v>
      </c>
      <c r="BH15" s="17">
        <v>175</v>
      </c>
      <c r="BI15" s="17">
        <v>16.399999999999999</v>
      </c>
      <c r="BJ15" s="17"/>
      <c r="BK15" s="17"/>
      <c r="BL15" s="17">
        <v>0</v>
      </c>
      <c r="BM15" s="17"/>
      <c r="BN15" s="17"/>
      <c r="BO15" s="17"/>
      <c r="BP15" s="17">
        <v>87.2</v>
      </c>
      <c r="BQ15" s="17">
        <v>173</v>
      </c>
      <c r="BR15" s="17"/>
      <c r="BS15" s="17">
        <v>200</v>
      </c>
      <c r="BT15" s="17">
        <v>185.5</v>
      </c>
      <c r="BU15" s="17"/>
      <c r="BV15" s="17"/>
      <c r="BW15" s="17"/>
      <c r="BX15" s="17"/>
      <c r="BY15" s="17"/>
      <c r="BZ15" s="17"/>
      <c r="CA15" s="17"/>
      <c r="CB15" s="17"/>
      <c r="CC15" s="17">
        <v>4.5</v>
      </c>
      <c r="CD15" s="17">
        <v>21.7</v>
      </c>
      <c r="CE15" s="17">
        <v>134</v>
      </c>
      <c r="CF15" s="17">
        <v>63.4</v>
      </c>
      <c r="CG15" s="17">
        <v>80.099999999999994</v>
      </c>
      <c r="CH15" s="17">
        <v>30.3</v>
      </c>
      <c r="CI15" s="17">
        <v>0</v>
      </c>
      <c r="CJ15" s="17"/>
      <c r="CK15" s="17"/>
      <c r="CL15" s="17">
        <v>103.3</v>
      </c>
      <c r="CM15" s="17">
        <v>102</v>
      </c>
      <c r="CN15" s="17">
        <v>120.1</v>
      </c>
      <c r="CO15" s="17">
        <v>0</v>
      </c>
      <c r="CP15" s="17"/>
      <c r="CQ15" s="17"/>
      <c r="CR15" s="17"/>
      <c r="CS15" s="17"/>
      <c r="CT15" s="17"/>
      <c r="CU15" s="17"/>
      <c r="CV15" s="17">
        <v>0</v>
      </c>
      <c r="CW15" s="17">
        <v>59.2</v>
      </c>
      <c r="CX15" s="17">
        <v>0</v>
      </c>
      <c r="CY15" s="17">
        <v>0</v>
      </c>
      <c r="CZ15" s="17">
        <v>0</v>
      </c>
      <c r="DA15" s="17">
        <v>0</v>
      </c>
      <c r="DB15" s="17">
        <v>10</v>
      </c>
      <c r="DC15" s="17">
        <v>5.5</v>
      </c>
      <c r="DD15" s="17">
        <v>1.2</v>
      </c>
      <c r="DE15" s="17">
        <v>3.3</v>
      </c>
      <c r="DF15" s="17">
        <v>4.7</v>
      </c>
      <c r="DG15" s="17">
        <v>20.3</v>
      </c>
      <c r="DH15" s="17">
        <v>19.8</v>
      </c>
      <c r="DI15" s="17">
        <v>18.600000000000001</v>
      </c>
      <c r="DJ15" s="17">
        <v>3.6</v>
      </c>
      <c r="DK15" s="17">
        <v>9.3000000000000007</v>
      </c>
      <c r="DL15" s="17">
        <v>0</v>
      </c>
      <c r="DM15" s="17">
        <v>0</v>
      </c>
      <c r="DN15" s="17">
        <v>18.3</v>
      </c>
      <c r="DO15" s="17">
        <v>33.299999999999997</v>
      </c>
      <c r="DP15" s="17">
        <v>4.4000000000000004</v>
      </c>
      <c r="DQ15" s="17">
        <v>2.2999999999999998</v>
      </c>
      <c r="DR15" s="17">
        <v>2.4</v>
      </c>
      <c r="DS15" s="17"/>
      <c r="DT15" s="17">
        <v>0</v>
      </c>
      <c r="DU15" s="17">
        <v>3.3</v>
      </c>
      <c r="DV15" s="17">
        <v>8.6</v>
      </c>
      <c r="DW15" s="17">
        <v>0</v>
      </c>
      <c r="DX15" s="17">
        <v>0</v>
      </c>
      <c r="DY15" s="17">
        <v>19.8</v>
      </c>
      <c r="DZ15" s="17">
        <v>9.6</v>
      </c>
      <c r="EA15" s="17">
        <v>15.7</v>
      </c>
      <c r="EB15" s="17">
        <v>20.3</v>
      </c>
      <c r="EC15" s="17">
        <v>20</v>
      </c>
      <c r="ED15" s="17">
        <v>15.2</v>
      </c>
      <c r="EE15" s="17">
        <v>24</v>
      </c>
      <c r="EF15" s="17">
        <v>0</v>
      </c>
      <c r="EG15" s="17">
        <v>50</v>
      </c>
      <c r="EH15" s="17">
        <v>75.599999999999994</v>
      </c>
      <c r="EI15" s="17">
        <v>4.8</v>
      </c>
      <c r="EJ15" s="17">
        <v>2.8</v>
      </c>
      <c r="EK15" s="17">
        <v>20.9</v>
      </c>
      <c r="EL15" s="17">
        <v>7.1</v>
      </c>
      <c r="EM15" s="17">
        <v>8.9</v>
      </c>
      <c r="EN15" s="17">
        <v>20.399999999999999</v>
      </c>
      <c r="EO15" s="17">
        <v>20.399999999999999</v>
      </c>
      <c r="EP15" s="17">
        <v>20.2</v>
      </c>
      <c r="EQ15" s="17">
        <v>0</v>
      </c>
      <c r="ER15" s="17">
        <v>0</v>
      </c>
      <c r="ES15" s="17">
        <v>0</v>
      </c>
      <c r="ET15" s="17">
        <v>0</v>
      </c>
      <c r="EU15" s="17">
        <v>0.6</v>
      </c>
      <c r="EV15" s="17">
        <v>6.5</v>
      </c>
      <c r="EW15" s="17">
        <v>2.1</v>
      </c>
      <c r="EX15" s="17">
        <v>0</v>
      </c>
      <c r="EY15" s="17">
        <v>0</v>
      </c>
      <c r="EZ15" s="17">
        <v>9.1</v>
      </c>
      <c r="FA15" s="17">
        <v>20</v>
      </c>
      <c r="FB15" s="17"/>
      <c r="FC15" s="17">
        <v>28</v>
      </c>
      <c r="FD15" s="17">
        <v>32.700000000000003</v>
      </c>
      <c r="FE15" s="17">
        <v>29.2</v>
      </c>
      <c r="FF15" s="17">
        <v>3.4</v>
      </c>
      <c r="FG15" s="17">
        <v>14.2</v>
      </c>
      <c r="FH15" s="17"/>
      <c r="FI15" s="17"/>
      <c r="FJ15" s="17">
        <v>6396.48</v>
      </c>
      <c r="FK15" s="15"/>
      <c r="FL15" s="17">
        <v>23.959630000000001</v>
      </c>
      <c r="FM15" s="17">
        <v>0</v>
      </c>
      <c r="FN15" s="17"/>
      <c r="FO15" s="17">
        <v>13.2</v>
      </c>
      <c r="FP15" s="17"/>
      <c r="FQ15" s="17">
        <v>18.913060000000002</v>
      </c>
      <c r="FR15" s="17">
        <v>10</v>
      </c>
      <c r="FS15" s="17">
        <v>15.9</v>
      </c>
      <c r="FT15" s="17">
        <v>81.97269</v>
      </c>
    </row>
    <row r="16" spans="1:176" ht="24" customHeight="1" x14ac:dyDescent="0.3">
      <c r="A16" s="16" t="s">
        <v>91</v>
      </c>
      <c r="B16" s="16" t="s">
        <v>814</v>
      </c>
      <c r="C16" s="17"/>
      <c r="D16" s="17"/>
      <c r="E16" s="17">
        <v>104.53</v>
      </c>
      <c r="F16" s="17">
        <v>644.70000000000005</v>
      </c>
      <c r="G16" s="17">
        <v>214.8</v>
      </c>
      <c r="H16" s="17"/>
      <c r="I16" s="17"/>
      <c r="J16" s="17">
        <v>87.4</v>
      </c>
      <c r="K16" s="17">
        <v>228.3</v>
      </c>
      <c r="L16" s="17"/>
      <c r="M16" s="17"/>
      <c r="N16" s="17">
        <v>115.5</v>
      </c>
      <c r="O16" s="17">
        <v>116.7</v>
      </c>
      <c r="P16" s="17">
        <v>114.6</v>
      </c>
      <c r="Q16" s="17">
        <v>216</v>
      </c>
      <c r="R16" s="17">
        <v>209.4</v>
      </c>
      <c r="S16" s="17">
        <v>109.6</v>
      </c>
      <c r="T16" s="17">
        <v>558.6</v>
      </c>
      <c r="U16" s="17">
        <v>10.199999999999999</v>
      </c>
      <c r="V16" s="17"/>
      <c r="W16" s="17"/>
      <c r="X16" s="17"/>
      <c r="Y16" s="17"/>
      <c r="Z16" s="17">
        <v>163.80000000000001</v>
      </c>
      <c r="AA16" s="17">
        <v>7.1</v>
      </c>
      <c r="AB16" s="17">
        <v>3.6</v>
      </c>
      <c r="AC16" s="17"/>
      <c r="AD16" s="17">
        <v>6.57</v>
      </c>
      <c r="AE16" s="17">
        <v>10.08</v>
      </c>
      <c r="AF16" s="17">
        <v>83.07</v>
      </c>
      <c r="AG16" s="17">
        <v>6.29</v>
      </c>
      <c r="AH16" s="17"/>
      <c r="AI16" s="17"/>
      <c r="AJ16" s="17"/>
      <c r="AK16" s="17">
        <v>109.6</v>
      </c>
      <c r="AL16" s="17">
        <v>0</v>
      </c>
      <c r="AM16" s="17"/>
      <c r="AN16" s="17"/>
      <c r="AO16" s="17"/>
      <c r="AP16" s="17">
        <v>6.4</v>
      </c>
      <c r="AQ16" s="17">
        <v>443.8</v>
      </c>
      <c r="AR16" s="17">
        <v>78.5</v>
      </c>
      <c r="AS16" s="17">
        <v>146.80000000000001</v>
      </c>
      <c r="AT16" s="17">
        <v>42.5</v>
      </c>
      <c r="AU16" s="17">
        <v>18.7</v>
      </c>
      <c r="AV16" s="17">
        <v>19.7</v>
      </c>
      <c r="AW16" s="17">
        <v>86.3</v>
      </c>
      <c r="AX16" s="17"/>
      <c r="AY16" s="17"/>
      <c r="AZ16" s="17"/>
      <c r="BA16" s="17">
        <v>108.8</v>
      </c>
      <c r="BB16" s="17">
        <v>8.3000000000000007</v>
      </c>
      <c r="BC16" s="17">
        <v>5.0999999999999996</v>
      </c>
      <c r="BD16" s="17">
        <v>46.6</v>
      </c>
      <c r="BE16" s="17">
        <v>5.0999999999999996</v>
      </c>
      <c r="BF16" s="17">
        <v>3.8</v>
      </c>
      <c r="BG16" s="17">
        <v>37.200000000000003</v>
      </c>
      <c r="BH16" s="17">
        <v>171</v>
      </c>
      <c r="BI16" s="17">
        <v>14.4</v>
      </c>
      <c r="BJ16" s="17"/>
      <c r="BK16" s="17"/>
      <c r="BL16" s="17">
        <v>0</v>
      </c>
      <c r="BM16" s="17"/>
      <c r="BN16" s="17"/>
      <c r="BO16" s="17"/>
      <c r="BP16" s="17">
        <v>84.7</v>
      </c>
      <c r="BQ16" s="17">
        <v>174.3</v>
      </c>
      <c r="BR16" s="17"/>
      <c r="BS16" s="17">
        <v>200</v>
      </c>
      <c r="BT16" s="17">
        <v>184.2</v>
      </c>
      <c r="BU16" s="17"/>
      <c r="BV16" s="17"/>
      <c r="BW16" s="17"/>
      <c r="BX16" s="17"/>
      <c r="BY16" s="17"/>
      <c r="BZ16" s="17"/>
      <c r="CA16" s="17"/>
      <c r="CB16" s="17"/>
      <c r="CC16" s="17">
        <v>4.5</v>
      </c>
      <c r="CD16" s="17">
        <v>17.399999999999999</v>
      </c>
      <c r="CE16" s="17">
        <v>131.30000000000001</v>
      </c>
      <c r="CF16" s="17">
        <v>60.3</v>
      </c>
      <c r="CG16" s="17">
        <v>79.3</v>
      </c>
      <c r="CH16" s="17">
        <v>29.6</v>
      </c>
      <c r="CI16" s="17">
        <v>0</v>
      </c>
      <c r="CJ16" s="17"/>
      <c r="CK16" s="17"/>
      <c r="CL16" s="17">
        <v>104.2</v>
      </c>
      <c r="CM16" s="17">
        <v>103.9</v>
      </c>
      <c r="CN16" s="17">
        <v>121.3</v>
      </c>
      <c r="CO16" s="17">
        <v>0</v>
      </c>
      <c r="CP16" s="17"/>
      <c r="CQ16" s="17"/>
      <c r="CR16" s="17"/>
      <c r="CS16" s="17"/>
      <c r="CT16" s="17"/>
      <c r="CU16" s="17"/>
      <c r="CV16" s="17">
        <v>0</v>
      </c>
      <c r="CW16" s="17">
        <v>58.7</v>
      </c>
      <c r="CX16" s="17">
        <v>0</v>
      </c>
      <c r="CY16" s="17">
        <v>0</v>
      </c>
      <c r="CZ16" s="17">
        <v>0</v>
      </c>
      <c r="DA16" s="17">
        <v>0</v>
      </c>
      <c r="DB16" s="17">
        <v>9.9</v>
      </c>
      <c r="DC16" s="17">
        <v>5.5</v>
      </c>
      <c r="DD16" s="17">
        <v>1.2</v>
      </c>
      <c r="DE16" s="17">
        <v>3.3</v>
      </c>
      <c r="DF16" s="17">
        <v>4.7</v>
      </c>
      <c r="DG16" s="17">
        <v>19.899999999999999</v>
      </c>
      <c r="DH16" s="17">
        <v>19.8</v>
      </c>
      <c r="DI16" s="17">
        <v>18.600000000000001</v>
      </c>
      <c r="DJ16" s="17">
        <v>3.6</v>
      </c>
      <c r="DK16" s="17">
        <v>9.3000000000000007</v>
      </c>
      <c r="DL16" s="17">
        <v>0</v>
      </c>
      <c r="DM16" s="17">
        <v>0</v>
      </c>
      <c r="DN16" s="17">
        <v>17.100000000000001</v>
      </c>
      <c r="DO16" s="17">
        <v>26.5</v>
      </c>
      <c r="DP16" s="17">
        <v>4.4000000000000004</v>
      </c>
      <c r="DQ16" s="17">
        <v>2.2999999999999998</v>
      </c>
      <c r="DR16" s="17">
        <v>2.4</v>
      </c>
      <c r="DS16" s="17"/>
      <c r="DT16" s="17">
        <v>0</v>
      </c>
      <c r="DU16" s="17">
        <v>2.6</v>
      </c>
      <c r="DV16" s="17">
        <v>8.6</v>
      </c>
      <c r="DW16" s="17">
        <v>0</v>
      </c>
      <c r="DX16" s="17">
        <v>0</v>
      </c>
      <c r="DY16" s="17">
        <v>19.8</v>
      </c>
      <c r="DZ16" s="17">
        <v>9.6</v>
      </c>
      <c r="EA16" s="17">
        <v>15.8</v>
      </c>
      <c r="EB16" s="17">
        <v>20.2</v>
      </c>
      <c r="EC16" s="17">
        <v>20</v>
      </c>
      <c r="ED16" s="17">
        <v>13.7</v>
      </c>
      <c r="EE16" s="17">
        <v>25.9</v>
      </c>
      <c r="EF16" s="17">
        <v>0</v>
      </c>
      <c r="EG16" s="17">
        <v>37</v>
      </c>
      <c r="EH16" s="17">
        <v>68.7</v>
      </c>
      <c r="EI16" s="17">
        <v>2.6</v>
      </c>
      <c r="EJ16" s="17">
        <v>1.1000000000000001</v>
      </c>
      <c r="EK16" s="17">
        <v>20.9</v>
      </c>
      <c r="EL16" s="17">
        <v>7.1</v>
      </c>
      <c r="EM16" s="17">
        <v>8.4</v>
      </c>
      <c r="EN16" s="17">
        <v>20.399999999999999</v>
      </c>
      <c r="EO16" s="17">
        <v>20.399999999999999</v>
      </c>
      <c r="EP16" s="17">
        <v>20.2</v>
      </c>
      <c r="EQ16" s="17">
        <v>0</v>
      </c>
      <c r="ER16" s="17">
        <v>0</v>
      </c>
      <c r="ES16" s="17">
        <v>0</v>
      </c>
      <c r="ET16" s="17">
        <v>0</v>
      </c>
      <c r="EU16" s="17">
        <v>0.6</v>
      </c>
      <c r="EV16" s="17">
        <v>6</v>
      </c>
      <c r="EW16" s="17">
        <v>2.4</v>
      </c>
      <c r="EX16" s="17">
        <v>0</v>
      </c>
      <c r="EY16" s="17">
        <v>0</v>
      </c>
      <c r="EZ16" s="17">
        <v>9.1</v>
      </c>
      <c r="FA16" s="17">
        <v>20</v>
      </c>
      <c r="FB16" s="17"/>
      <c r="FC16" s="17">
        <v>27</v>
      </c>
      <c r="FD16" s="17">
        <v>32.9</v>
      </c>
      <c r="FE16" s="17">
        <v>29.2</v>
      </c>
      <c r="FF16" s="17">
        <v>3.3</v>
      </c>
      <c r="FG16" s="17">
        <v>14.6</v>
      </c>
      <c r="FH16" s="17"/>
      <c r="FI16" s="17"/>
      <c r="FJ16" s="17">
        <v>6353.74</v>
      </c>
      <c r="FK16" s="15"/>
      <c r="FL16" s="17">
        <v>23.97598</v>
      </c>
      <c r="FM16" s="17">
        <v>0</v>
      </c>
      <c r="FN16" s="17"/>
      <c r="FO16" s="17">
        <v>13.2</v>
      </c>
      <c r="FP16" s="17"/>
      <c r="FQ16" s="17">
        <v>18.912120000000002</v>
      </c>
      <c r="FR16" s="17">
        <v>10</v>
      </c>
      <c r="FS16" s="17">
        <v>15.9</v>
      </c>
      <c r="FT16" s="17">
        <v>81.988100000000003</v>
      </c>
    </row>
    <row r="17" spans="1:176" ht="24" customHeight="1" x14ac:dyDescent="0.3">
      <c r="A17" s="16" t="s">
        <v>91</v>
      </c>
      <c r="B17" s="16" t="s">
        <v>815</v>
      </c>
      <c r="C17" s="17"/>
      <c r="D17" s="17"/>
      <c r="E17" s="17">
        <v>103.06</v>
      </c>
      <c r="F17" s="17">
        <v>650.5</v>
      </c>
      <c r="G17" s="17">
        <v>215.4</v>
      </c>
      <c r="H17" s="17"/>
      <c r="I17" s="17"/>
      <c r="J17" s="17">
        <v>89.8</v>
      </c>
      <c r="K17" s="17">
        <v>229.7</v>
      </c>
      <c r="L17" s="17"/>
      <c r="M17" s="17"/>
      <c r="N17" s="17">
        <v>106</v>
      </c>
      <c r="O17" s="17">
        <v>106.2</v>
      </c>
      <c r="P17" s="17">
        <v>107.4</v>
      </c>
      <c r="Q17" s="17">
        <v>208.8</v>
      </c>
      <c r="R17" s="17">
        <v>210.3</v>
      </c>
      <c r="S17" s="17">
        <v>110.1</v>
      </c>
      <c r="T17" s="17">
        <v>561.29999999999995</v>
      </c>
      <c r="U17" s="17">
        <v>10.5</v>
      </c>
      <c r="V17" s="17"/>
      <c r="W17" s="17"/>
      <c r="X17" s="17"/>
      <c r="Y17" s="17"/>
      <c r="Z17" s="17">
        <v>164</v>
      </c>
      <c r="AA17" s="17">
        <v>7.5</v>
      </c>
      <c r="AB17" s="17">
        <v>3.4</v>
      </c>
      <c r="AC17" s="17"/>
      <c r="AD17" s="17">
        <v>6.58</v>
      </c>
      <c r="AE17" s="17">
        <v>10.09</v>
      </c>
      <c r="AF17" s="17">
        <v>85.77</v>
      </c>
      <c r="AG17" s="17">
        <v>6.28</v>
      </c>
      <c r="AH17" s="17"/>
      <c r="AI17" s="17"/>
      <c r="AJ17" s="17"/>
      <c r="AK17" s="17">
        <v>111</v>
      </c>
      <c r="AL17" s="17">
        <v>0</v>
      </c>
      <c r="AM17" s="17"/>
      <c r="AN17" s="17"/>
      <c r="AO17" s="17"/>
      <c r="AP17" s="17">
        <v>6.4</v>
      </c>
      <c r="AQ17" s="17">
        <v>425.6</v>
      </c>
      <c r="AR17" s="17">
        <v>78.3</v>
      </c>
      <c r="AS17" s="17">
        <v>142.6</v>
      </c>
      <c r="AT17" s="17">
        <v>42.4</v>
      </c>
      <c r="AU17" s="17">
        <v>18.7</v>
      </c>
      <c r="AV17" s="17">
        <v>19.7</v>
      </c>
      <c r="AW17" s="17">
        <v>91.4</v>
      </c>
      <c r="AX17" s="17"/>
      <c r="AY17" s="17"/>
      <c r="AZ17" s="17"/>
      <c r="BA17" s="17">
        <v>109.5</v>
      </c>
      <c r="BB17" s="17">
        <v>8.1999999999999993</v>
      </c>
      <c r="BC17" s="17">
        <v>5.0999999999999996</v>
      </c>
      <c r="BD17" s="17">
        <v>46.7</v>
      </c>
      <c r="BE17" s="17">
        <v>5.2</v>
      </c>
      <c r="BF17" s="17">
        <v>3.8</v>
      </c>
      <c r="BG17" s="17">
        <v>37.5</v>
      </c>
      <c r="BH17" s="17">
        <v>174.4</v>
      </c>
      <c r="BI17" s="17">
        <v>16.3</v>
      </c>
      <c r="BJ17" s="17"/>
      <c r="BK17" s="17"/>
      <c r="BL17" s="17">
        <v>0</v>
      </c>
      <c r="BM17" s="17"/>
      <c r="BN17" s="17"/>
      <c r="BO17" s="17"/>
      <c r="BP17" s="17">
        <v>86.6</v>
      </c>
      <c r="BQ17" s="17">
        <v>174.2</v>
      </c>
      <c r="BR17" s="17"/>
      <c r="BS17" s="17">
        <v>200</v>
      </c>
      <c r="BT17" s="17">
        <v>185.2</v>
      </c>
      <c r="BU17" s="17"/>
      <c r="BV17" s="17"/>
      <c r="BW17" s="17"/>
      <c r="BX17" s="17"/>
      <c r="BY17" s="17"/>
      <c r="BZ17" s="17"/>
      <c r="CA17" s="17"/>
      <c r="CB17" s="17"/>
      <c r="CC17" s="17">
        <v>4.5999999999999996</v>
      </c>
      <c r="CD17" s="17">
        <v>23.5</v>
      </c>
      <c r="CE17" s="17">
        <v>130.5</v>
      </c>
      <c r="CF17" s="17">
        <v>62.4</v>
      </c>
      <c r="CG17" s="17">
        <v>80.5</v>
      </c>
      <c r="CH17" s="17">
        <v>30.4</v>
      </c>
      <c r="CI17" s="17">
        <v>0</v>
      </c>
      <c r="CJ17" s="17"/>
      <c r="CK17" s="17"/>
      <c r="CL17" s="17">
        <v>104.1</v>
      </c>
      <c r="CM17" s="17">
        <v>103.7</v>
      </c>
      <c r="CN17" s="17">
        <v>120.9</v>
      </c>
      <c r="CO17" s="17">
        <v>0</v>
      </c>
      <c r="CP17" s="17"/>
      <c r="CQ17" s="17"/>
      <c r="CR17" s="17"/>
      <c r="CS17" s="17"/>
      <c r="CT17" s="17"/>
      <c r="CU17" s="17"/>
      <c r="CV17" s="17">
        <v>0</v>
      </c>
      <c r="CW17" s="17">
        <v>65.400000000000006</v>
      </c>
      <c r="CX17" s="17">
        <v>0</v>
      </c>
      <c r="CY17" s="17">
        <v>0</v>
      </c>
      <c r="CZ17" s="17">
        <v>0</v>
      </c>
      <c r="DA17" s="17">
        <v>0</v>
      </c>
      <c r="DB17" s="17">
        <v>9.8000000000000007</v>
      </c>
      <c r="DC17" s="17">
        <v>5.4</v>
      </c>
      <c r="DD17" s="17">
        <v>1.2</v>
      </c>
      <c r="DE17" s="17">
        <v>3.3</v>
      </c>
      <c r="DF17" s="17">
        <v>4.5999999999999996</v>
      </c>
      <c r="DG17" s="17">
        <v>20.5</v>
      </c>
      <c r="DH17" s="17">
        <v>19.8</v>
      </c>
      <c r="DI17" s="17">
        <v>18.600000000000001</v>
      </c>
      <c r="DJ17" s="17">
        <v>3.6</v>
      </c>
      <c r="DK17" s="17">
        <v>9.3000000000000007</v>
      </c>
      <c r="DL17" s="17">
        <v>0</v>
      </c>
      <c r="DM17" s="17">
        <v>0</v>
      </c>
      <c r="DN17" s="17">
        <v>17.3</v>
      </c>
      <c r="DO17" s="17">
        <v>29.2</v>
      </c>
      <c r="DP17" s="17">
        <v>4.4000000000000004</v>
      </c>
      <c r="DQ17" s="17">
        <v>2.2999999999999998</v>
      </c>
      <c r="DR17" s="17">
        <v>2.4</v>
      </c>
      <c r="DS17" s="17"/>
      <c r="DT17" s="17">
        <v>0</v>
      </c>
      <c r="DU17" s="17">
        <v>3.3</v>
      </c>
      <c r="DV17" s="17">
        <v>8.6</v>
      </c>
      <c r="DW17" s="17">
        <v>0</v>
      </c>
      <c r="DX17" s="17">
        <v>0</v>
      </c>
      <c r="DY17" s="17">
        <v>19.8</v>
      </c>
      <c r="DZ17" s="17">
        <v>9.6</v>
      </c>
      <c r="EA17" s="17">
        <v>15.9</v>
      </c>
      <c r="EB17" s="17">
        <v>20.3</v>
      </c>
      <c r="EC17" s="17">
        <v>19.899999999999999</v>
      </c>
      <c r="ED17" s="17">
        <v>18.899999999999999</v>
      </c>
      <c r="EE17" s="17">
        <v>28.4</v>
      </c>
      <c r="EF17" s="17">
        <v>0</v>
      </c>
      <c r="EG17" s="17">
        <v>33.5</v>
      </c>
      <c r="EH17" s="17">
        <v>58.5</v>
      </c>
      <c r="EI17" s="17">
        <v>1.7</v>
      </c>
      <c r="EJ17" s="17">
        <v>0.6</v>
      </c>
      <c r="EK17" s="17">
        <v>20.9</v>
      </c>
      <c r="EL17" s="17">
        <v>7.1</v>
      </c>
      <c r="EM17" s="17">
        <v>8.4</v>
      </c>
      <c r="EN17" s="17">
        <v>20.399999999999999</v>
      </c>
      <c r="EO17" s="17">
        <v>20.399999999999999</v>
      </c>
      <c r="EP17" s="17">
        <v>20.2</v>
      </c>
      <c r="EQ17" s="17">
        <v>0</v>
      </c>
      <c r="ER17" s="17">
        <v>0</v>
      </c>
      <c r="ES17" s="17">
        <v>0</v>
      </c>
      <c r="ET17" s="17">
        <v>0</v>
      </c>
      <c r="EU17" s="17">
        <v>0.6</v>
      </c>
      <c r="EV17" s="17">
        <v>10.1</v>
      </c>
      <c r="EW17" s="17">
        <v>5.2</v>
      </c>
      <c r="EX17" s="17">
        <v>0</v>
      </c>
      <c r="EY17" s="17">
        <v>0</v>
      </c>
      <c r="EZ17" s="17">
        <v>9.1</v>
      </c>
      <c r="FA17" s="17">
        <v>20</v>
      </c>
      <c r="FB17" s="17"/>
      <c r="FC17" s="17">
        <v>29.7</v>
      </c>
      <c r="FD17" s="17">
        <v>32.799999999999997</v>
      </c>
      <c r="FE17" s="17">
        <v>29.2</v>
      </c>
      <c r="FF17" s="17">
        <v>3.2</v>
      </c>
      <c r="FG17" s="17">
        <v>14</v>
      </c>
      <c r="FH17" s="17"/>
      <c r="FI17" s="17"/>
      <c r="FJ17" s="17">
        <v>6349.48</v>
      </c>
      <c r="FK17" s="15"/>
      <c r="FL17" s="17">
        <v>23.962060000000001</v>
      </c>
      <c r="FM17" s="17">
        <v>0</v>
      </c>
      <c r="FN17" s="17"/>
      <c r="FO17" s="17">
        <v>13.2</v>
      </c>
      <c r="FP17" s="17"/>
      <c r="FQ17" s="17">
        <v>18.910640000000001</v>
      </c>
      <c r="FR17" s="17">
        <v>9.9</v>
      </c>
      <c r="FS17" s="17">
        <v>16</v>
      </c>
      <c r="FT17" s="17">
        <v>81.972700000000003</v>
      </c>
    </row>
    <row r="18" spans="1:176" ht="24" customHeight="1" x14ac:dyDescent="0.3">
      <c r="A18" s="18" t="s">
        <v>91</v>
      </c>
      <c r="B18" s="18" t="s">
        <v>816</v>
      </c>
      <c r="C18" s="19"/>
      <c r="D18" s="19"/>
      <c r="E18" s="19">
        <v>103.58</v>
      </c>
      <c r="F18" s="19">
        <v>646.1</v>
      </c>
      <c r="G18" s="19">
        <v>215.1</v>
      </c>
      <c r="H18" s="19"/>
      <c r="I18" s="19"/>
      <c r="J18" s="19">
        <v>89.6</v>
      </c>
      <c r="K18" s="19">
        <v>229.3</v>
      </c>
      <c r="L18" s="19"/>
      <c r="M18" s="19"/>
      <c r="N18" s="19">
        <v>105.8</v>
      </c>
      <c r="O18" s="19">
        <v>105.4</v>
      </c>
      <c r="P18" s="19">
        <v>106.7</v>
      </c>
      <c r="Q18" s="19">
        <v>207.6</v>
      </c>
      <c r="R18" s="19">
        <v>206.1</v>
      </c>
      <c r="S18" s="19">
        <v>109.5</v>
      </c>
      <c r="T18" s="19">
        <v>561.79999999999995</v>
      </c>
      <c r="U18" s="19">
        <v>10.5</v>
      </c>
      <c r="V18" s="19"/>
      <c r="W18" s="19"/>
      <c r="X18" s="19"/>
      <c r="Y18" s="19"/>
      <c r="Z18" s="19">
        <v>165.9</v>
      </c>
      <c r="AA18" s="19">
        <v>7.1</v>
      </c>
      <c r="AB18" s="19">
        <v>3.4</v>
      </c>
      <c r="AC18" s="19"/>
      <c r="AD18" s="19">
        <v>6.56</v>
      </c>
      <c r="AE18" s="19">
        <v>10.09</v>
      </c>
      <c r="AF18" s="19">
        <v>85.3</v>
      </c>
      <c r="AG18" s="19">
        <v>6.25</v>
      </c>
      <c r="AH18" s="19"/>
      <c r="AI18" s="19"/>
      <c r="AJ18" s="19"/>
      <c r="AK18" s="19">
        <v>110.4</v>
      </c>
      <c r="AL18" s="19">
        <v>0</v>
      </c>
      <c r="AM18" s="19"/>
      <c r="AN18" s="19"/>
      <c r="AO18" s="19"/>
      <c r="AP18" s="19">
        <v>6.4</v>
      </c>
      <c r="AQ18" s="19">
        <v>452.8</v>
      </c>
      <c r="AR18" s="19">
        <v>78.400000000000006</v>
      </c>
      <c r="AS18" s="19">
        <v>146.4</v>
      </c>
      <c r="AT18" s="19">
        <v>42.3</v>
      </c>
      <c r="AU18" s="19">
        <v>18.7</v>
      </c>
      <c r="AV18" s="19">
        <v>19.7</v>
      </c>
      <c r="AW18" s="19">
        <v>91.6</v>
      </c>
      <c r="AX18" s="19"/>
      <c r="AY18" s="19"/>
      <c r="AZ18" s="19"/>
      <c r="BA18" s="19">
        <v>108.8</v>
      </c>
      <c r="BB18" s="19">
        <v>8.3000000000000007</v>
      </c>
      <c r="BC18" s="19">
        <v>5.0999999999999996</v>
      </c>
      <c r="BD18" s="19">
        <v>46.7</v>
      </c>
      <c r="BE18" s="19">
        <v>5.0999999999999996</v>
      </c>
      <c r="BF18" s="19">
        <v>3.8</v>
      </c>
      <c r="BG18" s="19">
        <v>37.5</v>
      </c>
      <c r="BH18" s="19">
        <v>173</v>
      </c>
      <c r="BI18" s="19">
        <v>15.5</v>
      </c>
      <c r="BJ18" s="19"/>
      <c r="BK18" s="19"/>
      <c r="BL18" s="19">
        <v>0</v>
      </c>
      <c r="BM18" s="19"/>
      <c r="BN18" s="19"/>
      <c r="BO18" s="19"/>
      <c r="BP18" s="19">
        <v>86.2</v>
      </c>
      <c r="BQ18" s="19">
        <v>174.2</v>
      </c>
      <c r="BR18" s="19"/>
      <c r="BS18" s="19">
        <v>200</v>
      </c>
      <c r="BT18" s="19">
        <v>185.2</v>
      </c>
      <c r="BU18" s="19"/>
      <c r="BV18" s="19"/>
      <c r="BW18" s="19"/>
      <c r="BX18" s="19"/>
      <c r="BY18" s="19"/>
      <c r="BZ18" s="19"/>
      <c r="CA18" s="19"/>
      <c r="CB18" s="19"/>
      <c r="CC18" s="19">
        <v>4.5999999999999996</v>
      </c>
      <c r="CD18" s="19">
        <v>20</v>
      </c>
      <c r="CE18" s="19">
        <v>132.1</v>
      </c>
      <c r="CF18" s="19">
        <v>61.7</v>
      </c>
      <c r="CG18" s="19">
        <v>80.099999999999994</v>
      </c>
      <c r="CH18" s="19">
        <v>29.9</v>
      </c>
      <c r="CI18" s="19">
        <v>0</v>
      </c>
      <c r="CJ18" s="19"/>
      <c r="CK18" s="19"/>
      <c r="CL18" s="19">
        <v>103.6</v>
      </c>
      <c r="CM18" s="19">
        <v>103.1</v>
      </c>
      <c r="CN18" s="19">
        <v>120.4</v>
      </c>
      <c r="CO18" s="19">
        <v>0</v>
      </c>
      <c r="CP18" s="19"/>
      <c r="CQ18" s="19"/>
      <c r="CR18" s="19"/>
      <c r="CS18" s="19"/>
      <c r="CT18" s="19"/>
      <c r="CU18" s="19"/>
      <c r="CV18" s="19">
        <v>0</v>
      </c>
      <c r="CW18" s="19">
        <v>68.599999999999994</v>
      </c>
      <c r="CX18" s="19">
        <v>0</v>
      </c>
      <c r="CY18" s="19">
        <v>0</v>
      </c>
      <c r="CZ18" s="19">
        <v>0</v>
      </c>
      <c r="DA18" s="19">
        <v>0</v>
      </c>
      <c r="DB18" s="19">
        <v>9.9</v>
      </c>
      <c r="DC18" s="19">
        <v>5.5</v>
      </c>
      <c r="DD18" s="19">
        <v>1.2</v>
      </c>
      <c r="DE18" s="19">
        <v>3.3</v>
      </c>
      <c r="DF18" s="19">
        <v>4.5999999999999996</v>
      </c>
      <c r="DG18" s="19">
        <v>20.100000000000001</v>
      </c>
      <c r="DH18" s="19">
        <v>19.8</v>
      </c>
      <c r="DI18" s="19">
        <v>18.7</v>
      </c>
      <c r="DJ18" s="19">
        <v>3.6</v>
      </c>
      <c r="DK18" s="19">
        <v>9.3000000000000007</v>
      </c>
      <c r="DL18" s="19">
        <v>0</v>
      </c>
      <c r="DM18" s="19">
        <v>0</v>
      </c>
      <c r="DN18" s="19">
        <v>18.399999999999999</v>
      </c>
      <c r="DO18" s="19">
        <v>30.6</v>
      </c>
      <c r="DP18" s="19">
        <v>4.4000000000000004</v>
      </c>
      <c r="DQ18" s="19">
        <v>2.2999999999999998</v>
      </c>
      <c r="DR18" s="19">
        <v>2.4</v>
      </c>
      <c r="DS18" s="19"/>
      <c r="DT18" s="19">
        <v>0</v>
      </c>
      <c r="DU18" s="19">
        <v>3.3</v>
      </c>
      <c r="DV18" s="19">
        <v>8.6</v>
      </c>
      <c r="DW18" s="19">
        <v>0</v>
      </c>
      <c r="DX18" s="19">
        <v>0</v>
      </c>
      <c r="DY18" s="19">
        <v>19.8</v>
      </c>
      <c r="DZ18" s="19">
        <v>9.6</v>
      </c>
      <c r="EA18" s="19">
        <v>15.9</v>
      </c>
      <c r="EB18" s="19">
        <v>20.2</v>
      </c>
      <c r="EC18" s="19">
        <v>20</v>
      </c>
      <c r="ED18" s="19">
        <v>20</v>
      </c>
      <c r="EE18" s="19">
        <v>29.7</v>
      </c>
      <c r="EF18" s="19">
        <v>0</v>
      </c>
      <c r="EG18" s="19">
        <v>26.9</v>
      </c>
      <c r="EH18" s="19">
        <v>55.1</v>
      </c>
      <c r="EI18" s="19">
        <v>1.4</v>
      </c>
      <c r="EJ18" s="19">
        <v>0.8</v>
      </c>
      <c r="EK18" s="19">
        <v>20.9</v>
      </c>
      <c r="EL18" s="19">
        <v>7.1</v>
      </c>
      <c r="EM18" s="19">
        <v>8.6</v>
      </c>
      <c r="EN18" s="19">
        <v>20.399999999999999</v>
      </c>
      <c r="EO18" s="19">
        <v>20.399999999999999</v>
      </c>
      <c r="EP18" s="19">
        <v>20.2</v>
      </c>
      <c r="EQ18" s="19">
        <v>0</v>
      </c>
      <c r="ER18" s="19">
        <v>0</v>
      </c>
      <c r="ES18" s="19">
        <v>0</v>
      </c>
      <c r="ET18" s="19">
        <v>0</v>
      </c>
      <c r="EU18" s="19">
        <v>0.6</v>
      </c>
      <c r="EV18" s="19">
        <v>14.4</v>
      </c>
      <c r="EW18" s="19">
        <v>6.8</v>
      </c>
      <c r="EX18" s="19">
        <v>0</v>
      </c>
      <c r="EY18" s="19">
        <v>0</v>
      </c>
      <c r="EZ18" s="19">
        <v>9.1999999999999993</v>
      </c>
      <c r="FA18" s="19">
        <v>20</v>
      </c>
      <c r="FB18" s="19"/>
      <c r="FC18" s="19">
        <v>29.9</v>
      </c>
      <c r="FD18" s="19">
        <v>32.9</v>
      </c>
      <c r="FE18" s="19">
        <v>29.3</v>
      </c>
      <c r="FF18" s="19">
        <v>3.2</v>
      </c>
      <c r="FG18" s="19">
        <v>14.5</v>
      </c>
      <c r="FH18" s="19"/>
      <c r="FI18" s="19"/>
      <c r="FJ18" s="19">
        <v>6365.68</v>
      </c>
      <c r="FK18" s="15"/>
      <c r="FL18" s="19">
        <v>23.98245</v>
      </c>
      <c r="FM18" s="19">
        <v>0</v>
      </c>
      <c r="FN18" s="19"/>
      <c r="FO18" s="19">
        <v>13.2</v>
      </c>
      <c r="FP18" s="19"/>
      <c r="FQ18" s="19">
        <v>18.910830000000001</v>
      </c>
      <c r="FR18" s="19">
        <v>10</v>
      </c>
      <c r="FS18" s="19">
        <v>16</v>
      </c>
      <c r="FT18" s="19">
        <v>82.093279999999993</v>
      </c>
    </row>
    <row r="19" spans="1:176" ht="24" customHeight="1" x14ac:dyDescent="0.3">
      <c r="A19" s="13" t="s">
        <v>91</v>
      </c>
      <c r="B19" s="13" t="s">
        <v>817</v>
      </c>
      <c r="C19" s="14"/>
      <c r="D19" s="14"/>
      <c r="E19" s="14">
        <v>103.75</v>
      </c>
      <c r="F19" s="14">
        <v>650.4</v>
      </c>
      <c r="G19" s="14">
        <v>214.8</v>
      </c>
      <c r="H19" s="14"/>
      <c r="I19" s="14"/>
      <c r="J19" s="14">
        <v>89.3</v>
      </c>
      <c r="K19" s="14">
        <v>230.8</v>
      </c>
      <c r="L19" s="14"/>
      <c r="M19" s="14"/>
      <c r="N19" s="14">
        <v>122</v>
      </c>
      <c r="O19" s="14">
        <v>122.2</v>
      </c>
      <c r="P19" s="14">
        <v>121.8</v>
      </c>
      <c r="Q19" s="14">
        <v>211.1</v>
      </c>
      <c r="R19" s="14">
        <v>207.2</v>
      </c>
      <c r="S19" s="14">
        <v>109.3</v>
      </c>
      <c r="T19" s="14">
        <v>568</v>
      </c>
      <c r="U19" s="14">
        <v>10.3</v>
      </c>
      <c r="V19" s="14"/>
      <c r="W19" s="14"/>
      <c r="X19" s="14"/>
      <c r="Y19" s="14"/>
      <c r="Z19" s="14">
        <v>167.9</v>
      </c>
      <c r="AA19" s="14">
        <v>7.7</v>
      </c>
      <c r="AB19" s="14">
        <v>3.6</v>
      </c>
      <c r="AC19" s="14"/>
      <c r="AD19" s="14">
        <v>6.6</v>
      </c>
      <c r="AE19" s="14">
        <v>10.1</v>
      </c>
      <c r="AF19" s="14">
        <v>85.24</v>
      </c>
      <c r="AG19" s="14">
        <v>6.25</v>
      </c>
      <c r="AH19" s="14"/>
      <c r="AI19" s="14"/>
      <c r="AJ19" s="14"/>
      <c r="AK19" s="14">
        <v>110.7</v>
      </c>
      <c r="AL19" s="14">
        <v>0</v>
      </c>
      <c r="AM19" s="14"/>
      <c r="AN19" s="14"/>
      <c r="AO19" s="14"/>
      <c r="AP19" s="14">
        <v>6.4</v>
      </c>
      <c r="AQ19" s="14">
        <v>464.3</v>
      </c>
      <c r="AR19" s="14">
        <v>78.5</v>
      </c>
      <c r="AS19" s="14">
        <v>150</v>
      </c>
      <c r="AT19" s="14">
        <v>42.5</v>
      </c>
      <c r="AU19" s="14">
        <v>18.7</v>
      </c>
      <c r="AV19" s="14">
        <v>19.7</v>
      </c>
      <c r="AW19" s="14">
        <v>92</v>
      </c>
      <c r="AX19" s="14"/>
      <c r="AY19" s="14"/>
      <c r="AZ19" s="14"/>
      <c r="BA19" s="14">
        <v>109.7</v>
      </c>
      <c r="BB19" s="14">
        <v>8.1999999999999993</v>
      </c>
      <c r="BC19" s="14">
        <v>5.0999999999999996</v>
      </c>
      <c r="BD19" s="14">
        <v>47.1</v>
      </c>
      <c r="BE19" s="14">
        <v>5</v>
      </c>
      <c r="BF19" s="14">
        <v>3.8</v>
      </c>
      <c r="BG19" s="14">
        <v>38.1</v>
      </c>
      <c r="BH19" s="14">
        <v>175.3</v>
      </c>
      <c r="BI19" s="14">
        <v>15.8</v>
      </c>
      <c r="BJ19" s="14"/>
      <c r="BK19" s="14"/>
      <c r="BL19" s="14">
        <v>0</v>
      </c>
      <c r="BM19" s="14"/>
      <c r="BN19" s="14"/>
      <c r="BO19" s="14"/>
      <c r="BP19" s="14">
        <v>86</v>
      </c>
      <c r="BQ19" s="14">
        <v>174.6</v>
      </c>
      <c r="BR19" s="14"/>
      <c r="BS19" s="14">
        <v>200</v>
      </c>
      <c r="BT19" s="14">
        <v>186.2</v>
      </c>
      <c r="BU19" s="14"/>
      <c r="BV19" s="14"/>
      <c r="BW19" s="14"/>
      <c r="BX19" s="14"/>
      <c r="BY19" s="14"/>
      <c r="BZ19" s="14"/>
      <c r="CA19" s="14"/>
      <c r="CB19" s="14"/>
      <c r="CC19" s="14">
        <v>4.5999999999999996</v>
      </c>
      <c r="CD19" s="14">
        <v>46.6</v>
      </c>
      <c r="CE19" s="14">
        <v>135.30000000000001</v>
      </c>
      <c r="CF19" s="14">
        <v>62.1</v>
      </c>
      <c r="CG19" s="14">
        <v>80.099999999999994</v>
      </c>
      <c r="CH19" s="14">
        <v>30.3</v>
      </c>
      <c r="CI19" s="14">
        <v>0</v>
      </c>
      <c r="CJ19" s="14"/>
      <c r="CK19" s="14"/>
      <c r="CL19" s="14">
        <v>104.7</v>
      </c>
      <c r="CM19" s="14">
        <v>104.6</v>
      </c>
      <c r="CN19" s="14">
        <v>121.2</v>
      </c>
      <c r="CO19" s="14">
        <v>0</v>
      </c>
      <c r="CP19" s="14"/>
      <c r="CQ19" s="14"/>
      <c r="CR19" s="14"/>
      <c r="CS19" s="14"/>
      <c r="CT19" s="14"/>
      <c r="CU19" s="14"/>
      <c r="CV19" s="14">
        <v>0</v>
      </c>
      <c r="CW19" s="14">
        <v>67</v>
      </c>
      <c r="CX19" s="14">
        <v>0</v>
      </c>
      <c r="CY19" s="14">
        <v>0</v>
      </c>
      <c r="CZ19" s="14">
        <v>0</v>
      </c>
      <c r="DA19" s="14">
        <v>0</v>
      </c>
      <c r="DB19" s="14">
        <v>9.9</v>
      </c>
      <c r="DC19" s="14">
        <v>5.4</v>
      </c>
      <c r="DD19" s="14">
        <v>1.2</v>
      </c>
      <c r="DE19" s="14">
        <v>3.4</v>
      </c>
      <c r="DF19" s="14">
        <v>4.5</v>
      </c>
      <c r="DG19" s="14">
        <v>20.6</v>
      </c>
      <c r="DH19" s="14">
        <v>19.8</v>
      </c>
      <c r="DI19" s="14">
        <v>18.7</v>
      </c>
      <c r="DJ19" s="14">
        <v>3.6</v>
      </c>
      <c r="DK19" s="14">
        <v>9.3000000000000007</v>
      </c>
      <c r="DL19" s="14">
        <v>0</v>
      </c>
      <c r="DM19" s="14">
        <v>0</v>
      </c>
      <c r="DN19" s="14">
        <v>17.600000000000001</v>
      </c>
      <c r="DO19" s="14">
        <v>35.9</v>
      </c>
      <c r="DP19" s="14">
        <v>4.4000000000000004</v>
      </c>
      <c r="DQ19" s="14">
        <v>2.2999999999999998</v>
      </c>
      <c r="DR19" s="14">
        <v>2.4</v>
      </c>
      <c r="DS19" s="14"/>
      <c r="DT19" s="14">
        <v>0</v>
      </c>
      <c r="DU19" s="14">
        <v>3.3</v>
      </c>
      <c r="DV19" s="14">
        <v>8.6</v>
      </c>
      <c r="DW19" s="14">
        <v>0</v>
      </c>
      <c r="DX19" s="14">
        <v>0</v>
      </c>
      <c r="DY19" s="14">
        <v>19.8</v>
      </c>
      <c r="DZ19" s="14">
        <v>9.6</v>
      </c>
      <c r="EA19" s="14">
        <v>16.2</v>
      </c>
      <c r="EB19" s="14">
        <v>20.3</v>
      </c>
      <c r="EC19" s="14">
        <v>20</v>
      </c>
      <c r="ED19" s="14">
        <v>18.2</v>
      </c>
      <c r="EE19" s="14">
        <v>38.700000000000003</v>
      </c>
      <c r="EF19" s="14">
        <v>0</v>
      </c>
      <c r="EG19" s="14">
        <v>27.1</v>
      </c>
      <c r="EH19" s="14">
        <v>57.2</v>
      </c>
      <c r="EI19" s="14">
        <v>1.6</v>
      </c>
      <c r="EJ19" s="14">
        <v>0.1</v>
      </c>
      <c r="EK19" s="14">
        <v>20.9</v>
      </c>
      <c r="EL19" s="14">
        <v>7</v>
      </c>
      <c r="EM19" s="14">
        <v>8.5</v>
      </c>
      <c r="EN19" s="14">
        <v>20.399999999999999</v>
      </c>
      <c r="EO19" s="14">
        <v>20.399999999999999</v>
      </c>
      <c r="EP19" s="14">
        <v>20.2</v>
      </c>
      <c r="EQ19" s="14">
        <v>0</v>
      </c>
      <c r="ER19" s="14">
        <v>0</v>
      </c>
      <c r="ES19" s="14">
        <v>0</v>
      </c>
      <c r="ET19" s="14">
        <v>0</v>
      </c>
      <c r="EU19" s="14">
        <v>0.6</v>
      </c>
      <c r="EV19" s="14">
        <v>7.1</v>
      </c>
      <c r="EW19" s="14">
        <v>3.5</v>
      </c>
      <c r="EX19" s="14">
        <v>0</v>
      </c>
      <c r="EY19" s="14">
        <v>0</v>
      </c>
      <c r="EZ19" s="14">
        <v>9.1</v>
      </c>
      <c r="FA19" s="14">
        <v>20</v>
      </c>
      <c r="FB19" s="14"/>
      <c r="FC19" s="14">
        <v>27.7</v>
      </c>
      <c r="FD19" s="14">
        <v>32.9</v>
      </c>
      <c r="FE19" s="14">
        <v>29.3</v>
      </c>
      <c r="FF19" s="14">
        <v>3.1</v>
      </c>
      <c r="FG19" s="14">
        <v>14.8</v>
      </c>
      <c r="FH19" s="14"/>
      <c r="FI19" s="14"/>
      <c r="FJ19" s="14">
        <v>6487.74</v>
      </c>
      <c r="FK19" s="15"/>
      <c r="FL19" s="14">
        <v>24.001280000000001</v>
      </c>
      <c r="FM19" s="14">
        <v>0</v>
      </c>
      <c r="FN19" s="14"/>
      <c r="FO19" s="14">
        <v>13.2</v>
      </c>
      <c r="FP19" s="14"/>
      <c r="FQ19" s="14">
        <v>18.91029</v>
      </c>
      <c r="FR19" s="14">
        <v>10</v>
      </c>
      <c r="FS19" s="14">
        <v>16</v>
      </c>
      <c r="FT19" s="14">
        <v>82.11157</v>
      </c>
    </row>
    <row r="20" spans="1:176" ht="24" customHeight="1" x14ac:dyDescent="0.3">
      <c r="A20" s="16" t="s">
        <v>91</v>
      </c>
      <c r="B20" s="16" t="s">
        <v>818</v>
      </c>
      <c r="C20" s="17"/>
      <c r="D20" s="17"/>
      <c r="E20" s="17">
        <v>104.23</v>
      </c>
      <c r="F20" s="17">
        <v>646.6</v>
      </c>
      <c r="G20" s="17">
        <v>216.1</v>
      </c>
      <c r="H20" s="17"/>
      <c r="I20" s="17"/>
      <c r="J20" s="17">
        <v>88.7</v>
      </c>
      <c r="K20" s="17">
        <v>229.4</v>
      </c>
      <c r="L20" s="17"/>
      <c r="M20" s="17"/>
      <c r="N20" s="17">
        <v>116.7</v>
      </c>
      <c r="O20" s="17">
        <v>115.8</v>
      </c>
      <c r="P20" s="17">
        <v>116.3</v>
      </c>
      <c r="Q20" s="17">
        <v>227.3</v>
      </c>
      <c r="R20" s="17">
        <v>211.8</v>
      </c>
      <c r="S20" s="17">
        <v>111</v>
      </c>
      <c r="T20" s="17">
        <v>559</v>
      </c>
      <c r="U20" s="17">
        <v>10</v>
      </c>
      <c r="V20" s="17"/>
      <c r="W20" s="17"/>
      <c r="X20" s="17"/>
      <c r="Y20" s="17"/>
      <c r="Z20" s="17">
        <v>165.1</v>
      </c>
      <c r="AA20" s="17">
        <v>6.9</v>
      </c>
      <c r="AB20" s="17">
        <v>3.5</v>
      </c>
      <c r="AC20" s="17"/>
      <c r="AD20" s="17">
        <v>6.66</v>
      </c>
      <c r="AE20" s="17">
        <v>10.119999999999999</v>
      </c>
      <c r="AF20" s="17">
        <v>83.82</v>
      </c>
      <c r="AG20" s="17">
        <v>6.27</v>
      </c>
      <c r="AH20" s="17"/>
      <c r="AI20" s="17"/>
      <c r="AJ20" s="17"/>
      <c r="AK20" s="17">
        <v>110.3</v>
      </c>
      <c r="AL20" s="17">
        <v>16.2</v>
      </c>
      <c r="AM20" s="17"/>
      <c r="AN20" s="17"/>
      <c r="AO20" s="17"/>
      <c r="AP20" s="17">
        <v>6.4</v>
      </c>
      <c r="AQ20" s="17">
        <v>466.5</v>
      </c>
      <c r="AR20" s="17">
        <v>78.400000000000006</v>
      </c>
      <c r="AS20" s="17">
        <v>142.69999999999999</v>
      </c>
      <c r="AT20" s="17">
        <v>42.5</v>
      </c>
      <c r="AU20" s="17">
        <v>18.7</v>
      </c>
      <c r="AV20" s="17">
        <v>19.7</v>
      </c>
      <c r="AW20" s="17">
        <v>87.9</v>
      </c>
      <c r="AX20" s="17"/>
      <c r="AY20" s="17"/>
      <c r="AZ20" s="17"/>
      <c r="BA20" s="17">
        <v>110.5</v>
      </c>
      <c r="BB20" s="17">
        <v>8.4</v>
      </c>
      <c r="BC20" s="17">
        <v>5.2</v>
      </c>
      <c r="BD20" s="17">
        <v>47.2</v>
      </c>
      <c r="BE20" s="17">
        <v>5.0999999999999996</v>
      </c>
      <c r="BF20" s="17">
        <v>3.8</v>
      </c>
      <c r="BG20" s="17">
        <v>36.4</v>
      </c>
      <c r="BH20" s="17">
        <v>175</v>
      </c>
      <c r="BI20" s="17">
        <v>15</v>
      </c>
      <c r="BJ20" s="17"/>
      <c r="BK20" s="17"/>
      <c r="BL20" s="17">
        <v>0</v>
      </c>
      <c r="BM20" s="17"/>
      <c r="BN20" s="17"/>
      <c r="BO20" s="17"/>
      <c r="BP20" s="17">
        <v>85</v>
      </c>
      <c r="BQ20" s="17">
        <v>177.2</v>
      </c>
      <c r="BR20" s="17"/>
      <c r="BS20" s="17">
        <v>200</v>
      </c>
      <c r="BT20" s="17">
        <v>185.3</v>
      </c>
      <c r="BU20" s="17"/>
      <c r="BV20" s="17"/>
      <c r="BW20" s="17"/>
      <c r="BX20" s="17"/>
      <c r="BY20" s="17"/>
      <c r="BZ20" s="17"/>
      <c r="CA20" s="17"/>
      <c r="CB20" s="17"/>
      <c r="CC20" s="17">
        <v>4.5</v>
      </c>
      <c r="CD20" s="17">
        <v>42.6</v>
      </c>
      <c r="CE20" s="17">
        <v>132</v>
      </c>
      <c r="CF20" s="17">
        <v>60.7</v>
      </c>
      <c r="CG20" s="17">
        <v>79.2</v>
      </c>
      <c r="CH20" s="17">
        <v>29.4</v>
      </c>
      <c r="CI20" s="17">
        <v>0</v>
      </c>
      <c r="CJ20" s="17"/>
      <c r="CK20" s="17"/>
      <c r="CL20" s="17">
        <v>107.2</v>
      </c>
      <c r="CM20" s="17">
        <v>106</v>
      </c>
      <c r="CN20" s="17">
        <v>123.3</v>
      </c>
      <c r="CO20" s="17">
        <v>0</v>
      </c>
      <c r="CP20" s="17"/>
      <c r="CQ20" s="17"/>
      <c r="CR20" s="17"/>
      <c r="CS20" s="17"/>
      <c r="CT20" s="17"/>
      <c r="CU20" s="17"/>
      <c r="CV20" s="17">
        <v>0</v>
      </c>
      <c r="CW20" s="17">
        <v>68.2</v>
      </c>
      <c r="CX20" s="17">
        <v>0</v>
      </c>
      <c r="CY20" s="17">
        <v>0.1</v>
      </c>
      <c r="CZ20" s="17">
        <v>0</v>
      </c>
      <c r="DA20" s="17">
        <v>0</v>
      </c>
      <c r="DB20" s="17">
        <v>9.9</v>
      </c>
      <c r="DC20" s="17">
        <v>5.5</v>
      </c>
      <c r="DD20" s="17">
        <v>1.2</v>
      </c>
      <c r="DE20" s="17">
        <v>3.3</v>
      </c>
      <c r="DF20" s="17">
        <v>4.5</v>
      </c>
      <c r="DG20" s="17">
        <v>20.399999999999999</v>
      </c>
      <c r="DH20" s="17">
        <v>19.8</v>
      </c>
      <c r="DI20" s="17">
        <v>18.7</v>
      </c>
      <c r="DJ20" s="17">
        <v>3.6</v>
      </c>
      <c r="DK20" s="17">
        <v>9.3000000000000007</v>
      </c>
      <c r="DL20" s="17">
        <v>0</v>
      </c>
      <c r="DM20" s="17">
        <v>0</v>
      </c>
      <c r="DN20" s="17">
        <v>19</v>
      </c>
      <c r="DO20" s="17">
        <v>37.1</v>
      </c>
      <c r="DP20" s="17">
        <v>4.4000000000000004</v>
      </c>
      <c r="DQ20" s="17">
        <v>2.2999999999999998</v>
      </c>
      <c r="DR20" s="17">
        <v>2.4</v>
      </c>
      <c r="DS20" s="17"/>
      <c r="DT20" s="17">
        <v>0</v>
      </c>
      <c r="DU20" s="17">
        <v>3.3</v>
      </c>
      <c r="DV20" s="17">
        <v>8.6</v>
      </c>
      <c r="DW20" s="17">
        <v>0</v>
      </c>
      <c r="DX20" s="17">
        <v>0</v>
      </c>
      <c r="DY20" s="17">
        <v>19.8</v>
      </c>
      <c r="DZ20" s="17">
        <v>9.6</v>
      </c>
      <c r="EA20" s="17">
        <v>15.8</v>
      </c>
      <c r="EB20" s="17">
        <v>20.2</v>
      </c>
      <c r="EC20" s="17">
        <v>20</v>
      </c>
      <c r="ED20" s="17">
        <v>19.3</v>
      </c>
      <c r="EE20" s="17">
        <v>32.200000000000003</v>
      </c>
      <c r="EF20" s="17">
        <v>0</v>
      </c>
      <c r="EG20" s="17">
        <v>22.5</v>
      </c>
      <c r="EH20" s="17">
        <v>55.7</v>
      </c>
      <c r="EI20" s="17">
        <v>1.4</v>
      </c>
      <c r="EJ20" s="17">
        <v>0.4</v>
      </c>
      <c r="EK20" s="17">
        <v>20.9</v>
      </c>
      <c r="EL20" s="17">
        <v>7</v>
      </c>
      <c r="EM20" s="17">
        <v>8</v>
      </c>
      <c r="EN20" s="17">
        <v>20.399999999999999</v>
      </c>
      <c r="EO20" s="17">
        <v>20.399999999999999</v>
      </c>
      <c r="EP20" s="17">
        <v>20.2</v>
      </c>
      <c r="EQ20" s="17">
        <v>0.4</v>
      </c>
      <c r="ER20" s="17">
        <v>0</v>
      </c>
      <c r="ES20" s="17">
        <v>0</v>
      </c>
      <c r="ET20" s="17">
        <v>0</v>
      </c>
      <c r="EU20" s="17">
        <v>0.6</v>
      </c>
      <c r="EV20" s="17">
        <v>8.6999999999999993</v>
      </c>
      <c r="EW20" s="17">
        <v>4.7</v>
      </c>
      <c r="EX20" s="17">
        <v>0</v>
      </c>
      <c r="EY20" s="17">
        <v>0</v>
      </c>
      <c r="EZ20" s="17">
        <v>9.1</v>
      </c>
      <c r="FA20" s="17">
        <v>20</v>
      </c>
      <c r="FB20" s="17"/>
      <c r="FC20" s="17">
        <v>21.5</v>
      </c>
      <c r="FD20" s="17">
        <v>32.200000000000003</v>
      </c>
      <c r="FE20" s="17">
        <v>29.3</v>
      </c>
      <c r="FF20" s="17">
        <v>3.2</v>
      </c>
      <c r="FG20" s="17">
        <v>14.6</v>
      </c>
      <c r="FH20" s="17"/>
      <c r="FI20" s="17"/>
      <c r="FJ20" s="17">
        <v>6463.3</v>
      </c>
      <c r="FK20" s="15"/>
      <c r="FL20" s="17">
        <v>23.981999999999999</v>
      </c>
      <c r="FM20" s="17">
        <v>0</v>
      </c>
      <c r="FN20" s="17"/>
      <c r="FO20" s="17">
        <v>13.2</v>
      </c>
      <c r="FP20" s="17"/>
      <c r="FQ20" s="17">
        <v>18.90973</v>
      </c>
      <c r="FR20" s="17">
        <v>10</v>
      </c>
      <c r="FS20" s="17">
        <v>16</v>
      </c>
      <c r="FT20" s="17">
        <v>82.091729999999998</v>
      </c>
    </row>
    <row r="21" spans="1:176" ht="24" customHeight="1" x14ac:dyDescent="0.3">
      <c r="A21" s="16" t="s">
        <v>91</v>
      </c>
      <c r="B21" s="16" t="s">
        <v>819</v>
      </c>
      <c r="C21" s="17"/>
      <c r="D21" s="17"/>
      <c r="E21" s="17">
        <v>104.25</v>
      </c>
      <c r="F21" s="17">
        <v>646.6</v>
      </c>
      <c r="G21" s="17">
        <v>215.1</v>
      </c>
      <c r="H21" s="17"/>
      <c r="I21" s="17"/>
      <c r="J21" s="17">
        <v>88.8</v>
      </c>
      <c r="K21" s="17">
        <v>228.7</v>
      </c>
      <c r="L21" s="17"/>
      <c r="M21" s="17"/>
      <c r="N21" s="17">
        <v>116.1</v>
      </c>
      <c r="O21" s="17">
        <v>114</v>
      </c>
      <c r="P21" s="17">
        <v>115.8</v>
      </c>
      <c r="Q21" s="17">
        <v>214.4</v>
      </c>
      <c r="R21" s="17">
        <v>207.8</v>
      </c>
      <c r="S21" s="17">
        <v>109.1</v>
      </c>
      <c r="T21" s="17">
        <v>561.79999999999995</v>
      </c>
      <c r="U21" s="17">
        <v>10.4</v>
      </c>
      <c r="V21" s="17"/>
      <c r="W21" s="17"/>
      <c r="X21" s="17"/>
      <c r="Y21" s="17"/>
      <c r="Z21" s="17">
        <v>165.1</v>
      </c>
      <c r="AA21" s="17">
        <v>7.2</v>
      </c>
      <c r="AB21" s="17">
        <v>3.6</v>
      </c>
      <c r="AC21" s="17"/>
      <c r="AD21" s="17">
        <v>6.64</v>
      </c>
      <c r="AE21" s="17">
        <v>10.08</v>
      </c>
      <c r="AF21" s="17">
        <v>85.01</v>
      </c>
      <c r="AG21" s="17">
        <v>6.25</v>
      </c>
      <c r="AH21" s="17"/>
      <c r="AI21" s="17"/>
      <c r="AJ21" s="17"/>
      <c r="AK21" s="17">
        <v>110.6</v>
      </c>
      <c r="AL21" s="17">
        <v>219.8</v>
      </c>
      <c r="AM21" s="17"/>
      <c r="AN21" s="17"/>
      <c r="AO21" s="17"/>
      <c r="AP21" s="17">
        <v>6.4</v>
      </c>
      <c r="AQ21" s="17">
        <v>465.9</v>
      </c>
      <c r="AR21" s="17">
        <v>78.400000000000006</v>
      </c>
      <c r="AS21" s="17">
        <v>131.80000000000001</v>
      </c>
      <c r="AT21" s="17">
        <v>42.5</v>
      </c>
      <c r="AU21" s="17">
        <v>18.5</v>
      </c>
      <c r="AV21" s="17">
        <v>19.7</v>
      </c>
      <c r="AW21" s="17">
        <v>90.1</v>
      </c>
      <c r="AX21" s="17"/>
      <c r="AY21" s="17"/>
      <c r="AZ21" s="17"/>
      <c r="BA21" s="17">
        <v>108.9</v>
      </c>
      <c r="BB21" s="17">
        <v>8.1999999999999993</v>
      </c>
      <c r="BC21" s="17">
        <v>5</v>
      </c>
      <c r="BD21" s="17">
        <v>46.5</v>
      </c>
      <c r="BE21" s="17">
        <v>5.0999999999999996</v>
      </c>
      <c r="BF21" s="17">
        <v>3.8</v>
      </c>
      <c r="BG21" s="17">
        <v>37.6</v>
      </c>
      <c r="BH21" s="17">
        <v>173</v>
      </c>
      <c r="BI21" s="17">
        <v>15.5</v>
      </c>
      <c r="BJ21" s="17"/>
      <c r="BK21" s="17"/>
      <c r="BL21" s="17">
        <v>0</v>
      </c>
      <c r="BM21" s="17"/>
      <c r="BN21" s="17"/>
      <c r="BO21" s="17"/>
      <c r="BP21" s="17">
        <v>86.2</v>
      </c>
      <c r="BQ21" s="17">
        <v>175.1</v>
      </c>
      <c r="BR21" s="17"/>
      <c r="BS21" s="17">
        <v>200</v>
      </c>
      <c r="BT21" s="17">
        <v>186.3</v>
      </c>
      <c r="BU21" s="17"/>
      <c r="BV21" s="17"/>
      <c r="BW21" s="17"/>
      <c r="BX21" s="17"/>
      <c r="BY21" s="17"/>
      <c r="BZ21" s="17"/>
      <c r="CA21" s="17"/>
      <c r="CB21" s="17"/>
      <c r="CC21" s="17">
        <v>4.5999999999999996</v>
      </c>
      <c r="CD21" s="17">
        <v>65.400000000000006</v>
      </c>
      <c r="CE21" s="17">
        <v>119.5</v>
      </c>
      <c r="CF21" s="17">
        <v>61.7</v>
      </c>
      <c r="CG21" s="17">
        <v>80</v>
      </c>
      <c r="CH21" s="17">
        <v>30</v>
      </c>
      <c r="CI21" s="17">
        <v>0</v>
      </c>
      <c r="CJ21" s="17"/>
      <c r="CK21" s="17"/>
      <c r="CL21" s="17">
        <v>104.3</v>
      </c>
      <c r="CM21" s="17">
        <v>104.2</v>
      </c>
      <c r="CN21" s="17">
        <v>120.7</v>
      </c>
      <c r="CO21" s="17">
        <v>0</v>
      </c>
      <c r="CP21" s="17"/>
      <c r="CQ21" s="17"/>
      <c r="CR21" s="17"/>
      <c r="CS21" s="17"/>
      <c r="CT21" s="17"/>
      <c r="CU21" s="17"/>
      <c r="CV21" s="17">
        <v>0</v>
      </c>
      <c r="CW21" s="17">
        <v>69.099999999999994</v>
      </c>
      <c r="CX21" s="17">
        <v>0</v>
      </c>
      <c r="CY21" s="17">
        <v>0.5</v>
      </c>
      <c r="CZ21" s="17">
        <v>0</v>
      </c>
      <c r="DA21" s="17">
        <v>0</v>
      </c>
      <c r="DB21" s="17">
        <v>9.9</v>
      </c>
      <c r="DC21" s="17">
        <v>5.4</v>
      </c>
      <c r="DD21" s="17">
        <v>1.2</v>
      </c>
      <c r="DE21" s="17">
        <v>3.4</v>
      </c>
      <c r="DF21" s="17">
        <v>4.8</v>
      </c>
      <c r="DG21" s="17">
        <v>20.2</v>
      </c>
      <c r="DH21" s="17">
        <v>19.5</v>
      </c>
      <c r="DI21" s="17">
        <v>18.7</v>
      </c>
      <c r="DJ21" s="17">
        <v>3.5</v>
      </c>
      <c r="DK21" s="17">
        <v>9.3000000000000007</v>
      </c>
      <c r="DL21" s="17">
        <v>0</v>
      </c>
      <c r="DM21" s="17">
        <v>0</v>
      </c>
      <c r="DN21" s="17">
        <v>19</v>
      </c>
      <c r="DO21" s="17">
        <v>35.6</v>
      </c>
      <c r="DP21" s="17">
        <v>4.4000000000000004</v>
      </c>
      <c r="DQ21" s="17">
        <v>2.2999999999999998</v>
      </c>
      <c r="DR21" s="17">
        <v>2.4</v>
      </c>
      <c r="DS21" s="17"/>
      <c r="DT21" s="17">
        <v>0</v>
      </c>
      <c r="DU21" s="17">
        <v>3.3</v>
      </c>
      <c r="DV21" s="17">
        <v>8.6</v>
      </c>
      <c r="DW21" s="17">
        <v>0</v>
      </c>
      <c r="DX21" s="17">
        <v>0</v>
      </c>
      <c r="DY21" s="17">
        <v>19.8</v>
      </c>
      <c r="DZ21" s="17">
        <v>9.6</v>
      </c>
      <c r="EA21" s="17">
        <v>15.8</v>
      </c>
      <c r="EB21" s="17">
        <v>20.2</v>
      </c>
      <c r="EC21" s="17">
        <v>19.8</v>
      </c>
      <c r="ED21" s="17">
        <v>18.2</v>
      </c>
      <c r="EE21" s="17">
        <v>30.1</v>
      </c>
      <c r="EF21" s="17">
        <v>0</v>
      </c>
      <c r="EG21" s="17">
        <v>22.6</v>
      </c>
      <c r="EH21" s="17">
        <v>48.6</v>
      </c>
      <c r="EI21" s="17">
        <v>0.9</v>
      </c>
      <c r="EJ21" s="17">
        <v>0.2</v>
      </c>
      <c r="EK21" s="17">
        <v>20.9</v>
      </c>
      <c r="EL21" s="17">
        <v>7</v>
      </c>
      <c r="EM21" s="17">
        <v>8</v>
      </c>
      <c r="EN21" s="17">
        <v>20.399999999999999</v>
      </c>
      <c r="EO21" s="17">
        <v>20.399999999999999</v>
      </c>
      <c r="EP21" s="17">
        <v>20.2</v>
      </c>
      <c r="EQ21" s="17">
        <v>0.7</v>
      </c>
      <c r="ER21" s="17">
        <v>0</v>
      </c>
      <c r="ES21" s="17">
        <v>0</v>
      </c>
      <c r="ET21" s="17">
        <v>0</v>
      </c>
      <c r="EU21" s="17">
        <v>0.6</v>
      </c>
      <c r="EV21" s="17">
        <v>9.6999999999999993</v>
      </c>
      <c r="EW21" s="17">
        <v>5</v>
      </c>
      <c r="EX21" s="17">
        <v>0</v>
      </c>
      <c r="EY21" s="17">
        <v>0</v>
      </c>
      <c r="EZ21" s="17">
        <v>9.1</v>
      </c>
      <c r="FA21" s="17">
        <v>19.899999999999999</v>
      </c>
      <c r="FB21" s="17"/>
      <c r="FC21" s="17">
        <v>23</v>
      </c>
      <c r="FD21" s="17">
        <v>31.9</v>
      </c>
      <c r="FE21" s="17">
        <v>29.3</v>
      </c>
      <c r="FF21" s="17">
        <v>3.3</v>
      </c>
      <c r="FG21" s="17">
        <v>14.6</v>
      </c>
      <c r="FH21" s="17"/>
      <c r="FI21" s="17"/>
      <c r="FJ21" s="17">
        <v>6632.93</v>
      </c>
      <c r="FK21" s="15"/>
      <c r="FL21" s="17">
        <v>23.984549999999999</v>
      </c>
      <c r="FM21" s="17">
        <v>0</v>
      </c>
      <c r="FN21" s="17"/>
      <c r="FO21" s="17">
        <v>13.2</v>
      </c>
      <c r="FP21" s="17"/>
      <c r="FQ21" s="17">
        <v>18.909990000000001</v>
      </c>
      <c r="FR21" s="17">
        <v>10</v>
      </c>
      <c r="FS21" s="17">
        <v>15.9</v>
      </c>
      <c r="FT21" s="17">
        <v>81.994540000000001</v>
      </c>
    </row>
    <row r="22" spans="1:176" ht="24" customHeight="1" x14ac:dyDescent="0.3">
      <c r="A22" s="16" t="s">
        <v>91</v>
      </c>
      <c r="B22" s="16" t="s">
        <v>820</v>
      </c>
      <c r="C22" s="17"/>
      <c r="D22" s="17"/>
      <c r="E22" s="17">
        <v>103.06</v>
      </c>
      <c r="F22" s="17">
        <v>646.29999999999995</v>
      </c>
      <c r="G22" s="17">
        <v>214.8</v>
      </c>
      <c r="H22" s="17"/>
      <c r="I22" s="17"/>
      <c r="J22" s="17">
        <v>89.2</v>
      </c>
      <c r="K22" s="17">
        <v>229.7</v>
      </c>
      <c r="L22" s="17"/>
      <c r="M22" s="17"/>
      <c r="N22" s="17">
        <v>109.4</v>
      </c>
      <c r="O22" s="17">
        <v>109.8</v>
      </c>
      <c r="P22" s="17">
        <v>109.3</v>
      </c>
      <c r="Q22" s="17">
        <v>214.8</v>
      </c>
      <c r="R22" s="17">
        <v>209</v>
      </c>
      <c r="S22" s="17">
        <v>109.8</v>
      </c>
      <c r="T22" s="17">
        <v>559.6</v>
      </c>
      <c r="U22" s="17">
        <v>10.4</v>
      </c>
      <c r="V22" s="17"/>
      <c r="W22" s="17"/>
      <c r="X22" s="17"/>
      <c r="Y22" s="17"/>
      <c r="Z22" s="17">
        <v>167</v>
      </c>
      <c r="AA22" s="17">
        <v>7.2</v>
      </c>
      <c r="AB22" s="17">
        <v>3.6</v>
      </c>
      <c r="AC22" s="17"/>
      <c r="AD22" s="17">
        <v>6.65</v>
      </c>
      <c r="AE22" s="17">
        <v>10.11</v>
      </c>
      <c r="AF22" s="17">
        <v>84.86</v>
      </c>
      <c r="AG22" s="17">
        <v>6.25</v>
      </c>
      <c r="AH22" s="17"/>
      <c r="AI22" s="17"/>
      <c r="AJ22" s="17"/>
      <c r="AK22" s="17">
        <v>110.7</v>
      </c>
      <c r="AL22" s="17">
        <v>223.1</v>
      </c>
      <c r="AM22" s="17"/>
      <c r="AN22" s="17"/>
      <c r="AO22" s="17"/>
      <c r="AP22" s="17">
        <v>6.4</v>
      </c>
      <c r="AQ22" s="17">
        <v>462.2</v>
      </c>
      <c r="AR22" s="17">
        <v>78.599999999999994</v>
      </c>
      <c r="AS22" s="17">
        <v>126.8</v>
      </c>
      <c r="AT22" s="17">
        <v>42.5</v>
      </c>
      <c r="AU22" s="17">
        <v>18.600000000000001</v>
      </c>
      <c r="AV22" s="17">
        <v>19.7</v>
      </c>
      <c r="AW22" s="17">
        <v>88.7</v>
      </c>
      <c r="AX22" s="17"/>
      <c r="AY22" s="17"/>
      <c r="AZ22" s="17"/>
      <c r="BA22" s="17">
        <v>108.8</v>
      </c>
      <c r="BB22" s="17">
        <v>8.1999999999999993</v>
      </c>
      <c r="BC22" s="17">
        <v>5.0999999999999996</v>
      </c>
      <c r="BD22" s="17">
        <v>46.5</v>
      </c>
      <c r="BE22" s="17">
        <v>5.9</v>
      </c>
      <c r="BF22" s="17">
        <v>3.8</v>
      </c>
      <c r="BG22" s="17">
        <v>37.6</v>
      </c>
      <c r="BH22" s="17">
        <v>173</v>
      </c>
      <c r="BI22" s="17">
        <v>15.8</v>
      </c>
      <c r="BJ22" s="17"/>
      <c r="BK22" s="17"/>
      <c r="BL22" s="17">
        <v>0</v>
      </c>
      <c r="BM22" s="17"/>
      <c r="BN22" s="17"/>
      <c r="BO22" s="17"/>
      <c r="BP22" s="17">
        <v>86.3</v>
      </c>
      <c r="BQ22" s="17">
        <v>175</v>
      </c>
      <c r="BR22" s="17"/>
      <c r="BS22" s="17">
        <v>200</v>
      </c>
      <c r="BT22" s="17">
        <v>186</v>
      </c>
      <c r="BU22" s="17"/>
      <c r="BV22" s="17"/>
      <c r="BW22" s="17"/>
      <c r="BX22" s="17"/>
      <c r="BY22" s="17"/>
      <c r="BZ22" s="17"/>
      <c r="CA22" s="17"/>
      <c r="CB22" s="17"/>
      <c r="CC22" s="17">
        <v>4.5999999999999996</v>
      </c>
      <c r="CD22" s="17">
        <v>51.1</v>
      </c>
      <c r="CE22" s="17">
        <v>115.2</v>
      </c>
      <c r="CF22" s="17">
        <v>61.9</v>
      </c>
      <c r="CG22" s="17">
        <v>80.099999999999994</v>
      </c>
      <c r="CH22" s="17">
        <v>30.1</v>
      </c>
      <c r="CI22" s="17">
        <v>0</v>
      </c>
      <c r="CJ22" s="17"/>
      <c r="CK22" s="17"/>
      <c r="CL22" s="17">
        <v>104.1</v>
      </c>
      <c r="CM22" s="17">
        <v>104.7</v>
      </c>
      <c r="CN22" s="17">
        <v>121.3</v>
      </c>
      <c r="CO22" s="17">
        <v>0</v>
      </c>
      <c r="CP22" s="17"/>
      <c r="CQ22" s="17"/>
      <c r="CR22" s="17"/>
      <c r="CS22" s="17"/>
      <c r="CT22" s="17"/>
      <c r="CU22" s="17"/>
      <c r="CV22" s="17">
        <v>0</v>
      </c>
      <c r="CW22" s="17">
        <v>77.599999999999994</v>
      </c>
      <c r="CX22" s="17">
        <v>0</v>
      </c>
      <c r="CY22" s="17">
        <v>0</v>
      </c>
      <c r="CZ22" s="17">
        <v>0</v>
      </c>
      <c r="DA22" s="17">
        <v>0</v>
      </c>
      <c r="DB22" s="17">
        <v>9.9</v>
      </c>
      <c r="DC22" s="17">
        <v>5.4</v>
      </c>
      <c r="DD22" s="17">
        <v>1.2</v>
      </c>
      <c r="DE22" s="17">
        <v>3.3</v>
      </c>
      <c r="DF22" s="17">
        <v>4.9000000000000004</v>
      </c>
      <c r="DG22" s="17">
        <v>20.2</v>
      </c>
      <c r="DH22" s="17">
        <v>19.600000000000001</v>
      </c>
      <c r="DI22" s="17">
        <v>18.7</v>
      </c>
      <c r="DJ22" s="17">
        <v>3.3</v>
      </c>
      <c r="DK22" s="17">
        <v>9.3000000000000007</v>
      </c>
      <c r="DL22" s="17">
        <v>0.1</v>
      </c>
      <c r="DM22" s="17">
        <v>0</v>
      </c>
      <c r="DN22" s="17">
        <v>16.5</v>
      </c>
      <c r="DO22" s="17">
        <v>34</v>
      </c>
      <c r="DP22" s="17">
        <v>4.4000000000000004</v>
      </c>
      <c r="DQ22" s="17">
        <v>2.2999999999999998</v>
      </c>
      <c r="DR22" s="17">
        <v>2.4</v>
      </c>
      <c r="DS22" s="17"/>
      <c r="DT22" s="17">
        <v>0</v>
      </c>
      <c r="DU22" s="17">
        <v>3.3</v>
      </c>
      <c r="DV22" s="17">
        <v>8.6</v>
      </c>
      <c r="DW22" s="17">
        <v>0</v>
      </c>
      <c r="DX22" s="17">
        <v>0</v>
      </c>
      <c r="DY22" s="17">
        <v>19.8</v>
      </c>
      <c r="DZ22" s="17">
        <v>9.6999999999999993</v>
      </c>
      <c r="EA22" s="17">
        <v>15.6</v>
      </c>
      <c r="EB22" s="17">
        <v>20.2</v>
      </c>
      <c r="EC22" s="17">
        <v>20</v>
      </c>
      <c r="ED22" s="17">
        <v>19.600000000000001</v>
      </c>
      <c r="EE22" s="17">
        <v>33.4</v>
      </c>
      <c r="EF22" s="17">
        <v>0</v>
      </c>
      <c r="EG22" s="17">
        <v>25.1</v>
      </c>
      <c r="EH22" s="17">
        <v>48.7</v>
      </c>
      <c r="EI22" s="17">
        <v>1.3</v>
      </c>
      <c r="EJ22" s="17">
        <v>0.3</v>
      </c>
      <c r="EK22" s="17">
        <v>20.9</v>
      </c>
      <c r="EL22" s="17">
        <v>7</v>
      </c>
      <c r="EM22" s="17">
        <v>8</v>
      </c>
      <c r="EN22" s="17">
        <v>20.399999999999999</v>
      </c>
      <c r="EO22" s="17">
        <v>20.399999999999999</v>
      </c>
      <c r="EP22" s="17">
        <v>20.2</v>
      </c>
      <c r="EQ22" s="17">
        <v>0</v>
      </c>
      <c r="ER22" s="17">
        <v>0.32</v>
      </c>
      <c r="ES22" s="17">
        <v>0</v>
      </c>
      <c r="ET22" s="17">
        <v>0.2</v>
      </c>
      <c r="EU22" s="17">
        <v>0.6</v>
      </c>
      <c r="EV22" s="17">
        <v>12.2</v>
      </c>
      <c r="EW22" s="17">
        <v>7.2</v>
      </c>
      <c r="EX22" s="17">
        <v>0.2</v>
      </c>
      <c r="EY22" s="17">
        <v>0</v>
      </c>
      <c r="EZ22" s="17">
        <v>9</v>
      </c>
      <c r="FA22" s="17">
        <v>20</v>
      </c>
      <c r="FB22" s="17"/>
      <c r="FC22" s="17">
        <v>24.3</v>
      </c>
      <c r="FD22" s="17">
        <v>32</v>
      </c>
      <c r="FE22" s="17">
        <v>29.3</v>
      </c>
      <c r="FF22" s="17">
        <v>3.3</v>
      </c>
      <c r="FG22" s="17">
        <v>15.1</v>
      </c>
      <c r="FH22" s="17"/>
      <c r="FI22" s="17"/>
      <c r="FJ22" s="17">
        <v>6612.55</v>
      </c>
      <c r="FK22" s="15"/>
      <c r="FL22" s="17">
        <v>23.999179999999999</v>
      </c>
      <c r="FM22" s="17">
        <v>3.1509999999999998</v>
      </c>
      <c r="FN22" s="17"/>
      <c r="FO22" s="17">
        <v>13.2</v>
      </c>
      <c r="FP22" s="17"/>
      <c r="FQ22" s="17">
        <v>18.91067</v>
      </c>
      <c r="FR22" s="17">
        <v>10</v>
      </c>
      <c r="FS22" s="17">
        <v>15.9</v>
      </c>
      <c r="FT22" s="17">
        <v>85.160849999999996</v>
      </c>
    </row>
    <row r="23" spans="1:176" ht="24" customHeight="1" x14ac:dyDescent="0.3">
      <c r="A23" s="16" t="s">
        <v>91</v>
      </c>
      <c r="B23" s="16" t="s">
        <v>821</v>
      </c>
      <c r="C23" s="17"/>
      <c r="D23" s="17"/>
      <c r="E23" s="17">
        <v>102.72</v>
      </c>
      <c r="F23" s="17">
        <v>642.70000000000005</v>
      </c>
      <c r="G23" s="17">
        <v>213.8</v>
      </c>
      <c r="H23" s="17"/>
      <c r="I23" s="17"/>
      <c r="J23" s="17">
        <v>89.8</v>
      </c>
      <c r="K23" s="17">
        <v>227.3</v>
      </c>
      <c r="L23" s="17"/>
      <c r="M23" s="17"/>
      <c r="N23" s="17">
        <v>128.1</v>
      </c>
      <c r="O23" s="17">
        <v>128.6</v>
      </c>
      <c r="P23" s="17">
        <v>127.8</v>
      </c>
      <c r="Q23" s="17">
        <v>231.3</v>
      </c>
      <c r="R23" s="17">
        <v>205.7</v>
      </c>
      <c r="S23" s="17">
        <v>109.1</v>
      </c>
      <c r="T23" s="17">
        <v>553.79999999999995</v>
      </c>
      <c r="U23" s="17">
        <v>10.3</v>
      </c>
      <c r="V23" s="17"/>
      <c r="W23" s="17"/>
      <c r="X23" s="17"/>
      <c r="Y23" s="17"/>
      <c r="Z23" s="17">
        <v>164.4</v>
      </c>
      <c r="AA23" s="17">
        <v>7.2</v>
      </c>
      <c r="AB23" s="17">
        <v>3.6</v>
      </c>
      <c r="AC23" s="17"/>
      <c r="AD23" s="17">
        <v>6.61</v>
      </c>
      <c r="AE23" s="17">
        <v>10.039999999999999</v>
      </c>
      <c r="AF23" s="17">
        <v>72.86</v>
      </c>
      <c r="AG23" s="17">
        <v>5.98</v>
      </c>
      <c r="AH23" s="17"/>
      <c r="AI23" s="17"/>
      <c r="AJ23" s="17"/>
      <c r="AK23" s="17">
        <v>110.5</v>
      </c>
      <c r="AL23" s="17">
        <v>223.3</v>
      </c>
      <c r="AM23" s="17"/>
      <c r="AN23" s="17"/>
      <c r="AO23" s="17"/>
      <c r="AP23" s="17">
        <v>6.4</v>
      </c>
      <c r="AQ23" s="17">
        <v>457</v>
      </c>
      <c r="AR23" s="17">
        <v>78.5</v>
      </c>
      <c r="AS23" s="17">
        <v>141.4</v>
      </c>
      <c r="AT23" s="17">
        <v>42.2</v>
      </c>
      <c r="AU23" s="17">
        <v>18.600000000000001</v>
      </c>
      <c r="AV23" s="17">
        <v>19.7</v>
      </c>
      <c r="AW23" s="17">
        <v>87.9</v>
      </c>
      <c r="AX23" s="17"/>
      <c r="AY23" s="17"/>
      <c r="AZ23" s="17"/>
      <c r="BA23" s="17">
        <v>107.3</v>
      </c>
      <c r="BB23" s="17">
        <v>8.1999999999999993</v>
      </c>
      <c r="BC23" s="17">
        <v>5.0999999999999996</v>
      </c>
      <c r="BD23" s="17">
        <v>46.2</v>
      </c>
      <c r="BE23" s="17">
        <v>5.9</v>
      </c>
      <c r="BF23" s="17">
        <v>3.8</v>
      </c>
      <c r="BG23" s="17">
        <v>37.799999999999997</v>
      </c>
      <c r="BH23" s="17">
        <v>171.9</v>
      </c>
      <c r="BI23" s="17">
        <v>14.9</v>
      </c>
      <c r="BJ23" s="17"/>
      <c r="BK23" s="17"/>
      <c r="BL23" s="17">
        <v>0</v>
      </c>
      <c r="BM23" s="17"/>
      <c r="BN23" s="17"/>
      <c r="BO23" s="17"/>
      <c r="BP23" s="17">
        <v>85.6</v>
      </c>
      <c r="BQ23" s="17">
        <v>172.7</v>
      </c>
      <c r="BR23" s="17"/>
      <c r="BS23" s="17">
        <v>200</v>
      </c>
      <c r="BT23" s="17">
        <v>185.5</v>
      </c>
      <c r="BU23" s="17"/>
      <c r="BV23" s="17"/>
      <c r="BW23" s="17"/>
      <c r="BX23" s="17"/>
      <c r="BY23" s="17"/>
      <c r="BZ23" s="17"/>
      <c r="CA23" s="17"/>
      <c r="CB23" s="17"/>
      <c r="CC23" s="17">
        <v>4.5999999999999996</v>
      </c>
      <c r="CD23" s="17">
        <v>103.4</v>
      </c>
      <c r="CE23" s="17">
        <v>128.5</v>
      </c>
      <c r="CF23" s="17">
        <v>61.2</v>
      </c>
      <c r="CG23" s="17">
        <v>75.5</v>
      </c>
      <c r="CH23" s="17">
        <v>30.1</v>
      </c>
      <c r="CI23" s="17">
        <v>0</v>
      </c>
      <c r="CJ23" s="17"/>
      <c r="CK23" s="17"/>
      <c r="CL23" s="17">
        <v>102.1</v>
      </c>
      <c r="CM23" s="17">
        <v>102.3</v>
      </c>
      <c r="CN23" s="17">
        <v>118.3</v>
      </c>
      <c r="CO23" s="17">
        <v>0</v>
      </c>
      <c r="CP23" s="17"/>
      <c r="CQ23" s="17"/>
      <c r="CR23" s="17"/>
      <c r="CS23" s="17"/>
      <c r="CT23" s="17"/>
      <c r="CU23" s="17"/>
      <c r="CV23" s="17">
        <v>0</v>
      </c>
      <c r="CW23" s="17">
        <v>87.6</v>
      </c>
      <c r="CX23" s="17">
        <v>7.7</v>
      </c>
      <c r="CY23" s="17">
        <v>0.1</v>
      </c>
      <c r="CZ23" s="17">
        <v>0</v>
      </c>
      <c r="DA23" s="17">
        <v>0</v>
      </c>
      <c r="DB23" s="17">
        <v>10</v>
      </c>
      <c r="DC23" s="17">
        <v>5.5</v>
      </c>
      <c r="DD23" s="17">
        <v>1.2</v>
      </c>
      <c r="DE23" s="17">
        <v>3.3</v>
      </c>
      <c r="DF23" s="17">
        <v>4.8</v>
      </c>
      <c r="DG23" s="17">
        <v>20</v>
      </c>
      <c r="DH23" s="17">
        <v>19.600000000000001</v>
      </c>
      <c r="DI23" s="17">
        <v>18.8</v>
      </c>
      <c r="DJ23" s="17">
        <v>3</v>
      </c>
      <c r="DK23" s="17">
        <v>9.3000000000000007</v>
      </c>
      <c r="DL23" s="17">
        <v>0.8</v>
      </c>
      <c r="DM23" s="17">
        <v>0.8</v>
      </c>
      <c r="DN23" s="17">
        <v>18.8</v>
      </c>
      <c r="DO23" s="17">
        <v>35.9</v>
      </c>
      <c r="DP23" s="17">
        <v>4.4000000000000004</v>
      </c>
      <c r="DQ23" s="17">
        <v>2.2999999999999998</v>
      </c>
      <c r="DR23" s="17">
        <v>2.4</v>
      </c>
      <c r="DS23" s="17"/>
      <c r="DT23" s="17">
        <v>0.1</v>
      </c>
      <c r="DU23" s="17">
        <v>3.3</v>
      </c>
      <c r="DV23" s="17">
        <v>8.6</v>
      </c>
      <c r="DW23" s="17">
        <v>0</v>
      </c>
      <c r="DX23" s="17">
        <v>0</v>
      </c>
      <c r="DY23" s="17">
        <v>19.8</v>
      </c>
      <c r="DZ23" s="17">
        <v>9.6</v>
      </c>
      <c r="EA23" s="17">
        <v>15.7</v>
      </c>
      <c r="EB23" s="17">
        <v>20.2</v>
      </c>
      <c r="EC23" s="17">
        <v>20</v>
      </c>
      <c r="ED23" s="17">
        <v>19.2</v>
      </c>
      <c r="EE23" s="17">
        <v>34.9</v>
      </c>
      <c r="EF23" s="17">
        <v>2.8</v>
      </c>
      <c r="EG23" s="17">
        <v>20.8</v>
      </c>
      <c r="EH23" s="17">
        <v>46.7</v>
      </c>
      <c r="EI23" s="17">
        <v>1.6</v>
      </c>
      <c r="EJ23" s="17">
        <v>0.2</v>
      </c>
      <c r="EK23" s="17">
        <v>20.9</v>
      </c>
      <c r="EL23" s="17">
        <v>7</v>
      </c>
      <c r="EM23" s="17">
        <v>7.9</v>
      </c>
      <c r="EN23" s="17">
        <v>20.399999999999999</v>
      </c>
      <c r="EO23" s="17">
        <v>20.399999999999999</v>
      </c>
      <c r="EP23" s="17">
        <v>20.2</v>
      </c>
      <c r="EQ23" s="17">
        <v>1.7</v>
      </c>
      <c r="ER23" s="17">
        <v>25.27</v>
      </c>
      <c r="ES23" s="17">
        <v>0.5</v>
      </c>
      <c r="ET23" s="17">
        <v>14.4</v>
      </c>
      <c r="EU23" s="17">
        <v>0.6</v>
      </c>
      <c r="EV23" s="17">
        <v>12.4</v>
      </c>
      <c r="EW23" s="17">
        <v>7</v>
      </c>
      <c r="EX23" s="17">
        <v>10.7</v>
      </c>
      <c r="EY23" s="17">
        <v>0.4</v>
      </c>
      <c r="EZ23" s="17">
        <v>9.1</v>
      </c>
      <c r="FA23" s="17">
        <v>20</v>
      </c>
      <c r="FB23" s="17"/>
      <c r="FC23" s="17">
        <v>24.5</v>
      </c>
      <c r="FD23" s="17">
        <v>31.9</v>
      </c>
      <c r="FE23" s="17">
        <v>29.3</v>
      </c>
      <c r="FF23" s="17">
        <v>3.1</v>
      </c>
      <c r="FG23" s="17">
        <v>16</v>
      </c>
      <c r="FH23" s="17"/>
      <c r="FI23" s="17"/>
      <c r="FJ23" s="17">
        <v>6781.58</v>
      </c>
      <c r="FK23" s="15"/>
      <c r="FL23" s="17">
        <v>24.13083</v>
      </c>
      <c r="FM23" s="17">
        <v>6.6970000000000001</v>
      </c>
      <c r="FN23" s="17"/>
      <c r="FO23" s="17">
        <v>13.2</v>
      </c>
      <c r="FP23" s="17"/>
      <c r="FQ23" s="17">
        <v>18.910799999999998</v>
      </c>
      <c r="FR23" s="17">
        <v>9.8000000000000007</v>
      </c>
      <c r="FS23" s="17">
        <v>15.9</v>
      </c>
      <c r="FT23" s="17">
        <v>88.638630000000006</v>
      </c>
    </row>
    <row r="24" spans="1:176" ht="24" customHeight="1" x14ac:dyDescent="0.3">
      <c r="A24" s="16" t="s">
        <v>91</v>
      </c>
      <c r="B24" s="16" t="s">
        <v>822</v>
      </c>
      <c r="C24" s="17"/>
      <c r="D24" s="17"/>
      <c r="E24" s="17">
        <v>103.11</v>
      </c>
      <c r="F24" s="17">
        <v>649.29999999999995</v>
      </c>
      <c r="G24" s="17">
        <v>214.6</v>
      </c>
      <c r="H24" s="17"/>
      <c r="I24" s="17"/>
      <c r="J24" s="17">
        <v>90.1</v>
      </c>
      <c r="K24" s="17">
        <v>229.6</v>
      </c>
      <c r="L24" s="17"/>
      <c r="M24" s="17"/>
      <c r="N24" s="17">
        <v>118.6</v>
      </c>
      <c r="O24" s="17">
        <v>118.7</v>
      </c>
      <c r="P24" s="17">
        <v>117.6</v>
      </c>
      <c r="Q24" s="17">
        <v>222.1</v>
      </c>
      <c r="R24" s="17">
        <v>206.9</v>
      </c>
      <c r="S24" s="17">
        <v>109.9</v>
      </c>
      <c r="T24" s="17">
        <v>561.29999999999995</v>
      </c>
      <c r="U24" s="17">
        <v>10.5</v>
      </c>
      <c r="V24" s="17"/>
      <c r="W24" s="17"/>
      <c r="X24" s="17"/>
      <c r="Y24" s="17"/>
      <c r="Z24" s="17">
        <v>169</v>
      </c>
      <c r="AA24" s="17">
        <v>7.6</v>
      </c>
      <c r="AB24" s="17">
        <v>3.5</v>
      </c>
      <c r="AC24" s="17"/>
      <c r="AD24" s="17">
        <v>6.64</v>
      </c>
      <c r="AE24" s="17">
        <v>10.08</v>
      </c>
      <c r="AF24" s="17">
        <v>75.45</v>
      </c>
      <c r="AG24" s="17">
        <v>5.98</v>
      </c>
      <c r="AH24" s="17"/>
      <c r="AI24" s="17"/>
      <c r="AJ24" s="17"/>
      <c r="AK24" s="17">
        <v>111.1</v>
      </c>
      <c r="AL24" s="17">
        <v>113.9</v>
      </c>
      <c r="AM24" s="17"/>
      <c r="AN24" s="17"/>
      <c r="AO24" s="17"/>
      <c r="AP24" s="17">
        <v>6.4</v>
      </c>
      <c r="AQ24" s="17">
        <v>461.1</v>
      </c>
      <c r="AR24" s="17">
        <v>78.5</v>
      </c>
      <c r="AS24" s="17">
        <v>136.30000000000001</v>
      </c>
      <c r="AT24" s="17">
        <v>42.4</v>
      </c>
      <c r="AU24" s="17">
        <v>18.600000000000001</v>
      </c>
      <c r="AV24" s="17">
        <v>19.7</v>
      </c>
      <c r="AW24" s="17">
        <v>87.7</v>
      </c>
      <c r="AX24" s="17"/>
      <c r="AY24" s="17"/>
      <c r="AZ24" s="17"/>
      <c r="BA24" s="17">
        <v>108.9</v>
      </c>
      <c r="BB24" s="17">
        <v>8.3000000000000007</v>
      </c>
      <c r="BC24" s="17">
        <v>5</v>
      </c>
      <c r="BD24" s="17">
        <v>47.2</v>
      </c>
      <c r="BE24" s="17">
        <v>6</v>
      </c>
      <c r="BF24" s="17">
        <v>3.8</v>
      </c>
      <c r="BG24" s="17">
        <v>38.5</v>
      </c>
      <c r="BH24" s="17">
        <v>176.2</v>
      </c>
      <c r="BI24" s="17">
        <v>16.3</v>
      </c>
      <c r="BJ24" s="17"/>
      <c r="BK24" s="17"/>
      <c r="BL24" s="17">
        <v>0</v>
      </c>
      <c r="BM24" s="17"/>
      <c r="BN24" s="17"/>
      <c r="BO24" s="17"/>
      <c r="BP24" s="17">
        <v>86.6</v>
      </c>
      <c r="BQ24" s="17">
        <v>174.1</v>
      </c>
      <c r="BR24" s="17"/>
      <c r="BS24" s="17">
        <v>200</v>
      </c>
      <c r="BT24" s="17">
        <v>185.3</v>
      </c>
      <c r="BU24" s="17"/>
      <c r="BV24" s="17"/>
      <c r="BW24" s="17"/>
      <c r="BX24" s="17"/>
      <c r="BY24" s="17"/>
      <c r="BZ24" s="17"/>
      <c r="CA24" s="17"/>
      <c r="CB24" s="17"/>
      <c r="CC24" s="17">
        <v>4.5999999999999996</v>
      </c>
      <c r="CD24" s="17">
        <v>83.1</v>
      </c>
      <c r="CE24" s="17">
        <v>123.9</v>
      </c>
      <c r="CF24" s="17">
        <v>63.6</v>
      </c>
      <c r="CG24" s="17">
        <v>75.7</v>
      </c>
      <c r="CH24" s="17">
        <v>30.5</v>
      </c>
      <c r="CI24" s="17">
        <v>0</v>
      </c>
      <c r="CJ24" s="17"/>
      <c r="CK24" s="17"/>
      <c r="CL24" s="17">
        <v>104.4</v>
      </c>
      <c r="CM24" s="17">
        <v>104.6</v>
      </c>
      <c r="CN24" s="17">
        <v>120.8</v>
      </c>
      <c r="CO24" s="17">
        <v>0</v>
      </c>
      <c r="CP24" s="17"/>
      <c r="CQ24" s="17"/>
      <c r="CR24" s="17"/>
      <c r="CS24" s="17"/>
      <c r="CT24" s="17"/>
      <c r="CU24" s="17"/>
      <c r="CV24" s="17">
        <v>0</v>
      </c>
      <c r="CW24" s="17">
        <v>94.8</v>
      </c>
      <c r="CX24" s="17">
        <v>30.8</v>
      </c>
      <c r="CY24" s="17">
        <v>1</v>
      </c>
      <c r="CZ24" s="17">
        <v>0</v>
      </c>
      <c r="DA24" s="17">
        <v>0</v>
      </c>
      <c r="DB24" s="17">
        <v>9.9</v>
      </c>
      <c r="DC24" s="17">
        <v>5.5</v>
      </c>
      <c r="DD24" s="17">
        <v>1.2</v>
      </c>
      <c r="DE24" s="17">
        <v>3.3</v>
      </c>
      <c r="DF24" s="17">
        <v>4.8</v>
      </c>
      <c r="DG24" s="17">
        <v>20.6</v>
      </c>
      <c r="DH24" s="17">
        <v>20</v>
      </c>
      <c r="DI24" s="17">
        <v>18.7</v>
      </c>
      <c r="DJ24" s="17">
        <v>2.8</v>
      </c>
      <c r="DK24" s="17">
        <v>9.3000000000000007</v>
      </c>
      <c r="DL24" s="17">
        <v>2.7</v>
      </c>
      <c r="DM24" s="17">
        <v>3.4</v>
      </c>
      <c r="DN24" s="17">
        <v>21.4</v>
      </c>
      <c r="DO24" s="17">
        <v>37.9</v>
      </c>
      <c r="DP24" s="17">
        <v>4.4000000000000004</v>
      </c>
      <c r="DQ24" s="17">
        <v>2.2999999999999998</v>
      </c>
      <c r="DR24" s="17">
        <v>2.4</v>
      </c>
      <c r="DS24" s="17"/>
      <c r="DT24" s="17">
        <v>0.7</v>
      </c>
      <c r="DU24" s="17">
        <v>3.3</v>
      </c>
      <c r="DV24" s="17">
        <v>8.6</v>
      </c>
      <c r="DW24" s="17">
        <v>0</v>
      </c>
      <c r="DX24" s="17">
        <v>0</v>
      </c>
      <c r="DY24" s="17">
        <v>19.8</v>
      </c>
      <c r="DZ24" s="17">
        <v>9.6</v>
      </c>
      <c r="EA24" s="17">
        <v>15.8</v>
      </c>
      <c r="EB24" s="17">
        <v>20.3</v>
      </c>
      <c r="EC24" s="17">
        <v>20</v>
      </c>
      <c r="ED24" s="17">
        <v>20.7</v>
      </c>
      <c r="EE24" s="17">
        <v>39.4</v>
      </c>
      <c r="EF24" s="17">
        <v>12.3</v>
      </c>
      <c r="EG24" s="17">
        <v>20.2</v>
      </c>
      <c r="EH24" s="17">
        <v>42.9</v>
      </c>
      <c r="EI24" s="17">
        <v>1</v>
      </c>
      <c r="EJ24" s="17">
        <v>0</v>
      </c>
      <c r="EK24" s="17">
        <v>20.9</v>
      </c>
      <c r="EL24" s="17">
        <v>7</v>
      </c>
      <c r="EM24" s="17">
        <v>8.6</v>
      </c>
      <c r="EN24" s="17">
        <v>20.399999999999999</v>
      </c>
      <c r="EO24" s="17">
        <v>20.399999999999999</v>
      </c>
      <c r="EP24" s="17">
        <v>20.2</v>
      </c>
      <c r="EQ24" s="17">
        <v>1.3</v>
      </c>
      <c r="ER24" s="17">
        <v>103.29</v>
      </c>
      <c r="ES24" s="17">
        <v>2.6</v>
      </c>
      <c r="ET24" s="17">
        <v>61.9</v>
      </c>
      <c r="EU24" s="17">
        <v>0.6</v>
      </c>
      <c r="EV24" s="17">
        <v>8.3000000000000007</v>
      </c>
      <c r="EW24" s="17">
        <v>5.0999999999999996</v>
      </c>
      <c r="EX24" s="17">
        <v>47.3</v>
      </c>
      <c r="EY24" s="17">
        <v>2.9</v>
      </c>
      <c r="EZ24" s="17">
        <v>9.1</v>
      </c>
      <c r="FA24" s="17">
        <v>20</v>
      </c>
      <c r="FB24" s="17"/>
      <c r="FC24" s="17">
        <v>22.6</v>
      </c>
      <c r="FD24" s="17">
        <v>32</v>
      </c>
      <c r="FE24" s="17">
        <v>29.3</v>
      </c>
      <c r="FF24" s="17">
        <v>3.3</v>
      </c>
      <c r="FG24" s="17">
        <v>16</v>
      </c>
      <c r="FH24" s="17"/>
      <c r="FI24" s="17"/>
      <c r="FJ24" s="17">
        <v>6868.55</v>
      </c>
      <c r="FK24" s="15"/>
      <c r="FL24" s="17">
        <v>24.198910000000001</v>
      </c>
      <c r="FM24" s="17">
        <v>6.2990000000000004</v>
      </c>
      <c r="FN24" s="17"/>
      <c r="FO24" s="17">
        <v>13.2</v>
      </c>
      <c r="FP24" s="17"/>
      <c r="FQ24" s="17">
        <v>18.911470000000001</v>
      </c>
      <c r="FR24" s="17">
        <v>9.8000000000000007</v>
      </c>
      <c r="FS24" s="17">
        <v>16</v>
      </c>
      <c r="FT24" s="17">
        <v>88.409379999999999</v>
      </c>
    </row>
    <row r="25" spans="1:176" ht="24" customHeight="1" x14ac:dyDescent="0.3">
      <c r="A25" s="16" t="s">
        <v>91</v>
      </c>
      <c r="B25" s="16" t="s">
        <v>823</v>
      </c>
      <c r="C25" s="17"/>
      <c r="D25" s="17"/>
      <c r="E25" s="17">
        <v>103.72</v>
      </c>
      <c r="F25" s="17">
        <v>645.1</v>
      </c>
      <c r="G25" s="17">
        <v>214.4</v>
      </c>
      <c r="H25" s="17"/>
      <c r="I25" s="17"/>
      <c r="J25" s="17">
        <v>89.3</v>
      </c>
      <c r="K25" s="17">
        <v>228.8</v>
      </c>
      <c r="L25" s="17"/>
      <c r="M25" s="17"/>
      <c r="N25" s="17">
        <v>109.5</v>
      </c>
      <c r="O25" s="17">
        <v>109.8</v>
      </c>
      <c r="P25" s="17">
        <v>109.8</v>
      </c>
      <c r="Q25" s="17">
        <v>212.9</v>
      </c>
      <c r="R25" s="17">
        <v>181.9</v>
      </c>
      <c r="S25" s="17">
        <v>105.5</v>
      </c>
      <c r="T25" s="17">
        <v>556.79999999999995</v>
      </c>
      <c r="U25" s="17">
        <v>10.5</v>
      </c>
      <c r="V25" s="17"/>
      <c r="W25" s="17"/>
      <c r="X25" s="17"/>
      <c r="Y25" s="17"/>
      <c r="Z25" s="17">
        <v>165.6</v>
      </c>
      <c r="AA25" s="17">
        <v>8</v>
      </c>
      <c r="AB25" s="17">
        <v>3.4</v>
      </c>
      <c r="AC25" s="17"/>
      <c r="AD25" s="17">
        <v>6.61</v>
      </c>
      <c r="AE25" s="17">
        <v>10.07</v>
      </c>
      <c r="AF25" s="17">
        <v>74.34</v>
      </c>
      <c r="AG25" s="17">
        <v>5.39</v>
      </c>
      <c r="AH25" s="17"/>
      <c r="AI25" s="17"/>
      <c r="AJ25" s="17"/>
      <c r="AK25" s="17">
        <v>110.6</v>
      </c>
      <c r="AL25" s="17">
        <v>111.2</v>
      </c>
      <c r="AM25" s="17"/>
      <c r="AN25" s="17"/>
      <c r="AO25" s="17"/>
      <c r="AP25" s="17">
        <v>6.4</v>
      </c>
      <c r="AQ25" s="17">
        <v>457.4</v>
      </c>
      <c r="AR25" s="17">
        <v>77.7</v>
      </c>
      <c r="AS25" s="17">
        <v>125.5</v>
      </c>
      <c r="AT25" s="17">
        <v>42.3</v>
      </c>
      <c r="AU25" s="17">
        <v>18.600000000000001</v>
      </c>
      <c r="AV25" s="17">
        <v>19.7</v>
      </c>
      <c r="AW25" s="17">
        <v>89.7</v>
      </c>
      <c r="AX25" s="17"/>
      <c r="AY25" s="17"/>
      <c r="AZ25" s="17"/>
      <c r="BA25" s="17">
        <v>108.5</v>
      </c>
      <c r="BB25" s="17">
        <v>8.3000000000000007</v>
      </c>
      <c r="BC25" s="17">
        <v>5.0999999999999996</v>
      </c>
      <c r="BD25" s="17">
        <v>46.9</v>
      </c>
      <c r="BE25" s="17">
        <v>6.1</v>
      </c>
      <c r="BF25" s="17">
        <v>3.8</v>
      </c>
      <c r="BG25" s="17">
        <v>38</v>
      </c>
      <c r="BH25" s="17">
        <v>172.6</v>
      </c>
      <c r="BI25" s="17">
        <v>15.5</v>
      </c>
      <c r="BJ25" s="17"/>
      <c r="BK25" s="17"/>
      <c r="BL25" s="17">
        <v>0</v>
      </c>
      <c r="BM25" s="17"/>
      <c r="BN25" s="17"/>
      <c r="BO25" s="17"/>
      <c r="BP25" s="17">
        <v>86</v>
      </c>
      <c r="BQ25" s="17">
        <v>174.1</v>
      </c>
      <c r="BR25" s="17"/>
      <c r="BS25" s="17">
        <v>200</v>
      </c>
      <c r="BT25" s="17">
        <v>186.2</v>
      </c>
      <c r="BU25" s="17"/>
      <c r="BV25" s="17"/>
      <c r="BW25" s="17"/>
      <c r="BX25" s="17"/>
      <c r="BY25" s="17"/>
      <c r="BZ25" s="17"/>
      <c r="CA25" s="17"/>
      <c r="CB25" s="17"/>
      <c r="CC25" s="17">
        <v>4.5999999999999996</v>
      </c>
      <c r="CD25" s="17">
        <v>48.5</v>
      </c>
      <c r="CE25" s="17">
        <v>114.2</v>
      </c>
      <c r="CF25" s="17">
        <v>62.7</v>
      </c>
      <c r="CG25" s="17">
        <v>75.5</v>
      </c>
      <c r="CH25" s="17">
        <v>30.1</v>
      </c>
      <c r="CI25" s="17">
        <v>0</v>
      </c>
      <c r="CJ25" s="17"/>
      <c r="CK25" s="17"/>
      <c r="CL25" s="17">
        <v>103.7</v>
      </c>
      <c r="CM25" s="17">
        <v>102.3</v>
      </c>
      <c r="CN25" s="17">
        <v>120.9</v>
      </c>
      <c r="CO25" s="17">
        <v>0</v>
      </c>
      <c r="CP25" s="17"/>
      <c r="CQ25" s="17"/>
      <c r="CR25" s="17"/>
      <c r="CS25" s="17"/>
      <c r="CT25" s="17"/>
      <c r="CU25" s="17"/>
      <c r="CV25" s="17">
        <v>0.1</v>
      </c>
      <c r="CW25" s="17">
        <v>96.9</v>
      </c>
      <c r="CX25" s="17">
        <v>56.6</v>
      </c>
      <c r="CY25" s="17">
        <v>1.1000000000000001</v>
      </c>
      <c r="CZ25" s="17">
        <v>0</v>
      </c>
      <c r="DA25" s="17">
        <v>0</v>
      </c>
      <c r="DB25" s="17">
        <v>10</v>
      </c>
      <c r="DC25" s="17">
        <v>5.4</v>
      </c>
      <c r="DD25" s="17">
        <v>1.2</v>
      </c>
      <c r="DE25" s="17">
        <v>3.3</v>
      </c>
      <c r="DF25" s="17">
        <v>4.8</v>
      </c>
      <c r="DG25" s="17">
        <v>20.100000000000001</v>
      </c>
      <c r="DH25" s="17">
        <v>20</v>
      </c>
      <c r="DI25" s="17">
        <v>18.8</v>
      </c>
      <c r="DJ25" s="17">
        <v>2.7</v>
      </c>
      <c r="DK25" s="17">
        <v>9.3000000000000007</v>
      </c>
      <c r="DL25" s="17">
        <v>12.3</v>
      </c>
      <c r="DM25" s="17">
        <v>15.7</v>
      </c>
      <c r="DN25" s="17">
        <v>23.7</v>
      </c>
      <c r="DO25" s="17">
        <v>41</v>
      </c>
      <c r="DP25" s="17">
        <v>4.4000000000000004</v>
      </c>
      <c r="DQ25" s="17">
        <v>2.2999999999999998</v>
      </c>
      <c r="DR25" s="17">
        <v>2.4</v>
      </c>
      <c r="DS25" s="17"/>
      <c r="DT25" s="17">
        <v>1.4</v>
      </c>
      <c r="DU25" s="17">
        <v>3.3</v>
      </c>
      <c r="DV25" s="17">
        <v>8.6999999999999993</v>
      </c>
      <c r="DW25" s="17">
        <v>0</v>
      </c>
      <c r="DX25" s="17">
        <v>0</v>
      </c>
      <c r="DY25" s="17">
        <v>19.8</v>
      </c>
      <c r="DZ25" s="17">
        <v>9.6</v>
      </c>
      <c r="EA25" s="17">
        <v>15.6</v>
      </c>
      <c r="EB25" s="17">
        <v>20.2</v>
      </c>
      <c r="EC25" s="17">
        <v>20</v>
      </c>
      <c r="ED25" s="17">
        <v>21.4</v>
      </c>
      <c r="EE25" s="17">
        <v>39.6</v>
      </c>
      <c r="EF25" s="17">
        <v>23.8</v>
      </c>
      <c r="EG25" s="17">
        <v>17.8</v>
      </c>
      <c r="EH25" s="17">
        <v>40.4</v>
      </c>
      <c r="EI25" s="17">
        <v>0.6</v>
      </c>
      <c r="EJ25" s="17">
        <v>0.1</v>
      </c>
      <c r="EK25" s="17">
        <v>20.9</v>
      </c>
      <c r="EL25" s="17">
        <v>6.9</v>
      </c>
      <c r="EM25" s="17">
        <v>8.6</v>
      </c>
      <c r="EN25" s="17">
        <v>20.399999999999999</v>
      </c>
      <c r="EO25" s="17">
        <v>20.399999999999999</v>
      </c>
      <c r="EP25" s="17">
        <v>20.2</v>
      </c>
      <c r="EQ25" s="17">
        <v>1</v>
      </c>
      <c r="ER25" s="17">
        <v>175.947</v>
      </c>
      <c r="ES25" s="17">
        <v>5.7</v>
      </c>
      <c r="ET25" s="17">
        <v>108.2</v>
      </c>
      <c r="EU25" s="17">
        <v>0.6</v>
      </c>
      <c r="EV25" s="17">
        <v>10.5</v>
      </c>
      <c r="EW25" s="17">
        <v>6.8</v>
      </c>
      <c r="EX25" s="17">
        <v>83.5</v>
      </c>
      <c r="EY25" s="17">
        <v>4.2</v>
      </c>
      <c r="EZ25" s="17">
        <v>9.1</v>
      </c>
      <c r="FA25" s="17">
        <v>19.899999999999999</v>
      </c>
      <c r="FB25" s="17"/>
      <c r="FC25" s="17">
        <v>22.3</v>
      </c>
      <c r="FD25" s="17">
        <v>31.7</v>
      </c>
      <c r="FE25" s="17">
        <v>29.3</v>
      </c>
      <c r="FF25" s="17">
        <v>3.2</v>
      </c>
      <c r="FG25" s="17">
        <v>16</v>
      </c>
      <c r="FH25" s="17"/>
      <c r="FI25" s="17"/>
      <c r="FJ25" s="17">
        <v>6943.8770000000004</v>
      </c>
      <c r="FK25" s="15"/>
      <c r="FL25" s="17">
        <v>24.267340000000001</v>
      </c>
      <c r="FM25" s="17">
        <v>5.9880000000000004</v>
      </c>
      <c r="FN25" s="17"/>
      <c r="FO25" s="17">
        <v>13.2</v>
      </c>
      <c r="FP25" s="17"/>
      <c r="FQ25" s="17">
        <v>18.911940000000001</v>
      </c>
      <c r="FR25" s="17">
        <v>9.6999999999999993</v>
      </c>
      <c r="FS25" s="17">
        <v>16</v>
      </c>
      <c r="FT25" s="17">
        <v>88.067279999999997</v>
      </c>
    </row>
    <row r="26" spans="1:176" ht="24" customHeight="1" x14ac:dyDescent="0.3">
      <c r="A26" s="18" t="s">
        <v>91</v>
      </c>
      <c r="B26" s="18" t="s">
        <v>824</v>
      </c>
      <c r="C26" s="19"/>
      <c r="D26" s="19"/>
      <c r="E26" s="19">
        <v>103.51</v>
      </c>
      <c r="F26" s="19">
        <v>643.1</v>
      </c>
      <c r="G26" s="19">
        <v>214.8</v>
      </c>
      <c r="H26" s="19"/>
      <c r="I26" s="19"/>
      <c r="J26" s="19">
        <v>89.8</v>
      </c>
      <c r="K26" s="19">
        <v>229.5</v>
      </c>
      <c r="L26" s="19"/>
      <c r="M26" s="19"/>
      <c r="N26" s="19">
        <v>106</v>
      </c>
      <c r="O26" s="19">
        <v>105.9</v>
      </c>
      <c r="P26" s="19">
        <v>105.6</v>
      </c>
      <c r="Q26" s="19">
        <v>211</v>
      </c>
      <c r="R26" s="19">
        <v>107.8</v>
      </c>
      <c r="S26" s="19">
        <v>70</v>
      </c>
      <c r="T26" s="19">
        <v>553.20000000000005</v>
      </c>
      <c r="U26" s="19">
        <v>10.5</v>
      </c>
      <c r="V26" s="19"/>
      <c r="W26" s="19"/>
      <c r="X26" s="19"/>
      <c r="Y26" s="19"/>
      <c r="Z26" s="19">
        <v>165.1</v>
      </c>
      <c r="AA26" s="19">
        <v>7</v>
      </c>
      <c r="AB26" s="19">
        <v>3.3</v>
      </c>
      <c r="AC26" s="19"/>
      <c r="AD26" s="19">
        <v>6.63</v>
      </c>
      <c r="AE26" s="19">
        <v>10.08</v>
      </c>
      <c r="AF26" s="19">
        <v>74.3</v>
      </c>
      <c r="AG26" s="19">
        <v>5.23</v>
      </c>
      <c r="AH26" s="19"/>
      <c r="AI26" s="19"/>
      <c r="AJ26" s="19"/>
      <c r="AK26" s="19">
        <v>110.5</v>
      </c>
      <c r="AL26" s="19">
        <v>111.1</v>
      </c>
      <c r="AM26" s="19"/>
      <c r="AN26" s="19"/>
      <c r="AO26" s="19"/>
      <c r="AP26" s="19">
        <v>6.4</v>
      </c>
      <c r="AQ26" s="19">
        <v>459</v>
      </c>
      <c r="AR26" s="19">
        <v>78.400000000000006</v>
      </c>
      <c r="AS26" s="19">
        <v>122.2</v>
      </c>
      <c r="AT26" s="19">
        <v>42.4</v>
      </c>
      <c r="AU26" s="19">
        <v>18.600000000000001</v>
      </c>
      <c r="AV26" s="19">
        <v>19.7</v>
      </c>
      <c r="AW26" s="19">
        <v>88.5</v>
      </c>
      <c r="AX26" s="19"/>
      <c r="AY26" s="19"/>
      <c r="AZ26" s="19"/>
      <c r="BA26" s="19">
        <v>108.2</v>
      </c>
      <c r="BB26" s="19">
        <v>8.1999999999999993</v>
      </c>
      <c r="BC26" s="19">
        <v>4.9000000000000004</v>
      </c>
      <c r="BD26" s="19">
        <v>46.7</v>
      </c>
      <c r="BE26" s="19">
        <v>5.8</v>
      </c>
      <c r="BF26" s="19">
        <v>3.8</v>
      </c>
      <c r="BG26" s="19">
        <v>38</v>
      </c>
      <c r="BH26" s="19">
        <v>172.5</v>
      </c>
      <c r="BI26" s="19">
        <v>15.7</v>
      </c>
      <c r="BJ26" s="19"/>
      <c r="BK26" s="19"/>
      <c r="BL26" s="19">
        <v>0</v>
      </c>
      <c r="BM26" s="19"/>
      <c r="BN26" s="19"/>
      <c r="BO26" s="19"/>
      <c r="BP26" s="19">
        <v>86.4</v>
      </c>
      <c r="BQ26" s="19">
        <v>169.7</v>
      </c>
      <c r="BR26" s="19"/>
      <c r="BS26" s="19">
        <v>200</v>
      </c>
      <c r="BT26" s="19">
        <v>185.6</v>
      </c>
      <c r="BU26" s="19"/>
      <c r="BV26" s="19"/>
      <c r="BW26" s="19"/>
      <c r="BX26" s="19"/>
      <c r="BY26" s="19"/>
      <c r="BZ26" s="19"/>
      <c r="CA26" s="19"/>
      <c r="CB26" s="19"/>
      <c r="CC26" s="19">
        <v>4.5999999999999996</v>
      </c>
      <c r="CD26" s="19">
        <v>41.3</v>
      </c>
      <c r="CE26" s="19">
        <v>111.7</v>
      </c>
      <c r="CF26" s="19">
        <v>62.8</v>
      </c>
      <c r="CG26" s="19">
        <v>75.5</v>
      </c>
      <c r="CH26" s="19">
        <v>30</v>
      </c>
      <c r="CI26" s="19">
        <v>0</v>
      </c>
      <c r="CJ26" s="19"/>
      <c r="CK26" s="19"/>
      <c r="CL26" s="19">
        <v>103.2</v>
      </c>
      <c r="CM26" s="19">
        <v>103.2</v>
      </c>
      <c r="CN26" s="19">
        <v>120.6</v>
      </c>
      <c r="CO26" s="19">
        <v>0</v>
      </c>
      <c r="CP26" s="19"/>
      <c r="CQ26" s="19"/>
      <c r="CR26" s="19"/>
      <c r="CS26" s="19"/>
      <c r="CT26" s="19"/>
      <c r="CU26" s="19"/>
      <c r="CV26" s="19">
        <v>0.2</v>
      </c>
      <c r="CW26" s="19">
        <v>107.2</v>
      </c>
      <c r="CX26" s="19">
        <v>68.7</v>
      </c>
      <c r="CY26" s="19">
        <v>0</v>
      </c>
      <c r="CZ26" s="19">
        <v>0</v>
      </c>
      <c r="DA26" s="19">
        <v>0</v>
      </c>
      <c r="DB26" s="19">
        <v>9.9</v>
      </c>
      <c r="DC26" s="19">
        <v>5.4</v>
      </c>
      <c r="DD26" s="19">
        <v>1.2</v>
      </c>
      <c r="DE26" s="19">
        <v>1.7</v>
      </c>
      <c r="DF26" s="19">
        <v>4.7</v>
      </c>
      <c r="DG26" s="19">
        <v>20.100000000000001</v>
      </c>
      <c r="DH26" s="19">
        <v>20</v>
      </c>
      <c r="DI26" s="19">
        <v>18.7</v>
      </c>
      <c r="DJ26" s="19">
        <v>2.6</v>
      </c>
      <c r="DK26" s="19">
        <v>9.3000000000000007</v>
      </c>
      <c r="DL26" s="19">
        <v>14</v>
      </c>
      <c r="DM26" s="19">
        <v>16.600000000000001</v>
      </c>
      <c r="DN26" s="19">
        <v>22.5</v>
      </c>
      <c r="DO26" s="19">
        <v>50.8</v>
      </c>
      <c r="DP26" s="19">
        <v>4.4000000000000004</v>
      </c>
      <c r="DQ26" s="19">
        <v>2.2999999999999998</v>
      </c>
      <c r="DR26" s="19">
        <v>2.4</v>
      </c>
      <c r="DS26" s="19"/>
      <c r="DT26" s="19">
        <v>3.1</v>
      </c>
      <c r="DU26" s="19">
        <v>3.3</v>
      </c>
      <c r="DV26" s="19">
        <v>8.6999999999999993</v>
      </c>
      <c r="DW26" s="19">
        <v>0</v>
      </c>
      <c r="DX26" s="19">
        <v>0</v>
      </c>
      <c r="DY26" s="19">
        <v>19.8</v>
      </c>
      <c r="DZ26" s="19">
        <v>9.6</v>
      </c>
      <c r="EA26" s="19">
        <v>15.5</v>
      </c>
      <c r="EB26" s="19">
        <v>20.2</v>
      </c>
      <c r="EC26" s="19">
        <v>20</v>
      </c>
      <c r="ED26" s="19">
        <v>20.7</v>
      </c>
      <c r="EE26" s="19">
        <v>45</v>
      </c>
      <c r="EF26" s="19">
        <v>32.200000000000003</v>
      </c>
      <c r="EG26" s="19">
        <v>26.6</v>
      </c>
      <c r="EH26" s="19">
        <v>48.6</v>
      </c>
      <c r="EI26" s="19">
        <v>0.5</v>
      </c>
      <c r="EJ26" s="19">
        <v>0.5</v>
      </c>
      <c r="EK26" s="19">
        <v>20.9</v>
      </c>
      <c r="EL26" s="19">
        <v>6.9</v>
      </c>
      <c r="EM26" s="19">
        <v>8.5</v>
      </c>
      <c r="EN26" s="19">
        <v>20.399999999999999</v>
      </c>
      <c r="EO26" s="19">
        <v>20.399999999999999</v>
      </c>
      <c r="EP26" s="19">
        <v>20.2</v>
      </c>
      <c r="EQ26" s="19">
        <v>0</v>
      </c>
      <c r="ER26" s="19">
        <v>203.77199999999999</v>
      </c>
      <c r="ES26" s="19">
        <v>7.9</v>
      </c>
      <c r="ET26" s="19">
        <v>116.2</v>
      </c>
      <c r="EU26" s="19">
        <v>0.6</v>
      </c>
      <c r="EV26" s="19">
        <v>11.8</v>
      </c>
      <c r="EW26" s="19">
        <v>8</v>
      </c>
      <c r="EX26" s="19">
        <v>83.3</v>
      </c>
      <c r="EY26" s="19">
        <v>7.8</v>
      </c>
      <c r="EZ26" s="19">
        <v>9.1</v>
      </c>
      <c r="FA26" s="19">
        <v>20</v>
      </c>
      <c r="FB26" s="19"/>
      <c r="FC26" s="19">
        <v>21.6</v>
      </c>
      <c r="FD26" s="19">
        <v>31.2</v>
      </c>
      <c r="FE26" s="19">
        <v>29.2</v>
      </c>
      <c r="FF26" s="19">
        <v>3.1</v>
      </c>
      <c r="FG26" s="19">
        <v>15.1</v>
      </c>
      <c r="FH26" s="19"/>
      <c r="FI26" s="19"/>
      <c r="FJ26" s="19">
        <v>6900.5219999999999</v>
      </c>
      <c r="FK26" s="15"/>
      <c r="FL26" s="19">
        <v>24.312069999999999</v>
      </c>
      <c r="FM26" s="19">
        <v>6.0060000000000002</v>
      </c>
      <c r="FN26" s="19"/>
      <c r="FO26" s="19">
        <v>7.5</v>
      </c>
      <c r="FP26" s="19"/>
      <c r="FQ26" s="19">
        <v>18.912220000000001</v>
      </c>
      <c r="FR26" s="19">
        <v>9.6</v>
      </c>
      <c r="FS26" s="19">
        <v>15.9</v>
      </c>
      <c r="FT26" s="19">
        <v>82.230289999999997</v>
      </c>
    </row>
    <row r="27" spans="1:176" ht="24" customHeight="1" x14ac:dyDescent="0.3">
      <c r="A27" s="13" t="s">
        <v>91</v>
      </c>
      <c r="B27" s="13" t="s">
        <v>825</v>
      </c>
      <c r="C27" s="14"/>
      <c r="D27" s="14"/>
      <c r="E27" s="14">
        <v>103.8</v>
      </c>
      <c r="F27" s="14">
        <v>653.1</v>
      </c>
      <c r="G27" s="14">
        <v>214.6</v>
      </c>
      <c r="H27" s="14"/>
      <c r="I27" s="14"/>
      <c r="J27" s="14">
        <v>91.1</v>
      </c>
      <c r="K27" s="14">
        <v>231.3</v>
      </c>
      <c r="L27" s="14"/>
      <c r="M27" s="14"/>
      <c r="N27" s="14">
        <v>154.1</v>
      </c>
      <c r="O27" s="14">
        <v>154.80000000000001</v>
      </c>
      <c r="P27" s="14">
        <v>154.9</v>
      </c>
      <c r="Q27" s="14">
        <v>243.5</v>
      </c>
      <c r="R27" s="14">
        <v>108.5</v>
      </c>
      <c r="S27" s="14">
        <v>67.5</v>
      </c>
      <c r="T27" s="14">
        <v>569.79999999999995</v>
      </c>
      <c r="U27" s="14">
        <v>10.5</v>
      </c>
      <c r="V27" s="14"/>
      <c r="W27" s="14"/>
      <c r="X27" s="14"/>
      <c r="Y27" s="14"/>
      <c r="Z27" s="14">
        <v>169.6</v>
      </c>
      <c r="AA27" s="14">
        <v>7.3</v>
      </c>
      <c r="AB27" s="14">
        <v>4</v>
      </c>
      <c r="AC27" s="14"/>
      <c r="AD27" s="14">
        <v>6.63</v>
      </c>
      <c r="AE27" s="14">
        <v>10.07</v>
      </c>
      <c r="AF27" s="14">
        <v>76.09</v>
      </c>
      <c r="AG27" s="14">
        <v>5.35</v>
      </c>
      <c r="AH27" s="14"/>
      <c r="AI27" s="14"/>
      <c r="AJ27" s="14"/>
      <c r="AK27" s="14">
        <v>110.9</v>
      </c>
      <c r="AL27" s="14">
        <v>112.4</v>
      </c>
      <c r="AM27" s="14"/>
      <c r="AN27" s="14"/>
      <c r="AO27" s="14"/>
      <c r="AP27" s="14">
        <v>6.4</v>
      </c>
      <c r="AQ27" s="14">
        <v>462.4</v>
      </c>
      <c r="AR27" s="14">
        <v>79</v>
      </c>
      <c r="AS27" s="14">
        <v>150</v>
      </c>
      <c r="AT27" s="14">
        <v>42.4</v>
      </c>
      <c r="AU27" s="14">
        <v>18.7</v>
      </c>
      <c r="AV27" s="14">
        <v>19.7</v>
      </c>
      <c r="AW27" s="14">
        <v>87.5</v>
      </c>
      <c r="AX27" s="14"/>
      <c r="AY27" s="14"/>
      <c r="AZ27" s="14"/>
      <c r="BA27" s="14">
        <v>109.9</v>
      </c>
      <c r="BB27" s="14">
        <v>8.1999999999999993</v>
      </c>
      <c r="BC27" s="14">
        <v>4.4000000000000004</v>
      </c>
      <c r="BD27" s="14">
        <v>47.4</v>
      </c>
      <c r="BE27" s="14">
        <v>6</v>
      </c>
      <c r="BF27" s="14">
        <v>3.8</v>
      </c>
      <c r="BG27" s="14">
        <v>38.5</v>
      </c>
      <c r="BH27" s="14">
        <v>176.5</v>
      </c>
      <c r="BI27" s="14">
        <v>16.600000000000001</v>
      </c>
      <c r="BJ27" s="14"/>
      <c r="BK27" s="14"/>
      <c r="BL27" s="14">
        <v>0</v>
      </c>
      <c r="BM27" s="14"/>
      <c r="BN27" s="14"/>
      <c r="BO27" s="14"/>
      <c r="BP27" s="14">
        <v>86.9</v>
      </c>
      <c r="BQ27" s="14">
        <v>150</v>
      </c>
      <c r="BR27" s="14"/>
      <c r="BS27" s="14">
        <v>149.6</v>
      </c>
      <c r="BT27" s="14">
        <v>158.19999999999999</v>
      </c>
      <c r="BU27" s="14"/>
      <c r="BV27" s="14"/>
      <c r="BW27" s="14"/>
      <c r="BX27" s="14"/>
      <c r="BY27" s="14"/>
      <c r="BZ27" s="14"/>
      <c r="CA27" s="14"/>
      <c r="CB27" s="14"/>
      <c r="CC27" s="14">
        <v>4.5999999999999996</v>
      </c>
      <c r="CD27" s="14">
        <v>137.30000000000001</v>
      </c>
      <c r="CE27" s="14">
        <v>137</v>
      </c>
      <c r="CF27" s="14">
        <v>63.9</v>
      </c>
      <c r="CG27" s="14">
        <v>78.7</v>
      </c>
      <c r="CH27" s="14">
        <v>30.7</v>
      </c>
      <c r="CI27" s="14">
        <v>0</v>
      </c>
      <c r="CJ27" s="14"/>
      <c r="CK27" s="14"/>
      <c r="CL27" s="14">
        <v>103.2</v>
      </c>
      <c r="CM27" s="14">
        <v>102.4</v>
      </c>
      <c r="CN27" s="14">
        <v>120.8</v>
      </c>
      <c r="CO27" s="14">
        <v>0</v>
      </c>
      <c r="CP27" s="14"/>
      <c r="CQ27" s="14"/>
      <c r="CR27" s="14"/>
      <c r="CS27" s="14"/>
      <c r="CT27" s="14"/>
      <c r="CU27" s="14"/>
      <c r="CV27" s="14">
        <v>0.2</v>
      </c>
      <c r="CW27" s="14">
        <v>111.8</v>
      </c>
      <c r="CX27" s="14">
        <v>74.8</v>
      </c>
      <c r="CY27" s="14">
        <v>0</v>
      </c>
      <c r="CZ27" s="14">
        <v>0.1</v>
      </c>
      <c r="DA27" s="14">
        <v>0</v>
      </c>
      <c r="DB27" s="14">
        <v>9.9</v>
      </c>
      <c r="DC27" s="14">
        <v>5.5</v>
      </c>
      <c r="DD27" s="14">
        <v>1.2</v>
      </c>
      <c r="DE27" s="14">
        <v>1.7</v>
      </c>
      <c r="DF27" s="14">
        <v>4.7</v>
      </c>
      <c r="DG27" s="14">
        <v>20.5</v>
      </c>
      <c r="DH27" s="14">
        <v>19.600000000000001</v>
      </c>
      <c r="DI27" s="14">
        <v>18.600000000000001</v>
      </c>
      <c r="DJ27" s="14">
        <v>2.6</v>
      </c>
      <c r="DK27" s="14">
        <v>9.3000000000000007</v>
      </c>
      <c r="DL27" s="14">
        <v>13.9</v>
      </c>
      <c r="DM27" s="14">
        <v>16.8</v>
      </c>
      <c r="DN27" s="14">
        <v>23.5</v>
      </c>
      <c r="DO27" s="14">
        <v>59.2</v>
      </c>
      <c r="DP27" s="14">
        <v>2.9</v>
      </c>
      <c r="DQ27" s="14">
        <v>2.2999999999999998</v>
      </c>
      <c r="DR27" s="14">
        <v>2.4</v>
      </c>
      <c r="DS27" s="14"/>
      <c r="DT27" s="14">
        <v>5.3</v>
      </c>
      <c r="DU27" s="14">
        <v>3.3</v>
      </c>
      <c r="DV27" s="14">
        <v>8.6</v>
      </c>
      <c r="DW27" s="14">
        <v>0</v>
      </c>
      <c r="DX27" s="14">
        <v>0</v>
      </c>
      <c r="DY27" s="14">
        <v>19.8</v>
      </c>
      <c r="DZ27" s="14">
        <v>9.6</v>
      </c>
      <c r="EA27" s="14">
        <v>15.8</v>
      </c>
      <c r="EB27" s="14">
        <v>20.3</v>
      </c>
      <c r="EC27" s="14">
        <v>20</v>
      </c>
      <c r="ED27" s="14">
        <v>22.4</v>
      </c>
      <c r="EE27" s="14">
        <v>48</v>
      </c>
      <c r="EF27" s="14">
        <v>29.3</v>
      </c>
      <c r="EG27" s="14">
        <v>27.7</v>
      </c>
      <c r="EH27" s="14">
        <v>46.3</v>
      </c>
      <c r="EI27" s="14">
        <v>0.9</v>
      </c>
      <c r="EJ27" s="14">
        <v>0.8</v>
      </c>
      <c r="EK27" s="14">
        <v>20.9</v>
      </c>
      <c r="EL27" s="14">
        <v>6.9</v>
      </c>
      <c r="EM27" s="14">
        <v>8.5</v>
      </c>
      <c r="EN27" s="14">
        <v>20.399999999999999</v>
      </c>
      <c r="EO27" s="14">
        <v>20.399999999999999</v>
      </c>
      <c r="EP27" s="14">
        <v>20.2</v>
      </c>
      <c r="EQ27" s="14">
        <v>0</v>
      </c>
      <c r="ER27" s="14">
        <v>220.50700000000001</v>
      </c>
      <c r="ES27" s="14">
        <v>10.4</v>
      </c>
      <c r="ET27" s="14">
        <v>119.2</v>
      </c>
      <c r="EU27" s="14">
        <v>0.6</v>
      </c>
      <c r="EV27" s="14">
        <v>13.4</v>
      </c>
      <c r="EW27" s="14">
        <v>9.4</v>
      </c>
      <c r="EX27" s="14">
        <v>88.1</v>
      </c>
      <c r="EY27" s="14">
        <v>8.8000000000000007</v>
      </c>
      <c r="EZ27" s="14">
        <v>9</v>
      </c>
      <c r="FA27" s="14">
        <v>20.100000000000001</v>
      </c>
      <c r="FB27" s="14"/>
      <c r="FC27" s="14">
        <v>22.5</v>
      </c>
      <c r="FD27" s="14">
        <v>29.9</v>
      </c>
      <c r="FE27" s="14">
        <v>29</v>
      </c>
      <c r="FF27" s="14">
        <v>3.4</v>
      </c>
      <c r="FG27" s="14">
        <v>15.5</v>
      </c>
      <c r="FH27" s="14"/>
      <c r="FI27" s="14"/>
      <c r="FJ27" s="14">
        <v>7237.2470000000003</v>
      </c>
      <c r="FK27" s="15"/>
      <c r="FL27" s="14">
        <v>24.28389</v>
      </c>
      <c r="FM27" s="14">
        <v>5.2880000000000003</v>
      </c>
      <c r="FN27" s="14"/>
      <c r="FO27" s="14">
        <v>7.5</v>
      </c>
      <c r="FP27" s="14"/>
      <c r="FQ27" s="14">
        <v>18.911539999999999</v>
      </c>
      <c r="FR27" s="14">
        <v>9.6</v>
      </c>
      <c r="FS27" s="14">
        <v>15.9</v>
      </c>
      <c r="FT27" s="14">
        <v>81.483429999999998</v>
      </c>
    </row>
    <row r="28" spans="1:176" ht="24" customHeight="1" x14ac:dyDescent="0.3">
      <c r="A28" s="16" t="s">
        <v>91</v>
      </c>
      <c r="B28" s="16" t="s">
        <v>826</v>
      </c>
      <c r="C28" s="17"/>
      <c r="D28" s="17"/>
      <c r="E28" s="17">
        <v>103.57</v>
      </c>
      <c r="F28" s="17">
        <v>651.4</v>
      </c>
      <c r="G28" s="17">
        <v>214.6</v>
      </c>
      <c r="H28" s="17"/>
      <c r="I28" s="17"/>
      <c r="J28" s="17">
        <v>92.2</v>
      </c>
      <c r="K28" s="17">
        <v>229.5</v>
      </c>
      <c r="L28" s="17"/>
      <c r="M28" s="17"/>
      <c r="N28" s="17">
        <v>162.19999999999999</v>
      </c>
      <c r="O28" s="17">
        <v>160.80000000000001</v>
      </c>
      <c r="P28" s="17">
        <v>163.4</v>
      </c>
      <c r="Q28" s="17">
        <v>255.9</v>
      </c>
      <c r="R28" s="17">
        <v>107.4</v>
      </c>
      <c r="S28" s="17">
        <v>66.8</v>
      </c>
      <c r="T28" s="17">
        <v>563.4</v>
      </c>
      <c r="U28" s="17">
        <v>10.7</v>
      </c>
      <c r="V28" s="17"/>
      <c r="W28" s="17"/>
      <c r="X28" s="17"/>
      <c r="Y28" s="17"/>
      <c r="Z28" s="17">
        <v>166</v>
      </c>
      <c r="AA28" s="17">
        <v>7.7</v>
      </c>
      <c r="AB28" s="17">
        <v>3.7</v>
      </c>
      <c r="AC28" s="17"/>
      <c r="AD28" s="17">
        <v>6.62</v>
      </c>
      <c r="AE28" s="17">
        <v>10.09</v>
      </c>
      <c r="AF28" s="17">
        <v>75.63</v>
      </c>
      <c r="AG28" s="17">
        <v>5.27</v>
      </c>
      <c r="AH28" s="17"/>
      <c r="AI28" s="17"/>
      <c r="AJ28" s="17"/>
      <c r="AK28" s="17">
        <v>110.8</v>
      </c>
      <c r="AL28" s="17">
        <v>112.5</v>
      </c>
      <c r="AM28" s="17"/>
      <c r="AN28" s="17"/>
      <c r="AO28" s="17"/>
      <c r="AP28" s="17">
        <v>6.4</v>
      </c>
      <c r="AQ28" s="17">
        <v>461.1</v>
      </c>
      <c r="AR28" s="17">
        <v>78.3</v>
      </c>
      <c r="AS28" s="17">
        <v>151.69999999999999</v>
      </c>
      <c r="AT28" s="17">
        <v>42.4</v>
      </c>
      <c r="AU28" s="17">
        <v>18.7</v>
      </c>
      <c r="AV28" s="17">
        <v>19.100000000000001</v>
      </c>
      <c r="AW28" s="17">
        <v>90.8</v>
      </c>
      <c r="AX28" s="17"/>
      <c r="AY28" s="17"/>
      <c r="AZ28" s="17"/>
      <c r="BA28" s="17">
        <v>109.8</v>
      </c>
      <c r="BB28" s="17">
        <v>8.1999999999999993</v>
      </c>
      <c r="BC28" s="17">
        <v>4.4000000000000004</v>
      </c>
      <c r="BD28" s="17">
        <v>47.8</v>
      </c>
      <c r="BE28" s="17">
        <v>6.1</v>
      </c>
      <c r="BF28" s="17">
        <v>3.8</v>
      </c>
      <c r="BG28" s="17">
        <v>39.5</v>
      </c>
      <c r="BH28" s="17">
        <v>176.1</v>
      </c>
      <c r="BI28" s="17">
        <v>52.8</v>
      </c>
      <c r="BJ28" s="17"/>
      <c r="BK28" s="17"/>
      <c r="BL28" s="17">
        <v>0</v>
      </c>
      <c r="BM28" s="17"/>
      <c r="BN28" s="17"/>
      <c r="BO28" s="17"/>
      <c r="BP28" s="17">
        <v>87.6</v>
      </c>
      <c r="BQ28" s="17">
        <v>170.3</v>
      </c>
      <c r="BR28" s="17"/>
      <c r="BS28" s="17">
        <v>200</v>
      </c>
      <c r="BT28" s="17">
        <v>184</v>
      </c>
      <c r="BU28" s="17"/>
      <c r="BV28" s="17"/>
      <c r="BW28" s="17"/>
      <c r="BX28" s="17"/>
      <c r="BY28" s="17"/>
      <c r="BZ28" s="17"/>
      <c r="CA28" s="17"/>
      <c r="CB28" s="17"/>
      <c r="CC28" s="17">
        <v>4.5999999999999996</v>
      </c>
      <c r="CD28" s="17">
        <v>202.2</v>
      </c>
      <c r="CE28" s="17">
        <v>137.69999999999999</v>
      </c>
      <c r="CF28" s="17">
        <v>64.400000000000006</v>
      </c>
      <c r="CG28" s="17">
        <v>79.2</v>
      </c>
      <c r="CH28" s="17">
        <v>30.8</v>
      </c>
      <c r="CI28" s="17">
        <v>0</v>
      </c>
      <c r="CJ28" s="17"/>
      <c r="CK28" s="17"/>
      <c r="CL28" s="17">
        <v>103.3</v>
      </c>
      <c r="CM28" s="17">
        <v>102.7</v>
      </c>
      <c r="CN28" s="17">
        <v>119.9</v>
      </c>
      <c r="CO28" s="17">
        <v>0</v>
      </c>
      <c r="CP28" s="17"/>
      <c r="CQ28" s="17"/>
      <c r="CR28" s="17"/>
      <c r="CS28" s="17"/>
      <c r="CT28" s="17"/>
      <c r="CU28" s="17"/>
      <c r="CV28" s="17">
        <v>0.8</v>
      </c>
      <c r="CW28" s="17">
        <v>108.5</v>
      </c>
      <c r="CX28" s="17">
        <v>73.099999999999994</v>
      </c>
      <c r="CY28" s="17">
        <v>0</v>
      </c>
      <c r="CZ28" s="17">
        <v>0.2</v>
      </c>
      <c r="DA28" s="17">
        <v>0</v>
      </c>
      <c r="DB28" s="17">
        <v>9.9</v>
      </c>
      <c r="DC28" s="17">
        <v>5.4</v>
      </c>
      <c r="DD28" s="17">
        <v>1.2</v>
      </c>
      <c r="DE28" s="17">
        <v>1.7</v>
      </c>
      <c r="DF28" s="17">
        <v>4.7</v>
      </c>
      <c r="DG28" s="17">
        <v>20.6</v>
      </c>
      <c r="DH28" s="17">
        <v>20</v>
      </c>
      <c r="DI28" s="17">
        <v>18.7</v>
      </c>
      <c r="DJ28" s="17">
        <v>2.6</v>
      </c>
      <c r="DK28" s="17">
        <v>9.3000000000000007</v>
      </c>
      <c r="DL28" s="17">
        <v>14.1</v>
      </c>
      <c r="DM28" s="17">
        <v>17.100000000000001</v>
      </c>
      <c r="DN28" s="17">
        <v>25.3</v>
      </c>
      <c r="DO28" s="17">
        <v>63.4</v>
      </c>
      <c r="DP28" s="17">
        <v>2.9</v>
      </c>
      <c r="DQ28" s="17">
        <v>1.2</v>
      </c>
      <c r="DR28" s="17">
        <v>2.4</v>
      </c>
      <c r="DS28" s="17"/>
      <c r="DT28" s="17">
        <v>7.1</v>
      </c>
      <c r="DU28" s="17">
        <v>3.3</v>
      </c>
      <c r="DV28" s="17">
        <v>12.2</v>
      </c>
      <c r="DW28" s="17">
        <v>0</v>
      </c>
      <c r="DX28" s="17">
        <v>0</v>
      </c>
      <c r="DY28" s="17">
        <v>19.8</v>
      </c>
      <c r="DZ28" s="17">
        <v>9.6</v>
      </c>
      <c r="EA28" s="17">
        <v>15.5</v>
      </c>
      <c r="EB28" s="17">
        <v>20.3</v>
      </c>
      <c r="EC28" s="17">
        <v>20</v>
      </c>
      <c r="ED28" s="17">
        <v>26.7</v>
      </c>
      <c r="EE28" s="17">
        <v>55.6</v>
      </c>
      <c r="EF28" s="17">
        <v>31.3</v>
      </c>
      <c r="EG28" s="17">
        <v>29.4</v>
      </c>
      <c r="EH28" s="17">
        <v>47.9</v>
      </c>
      <c r="EI28" s="17">
        <v>1.3</v>
      </c>
      <c r="EJ28" s="17">
        <v>2.1</v>
      </c>
      <c r="EK28" s="17">
        <v>20.9</v>
      </c>
      <c r="EL28" s="17">
        <v>6.9</v>
      </c>
      <c r="EM28" s="17">
        <v>8.5</v>
      </c>
      <c r="EN28" s="17">
        <v>20.399999999999999</v>
      </c>
      <c r="EO28" s="17">
        <v>20.399999999999999</v>
      </c>
      <c r="EP28" s="17">
        <v>20.2</v>
      </c>
      <c r="EQ28" s="17">
        <v>0</v>
      </c>
      <c r="ER28" s="17">
        <v>197.82900000000001</v>
      </c>
      <c r="ES28" s="17">
        <v>12.9</v>
      </c>
      <c r="ET28" s="17">
        <v>108.2</v>
      </c>
      <c r="EU28" s="17">
        <v>0.6</v>
      </c>
      <c r="EV28" s="17">
        <v>7.2</v>
      </c>
      <c r="EW28" s="17">
        <v>11.5</v>
      </c>
      <c r="EX28" s="17">
        <v>82.1</v>
      </c>
      <c r="EY28" s="17">
        <v>11.9</v>
      </c>
      <c r="EZ28" s="17">
        <v>9</v>
      </c>
      <c r="FA28" s="17">
        <v>20</v>
      </c>
      <c r="FB28" s="17"/>
      <c r="FC28" s="17">
        <v>22.1</v>
      </c>
      <c r="FD28" s="17">
        <v>28.5</v>
      </c>
      <c r="FE28" s="17">
        <v>28.8</v>
      </c>
      <c r="FF28" s="17">
        <v>3.3</v>
      </c>
      <c r="FG28" s="17">
        <v>15.6</v>
      </c>
      <c r="FH28" s="17"/>
      <c r="FI28" s="17"/>
      <c r="FJ28" s="17">
        <v>7445.9089999999997</v>
      </c>
      <c r="FK28" s="15"/>
      <c r="FL28" s="17">
        <v>24.300640000000001</v>
      </c>
      <c r="FM28" s="17">
        <v>5.2569999999999997</v>
      </c>
      <c r="FN28" s="17"/>
      <c r="FO28" s="17">
        <v>13.2</v>
      </c>
      <c r="FP28" s="17"/>
      <c r="FQ28" s="17">
        <v>18.910630000000001</v>
      </c>
      <c r="FR28" s="17">
        <v>9.5</v>
      </c>
      <c r="FS28" s="17">
        <v>16</v>
      </c>
      <c r="FT28" s="17">
        <v>87.168270000000007</v>
      </c>
    </row>
    <row r="29" spans="1:176" ht="24" customHeight="1" x14ac:dyDescent="0.3">
      <c r="A29" s="16" t="s">
        <v>91</v>
      </c>
      <c r="B29" s="16" t="s">
        <v>827</v>
      </c>
      <c r="C29" s="17"/>
      <c r="D29" s="17"/>
      <c r="E29" s="17">
        <v>122.95</v>
      </c>
      <c r="F29" s="17">
        <v>647.9</v>
      </c>
      <c r="G29" s="17">
        <v>214.6</v>
      </c>
      <c r="H29" s="17"/>
      <c r="I29" s="17"/>
      <c r="J29" s="17">
        <v>89.9</v>
      </c>
      <c r="K29" s="17">
        <v>229.5</v>
      </c>
      <c r="L29" s="17"/>
      <c r="M29" s="17"/>
      <c r="N29" s="17">
        <v>131.80000000000001</v>
      </c>
      <c r="O29" s="17">
        <v>131.80000000000001</v>
      </c>
      <c r="P29" s="17">
        <v>132.1</v>
      </c>
      <c r="Q29" s="17">
        <v>230.5</v>
      </c>
      <c r="R29" s="17">
        <v>204.7</v>
      </c>
      <c r="S29" s="17">
        <v>103.5</v>
      </c>
      <c r="T29" s="17">
        <v>558.9</v>
      </c>
      <c r="U29" s="17">
        <v>10.5</v>
      </c>
      <c r="V29" s="17"/>
      <c r="W29" s="17"/>
      <c r="X29" s="17"/>
      <c r="Y29" s="17"/>
      <c r="Z29" s="17">
        <v>168.1</v>
      </c>
      <c r="AA29" s="17">
        <v>7.4</v>
      </c>
      <c r="AB29" s="17">
        <v>3.7</v>
      </c>
      <c r="AC29" s="17"/>
      <c r="AD29" s="17">
        <v>6.59</v>
      </c>
      <c r="AE29" s="17">
        <v>10.08</v>
      </c>
      <c r="AF29" s="17">
        <v>74.94</v>
      </c>
      <c r="AG29" s="17">
        <v>5.44</v>
      </c>
      <c r="AH29" s="17"/>
      <c r="AI29" s="17"/>
      <c r="AJ29" s="17"/>
      <c r="AK29" s="17">
        <v>110.8</v>
      </c>
      <c r="AL29" s="17">
        <v>51.8</v>
      </c>
      <c r="AM29" s="17"/>
      <c r="AN29" s="17"/>
      <c r="AO29" s="17"/>
      <c r="AP29" s="17">
        <v>6.4</v>
      </c>
      <c r="AQ29" s="17">
        <v>460.6</v>
      </c>
      <c r="AR29" s="17">
        <v>78.900000000000006</v>
      </c>
      <c r="AS29" s="17">
        <v>128.30000000000001</v>
      </c>
      <c r="AT29" s="17">
        <v>42.4</v>
      </c>
      <c r="AU29" s="17">
        <v>18.600000000000001</v>
      </c>
      <c r="AV29" s="17">
        <v>17.899999999999999</v>
      </c>
      <c r="AW29" s="17">
        <v>94.5</v>
      </c>
      <c r="AX29" s="17"/>
      <c r="AY29" s="17"/>
      <c r="AZ29" s="17"/>
      <c r="BA29" s="17">
        <v>108.3</v>
      </c>
      <c r="BB29" s="17">
        <v>8.1999999999999993</v>
      </c>
      <c r="BC29" s="17">
        <v>4.4000000000000004</v>
      </c>
      <c r="BD29" s="17">
        <v>47.4</v>
      </c>
      <c r="BE29" s="17">
        <v>6</v>
      </c>
      <c r="BF29" s="17">
        <v>3.8</v>
      </c>
      <c r="BG29" s="17">
        <v>39.1</v>
      </c>
      <c r="BH29" s="17">
        <v>173.8</v>
      </c>
      <c r="BI29" s="17">
        <v>82.2</v>
      </c>
      <c r="BJ29" s="17"/>
      <c r="BK29" s="17"/>
      <c r="BL29" s="17">
        <v>0</v>
      </c>
      <c r="BM29" s="17"/>
      <c r="BN29" s="17"/>
      <c r="BO29" s="17"/>
      <c r="BP29" s="17">
        <v>86.5</v>
      </c>
      <c r="BQ29" s="17">
        <v>169.9</v>
      </c>
      <c r="BR29" s="17"/>
      <c r="BS29" s="17">
        <v>200</v>
      </c>
      <c r="BT29" s="17">
        <v>181.6</v>
      </c>
      <c r="BU29" s="17"/>
      <c r="BV29" s="17"/>
      <c r="BW29" s="17"/>
      <c r="BX29" s="17"/>
      <c r="BY29" s="17"/>
      <c r="BZ29" s="17"/>
      <c r="CA29" s="17"/>
      <c r="CB29" s="17"/>
      <c r="CC29" s="17">
        <v>4.5999999999999996</v>
      </c>
      <c r="CD29" s="17">
        <v>192</v>
      </c>
      <c r="CE29" s="17">
        <v>116.7</v>
      </c>
      <c r="CF29" s="17">
        <v>63.2</v>
      </c>
      <c r="CG29" s="17">
        <v>79.7</v>
      </c>
      <c r="CH29" s="17">
        <v>30.3</v>
      </c>
      <c r="CI29" s="17">
        <v>0</v>
      </c>
      <c r="CJ29" s="17"/>
      <c r="CK29" s="17"/>
      <c r="CL29" s="17">
        <v>141.6</v>
      </c>
      <c r="CM29" s="17">
        <v>143.69999999999999</v>
      </c>
      <c r="CN29" s="17">
        <v>147.19999999999999</v>
      </c>
      <c r="CO29" s="17">
        <v>0</v>
      </c>
      <c r="CP29" s="17"/>
      <c r="CQ29" s="17"/>
      <c r="CR29" s="17"/>
      <c r="CS29" s="17"/>
      <c r="CT29" s="17"/>
      <c r="CU29" s="17"/>
      <c r="CV29" s="17">
        <v>0.9</v>
      </c>
      <c r="CW29" s="17">
        <v>105.6</v>
      </c>
      <c r="CX29" s="17">
        <v>74.599999999999994</v>
      </c>
      <c r="CY29" s="17">
        <v>0</v>
      </c>
      <c r="CZ29" s="17">
        <v>0.2</v>
      </c>
      <c r="DA29" s="17">
        <v>8</v>
      </c>
      <c r="DB29" s="17">
        <v>9.9</v>
      </c>
      <c r="DC29" s="17">
        <v>5.4</v>
      </c>
      <c r="DD29" s="17">
        <v>1.2</v>
      </c>
      <c r="DE29" s="17">
        <v>1.7</v>
      </c>
      <c r="DF29" s="17">
        <v>4.5999999999999996</v>
      </c>
      <c r="DG29" s="17">
        <v>20.2</v>
      </c>
      <c r="DH29" s="17">
        <v>20</v>
      </c>
      <c r="DI29" s="17">
        <v>18.5</v>
      </c>
      <c r="DJ29" s="17">
        <v>2.7</v>
      </c>
      <c r="DK29" s="17">
        <v>9.3000000000000007</v>
      </c>
      <c r="DL29" s="17">
        <v>13.5</v>
      </c>
      <c r="DM29" s="17">
        <v>16.5</v>
      </c>
      <c r="DN29" s="17">
        <v>23.6</v>
      </c>
      <c r="DO29" s="17">
        <v>60.5</v>
      </c>
      <c r="DP29" s="17">
        <v>2.9</v>
      </c>
      <c r="DQ29" s="17">
        <v>2</v>
      </c>
      <c r="DR29" s="17">
        <v>2.4</v>
      </c>
      <c r="DS29" s="17"/>
      <c r="DT29" s="17">
        <v>16.100000000000001</v>
      </c>
      <c r="DU29" s="17">
        <v>3.3</v>
      </c>
      <c r="DV29" s="17">
        <v>19</v>
      </c>
      <c r="DW29" s="17">
        <v>0</v>
      </c>
      <c r="DX29" s="17">
        <v>0</v>
      </c>
      <c r="DY29" s="17">
        <v>19.8</v>
      </c>
      <c r="DZ29" s="17">
        <v>9.6</v>
      </c>
      <c r="EA29" s="17">
        <v>15.5</v>
      </c>
      <c r="EB29" s="17">
        <v>20.3</v>
      </c>
      <c r="EC29" s="17">
        <v>19.899999999999999</v>
      </c>
      <c r="ED29" s="17">
        <v>23.8</v>
      </c>
      <c r="EE29" s="17">
        <v>57.8</v>
      </c>
      <c r="EF29" s="17">
        <v>30.7</v>
      </c>
      <c r="EG29" s="17">
        <v>27.5</v>
      </c>
      <c r="EH29" s="17">
        <v>47.3</v>
      </c>
      <c r="EI29" s="17">
        <v>1.8</v>
      </c>
      <c r="EJ29" s="17">
        <v>1.4</v>
      </c>
      <c r="EK29" s="17">
        <v>20.9</v>
      </c>
      <c r="EL29" s="17">
        <v>6.9</v>
      </c>
      <c r="EM29" s="17">
        <v>8.1999999999999993</v>
      </c>
      <c r="EN29" s="17">
        <v>20.399999999999999</v>
      </c>
      <c r="EO29" s="17">
        <v>20.399999999999999</v>
      </c>
      <c r="EP29" s="17">
        <v>20.2</v>
      </c>
      <c r="EQ29" s="17">
        <v>0</v>
      </c>
      <c r="ER29" s="17">
        <v>233.73400000000001</v>
      </c>
      <c r="ES29" s="17">
        <v>14.9</v>
      </c>
      <c r="ET29" s="17">
        <v>134.69999999999999</v>
      </c>
      <c r="EU29" s="17">
        <v>0.6</v>
      </c>
      <c r="EV29" s="17">
        <v>7.7</v>
      </c>
      <c r="EW29" s="17">
        <v>13.7</v>
      </c>
      <c r="EX29" s="17">
        <v>98.1</v>
      </c>
      <c r="EY29" s="17">
        <v>12.1</v>
      </c>
      <c r="EZ29" s="17">
        <v>9.1</v>
      </c>
      <c r="FA29" s="17">
        <v>20</v>
      </c>
      <c r="FB29" s="17"/>
      <c r="FC29" s="17">
        <v>22.4</v>
      </c>
      <c r="FD29" s="17">
        <v>33.299999999999997</v>
      </c>
      <c r="FE29" s="17">
        <v>28.6</v>
      </c>
      <c r="FF29" s="17">
        <v>3</v>
      </c>
      <c r="FG29" s="17">
        <v>15</v>
      </c>
      <c r="FH29" s="17"/>
      <c r="FI29" s="17"/>
      <c r="FJ29" s="17">
        <v>7587.2340000000004</v>
      </c>
      <c r="FK29" s="15"/>
      <c r="FL29" s="17">
        <v>24.178450000000002</v>
      </c>
      <c r="FM29" s="17">
        <v>4.9530000000000003</v>
      </c>
      <c r="FN29" s="17"/>
      <c r="FO29" s="17">
        <v>13.2</v>
      </c>
      <c r="FP29" s="17"/>
      <c r="FQ29" s="17">
        <v>18.909990000000001</v>
      </c>
      <c r="FR29" s="17">
        <v>9.5</v>
      </c>
      <c r="FS29" s="17">
        <v>15.9</v>
      </c>
      <c r="FT29" s="17">
        <v>86.641440000000003</v>
      </c>
    </row>
    <row r="30" spans="1:176" ht="24" customHeight="1" x14ac:dyDescent="0.3">
      <c r="A30" s="16" t="s">
        <v>91</v>
      </c>
      <c r="B30" s="16" t="s">
        <v>828</v>
      </c>
      <c r="C30" s="17"/>
      <c r="D30" s="17"/>
      <c r="E30" s="17">
        <v>129.72</v>
      </c>
      <c r="F30" s="17">
        <v>655.1</v>
      </c>
      <c r="G30" s="17">
        <v>215.2</v>
      </c>
      <c r="H30" s="17"/>
      <c r="I30" s="17"/>
      <c r="J30" s="17">
        <v>91.3</v>
      </c>
      <c r="K30" s="17">
        <v>230.8</v>
      </c>
      <c r="L30" s="17"/>
      <c r="M30" s="17"/>
      <c r="N30" s="17">
        <v>106.6</v>
      </c>
      <c r="O30" s="17">
        <v>107.1</v>
      </c>
      <c r="P30" s="17">
        <v>108</v>
      </c>
      <c r="Q30" s="17">
        <v>211.3</v>
      </c>
      <c r="R30" s="17">
        <v>201.8</v>
      </c>
      <c r="S30" s="17">
        <v>107.2</v>
      </c>
      <c r="T30" s="17">
        <v>571.20000000000005</v>
      </c>
      <c r="U30" s="17">
        <v>10.5</v>
      </c>
      <c r="V30" s="17"/>
      <c r="W30" s="17"/>
      <c r="X30" s="17"/>
      <c r="Y30" s="17"/>
      <c r="Z30" s="17">
        <v>169</v>
      </c>
      <c r="AA30" s="17">
        <v>7.9</v>
      </c>
      <c r="AB30" s="17">
        <v>2.6</v>
      </c>
      <c r="AC30" s="17"/>
      <c r="AD30" s="17">
        <v>6.6</v>
      </c>
      <c r="AE30" s="17">
        <v>10.039999999999999</v>
      </c>
      <c r="AF30" s="17">
        <v>91.69</v>
      </c>
      <c r="AG30" s="17">
        <v>6.01</v>
      </c>
      <c r="AH30" s="17"/>
      <c r="AI30" s="17"/>
      <c r="AJ30" s="17"/>
      <c r="AK30" s="17">
        <v>111.1</v>
      </c>
      <c r="AL30" s="17">
        <v>75.3</v>
      </c>
      <c r="AM30" s="17"/>
      <c r="AN30" s="17"/>
      <c r="AO30" s="17"/>
      <c r="AP30" s="17">
        <v>6.4</v>
      </c>
      <c r="AQ30" s="17">
        <v>462.1</v>
      </c>
      <c r="AR30" s="17">
        <v>78</v>
      </c>
      <c r="AS30" s="17">
        <v>130</v>
      </c>
      <c r="AT30" s="17">
        <v>42.3</v>
      </c>
      <c r="AU30" s="17">
        <v>18.7</v>
      </c>
      <c r="AV30" s="17">
        <v>18</v>
      </c>
      <c r="AW30" s="17">
        <v>90.3</v>
      </c>
      <c r="AX30" s="17"/>
      <c r="AY30" s="17"/>
      <c r="AZ30" s="17"/>
      <c r="BA30" s="17">
        <v>109.6</v>
      </c>
      <c r="BB30" s="17">
        <v>8.1999999999999993</v>
      </c>
      <c r="BC30" s="17">
        <v>4.3</v>
      </c>
      <c r="BD30" s="17">
        <v>47.5</v>
      </c>
      <c r="BE30" s="17">
        <v>0</v>
      </c>
      <c r="BF30" s="17">
        <v>3.8</v>
      </c>
      <c r="BG30" s="17">
        <v>38.4</v>
      </c>
      <c r="BH30" s="17">
        <v>177.2</v>
      </c>
      <c r="BI30" s="17">
        <v>83.2</v>
      </c>
      <c r="BJ30" s="17"/>
      <c r="BK30" s="17"/>
      <c r="BL30" s="17">
        <v>0</v>
      </c>
      <c r="BM30" s="17"/>
      <c r="BN30" s="17"/>
      <c r="BO30" s="17"/>
      <c r="BP30" s="17">
        <v>87.2</v>
      </c>
      <c r="BQ30" s="17">
        <v>169.7</v>
      </c>
      <c r="BR30" s="17"/>
      <c r="BS30" s="17">
        <v>200</v>
      </c>
      <c r="BT30" s="17">
        <v>180.8</v>
      </c>
      <c r="BU30" s="17"/>
      <c r="BV30" s="17"/>
      <c r="BW30" s="17"/>
      <c r="BX30" s="17"/>
      <c r="BY30" s="17"/>
      <c r="BZ30" s="17"/>
      <c r="CA30" s="17"/>
      <c r="CB30" s="17"/>
      <c r="CC30" s="17">
        <v>4.5999999999999996</v>
      </c>
      <c r="CD30" s="17">
        <v>113</v>
      </c>
      <c r="CE30" s="17">
        <v>138.9</v>
      </c>
      <c r="CF30" s="17">
        <v>64.400000000000006</v>
      </c>
      <c r="CG30" s="17">
        <v>79.900000000000006</v>
      </c>
      <c r="CH30" s="17">
        <v>30.8</v>
      </c>
      <c r="CI30" s="17">
        <v>65</v>
      </c>
      <c r="CJ30" s="17"/>
      <c r="CK30" s="17"/>
      <c r="CL30" s="17">
        <v>142</v>
      </c>
      <c r="CM30" s="17">
        <v>144.69999999999999</v>
      </c>
      <c r="CN30" s="17">
        <v>147.5</v>
      </c>
      <c r="CO30" s="17">
        <v>0</v>
      </c>
      <c r="CP30" s="17"/>
      <c r="CQ30" s="17"/>
      <c r="CR30" s="17"/>
      <c r="CS30" s="17"/>
      <c r="CT30" s="17"/>
      <c r="CU30" s="17"/>
      <c r="CV30" s="17">
        <v>1.1000000000000001</v>
      </c>
      <c r="CW30" s="17">
        <v>106.5</v>
      </c>
      <c r="CX30" s="17">
        <v>76.900000000000006</v>
      </c>
      <c r="CY30" s="17">
        <v>2.2999999999999998</v>
      </c>
      <c r="CZ30" s="17">
        <v>0.2</v>
      </c>
      <c r="DA30" s="17">
        <v>19.600000000000001</v>
      </c>
      <c r="DB30" s="17">
        <v>9.9</v>
      </c>
      <c r="DC30" s="17">
        <v>5.6</v>
      </c>
      <c r="DD30" s="17">
        <v>1.2</v>
      </c>
      <c r="DE30" s="17">
        <v>1.7</v>
      </c>
      <c r="DF30" s="17">
        <v>4.5999999999999996</v>
      </c>
      <c r="DG30" s="17">
        <v>20.7</v>
      </c>
      <c r="DH30" s="17">
        <v>20</v>
      </c>
      <c r="DI30" s="17">
        <v>18.7</v>
      </c>
      <c r="DJ30" s="17">
        <v>2.6</v>
      </c>
      <c r="DK30" s="17">
        <v>9.3000000000000007</v>
      </c>
      <c r="DL30" s="17">
        <v>13</v>
      </c>
      <c r="DM30" s="17">
        <v>16</v>
      </c>
      <c r="DN30" s="17">
        <v>24.1</v>
      </c>
      <c r="DO30" s="17">
        <v>65.3</v>
      </c>
      <c r="DP30" s="17">
        <v>2.9</v>
      </c>
      <c r="DQ30" s="17">
        <v>1.7</v>
      </c>
      <c r="DR30" s="17">
        <v>2.4</v>
      </c>
      <c r="DS30" s="17"/>
      <c r="DT30" s="17">
        <v>17.3</v>
      </c>
      <c r="DU30" s="17">
        <v>3.3</v>
      </c>
      <c r="DV30" s="17">
        <v>20.2</v>
      </c>
      <c r="DW30" s="17">
        <v>0</v>
      </c>
      <c r="DX30" s="17">
        <v>0</v>
      </c>
      <c r="DY30" s="17">
        <v>19.8</v>
      </c>
      <c r="DZ30" s="17">
        <v>9.6</v>
      </c>
      <c r="EA30" s="17">
        <v>15.9</v>
      </c>
      <c r="EB30" s="17">
        <v>20.3</v>
      </c>
      <c r="EC30" s="17">
        <v>20</v>
      </c>
      <c r="ED30" s="17">
        <v>22.8</v>
      </c>
      <c r="EE30" s="17">
        <v>75.599999999999994</v>
      </c>
      <c r="EF30" s="17">
        <v>30.2</v>
      </c>
      <c r="EG30" s="17">
        <v>46</v>
      </c>
      <c r="EH30" s="17">
        <v>60</v>
      </c>
      <c r="EI30" s="17">
        <v>4.4000000000000004</v>
      </c>
      <c r="EJ30" s="17">
        <v>3.5</v>
      </c>
      <c r="EK30" s="17">
        <v>20.9</v>
      </c>
      <c r="EL30" s="17">
        <v>6.9</v>
      </c>
      <c r="EM30" s="17">
        <v>8.1999999999999993</v>
      </c>
      <c r="EN30" s="17">
        <v>20.399999999999999</v>
      </c>
      <c r="EO30" s="17">
        <v>20.399999999999999</v>
      </c>
      <c r="EP30" s="17">
        <v>20.2</v>
      </c>
      <c r="EQ30" s="17">
        <v>2.2999999999999998</v>
      </c>
      <c r="ER30" s="17">
        <v>224.858</v>
      </c>
      <c r="ES30" s="17">
        <v>15.4</v>
      </c>
      <c r="ET30" s="17">
        <v>123.6</v>
      </c>
      <c r="EU30" s="17">
        <v>0.6</v>
      </c>
      <c r="EV30" s="17">
        <v>4.7</v>
      </c>
      <c r="EW30" s="17">
        <v>16.7</v>
      </c>
      <c r="EX30" s="17">
        <v>91.4</v>
      </c>
      <c r="EY30" s="17">
        <v>15.1</v>
      </c>
      <c r="EZ30" s="17">
        <v>9.1999999999999993</v>
      </c>
      <c r="FA30" s="17">
        <v>20</v>
      </c>
      <c r="FB30" s="17"/>
      <c r="FC30" s="17">
        <v>23.5</v>
      </c>
      <c r="FD30" s="17">
        <v>34</v>
      </c>
      <c r="FE30" s="17">
        <v>28.4</v>
      </c>
      <c r="FF30" s="17">
        <v>3.3</v>
      </c>
      <c r="FG30" s="17">
        <v>15.1</v>
      </c>
      <c r="FH30" s="17"/>
      <c r="FI30" s="17"/>
      <c r="FJ30" s="17">
        <v>7632.9179999999997</v>
      </c>
      <c r="FK30" s="15"/>
      <c r="FL30" s="17">
        <v>24.159330000000001</v>
      </c>
      <c r="FM30" s="17">
        <v>5.2050000000000001</v>
      </c>
      <c r="FN30" s="17"/>
      <c r="FO30" s="17">
        <v>13.2</v>
      </c>
      <c r="FP30" s="17"/>
      <c r="FQ30" s="17">
        <v>18.909569999999999</v>
      </c>
      <c r="FR30" s="17">
        <v>9.4</v>
      </c>
      <c r="FS30" s="17">
        <v>16</v>
      </c>
      <c r="FT30" s="17">
        <v>86.873900000000006</v>
      </c>
    </row>
    <row r="31" spans="1:176" ht="24" customHeight="1" x14ac:dyDescent="0.3">
      <c r="A31" s="16" t="s">
        <v>91</v>
      </c>
      <c r="B31" s="16" t="s">
        <v>829</v>
      </c>
      <c r="C31" s="17"/>
      <c r="D31" s="17"/>
      <c r="E31" s="17">
        <v>134.03</v>
      </c>
      <c r="F31" s="17">
        <v>646</v>
      </c>
      <c r="G31" s="17">
        <v>214.7</v>
      </c>
      <c r="H31" s="17"/>
      <c r="I31" s="17"/>
      <c r="J31" s="17">
        <v>89.5</v>
      </c>
      <c r="K31" s="17">
        <v>228.5</v>
      </c>
      <c r="L31" s="17"/>
      <c r="M31" s="17"/>
      <c r="N31" s="17">
        <v>141.4</v>
      </c>
      <c r="O31" s="17">
        <v>142.19999999999999</v>
      </c>
      <c r="P31" s="17">
        <v>141.69999999999999</v>
      </c>
      <c r="Q31" s="17">
        <v>243.5</v>
      </c>
      <c r="R31" s="17">
        <v>202</v>
      </c>
      <c r="S31" s="17">
        <v>107.7</v>
      </c>
      <c r="T31" s="17">
        <v>554.5</v>
      </c>
      <c r="U31" s="17">
        <v>10.5</v>
      </c>
      <c r="V31" s="17"/>
      <c r="W31" s="17"/>
      <c r="X31" s="17"/>
      <c r="Y31" s="17"/>
      <c r="Z31" s="17">
        <v>166.7</v>
      </c>
      <c r="AA31" s="17">
        <v>7.3</v>
      </c>
      <c r="AB31" s="17">
        <v>3.7</v>
      </c>
      <c r="AC31" s="17"/>
      <c r="AD31" s="17">
        <v>6.53</v>
      </c>
      <c r="AE31" s="17">
        <v>10.14</v>
      </c>
      <c r="AF31" s="17">
        <v>90.19</v>
      </c>
      <c r="AG31" s="17">
        <v>6.05</v>
      </c>
      <c r="AH31" s="17"/>
      <c r="AI31" s="17"/>
      <c r="AJ31" s="17"/>
      <c r="AK31" s="17">
        <v>110.8</v>
      </c>
      <c r="AL31" s="17">
        <v>111.4</v>
      </c>
      <c r="AM31" s="17"/>
      <c r="AN31" s="17"/>
      <c r="AO31" s="17"/>
      <c r="AP31" s="17">
        <v>6.4</v>
      </c>
      <c r="AQ31" s="17">
        <v>460.7</v>
      </c>
      <c r="AR31" s="17">
        <v>77.7</v>
      </c>
      <c r="AS31" s="17">
        <v>149.30000000000001</v>
      </c>
      <c r="AT31" s="17">
        <v>42.4</v>
      </c>
      <c r="AU31" s="17">
        <v>18.7</v>
      </c>
      <c r="AV31" s="17">
        <v>19.7</v>
      </c>
      <c r="AW31" s="17">
        <v>90.6</v>
      </c>
      <c r="AX31" s="17"/>
      <c r="AY31" s="17"/>
      <c r="AZ31" s="17"/>
      <c r="BA31" s="17">
        <v>108.7</v>
      </c>
      <c r="BB31" s="17">
        <v>8.3000000000000007</v>
      </c>
      <c r="BC31" s="17">
        <v>3.9</v>
      </c>
      <c r="BD31" s="17">
        <v>47.2</v>
      </c>
      <c r="BE31" s="17">
        <v>0</v>
      </c>
      <c r="BF31" s="17">
        <v>3.8</v>
      </c>
      <c r="BG31" s="17">
        <v>38.1</v>
      </c>
      <c r="BH31" s="17">
        <v>174.3</v>
      </c>
      <c r="BI31" s="17">
        <v>81.8</v>
      </c>
      <c r="BJ31" s="17"/>
      <c r="BK31" s="17"/>
      <c r="BL31" s="17">
        <v>0</v>
      </c>
      <c r="BM31" s="17"/>
      <c r="BN31" s="17"/>
      <c r="BO31" s="17"/>
      <c r="BP31" s="17">
        <v>86.3</v>
      </c>
      <c r="BQ31" s="17">
        <v>168.4</v>
      </c>
      <c r="BR31" s="17"/>
      <c r="BS31" s="17">
        <v>199.4</v>
      </c>
      <c r="BT31" s="17">
        <v>179.4</v>
      </c>
      <c r="BU31" s="17"/>
      <c r="BV31" s="17"/>
      <c r="BW31" s="17"/>
      <c r="BX31" s="17"/>
      <c r="BY31" s="17"/>
      <c r="BZ31" s="17"/>
      <c r="CA31" s="17"/>
      <c r="CB31" s="17"/>
      <c r="CC31" s="17">
        <v>4.5999999999999996</v>
      </c>
      <c r="CD31" s="17">
        <v>130.6</v>
      </c>
      <c r="CE31" s="17">
        <v>136</v>
      </c>
      <c r="CF31" s="17">
        <v>65</v>
      </c>
      <c r="CG31" s="17">
        <v>79.5</v>
      </c>
      <c r="CH31" s="17">
        <v>30.3</v>
      </c>
      <c r="CI31" s="17">
        <v>64.8</v>
      </c>
      <c r="CJ31" s="17"/>
      <c r="CK31" s="17"/>
      <c r="CL31" s="17">
        <v>142.5</v>
      </c>
      <c r="CM31" s="17">
        <v>145.1</v>
      </c>
      <c r="CN31" s="17">
        <v>147.69999999999999</v>
      </c>
      <c r="CO31" s="17">
        <v>0</v>
      </c>
      <c r="CP31" s="17"/>
      <c r="CQ31" s="17"/>
      <c r="CR31" s="17"/>
      <c r="CS31" s="17"/>
      <c r="CT31" s="17"/>
      <c r="CU31" s="17"/>
      <c r="CV31" s="17">
        <v>1.2</v>
      </c>
      <c r="CW31" s="17">
        <v>104</v>
      </c>
      <c r="CX31" s="17">
        <v>75.7</v>
      </c>
      <c r="CY31" s="17">
        <v>5.8</v>
      </c>
      <c r="CZ31" s="17">
        <v>0.1</v>
      </c>
      <c r="DA31" s="17">
        <v>20</v>
      </c>
      <c r="DB31" s="17">
        <v>9.8000000000000007</v>
      </c>
      <c r="DC31" s="17">
        <v>5.5</v>
      </c>
      <c r="DD31" s="17">
        <v>1.2</v>
      </c>
      <c r="DE31" s="17">
        <v>1.7</v>
      </c>
      <c r="DF31" s="17">
        <v>4.8</v>
      </c>
      <c r="DG31" s="17">
        <v>20.399999999999999</v>
      </c>
      <c r="DH31" s="17">
        <v>20</v>
      </c>
      <c r="DI31" s="17">
        <v>18.5</v>
      </c>
      <c r="DJ31" s="17">
        <v>2.9</v>
      </c>
      <c r="DK31" s="17">
        <v>9.3000000000000007</v>
      </c>
      <c r="DL31" s="17">
        <v>13.4</v>
      </c>
      <c r="DM31" s="17">
        <v>16.2</v>
      </c>
      <c r="DN31" s="17">
        <v>24.6</v>
      </c>
      <c r="DO31" s="17">
        <v>71.599999999999994</v>
      </c>
      <c r="DP31" s="17">
        <v>2.9</v>
      </c>
      <c r="DQ31" s="17">
        <v>1.7</v>
      </c>
      <c r="DR31" s="17">
        <v>2.4</v>
      </c>
      <c r="DS31" s="17"/>
      <c r="DT31" s="17">
        <v>16.7</v>
      </c>
      <c r="DU31" s="17">
        <v>3.3</v>
      </c>
      <c r="DV31" s="17">
        <v>20.2</v>
      </c>
      <c r="DW31" s="17">
        <v>0</v>
      </c>
      <c r="DX31" s="17">
        <v>0</v>
      </c>
      <c r="DY31" s="17">
        <v>19.8</v>
      </c>
      <c r="DZ31" s="17">
        <v>9.6</v>
      </c>
      <c r="EA31" s="17">
        <v>15.3</v>
      </c>
      <c r="EB31" s="17">
        <v>20.2</v>
      </c>
      <c r="EC31" s="17">
        <v>20.100000000000001</v>
      </c>
      <c r="ED31" s="17">
        <v>21</v>
      </c>
      <c r="EE31" s="17">
        <v>79.400000000000006</v>
      </c>
      <c r="EF31" s="17">
        <v>30.7</v>
      </c>
      <c r="EG31" s="17">
        <v>51.2</v>
      </c>
      <c r="EH31" s="17">
        <v>57.7</v>
      </c>
      <c r="EI31" s="17">
        <v>5.5</v>
      </c>
      <c r="EJ31" s="17">
        <v>4.9000000000000004</v>
      </c>
      <c r="EK31" s="17">
        <v>20.9</v>
      </c>
      <c r="EL31" s="17">
        <v>6.9</v>
      </c>
      <c r="EM31" s="17">
        <v>8.1999999999999993</v>
      </c>
      <c r="EN31" s="17">
        <v>20.399999999999999</v>
      </c>
      <c r="EO31" s="17">
        <v>20.399999999999999</v>
      </c>
      <c r="EP31" s="17">
        <v>20.2</v>
      </c>
      <c r="EQ31" s="17">
        <v>5.5</v>
      </c>
      <c r="ER31" s="17">
        <v>229.251</v>
      </c>
      <c r="ES31" s="17">
        <v>16.600000000000001</v>
      </c>
      <c r="ET31" s="17">
        <v>137.9</v>
      </c>
      <c r="EU31" s="17">
        <v>0.6</v>
      </c>
      <c r="EV31" s="17">
        <v>0</v>
      </c>
      <c r="EW31" s="17">
        <v>4.4000000000000004</v>
      </c>
      <c r="EX31" s="17">
        <v>101.4</v>
      </c>
      <c r="EY31" s="17">
        <v>15.1</v>
      </c>
      <c r="EZ31" s="17">
        <v>9.1</v>
      </c>
      <c r="FA31" s="17">
        <v>20.2</v>
      </c>
      <c r="FB31" s="17"/>
      <c r="FC31" s="17">
        <v>23.3</v>
      </c>
      <c r="FD31" s="17">
        <v>33.9</v>
      </c>
      <c r="FE31" s="17">
        <v>28.7</v>
      </c>
      <c r="FF31" s="17">
        <v>3.4</v>
      </c>
      <c r="FG31" s="17">
        <v>15.2</v>
      </c>
      <c r="FH31" s="17"/>
      <c r="FI31" s="17"/>
      <c r="FJ31" s="17">
        <v>7831.0910000000003</v>
      </c>
      <c r="FK31" s="15"/>
      <c r="FL31" s="17">
        <v>24.163679999999999</v>
      </c>
      <c r="FM31" s="17">
        <v>5.19</v>
      </c>
      <c r="FN31" s="17"/>
      <c r="FO31" s="17">
        <v>13.2</v>
      </c>
      <c r="FP31" s="17"/>
      <c r="FQ31" s="17">
        <v>18.909829999999999</v>
      </c>
      <c r="FR31" s="17">
        <v>9.3000000000000007</v>
      </c>
      <c r="FS31" s="17">
        <v>15.9</v>
      </c>
      <c r="FT31" s="17">
        <v>86.663510000000002</v>
      </c>
    </row>
    <row r="32" spans="1:176" ht="24" customHeight="1" x14ac:dyDescent="0.3">
      <c r="A32" s="16" t="s">
        <v>91</v>
      </c>
      <c r="B32" s="16" t="s">
        <v>830</v>
      </c>
      <c r="C32" s="17"/>
      <c r="D32" s="17"/>
      <c r="E32" s="17">
        <v>132.93</v>
      </c>
      <c r="F32" s="17">
        <v>647.4</v>
      </c>
      <c r="G32" s="17">
        <v>214.2</v>
      </c>
      <c r="H32" s="17"/>
      <c r="I32" s="17"/>
      <c r="J32" s="17">
        <v>91.4</v>
      </c>
      <c r="K32" s="17">
        <v>229.4</v>
      </c>
      <c r="L32" s="17"/>
      <c r="M32" s="17"/>
      <c r="N32" s="17">
        <v>150.30000000000001</v>
      </c>
      <c r="O32" s="17">
        <v>150.5</v>
      </c>
      <c r="P32" s="17">
        <v>150.80000000000001</v>
      </c>
      <c r="Q32" s="17">
        <v>246.5</v>
      </c>
      <c r="R32" s="17">
        <v>201</v>
      </c>
      <c r="S32" s="17">
        <v>107.5</v>
      </c>
      <c r="T32" s="17">
        <v>561.5</v>
      </c>
      <c r="U32" s="17">
        <v>10.6</v>
      </c>
      <c r="V32" s="17"/>
      <c r="W32" s="17"/>
      <c r="X32" s="17"/>
      <c r="Y32" s="17"/>
      <c r="Z32" s="17">
        <v>166</v>
      </c>
      <c r="AA32" s="17">
        <v>7.3</v>
      </c>
      <c r="AB32" s="17">
        <v>3.7</v>
      </c>
      <c r="AC32" s="17"/>
      <c r="AD32" s="17">
        <v>6.61</v>
      </c>
      <c r="AE32" s="17">
        <v>10.130000000000001</v>
      </c>
      <c r="AF32" s="17">
        <v>90.81</v>
      </c>
      <c r="AG32" s="17">
        <v>6.02</v>
      </c>
      <c r="AH32" s="17"/>
      <c r="AI32" s="17"/>
      <c r="AJ32" s="17"/>
      <c r="AK32" s="17">
        <v>111.2</v>
      </c>
      <c r="AL32" s="17">
        <v>110.2</v>
      </c>
      <c r="AM32" s="17"/>
      <c r="AN32" s="17"/>
      <c r="AO32" s="17"/>
      <c r="AP32" s="17">
        <v>6.4</v>
      </c>
      <c r="AQ32" s="17">
        <v>460.1</v>
      </c>
      <c r="AR32" s="17">
        <v>77.400000000000006</v>
      </c>
      <c r="AS32" s="17">
        <v>149.5</v>
      </c>
      <c r="AT32" s="17">
        <v>42.3</v>
      </c>
      <c r="AU32" s="17">
        <v>18.7</v>
      </c>
      <c r="AV32" s="17">
        <v>17.899999999999999</v>
      </c>
      <c r="AW32" s="17">
        <v>88.6</v>
      </c>
      <c r="AX32" s="17"/>
      <c r="AY32" s="17"/>
      <c r="AZ32" s="17"/>
      <c r="BA32" s="17">
        <v>109.3</v>
      </c>
      <c r="BB32" s="17">
        <v>8.1</v>
      </c>
      <c r="BC32" s="17">
        <v>3.8</v>
      </c>
      <c r="BD32" s="17">
        <v>47.3</v>
      </c>
      <c r="BE32" s="17">
        <v>0</v>
      </c>
      <c r="BF32" s="17">
        <v>3.8</v>
      </c>
      <c r="BG32" s="17">
        <v>39</v>
      </c>
      <c r="BH32" s="17">
        <v>175.1</v>
      </c>
      <c r="BI32" s="17">
        <v>82.2</v>
      </c>
      <c r="BJ32" s="17"/>
      <c r="BK32" s="17"/>
      <c r="BL32" s="17">
        <v>0</v>
      </c>
      <c r="BM32" s="17"/>
      <c r="BN32" s="17"/>
      <c r="BO32" s="17"/>
      <c r="BP32" s="17">
        <v>86.8</v>
      </c>
      <c r="BQ32" s="17">
        <v>167.7</v>
      </c>
      <c r="BR32" s="17"/>
      <c r="BS32" s="17">
        <v>200</v>
      </c>
      <c r="BT32" s="17">
        <v>179.1</v>
      </c>
      <c r="BU32" s="17"/>
      <c r="BV32" s="17"/>
      <c r="BW32" s="17"/>
      <c r="BX32" s="17"/>
      <c r="BY32" s="17"/>
      <c r="BZ32" s="17"/>
      <c r="CA32" s="17"/>
      <c r="CB32" s="17"/>
      <c r="CC32" s="17">
        <v>4.5999999999999996</v>
      </c>
      <c r="CD32" s="17">
        <v>133.80000000000001</v>
      </c>
      <c r="CE32" s="17">
        <v>136.80000000000001</v>
      </c>
      <c r="CF32" s="17">
        <v>65.3</v>
      </c>
      <c r="CG32" s="17">
        <v>79.599999999999994</v>
      </c>
      <c r="CH32" s="17">
        <v>30.4</v>
      </c>
      <c r="CI32" s="17">
        <v>64.599999999999994</v>
      </c>
      <c r="CJ32" s="17"/>
      <c r="CK32" s="17"/>
      <c r="CL32" s="17">
        <v>142.69999999999999</v>
      </c>
      <c r="CM32" s="17">
        <v>144.80000000000001</v>
      </c>
      <c r="CN32" s="17">
        <v>147.19999999999999</v>
      </c>
      <c r="CO32" s="17">
        <v>0</v>
      </c>
      <c r="CP32" s="17"/>
      <c r="CQ32" s="17"/>
      <c r="CR32" s="17"/>
      <c r="CS32" s="17"/>
      <c r="CT32" s="17"/>
      <c r="CU32" s="17"/>
      <c r="CV32" s="17">
        <v>1.2</v>
      </c>
      <c r="CW32" s="17">
        <v>109.4</v>
      </c>
      <c r="CX32" s="17">
        <v>74.900000000000006</v>
      </c>
      <c r="CY32" s="17">
        <v>7.5</v>
      </c>
      <c r="CZ32" s="17">
        <v>0.2</v>
      </c>
      <c r="DA32" s="17">
        <v>20</v>
      </c>
      <c r="DB32" s="17">
        <v>9.9</v>
      </c>
      <c r="DC32" s="17">
        <v>5.5</v>
      </c>
      <c r="DD32" s="17">
        <v>1.2</v>
      </c>
      <c r="DE32" s="17">
        <v>1.7</v>
      </c>
      <c r="DF32" s="17">
        <v>4.8</v>
      </c>
      <c r="DG32" s="17">
        <v>20.3</v>
      </c>
      <c r="DH32" s="17">
        <v>20</v>
      </c>
      <c r="DI32" s="17">
        <v>18.8</v>
      </c>
      <c r="DJ32" s="17">
        <v>3.3</v>
      </c>
      <c r="DK32" s="17">
        <v>9.3000000000000007</v>
      </c>
      <c r="DL32" s="17">
        <v>13.6</v>
      </c>
      <c r="DM32" s="17">
        <v>16.3</v>
      </c>
      <c r="DN32" s="17">
        <v>24.6</v>
      </c>
      <c r="DO32" s="17">
        <v>73.2</v>
      </c>
      <c r="DP32" s="17">
        <v>3.4</v>
      </c>
      <c r="DQ32" s="17">
        <v>1.7</v>
      </c>
      <c r="DR32" s="17">
        <v>2.4</v>
      </c>
      <c r="DS32" s="17"/>
      <c r="DT32" s="17">
        <v>16.5</v>
      </c>
      <c r="DU32" s="17">
        <v>3.3</v>
      </c>
      <c r="DV32" s="17">
        <v>20.2</v>
      </c>
      <c r="DW32" s="17">
        <v>0</v>
      </c>
      <c r="DX32" s="17">
        <v>0</v>
      </c>
      <c r="DY32" s="17">
        <v>19.8</v>
      </c>
      <c r="DZ32" s="17">
        <v>9.6</v>
      </c>
      <c r="EA32" s="17">
        <v>15.3</v>
      </c>
      <c r="EB32" s="17">
        <v>20.2</v>
      </c>
      <c r="EC32" s="17">
        <v>20</v>
      </c>
      <c r="ED32" s="17">
        <v>18</v>
      </c>
      <c r="EE32" s="17">
        <v>79.900000000000006</v>
      </c>
      <c r="EF32" s="17">
        <v>33</v>
      </c>
      <c r="EG32" s="17">
        <v>69.7</v>
      </c>
      <c r="EH32" s="17">
        <v>78.7</v>
      </c>
      <c r="EI32" s="17">
        <v>8.3000000000000007</v>
      </c>
      <c r="EJ32" s="17">
        <v>7.3</v>
      </c>
      <c r="EK32" s="17">
        <v>20.9</v>
      </c>
      <c r="EL32" s="17">
        <v>6.8</v>
      </c>
      <c r="EM32" s="17">
        <v>8.1999999999999993</v>
      </c>
      <c r="EN32" s="17">
        <v>20.399999999999999</v>
      </c>
      <c r="EO32" s="17">
        <v>20.399999999999999</v>
      </c>
      <c r="EP32" s="17">
        <v>20.2</v>
      </c>
      <c r="EQ32" s="17">
        <v>7.6</v>
      </c>
      <c r="ER32" s="17">
        <v>230.94499999999999</v>
      </c>
      <c r="ES32" s="17">
        <v>17.399999999999999</v>
      </c>
      <c r="ET32" s="17">
        <v>129.69999999999999</v>
      </c>
      <c r="EU32" s="17">
        <v>0.6</v>
      </c>
      <c r="EV32" s="17">
        <v>0</v>
      </c>
      <c r="EW32" s="17">
        <v>2.9</v>
      </c>
      <c r="EX32" s="17">
        <v>97</v>
      </c>
      <c r="EY32" s="17">
        <v>16.7</v>
      </c>
      <c r="EZ32" s="17">
        <v>9.1999999999999993</v>
      </c>
      <c r="FA32" s="17">
        <v>20</v>
      </c>
      <c r="FB32" s="17"/>
      <c r="FC32" s="17">
        <v>18.899999999999999</v>
      </c>
      <c r="FD32" s="17">
        <v>29.8</v>
      </c>
      <c r="FE32" s="17">
        <v>28.6</v>
      </c>
      <c r="FF32" s="17">
        <v>3.4</v>
      </c>
      <c r="FG32" s="17">
        <v>15</v>
      </c>
      <c r="FH32" s="17"/>
      <c r="FI32" s="17"/>
      <c r="FJ32" s="17">
        <v>7906.5450000000001</v>
      </c>
      <c r="FK32" s="15"/>
      <c r="FL32" s="17">
        <v>24.092610000000001</v>
      </c>
      <c r="FM32" s="17">
        <v>5.17</v>
      </c>
      <c r="FN32" s="17"/>
      <c r="FO32" s="17">
        <v>13.2</v>
      </c>
      <c r="FP32" s="17"/>
      <c r="FQ32" s="17">
        <v>18.911850000000001</v>
      </c>
      <c r="FR32" s="17">
        <v>9.3000000000000007</v>
      </c>
      <c r="FS32" s="17">
        <v>15.9</v>
      </c>
      <c r="FT32" s="17">
        <v>86.574460000000002</v>
      </c>
    </row>
    <row r="33" spans="1:176" ht="24" customHeight="1" x14ac:dyDescent="0.3">
      <c r="A33" s="16" t="s">
        <v>91</v>
      </c>
      <c r="B33" s="16" t="s">
        <v>831</v>
      </c>
      <c r="C33" s="17"/>
      <c r="D33" s="17"/>
      <c r="E33" s="17">
        <v>133.88</v>
      </c>
      <c r="F33" s="17">
        <v>645.79999999999995</v>
      </c>
      <c r="G33" s="17">
        <v>214.6</v>
      </c>
      <c r="H33" s="17"/>
      <c r="I33" s="17"/>
      <c r="J33" s="17">
        <v>89.2</v>
      </c>
      <c r="K33" s="17">
        <v>229.2</v>
      </c>
      <c r="L33" s="17"/>
      <c r="M33" s="17"/>
      <c r="N33" s="17">
        <v>139.1</v>
      </c>
      <c r="O33" s="17">
        <v>139.6</v>
      </c>
      <c r="P33" s="17">
        <v>140.6</v>
      </c>
      <c r="Q33" s="17">
        <v>244.6</v>
      </c>
      <c r="R33" s="17">
        <v>200.4</v>
      </c>
      <c r="S33" s="17">
        <v>107.9</v>
      </c>
      <c r="T33" s="17">
        <v>557</v>
      </c>
      <c r="U33" s="17">
        <v>10.3</v>
      </c>
      <c r="V33" s="17"/>
      <c r="W33" s="17"/>
      <c r="X33" s="17"/>
      <c r="Y33" s="17"/>
      <c r="Z33" s="17">
        <v>164.1</v>
      </c>
      <c r="AA33" s="17">
        <v>7.2</v>
      </c>
      <c r="AB33" s="17">
        <v>3.6</v>
      </c>
      <c r="AC33" s="17"/>
      <c r="AD33" s="17">
        <v>6.7</v>
      </c>
      <c r="AE33" s="17">
        <v>10.15</v>
      </c>
      <c r="AF33" s="17">
        <v>90.51</v>
      </c>
      <c r="AG33" s="17">
        <v>6.16</v>
      </c>
      <c r="AH33" s="17"/>
      <c r="AI33" s="17"/>
      <c r="AJ33" s="17"/>
      <c r="AK33" s="17">
        <v>110.4</v>
      </c>
      <c r="AL33" s="17">
        <v>109.8</v>
      </c>
      <c r="AM33" s="17"/>
      <c r="AN33" s="17"/>
      <c r="AO33" s="17"/>
      <c r="AP33" s="17">
        <v>6.4</v>
      </c>
      <c r="AQ33" s="17">
        <v>455.8</v>
      </c>
      <c r="AR33" s="17">
        <v>76.900000000000006</v>
      </c>
      <c r="AS33" s="17">
        <v>146.5</v>
      </c>
      <c r="AT33" s="17">
        <v>42.4</v>
      </c>
      <c r="AU33" s="17">
        <v>18.7</v>
      </c>
      <c r="AV33" s="17">
        <v>18.2</v>
      </c>
      <c r="AW33" s="17">
        <v>89</v>
      </c>
      <c r="AX33" s="17"/>
      <c r="AY33" s="17"/>
      <c r="AZ33" s="17"/>
      <c r="BA33" s="17">
        <v>107.5</v>
      </c>
      <c r="BB33" s="17">
        <v>8.1999999999999993</v>
      </c>
      <c r="BC33" s="17">
        <v>3.8</v>
      </c>
      <c r="BD33" s="17">
        <v>46</v>
      </c>
      <c r="BE33" s="17">
        <v>0</v>
      </c>
      <c r="BF33" s="17">
        <v>3.8</v>
      </c>
      <c r="BG33" s="17">
        <v>36.799999999999997</v>
      </c>
      <c r="BH33" s="17">
        <v>173</v>
      </c>
      <c r="BI33" s="17">
        <v>69.900000000000006</v>
      </c>
      <c r="BJ33" s="17"/>
      <c r="BK33" s="17"/>
      <c r="BL33" s="17">
        <v>0</v>
      </c>
      <c r="BM33" s="17"/>
      <c r="BN33" s="17"/>
      <c r="BO33" s="17"/>
      <c r="BP33" s="17">
        <v>86.2</v>
      </c>
      <c r="BQ33" s="17">
        <v>168</v>
      </c>
      <c r="BR33" s="17"/>
      <c r="BS33" s="17">
        <v>197.9</v>
      </c>
      <c r="BT33" s="17">
        <v>177.9</v>
      </c>
      <c r="BU33" s="17"/>
      <c r="BV33" s="17"/>
      <c r="BW33" s="17"/>
      <c r="BX33" s="17"/>
      <c r="BY33" s="17"/>
      <c r="BZ33" s="17"/>
      <c r="CA33" s="17"/>
      <c r="CB33" s="17"/>
      <c r="CC33" s="17">
        <v>4.5999999999999996</v>
      </c>
      <c r="CD33" s="17">
        <v>136.1</v>
      </c>
      <c r="CE33" s="17">
        <v>134.30000000000001</v>
      </c>
      <c r="CF33" s="17">
        <v>65</v>
      </c>
      <c r="CG33" s="17">
        <v>79.5</v>
      </c>
      <c r="CH33" s="17">
        <v>29.9</v>
      </c>
      <c r="CI33" s="17">
        <v>65</v>
      </c>
      <c r="CJ33" s="17"/>
      <c r="CK33" s="17"/>
      <c r="CL33" s="17">
        <v>143.80000000000001</v>
      </c>
      <c r="CM33" s="17">
        <v>145.9</v>
      </c>
      <c r="CN33" s="17">
        <v>148</v>
      </c>
      <c r="CO33" s="17">
        <v>0</v>
      </c>
      <c r="CP33" s="17"/>
      <c r="CQ33" s="17"/>
      <c r="CR33" s="17"/>
      <c r="CS33" s="17"/>
      <c r="CT33" s="17"/>
      <c r="CU33" s="17"/>
      <c r="CV33" s="17">
        <v>1.3</v>
      </c>
      <c r="CW33" s="17">
        <v>101.5</v>
      </c>
      <c r="CX33" s="17">
        <v>69.900000000000006</v>
      </c>
      <c r="CY33" s="17">
        <v>10.199999999999999</v>
      </c>
      <c r="CZ33" s="17">
        <v>0.2</v>
      </c>
      <c r="DA33" s="17">
        <v>20</v>
      </c>
      <c r="DB33" s="17">
        <v>10</v>
      </c>
      <c r="DC33" s="17">
        <v>5.5</v>
      </c>
      <c r="DD33" s="17">
        <v>1.2</v>
      </c>
      <c r="DE33" s="17">
        <v>1.7</v>
      </c>
      <c r="DF33" s="17">
        <v>4.8</v>
      </c>
      <c r="DG33" s="17">
        <v>20.100000000000001</v>
      </c>
      <c r="DH33" s="17">
        <v>20</v>
      </c>
      <c r="DI33" s="17">
        <v>18.7</v>
      </c>
      <c r="DJ33" s="17">
        <v>3.5</v>
      </c>
      <c r="DK33" s="17">
        <v>9.3000000000000007</v>
      </c>
      <c r="DL33" s="17">
        <v>13.8</v>
      </c>
      <c r="DM33" s="17">
        <v>16.3</v>
      </c>
      <c r="DN33" s="17">
        <v>26.6</v>
      </c>
      <c r="DO33" s="17">
        <v>68.900000000000006</v>
      </c>
      <c r="DP33" s="17">
        <v>3.9</v>
      </c>
      <c r="DQ33" s="17">
        <v>1.8</v>
      </c>
      <c r="DR33" s="17">
        <v>2.4</v>
      </c>
      <c r="DS33" s="17"/>
      <c r="DT33" s="17">
        <v>16.7</v>
      </c>
      <c r="DU33" s="17">
        <v>3.3</v>
      </c>
      <c r="DV33" s="17">
        <v>20.2</v>
      </c>
      <c r="DW33" s="17">
        <v>0</v>
      </c>
      <c r="DX33" s="17">
        <v>0</v>
      </c>
      <c r="DY33" s="17">
        <v>19.8</v>
      </c>
      <c r="DZ33" s="17">
        <v>9.6999999999999993</v>
      </c>
      <c r="EA33" s="17">
        <v>15.6</v>
      </c>
      <c r="EB33" s="17">
        <v>20.3</v>
      </c>
      <c r="EC33" s="17">
        <v>20</v>
      </c>
      <c r="ED33" s="17">
        <v>21.2</v>
      </c>
      <c r="EE33" s="17">
        <v>80.3</v>
      </c>
      <c r="EF33" s="17">
        <v>33.9</v>
      </c>
      <c r="EG33" s="17">
        <v>78.900000000000006</v>
      </c>
      <c r="EH33" s="17">
        <v>89.2</v>
      </c>
      <c r="EI33" s="17">
        <v>12.8</v>
      </c>
      <c r="EJ33" s="17">
        <v>6.4</v>
      </c>
      <c r="EK33" s="17">
        <v>20.9</v>
      </c>
      <c r="EL33" s="17">
        <v>6.8</v>
      </c>
      <c r="EM33" s="17">
        <v>8.6999999999999993</v>
      </c>
      <c r="EN33" s="17">
        <v>20.399999999999999</v>
      </c>
      <c r="EO33" s="17">
        <v>20.399999999999999</v>
      </c>
      <c r="EP33" s="17">
        <v>20.2</v>
      </c>
      <c r="EQ33" s="17">
        <v>8.6</v>
      </c>
      <c r="ER33" s="17">
        <v>229.49100000000001</v>
      </c>
      <c r="ES33" s="17">
        <v>17.7</v>
      </c>
      <c r="ET33" s="17">
        <v>137.1</v>
      </c>
      <c r="EU33" s="17">
        <v>0.6</v>
      </c>
      <c r="EV33" s="17">
        <v>7.5</v>
      </c>
      <c r="EW33" s="17">
        <v>18</v>
      </c>
      <c r="EX33" s="17">
        <v>100.7</v>
      </c>
      <c r="EY33" s="17">
        <v>16.2</v>
      </c>
      <c r="EZ33" s="17">
        <v>9</v>
      </c>
      <c r="FA33" s="17">
        <v>20</v>
      </c>
      <c r="FB33" s="17"/>
      <c r="FC33" s="17">
        <v>9.6999999999999993</v>
      </c>
      <c r="FD33" s="17">
        <v>32</v>
      </c>
      <c r="FE33" s="17">
        <v>28.6</v>
      </c>
      <c r="FF33" s="17">
        <v>3.4</v>
      </c>
      <c r="FG33" s="17">
        <v>15.1</v>
      </c>
      <c r="FH33" s="17"/>
      <c r="FI33" s="17"/>
      <c r="FJ33" s="17">
        <v>7876.7910000000002</v>
      </c>
      <c r="FK33" s="15"/>
      <c r="FL33" s="17">
        <v>24.10754</v>
      </c>
      <c r="FM33" s="17">
        <v>4.9850000000000003</v>
      </c>
      <c r="FN33" s="17"/>
      <c r="FO33" s="17">
        <v>13.2</v>
      </c>
      <c r="FP33" s="17"/>
      <c r="FQ33" s="17">
        <v>18.913810000000002</v>
      </c>
      <c r="FR33" s="17">
        <v>9.4</v>
      </c>
      <c r="FS33" s="17">
        <v>16</v>
      </c>
      <c r="FT33" s="17">
        <v>86.606350000000006</v>
      </c>
    </row>
    <row r="34" spans="1:176" ht="24" customHeight="1" x14ac:dyDescent="0.3">
      <c r="A34" s="18" t="s">
        <v>91</v>
      </c>
      <c r="B34" s="18" t="s">
        <v>832</v>
      </c>
      <c r="C34" s="19"/>
      <c r="D34" s="19"/>
      <c r="E34" s="19">
        <v>133.41</v>
      </c>
      <c r="F34" s="19">
        <v>646.20000000000005</v>
      </c>
      <c r="G34" s="19">
        <v>214.2</v>
      </c>
      <c r="H34" s="19"/>
      <c r="I34" s="19"/>
      <c r="J34" s="19">
        <v>89.6</v>
      </c>
      <c r="K34" s="19">
        <v>228.2</v>
      </c>
      <c r="L34" s="19"/>
      <c r="M34" s="19"/>
      <c r="N34" s="19">
        <v>132.19999999999999</v>
      </c>
      <c r="O34" s="19">
        <v>131.80000000000001</v>
      </c>
      <c r="P34" s="19">
        <v>131.30000000000001</v>
      </c>
      <c r="Q34" s="19">
        <v>231.6</v>
      </c>
      <c r="R34" s="19">
        <v>198.9</v>
      </c>
      <c r="S34" s="19">
        <v>107.8</v>
      </c>
      <c r="T34" s="19">
        <v>553.5</v>
      </c>
      <c r="U34" s="19">
        <v>10.5</v>
      </c>
      <c r="V34" s="19"/>
      <c r="W34" s="19"/>
      <c r="X34" s="19"/>
      <c r="Y34" s="19"/>
      <c r="Z34" s="19">
        <v>164.7</v>
      </c>
      <c r="AA34" s="19">
        <v>7.4</v>
      </c>
      <c r="AB34" s="19">
        <v>3.5</v>
      </c>
      <c r="AC34" s="19"/>
      <c r="AD34" s="19">
        <v>6.66</v>
      </c>
      <c r="AE34" s="19">
        <v>10.119999999999999</v>
      </c>
      <c r="AF34" s="19">
        <v>90.23</v>
      </c>
      <c r="AG34" s="19">
        <v>6.24</v>
      </c>
      <c r="AH34" s="19"/>
      <c r="AI34" s="19"/>
      <c r="AJ34" s="19"/>
      <c r="AK34" s="19">
        <v>111.1</v>
      </c>
      <c r="AL34" s="19">
        <v>60.6</v>
      </c>
      <c r="AM34" s="19"/>
      <c r="AN34" s="19"/>
      <c r="AO34" s="19"/>
      <c r="AP34" s="19">
        <v>6.4</v>
      </c>
      <c r="AQ34" s="19">
        <v>462.2</v>
      </c>
      <c r="AR34" s="19">
        <v>75.900000000000006</v>
      </c>
      <c r="AS34" s="19">
        <v>130</v>
      </c>
      <c r="AT34" s="19">
        <v>42.3</v>
      </c>
      <c r="AU34" s="19">
        <v>18.7</v>
      </c>
      <c r="AV34" s="19">
        <v>19.7</v>
      </c>
      <c r="AW34" s="19">
        <v>92</v>
      </c>
      <c r="AX34" s="19"/>
      <c r="AY34" s="19"/>
      <c r="AZ34" s="19"/>
      <c r="BA34" s="19">
        <v>108.7</v>
      </c>
      <c r="BB34" s="19">
        <v>8.1999999999999993</v>
      </c>
      <c r="BC34" s="19">
        <v>3.8</v>
      </c>
      <c r="BD34" s="19">
        <v>46.6</v>
      </c>
      <c r="BE34" s="19">
        <v>0</v>
      </c>
      <c r="BF34" s="19">
        <v>3.8</v>
      </c>
      <c r="BG34" s="19">
        <v>38.299999999999997</v>
      </c>
      <c r="BH34" s="19">
        <v>174.3</v>
      </c>
      <c r="BI34" s="19">
        <v>70.099999999999994</v>
      </c>
      <c r="BJ34" s="19"/>
      <c r="BK34" s="19"/>
      <c r="BL34" s="19">
        <v>0</v>
      </c>
      <c r="BM34" s="19"/>
      <c r="BN34" s="19"/>
      <c r="BO34" s="19"/>
      <c r="BP34" s="19">
        <v>86.2</v>
      </c>
      <c r="BQ34" s="19">
        <v>165.8</v>
      </c>
      <c r="BR34" s="19"/>
      <c r="BS34" s="19">
        <v>198.6</v>
      </c>
      <c r="BT34" s="19">
        <v>175.8</v>
      </c>
      <c r="BU34" s="19"/>
      <c r="BV34" s="19"/>
      <c r="BW34" s="19"/>
      <c r="BX34" s="19"/>
      <c r="BY34" s="19"/>
      <c r="BZ34" s="19"/>
      <c r="CA34" s="19"/>
      <c r="CB34" s="19"/>
      <c r="CC34" s="19">
        <v>4.5999999999999996</v>
      </c>
      <c r="CD34" s="19">
        <v>140.30000000000001</v>
      </c>
      <c r="CE34" s="19">
        <v>135.30000000000001</v>
      </c>
      <c r="CF34" s="19">
        <v>65</v>
      </c>
      <c r="CG34" s="19">
        <v>81.599999999999994</v>
      </c>
      <c r="CH34" s="19">
        <v>30.3</v>
      </c>
      <c r="CI34" s="19">
        <v>64.2</v>
      </c>
      <c r="CJ34" s="19"/>
      <c r="CK34" s="19"/>
      <c r="CL34" s="19">
        <v>141.19999999999999</v>
      </c>
      <c r="CM34" s="19">
        <v>143.9</v>
      </c>
      <c r="CN34" s="19">
        <v>146.4</v>
      </c>
      <c r="CO34" s="19">
        <v>0</v>
      </c>
      <c r="CP34" s="19"/>
      <c r="CQ34" s="19"/>
      <c r="CR34" s="19"/>
      <c r="CS34" s="19"/>
      <c r="CT34" s="19"/>
      <c r="CU34" s="19"/>
      <c r="CV34" s="19">
        <v>1.3</v>
      </c>
      <c r="CW34" s="19">
        <v>104.4</v>
      </c>
      <c r="CX34" s="19">
        <v>76.599999999999994</v>
      </c>
      <c r="CY34" s="19">
        <v>11</v>
      </c>
      <c r="CZ34" s="19">
        <v>0.3</v>
      </c>
      <c r="DA34" s="19">
        <v>20</v>
      </c>
      <c r="DB34" s="19">
        <v>9.8000000000000007</v>
      </c>
      <c r="DC34" s="19">
        <v>5.4</v>
      </c>
      <c r="DD34" s="19">
        <v>1.2</v>
      </c>
      <c r="DE34" s="19">
        <v>1.7</v>
      </c>
      <c r="DF34" s="19">
        <v>4.8</v>
      </c>
      <c r="DG34" s="19">
        <v>20.399999999999999</v>
      </c>
      <c r="DH34" s="19">
        <v>20</v>
      </c>
      <c r="DI34" s="19">
        <v>18.7</v>
      </c>
      <c r="DJ34" s="19">
        <v>3.5</v>
      </c>
      <c r="DK34" s="19">
        <v>9.3000000000000007</v>
      </c>
      <c r="DL34" s="19">
        <v>13</v>
      </c>
      <c r="DM34" s="19">
        <v>15.3</v>
      </c>
      <c r="DN34" s="19">
        <v>26.6</v>
      </c>
      <c r="DO34" s="19">
        <v>71.5</v>
      </c>
      <c r="DP34" s="19">
        <v>4.0999999999999996</v>
      </c>
      <c r="DQ34" s="19">
        <v>1.8</v>
      </c>
      <c r="DR34" s="19">
        <v>2.4</v>
      </c>
      <c r="DS34" s="19"/>
      <c r="DT34" s="19">
        <v>16.8</v>
      </c>
      <c r="DU34" s="19">
        <v>3.3</v>
      </c>
      <c r="DV34" s="19">
        <v>20.2</v>
      </c>
      <c r="DW34" s="19">
        <v>0</v>
      </c>
      <c r="DX34" s="19">
        <v>0</v>
      </c>
      <c r="DY34" s="19">
        <v>19.8</v>
      </c>
      <c r="DZ34" s="19">
        <v>9.6999999999999993</v>
      </c>
      <c r="EA34" s="19">
        <v>15.5</v>
      </c>
      <c r="EB34" s="19">
        <v>20.3</v>
      </c>
      <c r="EC34" s="19">
        <v>19.899999999999999</v>
      </c>
      <c r="ED34" s="19">
        <v>22.1</v>
      </c>
      <c r="EE34" s="19">
        <v>81.8</v>
      </c>
      <c r="EF34" s="19">
        <v>30.3</v>
      </c>
      <c r="EG34" s="19">
        <v>82.5</v>
      </c>
      <c r="EH34" s="19">
        <v>89.9</v>
      </c>
      <c r="EI34" s="19">
        <v>14.6</v>
      </c>
      <c r="EJ34" s="19">
        <v>8.3000000000000007</v>
      </c>
      <c r="EK34" s="19">
        <v>20.9</v>
      </c>
      <c r="EL34" s="19">
        <v>6.8</v>
      </c>
      <c r="EM34" s="19">
        <v>9</v>
      </c>
      <c r="EN34" s="19">
        <v>20.399999999999999</v>
      </c>
      <c r="EO34" s="19">
        <v>20.399999999999999</v>
      </c>
      <c r="EP34" s="19">
        <v>20.2</v>
      </c>
      <c r="EQ34" s="19">
        <v>10.5</v>
      </c>
      <c r="ER34" s="19">
        <v>228.34</v>
      </c>
      <c r="ES34" s="19">
        <v>17.8</v>
      </c>
      <c r="ET34" s="19">
        <v>128.4</v>
      </c>
      <c r="EU34" s="19">
        <v>0.6</v>
      </c>
      <c r="EV34" s="19">
        <v>22.6</v>
      </c>
      <c r="EW34" s="19">
        <v>25.3</v>
      </c>
      <c r="EX34" s="19">
        <v>93.6</v>
      </c>
      <c r="EY34" s="19">
        <v>16.899999999999999</v>
      </c>
      <c r="EZ34" s="19">
        <v>9.1</v>
      </c>
      <c r="FA34" s="19">
        <v>20</v>
      </c>
      <c r="FB34" s="19"/>
      <c r="FC34" s="19">
        <v>12</v>
      </c>
      <c r="FD34" s="19">
        <v>32.9</v>
      </c>
      <c r="FE34" s="19">
        <v>28.5</v>
      </c>
      <c r="FF34" s="19">
        <v>3.4</v>
      </c>
      <c r="FG34" s="19">
        <v>15.1</v>
      </c>
      <c r="FH34" s="19"/>
      <c r="FI34" s="19"/>
      <c r="FJ34" s="19">
        <v>7810.8</v>
      </c>
      <c r="FK34" s="15"/>
      <c r="FL34" s="19">
        <v>23.9512</v>
      </c>
      <c r="FM34" s="19">
        <v>5.1630000000000003</v>
      </c>
      <c r="FN34" s="19"/>
      <c r="FO34" s="19">
        <v>13.2</v>
      </c>
      <c r="FP34" s="19"/>
      <c r="FQ34" s="19">
        <v>18.914840000000002</v>
      </c>
      <c r="FR34" s="19">
        <v>9.3000000000000007</v>
      </c>
      <c r="FS34" s="19">
        <v>15.9</v>
      </c>
      <c r="FT34" s="19">
        <v>86.429040000000001</v>
      </c>
    </row>
    <row r="35" spans="1:176" ht="24" customHeight="1" x14ac:dyDescent="0.3">
      <c r="A35" s="13" t="s">
        <v>91</v>
      </c>
      <c r="B35" s="13" t="s">
        <v>833</v>
      </c>
      <c r="C35" s="14"/>
      <c r="D35" s="14"/>
      <c r="E35" s="14">
        <v>133.41</v>
      </c>
      <c r="F35" s="14">
        <v>648.20000000000005</v>
      </c>
      <c r="G35" s="14">
        <v>214.3</v>
      </c>
      <c r="H35" s="14"/>
      <c r="I35" s="14"/>
      <c r="J35" s="14">
        <v>89.6</v>
      </c>
      <c r="K35" s="14">
        <v>229.8</v>
      </c>
      <c r="L35" s="14"/>
      <c r="M35" s="14"/>
      <c r="N35" s="14">
        <v>105.8</v>
      </c>
      <c r="O35" s="14">
        <v>106.1</v>
      </c>
      <c r="P35" s="14">
        <v>105.2</v>
      </c>
      <c r="Q35" s="14">
        <v>207.8</v>
      </c>
      <c r="R35" s="14">
        <v>201</v>
      </c>
      <c r="S35" s="14">
        <v>107.8</v>
      </c>
      <c r="T35" s="14">
        <v>555.5</v>
      </c>
      <c r="U35" s="14">
        <v>10.5</v>
      </c>
      <c r="V35" s="14"/>
      <c r="W35" s="14"/>
      <c r="X35" s="14"/>
      <c r="Y35" s="14"/>
      <c r="Z35" s="14">
        <v>166.9</v>
      </c>
      <c r="AA35" s="14">
        <v>7.5</v>
      </c>
      <c r="AB35" s="14">
        <v>3.5</v>
      </c>
      <c r="AC35" s="14"/>
      <c r="AD35" s="14">
        <v>6.68</v>
      </c>
      <c r="AE35" s="14">
        <v>10.1</v>
      </c>
      <c r="AF35" s="14">
        <v>90.43</v>
      </c>
      <c r="AG35" s="14">
        <v>6.1</v>
      </c>
      <c r="AH35" s="14"/>
      <c r="AI35" s="14"/>
      <c r="AJ35" s="14"/>
      <c r="AK35" s="14">
        <v>111</v>
      </c>
      <c r="AL35" s="14">
        <v>86.4</v>
      </c>
      <c r="AM35" s="14"/>
      <c r="AN35" s="14"/>
      <c r="AO35" s="14"/>
      <c r="AP35" s="14">
        <v>6.4</v>
      </c>
      <c r="AQ35" s="14">
        <v>458.2</v>
      </c>
      <c r="AR35" s="14">
        <v>74.900000000000006</v>
      </c>
      <c r="AS35" s="14">
        <v>131.9</v>
      </c>
      <c r="AT35" s="14">
        <v>42.3</v>
      </c>
      <c r="AU35" s="14">
        <v>18.600000000000001</v>
      </c>
      <c r="AV35" s="14">
        <v>19.7</v>
      </c>
      <c r="AW35" s="14">
        <v>90.1</v>
      </c>
      <c r="AX35" s="14"/>
      <c r="AY35" s="14"/>
      <c r="AZ35" s="14"/>
      <c r="BA35" s="14">
        <v>108.6</v>
      </c>
      <c r="BB35" s="14">
        <v>8.3000000000000007</v>
      </c>
      <c r="BC35" s="14">
        <v>3.9</v>
      </c>
      <c r="BD35" s="14">
        <v>45.8</v>
      </c>
      <c r="BE35" s="14">
        <v>0</v>
      </c>
      <c r="BF35" s="14">
        <v>3.8</v>
      </c>
      <c r="BG35" s="14">
        <v>37.799999999999997</v>
      </c>
      <c r="BH35" s="14">
        <v>174.2</v>
      </c>
      <c r="BI35" s="14">
        <v>70.599999999999994</v>
      </c>
      <c r="BJ35" s="14"/>
      <c r="BK35" s="14"/>
      <c r="BL35" s="14">
        <v>0</v>
      </c>
      <c r="BM35" s="14"/>
      <c r="BN35" s="14"/>
      <c r="BO35" s="14"/>
      <c r="BP35" s="14">
        <v>86.4</v>
      </c>
      <c r="BQ35" s="14">
        <v>167</v>
      </c>
      <c r="BR35" s="14"/>
      <c r="BS35" s="14">
        <v>198.8</v>
      </c>
      <c r="BT35" s="14">
        <v>178.1</v>
      </c>
      <c r="BU35" s="14"/>
      <c r="BV35" s="14"/>
      <c r="BW35" s="14"/>
      <c r="BX35" s="14"/>
      <c r="BY35" s="14"/>
      <c r="BZ35" s="14"/>
      <c r="CA35" s="14"/>
      <c r="CB35" s="14"/>
      <c r="CC35" s="14">
        <v>4.5999999999999996</v>
      </c>
      <c r="CD35" s="14">
        <v>130.80000000000001</v>
      </c>
      <c r="CE35" s="14">
        <v>124.8</v>
      </c>
      <c r="CF35" s="14">
        <v>65.2</v>
      </c>
      <c r="CG35" s="14">
        <v>81.7</v>
      </c>
      <c r="CH35" s="14">
        <v>30.3</v>
      </c>
      <c r="CI35" s="14">
        <v>64.7</v>
      </c>
      <c r="CJ35" s="14"/>
      <c r="CK35" s="14"/>
      <c r="CL35" s="14">
        <v>142.4</v>
      </c>
      <c r="CM35" s="14">
        <v>144.4</v>
      </c>
      <c r="CN35" s="14">
        <v>147.4</v>
      </c>
      <c r="CO35" s="14">
        <v>0</v>
      </c>
      <c r="CP35" s="14"/>
      <c r="CQ35" s="14"/>
      <c r="CR35" s="14"/>
      <c r="CS35" s="14"/>
      <c r="CT35" s="14"/>
      <c r="CU35" s="14"/>
      <c r="CV35" s="14">
        <v>1.3</v>
      </c>
      <c r="CW35" s="14">
        <v>115.1</v>
      </c>
      <c r="CX35" s="14">
        <v>75.599999999999994</v>
      </c>
      <c r="CY35" s="14">
        <v>9.6999999999999993</v>
      </c>
      <c r="CZ35" s="14">
        <v>0.3</v>
      </c>
      <c r="DA35" s="14">
        <v>20</v>
      </c>
      <c r="DB35" s="14">
        <v>9.9</v>
      </c>
      <c r="DC35" s="14">
        <v>5.4</v>
      </c>
      <c r="DD35" s="14">
        <v>1.2</v>
      </c>
      <c r="DE35" s="14">
        <v>1.7</v>
      </c>
      <c r="DF35" s="14">
        <v>4.7</v>
      </c>
      <c r="DG35" s="14">
        <v>20.399999999999999</v>
      </c>
      <c r="DH35" s="14">
        <v>20</v>
      </c>
      <c r="DI35" s="14">
        <v>18.8</v>
      </c>
      <c r="DJ35" s="14">
        <v>3.2</v>
      </c>
      <c r="DK35" s="14">
        <v>9.3000000000000007</v>
      </c>
      <c r="DL35" s="14">
        <v>13.6</v>
      </c>
      <c r="DM35" s="14">
        <v>16.100000000000001</v>
      </c>
      <c r="DN35" s="14">
        <v>28.4</v>
      </c>
      <c r="DO35" s="14">
        <v>75</v>
      </c>
      <c r="DP35" s="14">
        <v>4.0999999999999996</v>
      </c>
      <c r="DQ35" s="14">
        <v>1.9</v>
      </c>
      <c r="DR35" s="14">
        <v>2.4</v>
      </c>
      <c r="DS35" s="14"/>
      <c r="DT35" s="14">
        <v>16.3</v>
      </c>
      <c r="DU35" s="14">
        <v>3.3</v>
      </c>
      <c r="DV35" s="14">
        <v>20.2</v>
      </c>
      <c r="DW35" s="14">
        <v>0</v>
      </c>
      <c r="DX35" s="14">
        <v>0</v>
      </c>
      <c r="DY35" s="14">
        <v>19.8</v>
      </c>
      <c r="DZ35" s="14">
        <v>9.6999999999999993</v>
      </c>
      <c r="EA35" s="14">
        <v>15.5</v>
      </c>
      <c r="EB35" s="14">
        <v>20.3</v>
      </c>
      <c r="EC35" s="14">
        <v>19.8</v>
      </c>
      <c r="ED35" s="14">
        <v>20.100000000000001</v>
      </c>
      <c r="EE35" s="14">
        <v>81.8</v>
      </c>
      <c r="EF35" s="14">
        <v>32.4</v>
      </c>
      <c r="EG35" s="14">
        <v>74.2</v>
      </c>
      <c r="EH35" s="14">
        <v>79.2</v>
      </c>
      <c r="EI35" s="14">
        <v>14</v>
      </c>
      <c r="EJ35" s="14">
        <v>8.8000000000000007</v>
      </c>
      <c r="EK35" s="14">
        <v>20.9</v>
      </c>
      <c r="EL35" s="14">
        <v>6.8</v>
      </c>
      <c r="EM35" s="14">
        <v>9</v>
      </c>
      <c r="EN35" s="14">
        <v>20.399999999999999</v>
      </c>
      <c r="EO35" s="14">
        <v>20.399999999999999</v>
      </c>
      <c r="EP35" s="14">
        <v>20.2</v>
      </c>
      <c r="EQ35" s="14">
        <v>6.5</v>
      </c>
      <c r="ER35" s="14">
        <v>227.85300000000001</v>
      </c>
      <c r="ES35" s="14">
        <v>17.3</v>
      </c>
      <c r="ET35" s="14">
        <v>119.3</v>
      </c>
      <c r="EU35" s="14">
        <v>0.6</v>
      </c>
      <c r="EV35" s="14">
        <v>40.6</v>
      </c>
      <c r="EW35" s="14">
        <v>51.7</v>
      </c>
      <c r="EX35" s="14">
        <v>87.3</v>
      </c>
      <c r="EY35" s="14">
        <v>17</v>
      </c>
      <c r="EZ35" s="14">
        <v>9</v>
      </c>
      <c r="FA35" s="14">
        <v>19.8</v>
      </c>
      <c r="FB35" s="14"/>
      <c r="FC35" s="14">
        <v>17</v>
      </c>
      <c r="FD35" s="14">
        <v>30.7</v>
      </c>
      <c r="FE35" s="14">
        <v>28.4</v>
      </c>
      <c r="FF35" s="14">
        <v>3.4</v>
      </c>
      <c r="FG35" s="14">
        <v>15</v>
      </c>
      <c r="FH35" s="14"/>
      <c r="FI35" s="14"/>
      <c r="FJ35" s="14">
        <v>7747.973</v>
      </c>
      <c r="FK35" s="15"/>
      <c r="FL35" s="14">
        <v>23.888629999999999</v>
      </c>
      <c r="FM35" s="14">
        <v>3.9020000000000001</v>
      </c>
      <c r="FN35" s="14"/>
      <c r="FO35" s="14">
        <v>13.2</v>
      </c>
      <c r="FP35" s="14"/>
      <c r="FQ35" s="14">
        <v>18.916399999999999</v>
      </c>
      <c r="FR35" s="14">
        <v>9.1999999999999993</v>
      </c>
      <c r="FS35" s="14">
        <v>16.100000000000001</v>
      </c>
      <c r="FT35" s="14">
        <v>85.207030000000003</v>
      </c>
    </row>
    <row r="36" spans="1:176" ht="24" customHeight="1" x14ac:dyDescent="0.3">
      <c r="A36" s="16" t="s">
        <v>91</v>
      </c>
      <c r="B36" s="16" t="s">
        <v>834</v>
      </c>
      <c r="C36" s="17"/>
      <c r="D36" s="17"/>
      <c r="E36" s="17">
        <v>133.56</v>
      </c>
      <c r="F36" s="17">
        <v>647.79999999999995</v>
      </c>
      <c r="G36" s="17">
        <v>214.7</v>
      </c>
      <c r="H36" s="17"/>
      <c r="I36" s="17"/>
      <c r="J36" s="17">
        <v>89.8</v>
      </c>
      <c r="K36" s="17">
        <v>229.3</v>
      </c>
      <c r="L36" s="17"/>
      <c r="M36" s="17"/>
      <c r="N36" s="17">
        <v>106.1</v>
      </c>
      <c r="O36" s="17">
        <v>105.9</v>
      </c>
      <c r="P36" s="17">
        <v>106.1</v>
      </c>
      <c r="Q36" s="17">
        <v>206.2</v>
      </c>
      <c r="R36" s="17">
        <v>200.9</v>
      </c>
      <c r="S36" s="17">
        <v>107.6</v>
      </c>
      <c r="T36" s="17">
        <v>559.70000000000005</v>
      </c>
      <c r="U36" s="17">
        <v>10.5</v>
      </c>
      <c r="V36" s="17"/>
      <c r="W36" s="17"/>
      <c r="X36" s="17"/>
      <c r="Y36" s="17"/>
      <c r="Z36" s="17">
        <v>166.1</v>
      </c>
      <c r="AA36" s="17">
        <v>7.3</v>
      </c>
      <c r="AB36" s="17">
        <v>3.5</v>
      </c>
      <c r="AC36" s="17"/>
      <c r="AD36" s="17">
        <v>6.69</v>
      </c>
      <c r="AE36" s="17">
        <v>10.11</v>
      </c>
      <c r="AF36" s="17">
        <v>90.65</v>
      </c>
      <c r="AG36" s="17">
        <v>5.93</v>
      </c>
      <c r="AH36" s="17"/>
      <c r="AI36" s="17"/>
      <c r="AJ36" s="17"/>
      <c r="AK36" s="17">
        <v>110.8</v>
      </c>
      <c r="AL36" s="17">
        <v>54.2</v>
      </c>
      <c r="AM36" s="17"/>
      <c r="AN36" s="17"/>
      <c r="AO36" s="17"/>
      <c r="AP36" s="17">
        <v>6.4</v>
      </c>
      <c r="AQ36" s="17">
        <v>459.7</v>
      </c>
      <c r="AR36" s="17">
        <v>75.7</v>
      </c>
      <c r="AS36" s="17">
        <v>135.4</v>
      </c>
      <c r="AT36" s="17">
        <v>42.3</v>
      </c>
      <c r="AU36" s="17">
        <v>18.7</v>
      </c>
      <c r="AV36" s="17">
        <v>19.7</v>
      </c>
      <c r="AW36" s="17">
        <v>91.1</v>
      </c>
      <c r="AX36" s="17"/>
      <c r="AY36" s="17"/>
      <c r="AZ36" s="17"/>
      <c r="BA36" s="17">
        <v>109.1</v>
      </c>
      <c r="BB36" s="17">
        <v>8.1999999999999993</v>
      </c>
      <c r="BC36" s="17">
        <v>3.8</v>
      </c>
      <c r="BD36" s="17">
        <v>45.9</v>
      </c>
      <c r="BE36" s="17">
        <v>0</v>
      </c>
      <c r="BF36" s="17">
        <v>3.8</v>
      </c>
      <c r="BG36" s="17">
        <v>38.299999999999997</v>
      </c>
      <c r="BH36" s="17">
        <v>174.6</v>
      </c>
      <c r="BI36" s="17">
        <v>70.599999999999994</v>
      </c>
      <c r="BJ36" s="17"/>
      <c r="BK36" s="17"/>
      <c r="BL36" s="17">
        <v>0</v>
      </c>
      <c r="BM36" s="17"/>
      <c r="BN36" s="17"/>
      <c r="BO36" s="17"/>
      <c r="BP36" s="17">
        <v>86.5</v>
      </c>
      <c r="BQ36" s="17">
        <v>167.2</v>
      </c>
      <c r="BR36" s="17"/>
      <c r="BS36" s="17">
        <v>199.2</v>
      </c>
      <c r="BT36" s="17">
        <v>177.3</v>
      </c>
      <c r="BU36" s="17"/>
      <c r="BV36" s="17"/>
      <c r="BW36" s="17"/>
      <c r="BX36" s="17"/>
      <c r="BY36" s="17"/>
      <c r="BZ36" s="17"/>
      <c r="CA36" s="17"/>
      <c r="CB36" s="17"/>
      <c r="CC36" s="17">
        <v>4.5999999999999996</v>
      </c>
      <c r="CD36" s="17">
        <v>219.3</v>
      </c>
      <c r="CE36" s="17">
        <v>128.80000000000001</v>
      </c>
      <c r="CF36" s="17">
        <v>65.2</v>
      </c>
      <c r="CG36" s="17">
        <v>81.7</v>
      </c>
      <c r="CH36" s="17">
        <v>30.3</v>
      </c>
      <c r="CI36" s="17">
        <v>64.8</v>
      </c>
      <c r="CJ36" s="17"/>
      <c r="CK36" s="17"/>
      <c r="CL36" s="17">
        <v>103.1</v>
      </c>
      <c r="CM36" s="17">
        <v>102.8</v>
      </c>
      <c r="CN36" s="17">
        <v>123.9</v>
      </c>
      <c r="CO36" s="17">
        <v>0</v>
      </c>
      <c r="CP36" s="17"/>
      <c r="CQ36" s="17"/>
      <c r="CR36" s="17"/>
      <c r="CS36" s="17"/>
      <c r="CT36" s="17"/>
      <c r="CU36" s="17"/>
      <c r="CV36" s="17">
        <v>1.3</v>
      </c>
      <c r="CW36" s="17">
        <v>114.5</v>
      </c>
      <c r="CX36" s="17">
        <v>69.7</v>
      </c>
      <c r="CY36" s="17">
        <v>7.6</v>
      </c>
      <c r="CZ36" s="17">
        <v>0.3</v>
      </c>
      <c r="DA36" s="17">
        <v>20</v>
      </c>
      <c r="DB36" s="17">
        <v>9.9</v>
      </c>
      <c r="DC36" s="17">
        <v>5.2</v>
      </c>
      <c r="DD36" s="17">
        <v>1.2</v>
      </c>
      <c r="DE36" s="17">
        <v>3.3</v>
      </c>
      <c r="DF36" s="17">
        <v>4.9000000000000004</v>
      </c>
      <c r="DG36" s="17">
        <v>20.399999999999999</v>
      </c>
      <c r="DH36" s="17">
        <v>20</v>
      </c>
      <c r="DI36" s="17">
        <v>18.8</v>
      </c>
      <c r="DJ36" s="17">
        <v>3</v>
      </c>
      <c r="DK36" s="17">
        <v>9.3000000000000007</v>
      </c>
      <c r="DL36" s="17">
        <v>13.6</v>
      </c>
      <c r="DM36" s="17">
        <v>16.100000000000001</v>
      </c>
      <c r="DN36" s="17">
        <v>27.3</v>
      </c>
      <c r="DO36" s="17">
        <v>74.900000000000006</v>
      </c>
      <c r="DP36" s="17">
        <v>4.0999999999999996</v>
      </c>
      <c r="DQ36" s="17">
        <v>1.9</v>
      </c>
      <c r="DR36" s="17">
        <v>2.4</v>
      </c>
      <c r="DS36" s="17"/>
      <c r="DT36" s="17">
        <v>16.600000000000001</v>
      </c>
      <c r="DU36" s="17">
        <v>3.3</v>
      </c>
      <c r="DV36" s="17">
        <v>20.2</v>
      </c>
      <c r="DW36" s="17">
        <v>0</v>
      </c>
      <c r="DX36" s="17">
        <v>0</v>
      </c>
      <c r="DY36" s="17">
        <v>19.8</v>
      </c>
      <c r="DZ36" s="17">
        <v>9.6999999999999993</v>
      </c>
      <c r="EA36" s="17">
        <v>15.5</v>
      </c>
      <c r="EB36" s="17">
        <v>20.2</v>
      </c>
      <c r="EC36" s="17">
        <v>20</v>
      </c>
      <c r="ED36" s="17">
        <v>19.100000000000001</v>
      </c>
      <c r="EE36" s="17">
        <v>80.5</v>
      </c>
      <c r="EF36" s="17">
        <v>31.7</v>
      </c>
      <c r="EG36" s="17">
        <v>67.900000000000006</v>
      </c>
      <c r="EH36" s="17">
        <v>74.7</v>
      </c>
      <c r="EI36" s="17">
        <v>12.3</v>
      </c>
      <c r="EJ36" s="17">
        <v>6.2</v>
      </c>
      <c r="EK36" s="17">
        <v>20.9</v>
      </c>
      <c r="EL36" s="17">
        <v>7.2</v>
      </c>
      <c r="EM36" s="17">
        <v>9</v>
      </c>
      <c r="EN36" s="17">
        <v>20.399999999999999</v>
      </c>
      <c r="EO36" s="17">
        <v>20.399999999999999</v>
      </c>
      <c r="EP36" s="17">
        <v>20.2</v>
      </c>
      <c r="EQ36" s="17">
        <v>6.4</v>
      </c>
      <c r="ER36" s="17">
        <v>230.505</v>
      </c>
      <c r="ES36" s="17">
        <v>17.3</v>
      </c>
      <c r="ET36" s="17">
        <v>112.1</v>
      </c>
      <c r="EU36" s="17">
        <v>0.6</v>
      </c>
      <c r="EV36" s="17">
        <v>60.2</v>
      </c>
      <c r="EW36" s="17">
        <v>65.3</v>
      </c>
      <c r="EX36" s="17">
        <v>84.3</v>
      </c>
      <c r="EY36" s="17">
        <v>16</v>
      </c>
      <c r="EZ36" s="17">
        <v>9.1</v>
      </c>
      <c r="FA36" s="17">
        <v>20</v>
      </c>
      <c r="FB36" s="17"/>
      <c r="FC36" s="17">
        <v>32.799999999999997</v>
      </c>
      <c r="FD36" s="17">
        <v>16</v>
      </c>
      <c r="FE36" s="17">
        <v>28.4</v>
      </c>
      <c r="FF36" s="17">
        <v>3.4</v>
      </c>
      <c r="FG36" s="17">
        <v>15.2</v>
      </c>
      <c r="FH36" s="17"/>
      <c r="FI36" s="17"/>
      <c r="FJ36" s="17">
        <v>7714.5450000000001</v>
      </c>
      <c r="FK36" s="15"/>
      <c r="FL36" s="17">
        <v>23.900880000000001</v>
      </c>
      <c r="FM36" s="17">
        <v>3.5110000000000001</v>
      </c>
      <c r="FN36" s="17"/>
      <c r="FO36" s="17">
        <v>13.2</v>
      </c>
      <c r="FP36" s="17"/>
      <c r="FQ36" s="17">
        <v>18.918199999999999</v>
      </c>
      <c r="FR36" s="17">
        <v>9.3000000000000007</v>
      </c>
      <c r="FS36" s="17">
        <v>15.8</v>
      </c>
      <c r="FT36" s="17">
        <v>84.630080000000007</v>
      </c>
    </row>
    <row r="37" spans="1:176" ht="24" customHeight="1" x14ac:dyDescent="0.3">
      <c r="A37" s="16" t="s">
        <v>91</v>
      </c>
      <c r="B37" s="16" t="s">
        <v>835</v>
      </c>
      <c r="C37" s="17"/>
      <c r="D37" s="17"/>
      <c r="E37" s="17">
        <v>133.06</v>
      </c>
      <c r="F37" s="17">
        <v>648.29999999999995</v>
      </c>
      <c r="G37" s="17">
        <v>214.4</v>
      </c>
      <c r="H37" s="17"/>
      <c r="I37" s="17"/>
      <c r="J37" s="17">
        <v>89.7</v>
      </c>
      <c r="K37" s="17">
        <v>229.2</v>
      </c>
      <c r="L37" s="17"/>
      <c r="M37" s="17"/>
      <c r="N37" s="17">
        <v>108.9</v>
      </c>
      <c r="O37" s="17">
        <v>108.9</v>
      </c>
      <c r="P37" s="17">
        <v>108.9</v>
      </c>
      <c r="Q37" s="17">
        <v>209.1</v>
      </c>
      <c r="R37" s="17">
        <v>110.7</v>
      </c>
      <c r="S37" s="17">
        <v>76.400000000000006</v>
      </c>
      <c r="T37" s="17">
        <v>560</v>
      </c>
      <c r="U37" s="17">
        <v>10.5</v>
      </c>
      <c r="V37" s="17"/>
      <c r="W37" s="17"/>
      <c r="X37" s="17"/>
      <c r="Y37" s="17"/>
      <c r="Z37" s="17">
        <v>165.5</v>
      </c>
      <c r="AA37" s="17">
        <v>7.4</v>
      </c>
      <c r="AB37" s="17">
        <v>3.6</v>
      </c>
      <c r="AC37" s="17"/>
      <c r="AD37" s="17">
        <v>6.64</v>
      </c>
      <c r="AE37" s="17">
        <v>10.09</v>
      </c>
      <c r="AF37" s="17">
        <v>90.84</v>
      </c>
      <c r="AG37" s="17">
        <v>6.36</v>
      </c>
      <c r="AH37" s="17"/>
      <c r="AI37" s="17"/>
      <c r="AJ37" s="17"/>
      <c r="AK37" s="17">
        <v>111.1</v>
      </c>
      <c r="AL37" s="17">
        <v>81.400000000000006</v>
      </c>
      <c r="AM37" s="17"/>
      <c r="AN37" s="17"/>
      <c r="AO37" s="17"/>
      <c r="AP37" s="17">
        <v>6.4</v>
      </c>
      <c r="AQ37" s="17">
        <v>466.4</v>
      </c>
      <c r="AR37" s="17">
        <v>75</v>
      </c>
      <c r="AS37" s="17">
        <v>144.19999999999999</v>
      </c>
      <c r="AT37" s="17">
        <v>42.4</v>
      </c>
      <c r="AU37" s="17">
        <v>18.7</v>
      </c>
      <c r="AV37" s="17">
        <v>19.7</v>
      </c>
      <c r="AW37" s="17">
        <v>90.3</v>
      </c>
      <c r="AX37" s="17"/>
      <c r="AY37" s="17"/>
      <c r="AZ37" s="17"/>
      <c r="BA37" s="17">
        <v>108.7</v>
      </c>
      <c r="BB37" s="17">
        <v>8.3000000000000007</v>
      </c>
      <c r="BC37" s="17">
        <v>4.0999999999999996</v>
      </c>
      <c r="BD37" s="17">
        <v>45.9</v>
      </c>
      <c r="BE37" s="17">
        <v>0</v>
      </c>
      <c r="BF37" s="17">
        <v>3.8</v>
      </c>
      <c r="BG37" s="17">
        <v>38.4</v>
      </c>
      <c r="BH37" s="17">
        <v>174.2</v>
      </c>
      <c r="BI37" s="17">
        <v>21.3</v>
      </c>
      <c r="BJ37" s="17"/>
      <c r="BK37" s="17"/>
      <c r="BL37" s="17">
        <v>0</v>
      </c>
      <c r="BM37" s="17"/>
      <c r="BN37" s="17"/>
      <c r="BO37" s="17"/>
      <c r="BP37" s="17">
        <v>86.4</v>
      </c>
      <c r="BQ37" s="17">
        <v>167.2</v>
      </c>
      <c r="BR37" s="17"/>
      <c r="BS37" s="17">
        <v>199.7</v>
      </c>
      <c r="BT37" s="17">
        <v>177.4</v>
      </c>
      <c r="BU37" s="17"/>
      <c r="BV37" s="17"/>
      <c r="BW37" s="17"/>
      <c r="BX37" s="17"/>
      <c r="BY37" s="17"/>
      <c r="BZ37" s="17"/>
      <c r="CA37" s="17"/>
      <c r="CB37" s="17"/>
      <c r="CC37" s="17">
        <v>4.5999999999999996</v>
      </c>
      <c r="CD37" s="17">
        <v>254.7</v>
      </c>
      <c r="CE37" s="17">
        <v>135</v>
      </c>
      <c r="CF37" s="17">
        <v>65.3</v>
      </c>
      <c r="CG37" s="17">
        <v>81.599999999999994</v>
      </c>
      <c r="CH37" s="17">
        <v>30.3</v>
      </c>
      <c r="CI37" s="17">
        <v>26.2</v>
      </c>
      <c r="CJ37" s="17"/>
      <c r="CK37" s="17"/>
      <c r="CL37" s="17">
        <v>103.2</v>
      </c>
      <c r="CM37" s="17">
        <v>104.2</v>
      </c>
      <c r="CN37" s="17">
        <v>120.4</v>
      </c>
      <c r="CO37" s="17">
        <v>0</v>
      </c>
      <c r="CP37" s="17"/>
      <c r="CQ37" s="17"/>
      <c r="CR37" s="17"/>
      <c r="CS37" s="17"/>
      <c r="CT37" s="17"/>
      <c r="CU37" s="17"/>
      <c r="CV37" s="17">
        <v>1.2</v>
      </c>
      <c r="CW37" s="17">
        <v>119.6</v>
      </c>
      <c r="CX37" s="17">
        <v>73.2</v>
      </c>
      <c r="CY37" s="17">
        <v>10.5</v>
      </c>
      <c r="CZ37" s="17">
        <v>0.2</v>
      </c>
      <c r="DA37" s="17">
        <v>20.100000000000001</v>
      </c>
      <c r="DB37" s="17">
        <v>9.9</v>
      </c>
      <c r="DC37" s="17">
        <v>5.5</v>
      </c>
      <c r="DD37" s="17">
        <v>1.2</v>
      </c>
      <c r="DE37" s="17">
        <v>3.2</v>
      </c>
      <c r="DF37" s="17">
        <v>4.9000000000000004</v>
      </c>
      <c r="DG37" s="17">
        <v>20.3</v>
      </c>
      <c r="DH37" s="17">
        <v>20</v>
      </c>
      <c r="DI37" s="17">
        <v>18.8</v>
      </c>
      <c r="DJ37" s="17">
        <v>3</v>
      </c>
      <c r="DK37" s="17">
        <v>9.3000000000000007</v>
      </c>
      <c r="DL37" s="17">
        <v>13.5</v>
      </c>
      <c r="DM37" s="17">
        <v>16</v>
      </c>
      <c r="DN37" s="17">
        <v>28.4</v>
      </c>
      <c r="DO37" s="17">
        <v>73.099999999999994</v>
      </c>
      <c r="DP37" s="17">
        <v>4.0999999999999996</v>
      </c>
      <c r="DQ37" s="17">
        <v>1.9</v>
      </c>
      <c r="DR37" s="17">
        <v>2.4</v>
      </c>
      <c r="DS37" s="17"/>
      <c r="DT37" s="17">
        <v>16.2</v>
      </c>
      <c r="DU37" s="17">
        <v>3.3</v>
      </c>
      <c r="DV37" s="17">
        <v>16.2</v>
      </c>
      <c r="DW37" s="17">
        <v>0</v>
      </c>
      <c r="DX37" s="17">
        <v>0</v>
      </c>
      <c r="DY37" s="17">
        <v>19.8</v>
      </c>
      <c r="DZ37" s="17">
        <v>9.6999999999999993</v>
      </c>
      <c r="EA37" s="17">
        <v>15.7</v>
      </c>
      <c r="EB37" s="17">
        <v>20.3</v>
      </c>
      <c r="EC37" s="17">
        <v>19.8</v>
      </c>
      <c r="ED37" s="17">
        <v>25.5</v>
      </c>
      <c r="EE37" s="17">
        <v>80.599999999999994</v>
      </c>
      <c r="EF37" s="17">
        <v>30.9</v>
      </c>
      <c r="EG37" s="17">
        <v>68.5</v>
      </c>
      <c r="EH37" s="17">
        <v>74.5</v>
      </c>
      <c r="EI37" s="17">
        <v>11.9</v>
      </c>
      <c r="EJ37" s="17">
        <v>6.4</v>
      </c>
      <c r="EK37" s="17">
        <v>21</v>
      </c>
      <c r="EL37" s="17">
        <v>7.6</v>
      </c>
      <c r="EM37" s="17">
        <v>9</v>
      </c>
      <c r="EN37" s="17">
        <v>20.399999999999999</v>
      </c>
      <c r="EO37" s="17">
        <v>20.399999999999999</v>
      </c>
      <c r="EP37" s="17">
        <v>20.2</v>
      </c>
      <c r="EQ37" s="17">
        <v>7.9</v>
      </c>
      <c r="ER37" s="17">
        <v>229.08799999999999</v>
      </c>
      <c r="ES37" s="17">
        <v>16.3</v>
      </c>
      <c r="ET37" s="17">
        <v>108.2</v>
      </c>
      <c r="EU37" s="17">
        <v>0.6</v>
      </c>
      <c r="EV37" s="17">
        <v>76</v>
      </c>
      <c r="EW37" s="17">
        <v>65</v>
      </c>
      <c r="EX37" s="17">
        <v>79.8</v>
      </c>
      <c r="EY37" s="17">
        <v>16.3</v>
      </c>
      <c r="EZ37" s="17">
        <v>9.1</v>
      </c>
      <c r="FA37" s="17">
        <v>20</v>
      </c>
      <c r="FB37" s="17"/>
      <c r="FC37" s="17">
        <v>32.6</v>
      </c>
      <c r="FD37" s="17">
        <v>0</v>
      </c>
      <c r="FE37" s="17">
        <v>28.3</v>
      </c>
      <c r="FF37" s="17">
        <v>3.4</v>
      </c>
      <c r="FG37" s="17">
        <v>15</v>
      </c>
      <c r="FH37" s="17"/>
      <c r="FI37" s="17"/>
      <c r="FJ37" s="17">
        <v>7600.7780000000002</v>
      </c>
      <c r="FK37" s="15"/>
      <c r="FL37" s="17">
        <v>23.723980000000001</v>
      </c>
      <c r="FM37" s="17">
        <v>3.4049999999999998</v>
      </c>
      <c r="FN37" s="17"/>
      <c r="FO37" s="17">
        <v>13.2</v>
      </c>
      <c r="FP37" s="17"/>
      <c r="FQ37" s="17">
        <v>18.919820000000001</v>
      </c>
      <c r="FR37" s="17">
        <v>9.1999999999999993</v>
      </c>
      <c r="FS37" s="17">
        <v>16</v>
      </c>
      <c r="FT37" s="17">
        <v>84.448800000000006</v>
      </c>
    </row>
    <row r="38" spans="1:176" ht="24" customHeight="1" x14ac:dyDescent="0.3">
      <c r="A38" s="16" t="s">
        <v>91</v>
      </c>
      <c r="B38" s="16" t="s">
        <v>836</v>
      </c>
      <c r="C38" s="17"/>
      <c r="D38" s="17"/>
      <c r="E38" s="17">
        <v>133.12</v>
      </c>
      <c r="F38" s="17">
        <v>648.9</v>
      </c>
      <c r="G38" s="17">
        <v>213.3</v>
      </c>
      <c r="H38" s="17"/>
      <c r="I38" s="17"/>
      <c r="J38" s="17">
        <v>91.8</v>
      </c>
      <c r="K38" s="17">
        <v>229.5</v>
      </c>
      <c r="L38" s="17"/>
      <c r="M38" s="17"/>
      <c r="N38" s="17">
        <v>138.5</v>
      </c>
      <c r="O38" s="17">
        <v>138.1</v>
      </c>
      <c r="P38" s="17">
        <v>138.30000000000001</v>
      </c>
      <c r="Q38" s="17">
        <v>225.8</v>
      </c>
      <c r="R38" s="17">
        <v>108.2</v>
      </c>
      <c r="S38" s="17">
        <v>69</v>
      </c>
      <c r="T38" s="17">
        <v>561.5</v>
      </c>
      <c r="U38" s="17">
        <v>10.6</v>
      </c>
      <c r="V38" s="17"/>
      <c r="W38" s="17"/>
      <c r="X38" s="17"/>
      <c r="Y38" s="17"/>
      <c r="Z38" s="17">
        <v>167.5</v>
      </c>
      <c r="AA38" s="17">
        <v>8.1999999999999993</v>
      </c>
      <c r="AB38" s="17">
        <v>3.7</v>
      </c>
      <c r="AC38" s="17"/>
      <c r="AD38" s="17">
        <v>6.64</v>
      </c>
      <c r="AE38" s="17">
        <v>10.07</v>
      </c>
      <c r="AF38" s="17">
        <v>90.92</v>
      </c>
      <c r="AG38" s="17">
        <v>6.36</v>
      </c>
      <c r="AH38" s="17"/>
      <c r="AI38" s="17"/>
      <c r="AJ38" s="17"/>
      <c r="AK38" s="17">
        <v>111.1</v>
      </c>
      <c r="AL38" s="17">
        <v>110.7</v>
      </c>
      <c r="AM38" s="17"/>
      <c r="AN38" s="17"/>
      <c r="AO38" s="17"/>
      <c r="AP38" s="17">
        <v>6.4</v>
      </c>
      <c r="AQ38" s="17">
        <v>460.7</v>
      </c>
      <c r="AR38" s="17">
        <v>75</v>
      </c>
      <c r="AS38" s="17">
        <v>149.69999999999999</v>
      </c>
      <c r="AT38" s="17">
        <v>42.3</v>
      </c>
      <c r="AU38" s="17">
        <v>18.7</v>
      </c>
      <c r="AV38" s="17">
        <v>19.7</v>
      </c>
      <c r="AW38" s="17">
        <v>90.1</v>
      </c>
      <c r="AX38" s="17"/>
      <c r="AY38" s="17"/>
      <c r="AZ38" s="17"/>
      <c r="BA38" s="17">
        <v>109.7</v>
      </c>
      <c r="BB38" s="17">
        <v>8.1999999999999993</v>
      </c>
      <c r="BC38" s="17">
        <v>4.4000000000000004</v>
      </c>
      <c r="BD38" s="17">
        <v>47</v>
      </c>
      <c r="BE38" s="17">
        <v>5.8</v>
      </c>
      <c r="BF38" s="17">
        <v>3.8</v>
      </c>
      <c r="BG38" s="17">
        <v>39.1</v>
      </c>
      <c r="BH38" s="17">
        <v>175.1</v>
      </c>
      <c r="BI38" s="17">
        <v>21.7</v>
      </c>
      <c r="BJ38" s="17"/>
      <c r="BK38" s="17"/>
      <c r="BL38" s="17">
        <v>0</v>
      </c>
      <c r="BM38" s="17"/>
      <c r="BN38" s="17"/>
      <c r="BO38" s="17"/>
      <c r="BP38" s="17">
        <v>86.8</v>
      </c>
      <c r="BQ38" s="17">
        <v>166.1</v>
      </c>
      <c r="BR38" s="17"/>
      <c r="BS38" s="17">
        <v>198.2</v>
      </c>
      <c r="BT38" s="17">
        <v>180.2</v>
      </c>
      <c r="BU38" s="17"/>
      <c r="BV38" s="17"/>
      <c r="BW38" s="17"/>
      <c r="BX38" s="17"/>
      <c r="BY38" s="17"/>
      <c r="BZ38" s="17"/>
      <c r="CA38" s="17"/>
      <c r="CB38" s="17"/>
      <c r="CC38" s="17">
        <v>4.5999999999999996</v>
      </c>
      <c r="CD38" s="17">
        <v>272.89999999999998</v>
      </c>
      <c r="CE38" s="17">
        <v>136.1</v>
      </c>
      <c r="CF38" s="17">
        <v>65.599999999999994</v>
      </c>
      <c r="CG38" s="17">
        <v>81.900000000000006</v>
      </c>
      <c r="CH38" s="17">
        <v>30.5</v>
      </c>
      <c r="CI38" s="17">
        <v>0</v>
      </c>
      <c r="CJ38" s="17"/>
      <c r="CK38" s="17"/>
      <c r="CL38" s="17">
        <v>102.3</v>
      </c>
      <c r="CM38" s="17">
        <v>102.3</v>
      </c>
      <c r="CN38" s="17">
        <v>119.2</v>
      </c>
      <c r="CO38" s="17">
        <v>0</v>
      </c>
      <c r="CP38" s="17"/>
      <c r="CQ38" s="17"/>
      <c r="CR38" s="17"/>
      <c r="CS38" s="17"/>
      <c r="CT38" s="17"/>
      <c r="CU38" s="17"/>
      <c r="CV38" s="17">
        <v>1.1000000000000001</v>
      </c>
      <c r="CW38" s="17">
        <v>118</v>
      </c>
      <c r="CX38" s="17">
        <v>78.2</v>
      </c>
      <c r="CY38" s="17">
        <v>0.6</v>
      </c>
      <c r="CZ38" s="17">
        <v>0.3</v>
      </c>
      <c r="DA38" s="17">
        <v>20</v>
      </c>
      <c r="DB38" s="17">
        <v>10</v>
      </c>
      <c r="DC38" s="17">
        <v>5.6</v>
      </c>
      <c r="DD38" s="17">
        <v>1.2</v>
      </c>
      <c r="DE38" s="17">
        <v>3.2</v>
      </c>
      <c r="DF38" s="17">
        <v>4.9000000000000004</v>
      </c>
      <c r="DG38" s="17">
        <v>20.399999999999999</v>
      </c>
      <c r="DH38" s="17">
        <v>20</v>
      </c>
      <c r="DI38" s="17">
        <v>18.8</v>
      </c>
      <c r="DJ38" s="17">
        <v>3</v>
      </c>
      <c r="DK38" s="17">
        <v>9.3000000000000007</v>
      </c>
      <c r="DL38" s="17">
        <v>12.9</v>
      </c>
      <c r="DM38" s="17">
        <v>15.3</v>
      </c>
      <c r="DN38" s="17">
        <v>29.9</v>
      </c>
      <c r="DO38" s="17">
        <v>77.7</v>
      </c>
      <c r="DP38" s="17">
        <v>4.0999999999999996</v>
      </c>
      <c r="DQ38" s="17">
        <v>1.9</v>
      </c>
      <c r="DR38" s="17">
        <v>2.4</v>
      </c>
      <c r="DS38" s="17"/>
      <c r="DT38" s="17">
        <v>17.5</v>
      </c>
      <c r="DU38" s="17">
        <v>3.3</v>
      </c>
      <c r="DV38" s="17">
        <v>9.4</v>
      </c>
      <c r="DW38" s="17">
        <v>0</v>
      </c>
      <c r="DX38" s="17">
        <v>0</v>
      </c>
      <c r="DY38" s="17">
        <v>19.8</v>
      </c>
      <c r="DZ38" s="17">
        <v>9.6</v>
      </c>
      <c r="EA38" s="17">
        <v>15.7</v>
      </c>
      <c r="EB38" s="17">
        <v>20.3</v>
      </c>
      <c r="EC38" s="17">
        <v>20</v>
      </c>
      <c r="ED38" s="17">
        <v>25.2</v>
      </c>
      <c r="EE38" s="17">
        <v>81.7</v>
      </c>
      <c r="EF38" s="17">
        <v>30.7</v>
      </c>
      <c r="EG38" s="17">
        <v>61.1</v>
      </c>
      <c r="EH38" s="17">
        <v>67.400000000000006</v>
      </c>
      <c r="EI38" s="17">
        <v>11.5</v>
      </c>
      <c r="EJ38" s="17">
        <v>5.5</v>
      </c>
      <c r="EK38" s="17">
        <v>20.9</v>
      </c>
      <c r="EL38" s="17">
        <v>8.1</v>
      </c>
      <c r="EM38" s="17">
        <v>9</v>
      </c>
      <c r="EN38" s="17">
        <v>20.399999999999999</v>
      </c>
      <c r="EO38" s="17">
        <v>20.399999999999999</v>
      </c>
      <c r="EP38" s="17">
        <v>20.2</v>
      </c>
      <c r="EQ38" s="17">
        <v>1.2</v>
      </c>
      <c r="ER38" s="17">
        <v>219.38800000000001</v>
      </c>
      <c r="ES38" s="17">
        <v>15.6</v>
      </c>
      <c r="ET38" s="17">
        <v>126.5</v>
      </c>
      <c r="EU38" s="17">
        <v>0.6</v>
      </c>
      <c r="EV38" s="17">
        <v>77.599999999999994</v>
      </c>
      <c r="EW38" s="17">
        <v>80.900000000000006</v>
      </c>
      <c r="EX38" s="17">
        <v>91.5</v>
      </c>
      <c r="EY38" s="17">
        <v>13.7</v>
      </c>
      <c r="EZ38" s="17">
        <v>9.1</v>
      </c>
      <c r="FA38" s="17">
        <v>20</v>
      </c>
      <c r="FB38" s="17"/>
      <c r="FC38" s="17">
        <v>38.5</v>
      </c>
      <c r="FD38" s="17">
        <v>0</v>
      </c>
      <c r="FE38" s="17">
        <v>28.3</v>
      </c>
      <c r="FF38" s="17">
        <v>3.3</v>
      </c>
      <c r="FG38" s="17">
        <v>15</v>
      </c>
      <c r="FH38" s="17"/>
      <c r="FI38" s="17"/>
      <c r="FJ38" s="17">
        <v>7743.598</v>
      </c>
      <c r="FK38" s="15"/>
      <c r="FL38" s="17">
        <v>23.726890000000001</v>
      </c>
      <c r="FM38" s="17">
        <v>3.411</v>
      </c>
      <c r="FN38" s="17"/>
      <c r="FO38" s="17">
        <v>13.2</v>
      </c>
      <c r="FP38" s="17"/>
      <c r="FQ38" s="17">
        <v>18.921019999999999</v>
      </c>
      <c r="FR38" s="17">
        <v>9.1</v>
      </c>
      <c r="FS38" s="17">
        <v>15.9</v>
      </c>
      <c r="FT38" s="17">
        <v>84.25891</v>
      </c>
    </row>
    <row r="39" spans="1:176" ht="24" customHeight="1" x14ac:dyDescent="0.3">
      <c r="A39" s="16" t="s">
        <v>91</v>
      </c>
      <c r="B39" s="16" t="s">
        <v>837</v>
      </c>
      <c r="C39" s="17"/>
      <c r="D39" s="17"/>
      <c r="E39" s="17">
        <v>134.53</v>
      </c>
      <c r="F39" s="17">
        <v>648.6</v>
      </c>
      <c r="G39" s="17">
        <v>215.4</v>
      </c>
      <c r="H39" s="17"/>
      <c r="I39" s="17"/>
      <c r="J39" s="17">
        <v>87.3</v>
      </c>
      <c r="K39" s="17">
        <v>228.4</v>
      </c>
      <c r="L39" s="17"/>
      <c r="M39" s="17"/>
      <c r="N39" s="17">
        <v>141.30000000000001</v>
      </c>
      <c r="O39" s="17">
        <v>140.4</v>
      </c>
      <c r="P39" s="17">
        <v>141.19999999999999</v>
      </c>
      <c r="Q39" s="17">
        <v>236.5</v>
      </c>
      <c r="R39" s="17">
        <v>109.1</v>
      </c>
      <c r="S39" s="17">
        <v>68.5</v>
      </c>
      <c r="T39" s="17">
        <v>559.70000000000005</v>
      </c>
      <c r="U39" s="17">
        <v>10.3</v>
      </c>
      <c r="V39" s="17"/>
      <c r="W39" s="17"/>
      <c r="X39" s="17"/>
      <c r="Y39" s="17"/>
      <c r="Z39" s="17">
        <v>164.2</v>
      </c>
      <c r="AA39" s="17">
        <v>7.2</v>
      </c>
      <c r="AB39" s="17">
        <v>3.4</v>
      </c>
      <c r="AC39" s="17"/>
      <c r="AD39" s="17">
        <v>6.69</v>
      </c>
      <c r="AE39" s="17">
        <v>10.11</v>
      </c>
      <c r="AF39" s="17">
        <v>90.99</v>
      </c>
      <c r="AG39" s="17">
        <v>6.26</v>
      </c>
      <c r="AH39" s="17"/>
      <c r="AI39" s="17"/>
      <c r="AJ39" s="17"/>
      <c r="AK39" s="17">
        <v>110.4</v>
      </c>
      <c r="AL39" s="17">
        <v>111.9</v>
      </c>
      <c r="AM39" s="17"/>
      <c r="AN39" s="17"/>
      <c r="AO39" s="17"/>
      <c r="AP39" s="17">
        <v>6.4</v>
      </c>
      <c r="AQ39" s="17">
        <v>456.9</v>
      </c>
      <c r="AR39" s="17">
        <v>75</v>
      </c>
      <c r="AS39" s="17">
        <v>144.1</v>
      </c>
      <c r="AT39" s="17">
        <v>42.4</v>
      </c>
      <c r="AU39" s="17">
        <v>18.7</v>
      </c>
      <c r="AV39" s="17">
        <v>19.7</v>
      </c>
      <c r="AW39" s="17">
        <v>88.6</v>
      </c>
      <c r="AX39" s="17"/>
      <c r="AY39" s="17"/>
      <c r="AZ39" s="17"/>
      <c r="BA39" s="17">
        <v>108.6</v>
      </c>
      <c r="BB39" s="17">
        <v>8.3000000000000007</v>
      </c>
      <c r="BC39" s="17">
        <v>4.9000000000000004</v>
      </c>
      <c r="BD39" s="17">
        <v>44.1</v>
      </c>
      <c r="BE39" s="17">
        <v>11.9</v>
      </c>
      <c r="BF39" s="17">
        <v>3.8</v>
      </c>
      <c r="BG39" s="17">
        <v>36</v>
      </c>
      <c r="BH39" s="17">
        <v>174</v>
      </c>
      <c r="BI39" s="17">
        <v>19.899999999999999</v>
      </c>
      <c r="BJ39" s="17"/>
      <c r="BK39" s="17"/>
      <c r="BL39" s="17">
        <v>0</v>
      </c>
      <c r="BM39" s="17"/>
      <c r="BN39" s="17"/>
      <c r="BO39" s="17"/>
      <c r="BP39" s="17">
        <v>85.9</v>
      </c>
      <c r="BQ39" s="17">
        <v>170.3</v>
      </c>
      <c r="BR39" s="17"/>
      <c r="BS39" s="17">
        <v>200</v>
      </c>
      <c r="BT39" s="17">
        <v>179.2</v>
      </c>
      <c r="BU39" s="17"/>
      <c r="BV39" s="17"/>
      <c r="BW39" s="17"/>
      <c r="BX39" s="17"/>
      <c r="BY39" s="17"/>
      <c r="BZ39" s="17"/>
      <c r="CA39" s="17"/>
      <c r="CB39" s="17"/>
      <c r="CC39" s="17">
        <v>4.5999999999999996</v>
      </c>
      <c r="CD39" s="17">
        <v>268.10000000000002</v>
      </c>
      <c r="CE39" s="17">
        <v>133</v>
      </c>
      <c r="CF39" s="17">
        <v>64.7</v>
      </c>
      <c r="CG39" s="17">
        <v>81.5</v>
      </c>
      <c r="CH39" s="17">
        <v>29.7</v>
      </c>
      <c r="CI39" s="17">
        <v>0</v>
      </c>
      <c r="CJ39" s="17"/>
      <c r="CK39" s="17"/>
      <c r="CL39" s="17">
        <v>104</v>
      </c>
      <c r="CM39" s="17">
        <v>104.9</v>
      </c>
      <c r="CN39" s="17">
        <v>121.8</v>
      </c>
      <c r="CO39" s="17">
        <v>0</v>
      </c>
      <c r="CP39" s="17"/>
      <c r="CQ39" s="17"/>
      <c r="CR39" s="17"/>
      <c r="CS39" s="17"/>
      <c r="CT39" s="17"/>
      <c r="CU39" s="17"/>
      <c r="CV39" s="17">
        <v>1.2</v>
      </c>
      <c r="CW39" s="17">
        <v>117.8</v>
      </c>
      <c r="CX39" s="17">
        <v>70.7</v>
      </c>
      <c r="CY39" s="17">
        <v>0.2</v>
      </c>
      <c r="CZ39" s="17">
        <v>0.2</v>
      </c>
      <c r="DA39" s="17">
        <v>20.100000000000001</v>
      </c>
      <c r="DB39" s="17">
        <v>9.9</v>
      </c>
      <c r="DC39" s="17">
        <v>5.4</v>
      </c>
      <c r="DD39" s="17">
        <v>1.2</v>
      </c>
      <c r="DE39" s="17">
        <v>3.2</v>
      </c>
      <c r="DF39" s="17">
        <v>4.9000000000000004</v>
      </c>
      <c r="DG39" s="17">
        <v>20.100000000000001</v>
      </c>
      <c r="DH39" s="17">
        <v>20</v>
      </c>
      <c r="DI39" s="17">
        <v>18.7</v>
      </c>
      <c r="DJ39" s="17">
        <v>2.9</v>
      </c>
      <c r="DK39" s="17">
        <v>9.3000000000000007</v>
      </c>
      <c r="DL39" s="17">
        <v>13.4</v>
      </c>
      <c r="DM39" s="17">
        <v>15.9</v>
      </c>
      <c r="DN39" s="17">
        <v>29.4</v>
      </c>
      <c r="DO39" s="17">
        <v>80</v>
      </c>
      <c r="DP39" s="17">
        <v>4.0999999999999996</v>
      </c>
      <c r="DQ39" s="17">
        <v>1.9</v>
      </c>
      <c r="DR39" s="17">
        <v>2.4</v>
      </c>
      <c r="DS39" s="17"/>
      <c r="DT39" s="17">
        <v>16.600000000000001</v>
      </c>
      <c r="DU39" s="17">
        <v>3.3</v>
      </c>
      <c r="DV39" s="17">
        <v>9.9</v>
      </c>
      <c r="DW39" s="17">
        <v>0</v>
      </c>
      <c r="DX39" s="17">
        <v>0</v>
      </c>
      <c r="DY39" s="17">
        <v>19.8</v>
      </c>
      <c r="DZ39" s="17">
        <v>9.6999999999999993</v>
      </c>
      <c r="EA39" s="17">
        <v>15.6</v>
      </c>
      <c r="EB39" s="17">
        <v>20.2</v>
      </c>
      <c r="EC39" s="17">
        <v>20</v>
      </c>
      <c r="ED39" s="17">
        <v>27.1</v>
      </c>
      <c r="EE39" s="17">
        <v>81.2</v>
      </c>
      <c r="EF39" s="17">
        <v>30.4</v>
      </c>
      <c r="EG39" s="17">
        <v>61.1</v>
      </c>
      <c r="EH39" s="17">
        <v>67</v>
      </c>
      <c r="EI39" s="17">
        <v>11.6</v>
      </c>
      <c r="EJ39" s="17">
        <v>5.6</v>
      </c>
      <c r="EK39" s="17">
        <v>20.9</v>
      </c>
      <c r="EL39" s="17">
        <v>8.1999999999999993</v>
      </c>
      <c r="EM39" s="17">
        <v>7.4</v>
      </c>
      <c r="EN39" s="17">
        <v>20.399999999999999</v>
      </c>
      <c r="EO39" s="17">
        <v>20.399999999999999</v>
      </c>
      <c r="EP39" s="17">
        <v>20.2</v>
      </c>
      <c r="EQ39" s="17">
        <v>0</v>
      </c>
      <c r="ER39" s="17">
        <v>224.41300000000001</v>
      </c>
      <c r="ES39" s="17">
        <v>13.3</v>
      </c>
      <c r="ET39" s="17">
        <v>121</v>
      </c>
      <c r="EU39" s="17">
        <v>0.6</v>
      </c>
      <c r="EV39" s="17">
        <v>92.4</v>
      </c>
      <c r="EW39" s="17">
        <v>94.7</v>
      </c>
      <c r="EX39" s="17">
        <v>88.8</v>
      </c>
      <c r="EY39" s="17">
        <v>13.5</v>
      </c>
      <c r="EZ39" s="17">
        <v>9.1</v>
      </c>
      <c r="FA39" s="17">
        <v>20</v>
      </c>
      <c r="FB39" s="17"/>
      <c r="FC39" s="17">
        <v>38.700000000000003</v>
      </c>
      <c r="FD39" s="17">
        <v>0</v>
      </c>
      <c r="FE39" s="17">
        <v>28.3</v>
      </c>
      <c r="FF39" s="17">
        <v>3.4</v>
      </c>
      <c r="FG39" s="17">
        <v>14.6</v>
      </c>
      <c r="FH39" s="17"/>
      <c r="FI39" s="17"/>
      <c r="FJ39" s="17">
        <v>7755.6930000000002</v>
      </c>
      <c r="FK39" s="15"/>
      <c r="FL39" s="17">
        <v>23.56934</v>
      </c>
      <c r="FM39" s="17">
        <v>3.1749999999999998</v>
      </c>
      <c r="FN39" s="17"/>
      <c r="FO39" s="17">
        <v>13.2</v>
      </c>
      <c r="FP39" s="17"/>
      <c r="FQ39" s="17">
        <v>18.922470000000001</v>
      </c>
      <c r="FR39" s="17">
        <v>9.3000000000000007</v>
      </c>
      <c r="FS39" s="17">
        <v>16.100000000000001</v>
      </c>
      <c r="FT39" s="17">
        <v>84.266810000000007</v>
      </c>
    </row>
    <row r="40" spans="1:176" ht="24" customHeight="1" x14ac:dyDescent="0.3">
      <c r="A40" s="16" t="s">
        <v>91</v>
      </c>
      <c r="B40" s="16" t="s">
        <v>838</v>
      </c>
      <c r="C40" s="17"/>
      <c r="D40" s="17"/>
      <c r="E40" s="17">
        <v>134.41</v>
      </c>
      <c r="F40" s="17">
        <v>647.5</v>
      </c>
      <c r="G40" s="17">
        <v>214.7</v>
      </c>
      <c r="H40" s="17"/>
      <c r="I40" s="17"/>
      <c r="J40" s="17">
        <v>87</v>
      </c>
      <c r="K40" s="17">
        <v>228.6</v>
      </c>
      <c r="L40" s="17"/>
      <c r="M40" s="17"/>
      <c r="N40" s="17">
        <v>177.7</v>
      </c>
      <c r="O40" s="17">
        <v>178.6</v>
      </c>
      <c r="P40" s="17">
        <v>178.9</v>
      </c>
      <c r="Q40" s="17">
        <v>263.8</v>
      </c>
      <c r="R40" s="17">
        <v>109.4</v>
      </c>
      <c r="S40" s="17">
        <v>68</v>
      </c>
      <c r="T40" s="17">
        <v>562.9</v>
      </c>
      <c r="U40" s="17">
        <v>10.199999999999999</v>
      </c>
      <c r="V40" s="17"/>
      <c r="W40" s="17"/>
      <c r="X40" s="17"/>
      <c r="Y40" s="17"/>
      <c r="Z40" s="17">
        <v>156.30000000000001</v>
      </c>
      <c r="AA40" s="17">
        <v>7.2</v>
      </c>
      <c r="AB40" s="17">
        <v>3.3</v>
      </c>
      <c r="AC40" s="17"/>
      <c r="AD40" s="17">
        <v>6.68</v>
      </c>
      <c r="AE40" s="17">
        <v>10.11</v>
      </c>
      <c r="AF40" s="17">
        <v>90.5</v>
      </c>
      <c r="AG40" s="17">
        <v>6.28</v>
      </c>
      <c r="AH40" s="17"/>
      <c r="AI40" s="17"/>
      <c r="AJ40" s="17"/>
      <c r="AK40" s="17">
        <v>110.2</v>
      </c>
      <c r="AL40" s="17">
        <v>112.4</v>
      </c>
      <c r="AM40" s="17"/>
      <c r="AN40" s="17"/>
      <c r="AO40" s="17"/>
      <c r="AP40" s="17">
        <v>6.4</v>
      </c>
      <c r="AQ40" s="17">
        <v>460</v>
      </c>
      <c r="AR40" s="17">
        <v>75</v>
      </c>
      <c r="AS40" s="17">
        <v>147.1</v>
      </c>
      <c r="AT40" s="17">
        <v>42.5</v>
      </c>
      <c r="AU40" s="17">
        <v>18.7</v>
      </c>
      <c r="AV40" s="17">
        <v>19.7</v>
      </c>
      <c r="AW40" s="17">
        <v>91.4</v>
      </c>
      <c r="AX40" s="17"/>
      <c r="AY40" s="17"/>
      <c r="AZ40" s="17"/>
      <c r="BA40" s="17">
        <v>109.3</v>
      </c>
      <c r="BB40" s="17">
        <v>8.3000000000000007</v>
      </c>
      <c r="BC40" s="17">
        <v>5</v>
      </c>
      <c r="BD40" s="17">
        <v>45.3</v>
      </c>
      <c r="BE40" s="17">
        <v>11.3</v>
      </c>
      <c r="BF40" s="17">
        <v>3.8</v>
      </c>
      <c r="BG40" s="17">
        <v>36.700000000000003</v>
      </c>
      <c r="BH40" s="17">
        <v>173.2</v>
      </c>
      <c r="BI40" s="17">
        <v>19.100000000000001</v>
      </c>
      <c r="BJ40" s="17"/>
      <c r="BK40" s="17"/>
      <c r="BL40" s="17">
        <v>0</v>
      </c>
      <c r="BM40" s="17"/>
      <c r="BN40" s="17"/>
      <c r="BO40" s="17"/>
      <c r="BP40" s="17">
        <v>85.1</v>
      </c>
      <c r="BQ40" s="17">
        <v>171.7</v>
      </c>
      <c r="BR40" s="17"/>
      <c r="BS40" s="17">
        <v>200</v>
      </c>
      <c r="BT40" s="17">
        <v>180.4</v>
      </c>
      <c r="BU40" s="17"/>
      <c r="BV40" s="17"/>
      <c r="BW40" s="17"/>
      <c r="BX40" s="17"/>
      <c r="BY40" s="17"/>
      <c r="BZ40" s="17"/>
      <c r="CA40" s="17"/>
      <c r="CB40" s="17"/>
      <c r="CC40" s="17">
        <v>4.5999999999999996</v>
      </c>
      <c r="CD40" s="17">
        <v>227.3</v>
      </c>
      <c r="CE40" s="17">
        <v>132.69999999999999</v>
      </c>
      <c r="CF40" s="17">
        <v>64.2</v>
      </c>
      <c r="CG40" s="17">
        <v>78.7</v>
      </c>
      <c r="CH40" s="17">
        <v>29.8</v>
      </c>
      <c r="CI40" s="17">
        <v>0</v>
      </c>
      <c r="CJ40" s="17"/>
      <c r="CK40" s="17"/>
      <c r="CL40" s="17">
        <v>105.7</v>
      </c>
      <c r="CM40" s="17">
        <v>104.4</v>
      </c>
      <c r="CN40" s="17">
        <v>122.9</v>
      </c>
      <c r="CO40" s="17">
        <v>0</v>
      </c>
      <c r="CP40" s="17"/>
      <c r="CQ40" s="17"/>
      <c r="CR40" s="17"/>
      <c r="CS40" s="17"/>
      <c r="CT40" s="17"/>
      <c r="CU40" s="17"/>
      <c r="CV40" s="17">
        <v>0.7</v>
      </c>
      <c r="CW40" s="17">
        <v>119</v>
      </c>
      <c r="CX40" s="17">
        <v>71.8</v>
      </c>
      <c r="CY40" s="17">
        <v>1</v>
      </c>
      <c r="CZ40" s="17">
        <v>0.1</v>
      </c>
      <c r="DA40" s="17">
        <v>20</v>
      </c>
      <c r="DB40" s="17">
        <v>9.9</v>
      </c>
      <c r="DC40" s="17">
        <v>5.5</v>
      </c>
      <c r="DD40" s="17">
        <v>1.2</v>
      </c>
      <c r="DE40" s="17">
        <v>3.2</v>
      </c>
      <c r="DF40" s="17">
        <v>4.8</v>
      </c>
      <c r="DG40" s="17">
        <v>20.2</v>
      </c>
      <c r="DH40" s="17">
        <v>20</v>
      </c>
      <c r="DI40" s="17">
        <v>18.7</v>
      </c>
      <c r="DJ40" s="17">
        <v>2.8</v>
      </c>
      <c r="DK40" s="17">
        <v>9.3000000000000007</v>
      </c>
      <c r="DL40" s="17">
        <v>12.7</v>
      </c>
      <c r="DM40" s="17">
        <v>15.1</v>
      </c>
      <c r="DN40" s="17">
        <v>30.9</v>
      </c>
      <c r="DO40" s="17">
        <v>81.3</v>
      </c>
      <c r="DP40" s="17">
        <v>4.0999999999999996</v>
      </c>
      <c r="DQ40" s="17">
        <v>1.9</v>
      </c>
      <c r="DR40" s="17">
        <v>2.4</v>
      </c>
      <c r="DS40" s="17"/>
      <c r="DT40" s="17">
        <v>15.9</v>
      </c>
      <c r="DU40" s="17">
        <v>3.3</v>
      </c>
      <c r="DV40" s="17">
        <v>9.9</v>
      </c>
      <c r="DW40" s="17">
        <v>0</v>
      </c>
      <c r="DX40" s="17">
        <v>0</v>
      </c>
      <c r="DY40" s="17">
        <v>19.8</v>
      </c>
      <c r="DZ40" s="17">
        <v>9.6999999999999993</v>
      </c>
      <c r="EA40" s="17">
        <v>15.5</v>
      </c>
      <c r="EB40" s="17">
        <v>20.2</v>
      </c>
      <c r="EC40" s="17">
        <v>20</v>
      </c>
      <c r="ED40" s="17">
        <v>28.8</v>
      </c>
      <c r="EE40" s="17">
        <v>80.2</v>
      </c>
      <c r="EF40" s="17">
        <v>26.6</v>
      </c>
      <c r="EG40" s="17">
        <v>61.5</v>
      </c>
      <c r="EH40" s="17">
        <v>66.099999999999994</v>
      </c>
      <c r="EI40" s="17">
        <v>11.5</v>
      </c>
      <c r="EJ40" s="17">
        <v>6.4</v>
      </c>
      <c r="EK40" s="17">
        <v>20.9</v>
      </c>
      <c r="EL40" s="17">
        <v>8.1999999999999993</v>
      </c>
      <c r="EM40" s="17">
        <v>7.4</v>
      </c>
      <c r="EN40" s="17">
        <v>20.399999999999999</v>
      </c>
      <c r="EO40" s="17">
        <v>20.399999999999999</v>
      </c>
      <c r="EP40" s="17">
        <v>20.2</v>
      </c>
      <c r="EQ40" s="17">
        <v>2</v>
      </c>
      <c r="ER40" s="17">
        <v>205.05</v>
      </c>
      <c r="ES40" s="17">
        <v>11.4</v>
      </c>
      <c r="ET40" s="17">
        <v>127.9</v>
      </c>
      <c r="EU40" s="17">
        <v>0.6</v>
      </c>
      <c r="EV40" s="17">
        <v>109.4</v>
      </c>
      <c r="EW40" s="17">
        <v>119</v>
      </c>
      <c r="EX40" s="17">
        <v>93.3</v>
      </c>
      <c r="EY40" s="17">
        <v>10.7</v>
      </c>
      <c r="EZ40" s="17">
        <v>9.1999999999999993</v>
      </c>
      <c r="FA40" s="17">
        <v>20</v>
      </c>
      <c r="FB40" s="17"/>
      <c r="FC40" s="17">
        <v>38.799999999999997</v>
      </c>
      <c r="FD40" s="17">
        <v>0</v>
      </c>
      <c r="FE40" s="17">
        <v>28.2</v>
      </c>
      <c r="FF40" s="17">
        <v>3.3</v>
      </c>
      <c r="FG40" s="17">
        <v>14.4</v>
      </c>
      <c r="FH40" s="17"/>
      <c r="FI40" s="17"/>
      <c r="FJ40" s="17">
        <v>7887.73</v>
      </c>
      <c r="FK40" s="15"/>
      <c r="FL40" s="17">
        <v>23.498850000000001</v>
      </c>
      <c r="FM40" s="17">
        <v>3.0529999999999999</v>
      </c>
      <c r="FN40" s="17"/>
      <c r="FO40" s="17">
        <v>13.2</v>
      </c>
      <c r="FP40" s="17"/>
      <c r="FQ40" s="17">
        <v>18.923539999999999</v>
      </c>
      <c r="FR40" s="17">
        <v>9.4</v>
      </c>
      <c r="FS40" s="17">
        <v>16</v>
      </c>
      <c r="FT40" s="17">
        <v>84.075389999999999</v>
      </c>
    </row>
    <row r="41" spans="1:176" ht="24" customHeight="1" x14ac:dyDescent="0.3">
      <c r="A41" s="16" t="s">
        <v>91</v>
      </c>
      <c r="B41" s="16" t="s">
        <v>839</v>
      </c>
      <c r="C41" s="17"/>
      <c r="D41" s="17"/>
      <c r="E41" s="17">
        <v>132.79</v>
      </c>
      <c r="F41" s="17">
        <v>646.20000000000005</v>
      </c>
      <c r="G41" s="17">
        <v>214.2</v>
      </c>
      <c r="H41" s="17"/>
      <c r="I41" s="17"/>
      <c r="J41" s="17">
        <v>88.6</v>
      </c>
      <c r="K41" s="17">
        <v>228.9</v>
      </c>
      <c r="L41" s="17"/>
      <c r="M41" s="17"/>
      <c r="N41" s="17">
        <v>133.1</v>
      </c>
      <c r="O41" s="17">
        <v>134.80000000000001</v>
      </c>
      <c r="P41" s="17">
        <v>134.80000000000001</v>
      </c>
      <c r="Q41" s="17">
        <v>231.2</v>
      </c>
      <c r="R41" s="17">
        <v>204.6</v>
      </c>
      <c r="S41" s="17">
        <v>102.1</v>
      </c>
      <c r="T41" s="17">
        <v>563.5</v>
      </c>
      <c r="U41" s="17">
        <v>10.3</v>
      </c>
      <c r="V41" s="17"/>
      <c r="W41" s="17"/>
      <c r="X41" s="17"/>
      <c r="Y41" s="17"/>
      <c r="Z41" s="17">
        <v>168.9</v>
      </c>
      <c r="AA41" s="17">
        <v>7.4</v>
      </c>
      <c r="AB41" s="17">
        <v>3.5</v>
      </c>
      <c r="AC41" s="17"/>
      <c r="AD41" s="17">
        <v>6.63</v>
      </c>
      <c r="AE41" s="17">
        <v>10.09</v>
      </c>
      <c r="AF41" s="17">
        <v>90.61</v>
      </c>
      <c r="AG41" s="17">
        <v>6.24</v>
      </c>
      <c r="AH41" s="17"/>
      <c r="AI41" s="17"/>
      <c r="AJ41" s="17"/>
      <c r="AK41" s="17">
        <v>110.8</v>
      </c>
      <c r="AL41" s="17">
        <v>73.5</v>
      </c>
      <c r="AM41" s="17"/>
      <c r="AN41" s="17"/>
      <c r="AO41" s="17"/>
      <c r="AP41" s="17">
        <v>6.4</v>
      </c>
      <c r="AQ41" s="17">
        <v>461</v>
      </c>
      <c r="AR41" s="17">
        <v>74.8</v>
      </c>
      <c r="AS41" s="17">
        <v>131.19999999999999</v>
      </c>
      <c r="AT41" s="17">
        <v>42.4</v>
      </c>
      <c r="AU41" s="17">
        <v>18.5</v>
      </c>
      <c r="AV41" s="17">
        <v>19.7</v>
      </c>
      <c r="AW41" s="17">
        <v>90.6</v>
      </c>
      <c r="AX41" s="17"/>
      <c r="AY41" s="17"/>
      <c r="AZ41" s="17"/>
      <c r="BA41" s="17">
        <v>109.1</v>
      </c>
      <c r="BB41" s="17">
        <v>8.1999999999999993</v>
      </c>
      <c r="BC41" s="17">
        <v>4.9000000000000004</v>
      </c>
      <c r="BD41" s="17">
        <v>45.2</v>
      </c>
      <c r="BE41" s="17">
        <v>11.3</v>
      </c>
      <c r="BF41" s="17">
        <v>3.8</v>
      </c>
      <c r="BG41" s="17">
        <v>37.4</v>
      </c>
      <c r="BH41" s="17">
        <v>173.6</v>
      </c>
      <c r="BI41" s="17">
        <v>60.9</v>
      </c>
      <c r="BJ41" s="17"/>
      <c r="BK41" s="17"/>
      <c r="BL41" s="17">
        <v>0</v>
      </c>
      <c r="BM41" s="17"/>
      <c r="BN41" s="17"/>
      <c r="BO41" s="17"/>
      <c r="BP41" s="17">
        <v>86</v>
      </c>
      <c r="BQ41" s="17">
        <v>170.5</v>
      </c>
      <c r="BR41" s="17"/>
      <c r="BS41" s="17">
        <v>200</v>
      </c>
      <c r="BT41" s="17">
        <v>181</v>
      </c>
      <c r="BU41" s="17"/>
      <c r="BV41" s="17"/>
      <c r="BW41" s="17"/>
      <c r="BX41" s="17"/>
      <c r="BY41" s="17"/>
      <c r="BZ41" s="17"/>
      <c r="CA41" s="17"/>
      <c r="CB41" s="17"/>
      <c r="CC41" s="17">
        <v>4.5999999999999996</v>
      </c>
      <c r="CD41" s="17">
        <v>210.3</v>
      </c>
      <c r="CE41" s="17">
        <v>134.30000000000001</v>
      </c>
      <c r="CF41" s="17">
        <v>62.9</v>
      </c>
      <c r="CG41" s="17">
        <v>79.400000000000006</v>
      </c>
      <c r="CH41" s="17">
        <v>30.1</v>
      </c>
      <c r="CI41" s="17">
        <v>0</v>
      </c>
      <c r="CJ41" s="17"/>
      <c r="CK41" s="17"/>
      <c r="CL41" s="17">
        <v>142.6</v>
      </c>
      <c r="CM41" s="17">
        <v>143.6</v>
      </c>
      <c r="CN41" s="17">
        <v>148</v>
      </c>
      <c r="CO41" s="17">
        <v>0</v>
      </c>
      <c r="CP41" s="17"/>
      <c r="CQ41" s="17"/>
      <c r="CR41" s="17"/>
      <c r="CS41" s="17"/>
      <c r="CT41" s="17"/>
      <c r="CU41" s="17"/>
      <c r="CV41" s="17">
        <v>0.8</v>
      </c>
      <c r="CW41" s="17">
        <v>122</v>
      </c>
      <c r="CX41" s="17">
        <v>66.599999999999994</v>
      </c>
      <c r="CY41" s="17">
        <v>1.4</v>
      </c>
      <c r="CZ41" s="17">
        <v>0.1</v>
      </c>
      <c r="DA41" s="17">
        <v>20</v>
      </c>
      <c r="DB41" s="17">
        <v>9.9</v>
      </c>
      <c r="DC41" s="17">
        <v>5.4</v>
      </c>
      <c r="DD41" s="17">
        <v>1.2</v>
      </c>
      <c r="DE41" s="17">
        <v>3.3</v>
      </c>
      <c r="DF41" s="17">
        <v>4.8</v>
      </c>
      <c r="DG41" s="17">
        <v>20.2</v>
      </c>
      <c r="DH41" s="17">
        <v>20</v>
      </c>
      <c r="DI41" s="17">
        <v>18.8</v>
      </c>
      <c r="DJ41" s="17">
        <v>3</v>
      </c>
      <c r="DK41" s="17">
        <v>9.3000000000000007</v>
      </c>
      <c r="DL41" s="17">
        <v>12</v>
      </c>
      <c r="DM41" s="17">
        <v>14.3</v>
      </c>
      <c r="DN41" s="17">
        <v>30.9</v>
      </c>
      <c r="DO41" s="17">
        <v>80.599999999999994</v>
      </c>
      <c r="DP41" s="17">
        <v>4.0999999999999996</v>
      </c>
      <c r="DQ41" s="17">
        <v>1.9</v>
      </c>
      <c r="DR41" s="17">
        <v>2.4</v>
      </c>
      <c r="DS41" s="17"/>
      <c r="DT41" s="17">
        <v>13.7</v>
      </c>
      <c r="DU41" s="17">
        <v>3.3</v>
      </c>
      <c r="DV41" s="17">
        <v>13.4</v>
      </c>
      <c r="DW41" s="17">
        <v>0</v>
      </c>
      <c r="DX41" s="17">
        <v>0.3</v>
      </c>
      <c r="DY41" s="17">
        <v>19.8</v>
      </c>
      <c r="DZ41" s="17">
        <v>9.6999999999999993</v>
      </c>
      <c r="EA41" s="17">
        <v>15.7</v>
      </c>
      <c r="EB41" s="17">
        <v>20.2</v>
      </c>
      <c r="EC41" s="17">
        <v>19.899999999999999</v>
      </c>
      <c r="ED41" s="17">
        <v>29.1</v>
      </c>
      <c r="EE41" s="17">
        <v>80</v>
      </c>
      <c r="EF41" s="17">
        <v>30</v>
      </c>
      <c r="EG41" s="17">
        <v>55.2</v>
      </c>
      <c r="EH41" s="17">
        <v>60</v>
      </c>
      <c r="EI41" s="17">
        <v>10.199999999999999</v>
      </c>
      <c r="EJ41" s="17">
        <v>5.4</v>
      </c>
      <c r="EK41" s="17">
        <v>20.9</v>
      </c>
      <c r="EL41" s="17">
        <v>8.1999999999999993</v>
      </c>
      <c r="EM41" s="17">
        <v>8.3000000000000007</v>
      </c>
      <c r="EN41" s="17">
        <v>20.399999999999999</v>
      </c>
      <c r="EO41" s="17">
        <v>20.399999999999999</v>
      </c>
      <c r="EP41" s="17">
        <v>20.2</v>
      </c>
      <c r="EQ41" s="17">
        <v>2.9</v>
      </c>
      <c r="ER41" s="17">
        <v>196.17</v>
      </c>
      <c r="ES41" s="17">
        <v>10.1</v>
      </c>
      <c r="ET41" s="17">
        <v>106.2</v>
      </c>
      <c r="EU41" s="17">
        <v>0.6</v>
      </c>
      <c r="EV41" s="17">
        <v>120.1</v>
      </c>
      <c r="EW41" s="17">
        <v>143.4</v>
      </c>
      <c r="EX41" s="17">
        <v>78.3</v>
      </c>
      <c r="EY41" s="17">
        <v>8.8000000000000007</v>
      </c>
      <c r="EZ41" s="17">
        <v>9.1</v>
      </c>
      <c r="FA41" s="17">
        <v>19.899999999999999</v>
      </c>
      <c r="FB41" s="17"/>
      <c r="FC41" s="17">
        <v>38.6</v>
      </c>
      <c r="FD41" s="17">
        <v>0</v>
      </c>
      <c r="FE41" s="17">
        <v>28.2</v>
      </c>
      <c r="FF41" s="17">
        <v>3.3</v>
      </c>
      <c r="FG41" s="17">
        <v>15</v>
      </c>
      <c r="FH41" s="17"/>
      <c r="FI41" s="17"/>
      <c r="FJ41" s="17">
        <v>7913.03</v>
      </c>
      <c r="FK41" s="15"/>
      <c r="FL41" s="17">
        <v>23.550509999999999</v>
      </c>
      <c r="FM41" s="17">
        <v>3.0640000000000001</v>
      </c>
      <c r="FN41" s="17"/>
      <c r="FO41" s="17">
        <v>13.2</v>
      </c>
      <c r="FP41" s="17"/>
      <c r="FQ41" s="17">
        <v>18.92437</v>
      </c>
      <c r="FR41" s="17">
        <v>9.1999999999999993</v>
      </c>
      <c r="FS41" s="17">
        <v>16.100000000000001</v>
      </c>
      <c r="FT41" s="17">
        <v>84.038880000000006</v>
      </c>
    </row>
    <row r="42" spans="1:176" ht="24" customHeight="1" x14ac:dyDescent="0.3">
      <c r="A42" s="18" t="s">
        <v>91</v>
      </c>
      <c r="B42" s="18" t="s">
        <v>840</v>
      </c>
      <c r="C42" s="19"/>
      <c r="D42" s="19"/>
      <c r="E42" s="19">
        <v>133.22999999999999</v>
      </c>
      <c r="F42" s="19">
        <v>650.5</v>
      </c>
      <c r="G42" s="19">
        <v>214.3</v>
      </c>
      <c r="H42" s="19"/>
      <c r="I42" s="19"/>
      <c r="J42" s="19">
        <v>89.9</v>
      </c>
      <c r="K42" s="19">
        <v>231.2</v>
      </c>
      <c r="L42" s="19"/>
      <c r="M42" s="19"/>
      <c r="N42" s="19">
        <v>111</v>
      </c>
      <c r="O42" s="19">
        <v>110.8</v>
      </c>
      <c r="P42" s="19">
        <v>110.9</v>
      </c>
      <c r="Q42" s="19">
        <v>207.2</v>
      </c>
      <c r="R42" s="19">
        <v>200.7</v>
      </c>
      <c r="S42" s="19">
        <v>107.6</v>
      </c>
      <c r="T42" s="19">
        <v>563.20000000000005</v>
      </c>
      <c r="U42" s="19">
        <v>10.5</v>
      </c>
      <c r="V42" s="19"/>
      <c r="W42" s="19"/>
      <c r="X42" s="19"/>
      <c r="Y42" s="19"/>
      <c r="Z42" s="19">
        <v>165</v>
      </c>
      <c r="AA42" s="19">
        <v>7.8</v>
      </c>
      <c r="AB42" s="19">
        <v>3.8</v>
      </c>
      <c r="AC42" s="19"/>
      <c r="AD42" s="19">
        <v>6.64</v>
      </c>
      <c r="AE42" s="19">
        <v>10.07</v>
      </c>
      <c r="AF42" s="19">
        <v>91.16</v>
      </c>
      <c r="AG42" s="19">
        <v>6.31</v>
      </c>
      <c r="AH42" s="19"/>
      <c r="AI42" s="19"/>
      <c r="AJ42" s="19"/>
      <c r="AK42" s="19">
        <v>111.1</v>
      </c>
      <c r="AL42" s="19">
        <v>101.8</v>
      </c>
      <c r="AM42" s="19"/>
      <c r="AN42" s="19"/>
      <c r="AO42" s="19"/>
      <c r="AP42" s="19">
        <v>6.4</v>
      </c>
      <c r="AQ42" s="19">
        <v>459.6</v>
      </c>
      <c r="AR42" s="19">
        <v>75.900000000000006</v>
      </c>
      <c r="AS42" s="19">
        <v>149.30000000000001</v>
      </c>
      <c r="AT42" s="19">
        <v>42.4</v>
      </c>
      <c r="AU42" s="19">
        <v>18.7</v>
      </c>
      <c r="AV42" s="19">
        <v>19.7</v>
      </c>
      <c r="AW42" s="19">
        <v>88.7</v>
      </c>
      <c r="AX42" s="19"/>
      <c r="AY42" s="19"/>
      <c r="AZ42" s="19"/>
      <c r="BA42" s="19">
        <v>109.1</v>
      </c>
      <c r="BB42" s="19">
        <v>8.1999999999999993</v>
      </c>
      <c r="BC42" s="19">
        <v>5</v>
      </c>
      <c r="BD42" s="19">
        <v>46</v>
      </c>
      <c r="BE42" s="19">
        <v>11.7</v>
      </c>
      <c r="BF42" s="19">
        <v>3.8</v>
      </c>
      <c r="BG42" s="19">
        <v>37.9</v>
      </c>
      <c r="BH42" s="19">
        <v>175</v>
      </c>
      <c r="BI42" s="19">
        <v>61.7</v>
      </c>
      <c r="BJ42" s="19"/>
      <c r="BK42" s="19"/>
      <c r="BL42" s="19">
        <v>0</v>
      </c>
      <c r="BM42" s="19"/>
      <c r="BN42" s="19"/>
      <c r="BO42" s="19"/>
      <c r="BP42" s="19">
        <v>86.5</v>
      </c>
      <c r="BQ42" s="19">
        <v>170.7</v>
      </c>
      <c r="BR42" s="19"/>
      <c r="BS42" s="19">
        <v>200</v>
      </c>
      <c r="BT42" s="19">
        <v>181</v>
      </c>
      <c r="BU42" s="19"/>
      <c r="BV42" s="19"/>
      <c r="BW42" s="19"/>
      <c r="BX42" s="19"/>
      <c r="BY42" s="19"/>
      <c r="BZ42" s="19"/>
      <c r="CA42" s="19"/>
      <c r="CB42" s="19"/>
      <c r="CC42" s="19">
        <v>4.5999999999999996</v>
      </c>
      <c r="CD42" s="19">
        <v>270.89999999999998</v>
      </c>
      <c r="CE42" s="19">
        <v>135.5</v>
      </c>
      <c r="CF42" s="19">
        <v>63.2</v>
      </c>
      <c r="CG42" s="19">
        <v>79.2</v>
      </c>
      <c r="CH42" s="19">
        <v>30.3</v>
      </c>
      <c r="CI42" s="19">
        <v>0</v>
      </c>
      <c r="CJ42" s="19"/>
      <c r="CK42" s="19"/>
      <c r="CL42" s="19">
        <v>141.5</v>
      </c>
      <c r="CM42" s="19">
        <v>143.5</v>
      </c>
      <c r="CN42" s="19">
        <v>147.4</v>
      </c>
      <c r="CO42" s="19">
        <v>0</v>
      </c>
      <c r="CP42" s="19"/>
      <c r="CQ42" s="19"/>
      <c r="CR42" s="19"/>
      <c r="CS42" s="19"/>
      <c r="CT42" s="19"/>
      <c r="CU42" s="19"/>
      <c r="CV42" s="19">
        <v>0.6</v>
      </c>
      <c r="CW42" s="19">
        <v>122.6</v>
      </c>
      <c r="CX42" s="19">
        <v>58.1</v>
      </c>
      <c r="CY42" s="19">
        <v>0.4</v>
      </c>
      <c r="CZ42" s="19">
        <v>0.1</v>
      </c>
      <c r="DA42" s="19">
        <v>20.100000000000001</v>
      </c>
      <c r="DB42" s="19">
        <v>9.9</v>
      </c>
      <c r="DC42" s="19">
        <v>5.5</v>
      </c>
      <c r="DD42" s="19">
        <v>1.2</v>
      </c>
      <c r="DE42" s="19">
        <v>3.3</v>
      </c>
      <c r="DF42" s="19">
        <v>4.8</v>
      </c>
      <c r="DG42" s="19">
        <v>20.5</v>
      </c>
      <c r="DH42" s="19">
        <v>20</v>
      </c>
      <c r="DI42" s="19">
        <v>18.7</v>
      </c>
      <c r="DJ42" s="19">
        <v>3.3</v>
      </c>
      <c r="DK42" s="19">
        <v>9.3000000000000007</v>
      </c>
      <c r="DL42" s="19">
        <v>10.5</v>
      </c>
      <c r="DM42" s="19">
        <v>12.4</v>
      </c>
      <c r="DN42" s="19">
        <v>30.9</v>
      </c>
      <c r="DO42" s="19">
        <v>78.7</v>
      </c>
      <c r="DP42" s="19">
        <v>4.0999999999999996</v>
      </c>
      <c r="DQ42" s="19">
        <v>1.9</v>
      </c>
      <c r="DR42" s="19">
        <v>2.4</v>
      </c>
      <c r="DS42" s="19"/>
      <c r="DT42" s="19">
        <v>11</v>
      </c>
      <c r="DU42" s="19">
        <v>3.3</v>
      </c>
      <c r="DV42" s="19">
        <v>18.7</v>
      </c>
      <c r="DW42" s="19">
        <v>0</v>
      </c>
      <c r="DX42" s="19">
        <v>0.3</v>
      </c>
      <c r="DY42" s="19">
        <v>19.8</v>
      </c>
      <c r="DZ42" s="19">
        <v>9.6999999999999993</v>
      </c>
      <c r="EA42" s="19">
        <v>15.8</v>
      </c>
      <c r="EB42" s="19">
        <v>20.3</v>
      </c>
      <c r="EC42" s="19">
        <v>20</v>
      </c>
      <c r="ED42" s="19">
        <v>28.7</v>
      </c>
      <c r="EE42" s="19">
        <v>80.099999999999994</v>
      </c>
      <c r="EF42" s="19">
        <v>20.7</v>
      </c>
      <c r="EG42" s="19">
        <v>55.2</v>
      </c>
      <c r="EH42" s="19">
        <v>59.4</v>
      </c>
      <c r="EI42" s="19">
        <v>10.1</v>
      </c>
      <c r="EJ42" s="19">
        <v>5.9</v>
      </c>
      <c r="EK42" s="19">
        <v>20.2</v>
      </c>
      <c r="EL42" s="19">
        <v>8.1999999999999993</v>
      </c>
      <c r="EM42" s="19">
        <v>8.3000000000000007</v>
      </c>
      <c r="EN42" s="19">
        <v>20.399999999999999</v>
      </c>
      <c r="EO42" s="19">
        <v>20.399999999999999</v>
      </c>
      <c r="EP42" s="19">
        <v>20.2</v>
      </c>
      <c r="EQ42" s="19">
        <v>2.5</v>
      </c>
      <c r="ER42" s="19">
        <v>183.96</v>
      </c>
      <c r="ES42" s="19">
        <v>7.8</v>
      </c>
      <c r="ET42" s="19">
        <v>94.2</v>
      </c>
      <c r="EU42" s="19">
        <v>0.6</v>
      </c>
      <c r="EV42" s="19">
        <v>125.6</v>
      </c>
      <c r="EW42" s="19">
        <v>146.30000000000001</v>
      </c>
      <c r="EX42" s="19">
        <v>75.7</v>
      </c>
      <c r="EY42" s="19">
        <v>7.3</v>
      </c>
      <c r="EZ42" s="19">
        <v>9.1999999999999993</v>
      </c>
      <c r="FA42" s="19">
        <v>20</v>
      </c>
      <c r="FB42" s="19"/>
      <c r="FC42" s="19">
        <v>38.9</v>
      </c>
      <c r="FD42" s="19">
        <v>0</v>
      </c>
      <c r="FE42" s="19">
        <v>28.3</v>
      </c>
      <c r="FF42" s="19">
        <v>3.2</v>
      </c>
      <c r="FG42" s="19">
        <v>14.8</v>
      </c>
      <c r="FH42" s="19"/>
      <c r="FI42" s="19"/>
      <c r="FJ42" s="19">
        <v>7892.47</v>
      </c>
      <c r="FK42" s="15"/>
      <c r="FL42" s="19">
        <v>23.57272</v>
      </c>
      <c r="FM42" s="19">
        <v>3.0649999999999999</v>
      </c>
      <c r="FN42" s="19"/>
      <c r="FO42" s="19">
        <v>13.2</v>
      </c>
      <c r="FP42" s="19"/>
      <c r="FQ42" s="19">
        <v>18.925630000000002</v>
      </c>
      <c r="FR42" s="19">
        <v>9.3000000000000007</v>
      </c>
      <c r="FS42" s="19">
        <v>16</v>
      </c>
      <c r="FT42" s="19">
        <v>84.06335</v>
      </c>
    </row>
    <row r="43" spans="1:176" ht="24" customHeight="1" x14ac:dyDescent="0.3">
      <c r="A43" s="13" t="s">
        <v>91</v>
      </c>
      <c r="B43" s="13" t="s">
        <v>841</v>
      </c>
      <c r="C43" s="14"/>
      <c r="D43" s="14"/>
      <c r="E43" s="14">
        <v>132.29</v>
      </c>
      <c r="F43" s="14">
        <v>651</v>
      </c>
      <c r="G43" s="14">
        <v>214.3</v>
      </c>
      <c r="H43" s="14"/>
      <c r="I43" s="14"/>
      <c r="J43" s="14">
        <v>90</v>
      </c>
      <c r="K43" s="14">
        <v>229.7</v>
      </c>
      <c r="L43" s="14"/>
      <c r="M43" s="14"/>
      <c r="N43" s="14">
        <v>151.4</v>
      </c>
      <c r="O43" s="14">
        <v>151.9</v>
      </c>
      <c r="P43" s="14">
        <v>151.9</v>
      </c>
      <c r="Q43" s="14">
        <v>234.9</v>
      </c>
      <c r="R43" s="14">
        <v>200.9</v>
      </c>
      <c r="S43" s="14">
        <v>107.6</v>
      </c>
      <c r="T43" s="14">
        <v>569.6</v>
      </c>
      <c r="U43" s="14">
        <v>10.5</v>
      </c>
      <c r="V43" s="14"/>
      <c r="W43" s="14"/>
      <c r="X43" s="14"/>
      <c r="Y43" s="14"/>
      <c r="Z43" s="14">
        <v>161.9</v>
      </c>
      <c r="AA43" s="14">
        <v>7.8</v>
      </c>
      <c r="AB43" s="14">
        <v>3.9</v>
      </c>
      <c r="AC43" s="14"/>
      <c r="AD43" s="14">
        <v>6.63</v>
      </c>
      <c r="AE43" s="14">
        <v>10.08</v>
      </c>
      <c r="AF43" s="14">
        <v>92.53</v>
      </c>
      <c r="AG43" s="14">
        <v>6.31</v>
      </c>
      <c r="AH43" s="14"/>
      <c r="AI43" s="14"/>
      <c r="AJ43" s="14"/>
      <c r="AK43" s="14">
        <v>111</v>
      </c>
      <c r="AL43" s="14">
        <v>111.5</v>
      </c>
      <c r="AM43" s="14"/>
      <c r="AN43" s="14"/>
      <c r="AO43" s="14"/>
      <c r="AP43" s="14">
        <v>6.4</v>
      </c>
      <c r="AQ43" s="14">
        <v>461</v>
      </c>
      <c r="AR43" s="14">
        <v>75</v>
      </c>
      <c r="AS43" s="14">
        <v>149.1</v>
      </c>
      <c r="AT43" s="14">
        <v>42.4</v>
      </c>
      <c r="AU43" s="14">
        <v>18.7</v>
      </c>
      <c r="AV43" s="14">
        <v>19.7</v>
      </c>
      <c r="AW43" s="14">
        <v>87.3</v>
      </c>
      <c r="AX43" s="14"/>
      <c r="AY43" s="14"/>
      <c r="AZ43" s="14"/>
      <c r="BA43" s="14">
        <v>109</v>
      </c>
      <c r="BB43" s="14">
        <v>8.1999999999999993</v>
      </c>
      <c r="BC43" s="14">
        <v>5</v>
      </c>
      <c r="BD43" s="14">
        <v>46</v>
      </c>
      <c r="BE43" s="14">
        <v>15.2</v>
      </c>
      <c r="BF43" s="14">
        <v>3.8</v>
      </c>
      <c r="BG43" s="14">
        <v>37.6</v>
      </c>
      <c r="BH43" s="14">
        <v>174.8</v>
      </c>
      <c r="BI43" s="14">
        <v>61.7</v>
      </c>
      <c r="BJ43" s="14"/>
      <c r="BK43" s="14"/>
      <c r="BL43" s="14">
        <v>0</v>
      </c>
      <c r="BM43" s="14"/>
      <c r="BN43" s="14"/>
      <c r="BO43" s="14"/>
      <c r="BP43" s="14">
        <v>86.4</v>
      </c>
      <c r="BQ43" s="14">
        <v>171</v>
      </c>
      <c r="BR43" s="14"/>
      <c r="BS43" s="14">
        <v>200</v>
      </c>
      <c r="BT43" s="14">
        <v>181.9</v>
      </c>
      <c r="BU43" s="14"/>
      <c r="BV43" s="14"/>
      <c r="BW43" s="14"/>
      <c r="BX43" s="14"/>
      <c r="BY43" s="14"/>
      <c r="BZ43" s="14"/>
      <c r="CA43" s="14"/>
      <c r="CB43" s="14"/>
      <c r="CC43" s="14">
        <v>4.5999999999999996</v>
      </c>
      <c r="CD43" s="14">
        <v>272.7</v>
      </c>
      <c r="CE43" s="14">
        <v>135.30000000000001</v>
      </c>
      <c r="CF43" s="14">
        <v>63.3</v>
      </c>
      <c r="CG43" s="14">
        <v>79.400000000000006</v>
      </c>
      <c r="CH43" s="14">
        <v>30.3</v>
      </c>
      <c r="CI43" s="14">
        <v>0</v>
      </c>
      <c r="CJ43" s="14"/>
      <c r="CK43" s="14"/>
      <c r="CL43" s="14">
        <v>141.4</v>
      </c>
      <c r="CM43" s="14">
        <v>143.30000000000001</v>
      </c>
      <c r="CN43" s="14">
        <v>147.80000000000001</v>
      </c>
      <c r="CO43" s="14">
        <v>0</v>
      </c>
      <c r="CP43" s="14"/>
      <c r="CQ43" s="14"/>
      <c r="CR43" s="14"/>
      <c r="CS43" s="14"/>
      <c r="CT43" s="14"/>
      <c r="CU43" s="14"/>
      <c r="CV43" s="14">
        <v>0.4</v>
      </c>
      <c r="CW43" s="14">
        <v>122.4</v>
      </c>
      <c r="CX43" s="14">
        <v>24.3</v>
      </c>
      <c r="CY43" s="14">
        <v>0</v>
      </c>
      <c r="CZ43" s="14">
        <v>0</v>
      </c>
      <c r="DA43" s="14">
        <v>20</v>
      </c>
      <c r="DB43" s="14">
        <v>9.9</v>
      </c>
      <c r="DC43" s="14">
        <v>5.5</v>
      </c>
      <c r="DD43" s="14">
        <v>1.2</v>
      </c>
      <c r="DE43" s="14">
        <v>3.3</v>
      </c>
      <c r="DF43" s="14">
        <v>4.9000000000000004</v>
      </c>
      <c r="DG43" s="14">
        <v>20.399999999999999</v>
      </c>
      <c r="DH43" s="14">
        <v>20</v>
      </c>
      <c r="DI43" s="14">
        <v>18.7</v>
      </c>
      <c r="DJ43" s="14">
        <v>3.5</v>
      </c>
      <c r="DK43" s="14">
        <v>9.3000000000000007</v>
      </c>
      <c r="DL43" s="14">
        <v>5</v>
      </c>
      <c r="DM43" s="14">
        <v>5.7</v>
      </c>
      <c r="DN43" s="14">
        <v>31.3</v>
      </c>
      <c r="DO43" s="14">
        <v>78.2</v>
      </c>
      <c r="DP43" s="14">
        <v>4.0999999999999996</v>
      </c>
      <c r="DQ43" s="14">
        <v>1.9</v>
      </c>
      <c r="DR43" s="14">
        <v>2.4</v>
      </c>
      <c r="DS43" s="14"/>
      <c r="DT43" s="14">
        <v>5.2</v>
      </c>
      <c r="DU43" s="14">
        <v>3.3</v>
      </c>
      <c r="DV43" s="14">
        <v>18.600000000000001</v>
      </c>
      <c r="DW43" s="14">
        <v>0</v>
      </c>
      <c r="DX43" s="14">
        <v>0.3</v>
      </c>
      <c r="DY43" s="14">
        <v>19.8</v>
      </c>
      <c r="DZ43" s="14">
        <v>9.6999999999999993</v>
      </c>
      <c r="EA43" s="14">
        <v>15.8</v>
      </c>
      <c r="EB43" s="14">
        <v>20.3</v>
      </c>
      <c r="EC43" s="14">
        <v>20</v>
      </c>
      <c r="ED43" s="14">
        <v>28.4</v>
      </c>
      <c r="EE43" s="14">
        <v>81.8</v>
      </c>
      <c r="EF43" s="14">
        <v>14.4</v>
      </c>
      <c r="EG43" s="14">
        <v>56</v>
      </c>
      <c r="EH43" s="14">
        <v>61.6</v>
      </c>
      <c r="EI43" s="14">
        <v>9.3000000000000007</v>
      </c>
      <c r="EJ43" s="14">
        <v>4.5</v>
      </c>
      <c r="EK43" s="14">
        <v>19</v>
      </c>
      <c r="EL43" s="14">
        <v>8.3000000000000007</v>
      </c>
      <c r="EM43" s="14">
        <v>8.6</v>
      </c>
      <c r="EN43" s="14">
        <v>20.399999999999999</v>
      </c>
      <c r="EO43" s="14">
        <v>20.399999999999999</v>
      </c>
      <c r="EP43" s="14">
        <v>20.2</v>
      </c>
      <c r="EQ43" s="14">
        <v>0</v>
      </c>
      <c r="ER43" s="14">
        <v>106.58</v>
      </c>
      <c r="ES43" s="14">
        <v>4.2</v>
      </c>
      <c r="ET43" s="14">
        <v>58.1</v>
      </c>
      <c r="EU43" s="14">
        <v>0.6</v>
      </c>
      <c r="EV43" s="14">
        <v>125.2</v>
      </c>
      <c r="EW43" s="14">
        <v>145.1</v>
      </c>
      <c r="EX43" s="14">
        <v>51.5</v>
      </c>
      <c r="EY43" s="14">
        <v>4.9000000000000004</v>
      </c>
      <c r="EZ43" s="14">
        <v>9.1999999999999993</v>
      </c>
      <c r="FA43" s="14">
        <v>20</v>
      </c>
      <c r="FB43" s="14"/>
      <c r="FC43" s="14">
        <v>39</v>
      </c>
      <c r="FD43" s="14">
        <v>0</v>
      </c>
      <c r="FE43" s="14">
        <v>28.5</v>
      </c>
      <c r="FF43" s="14">
        <v>3.4</v>
      </c>
      <c r="FG43" s="14">
        <v>14.8</v>
      </c>
      <c r="FH43" s="14"/>
      <c r="FI43" s="14"/>
      <c r="FJ43" s="14">
        <v>7855.32</v>
      </c>
      <c r="FK43" s="15"/>
      <c r="FL43" s="14">
        <v>23.572659999999999</v>
      </c>
      <c r="FM43" s="14">
        <v>3.0819999999999999</v>
      </c>
      <c r="FN43" s="14"/>
      <c r="FO43" s="14">
        <v>13.2</v>
      </c>
      <c r="FP43" s="14"/>
      <c r="FQ43" s="14">
        <v>18.926760000000002</v>
      </c>
      <c r="FR43" s="14">
        <v>9.3000000000000007</v>
      </c>
      <c r="FS43" s="14">
        <v>16.100000000000001</v>
      </c>
      <c r="FT43" s="14">
        <v>84.181420000000003</v>
      </c>
    </row>
    <row r="44" spans="1:176" ht="24" customHeight="1" x14ac:dyDescent="0.3">
      <c r="A44" s="16" t="s">
        <v>91</v>
      </c>
      <c r="B44" s="16" t="s">
        <v>842</v>
      </c>
      <c r="C44" s="17"/>
      <c r="D44" s="17"/>
      <c r="E44" s="17">
        <v>104.12</v>
      </c>
      <c r="F44" s="17">
        <v>645.5</v>
      </c>
      <c r="G44" s="17">
        <v>215</v>
      </c>
      <c r="H44" s="17"/>
      <c r="I44" s="17"/>
      <c r="J44" s="17">
        <v>89.7</v>
      </c>
      <c r="K44" s="17">
        <v>229.1</v>
      </c>
      <c r="L44" s="17"/>
      <c r="M44" s="17"/>
      <c r="N44" s="17">
        <v>163.9</v>
      </c>
      <c r="O44" s="17">
        <v>164.1</v>
      </c>
      <c r="P44" s="17">
        <v>163.6</v>
      </c>
      <c r="Q44" s="17">
        <v>268.7</v>
      </c>
      <c r="R44" s="17">
        <v>203</v>
      </c>
      <c r="S44" s="17">
        <v>108.1</v>
      </c>
      <c r="T44" s="17">
        <v>554.5</v>
      </c>
      <c r="U44" s="17">
        <v>10.5</v>
      </c>
      <c r="V44" s="17"/>
      <c r="W44" s="17"/>
      <c r="X44" s="17"/>
      <c r="Y44" s="17"/>
      <c r="Z44" s="17">
        <v>163.30000000000001</v>
      </c>
      <c r="AA44" s="17">
        <v>7.2</v>
      </c>
      <c r="AB44" s="17">
        <v>3.7</v>
      </c>
      <c r="AC44" s="17"/>
      <c r="AD44" s="17">
        <v>6.62</v>
      </c>
      <c r="AE44" s="17">
        <v>10.09</v>
      </c>
      <c r="AF44" s="17">
        <v>90.88</v>
      </c>
      <c r="AG44" s="17">
        <v>6.36</v>
      </c>
      <c r="AH44" s="17"/>
      <c r="AI44" s="17"/>
      <c r="AJ44" s="17"/>
      <c r="AK44" s="17">
        <v>110.5</v>
      </c>
      <c r="AL44" s="17">
        <v>111.4</v>
      </c>
      <c r="AM44" s="17"/>
      <c r="AN44" s="17"/>
      <c r="AO44" s="17"/>
      <c r="AP44" s="17">
        <v>6.4</v>
      </c>
      <c r="AQ44" s="17">
        <v>458.1</v>
      </c>
      <c r="AR44" s="17">
        <v>76.099999999999994</v>
      </c>
      <c r="AS44" s="17">
        <v>148.30000000000001</v>
      </c>
      <c r="AT44" s="17">
        <v>42.4</v>
      </c>
      <c r="AU44" s="17">
        <v>18.7</v>
      </c>
      <c r="AV44" s="17">
        <v>19.7</v>
      </c>
      <c r="AW44" s="17">
        <v>90.7</v>
      </c>
      <c r="AX44" s="17"/>
      <c r="AY44" s="17"/>
      <c r="AZ44" s="17"/>
      <c r="BA44" s="17">
        <v>108.1</v>
      </c>
      <c r="BB44" s="17">
        <v>8.1999999999999993</v>
      </c>
      <c r="BC44" s="17">
        <v>5</v>
      </c>
      <c r="BD44" s="17">
        <v>45.3</v>
      </c>
      <c r="BE44" s="17">
        <v>0</v>
      </c>
      <c r="BF44" s="17">
        <v>3.8</v>
      </c>
      <c r="BG44" s="17">
        <v>37.799999999999997</v>
      </c>
      <c r="BH44" s="17">
        <v>172.8</v>
      </c>
      <c r="BI44" s="17">
        <v>61</v>
      </c>
      <c r="BJ44" s="17"/>
      <c r="BK44" s="17"/>
      <c r="BL44" s="17">
        <v>34.5</v>
      </c>
      <c r="BM44" s="17"/>
      <c r="BN44" s="17"/>
      <c r="BO44" s="17"/>
      <c r="BP44" s="17">
        <v>86.3</v>
      </c>
      <c r="BQ44" s="17">
        <v>170.9</v>
      </c>
      <c r="BR44" s="17"/>
      <c r="BS44" s="17">
        <v>200</v>
      </c>
      <c r="BT44" s="17">
        <v>181.9</v>
      </c>
      <c r="BU44" s="17"/>
      <c r="BV44" s="17"/>
      <c r="BW44" s="17"/>
      <c r="BX44" s="17"/>
      <c r="BY44" s="17"/>
      <c r="BZ44" s="17"/>
      <c r="CA44" s="17"/>
      <c r="CB44" s="17"/>
      <c r="CC44" s="17">
        <v>4.5999999999999996</v>
      </c>
      <c r="CD44" s="17">
        <v>262.10000000000002</v>
      </c>
      <c r="CE44" s="17">
        <v>134.30000000000001</v>
      </c>
      <c r="CF44" s="17">
        <v>62.9</v>
      </c>
      <c r="CG44" s="17">
        <v>79.099999999999994</v>
      </c>
      <c r="CH44" s="17">
        <v>30.1</v>
      </c>
      <c r="CI44" s="17">
        <v>0</v>
      </c>
      <c r="CJ44" s="17"/>
      <c r="CK44" s="17"/>
      <c r="CL44" s="17">
        <v>142.69999999999999</v>
      </c>
      <c r="CM44" s="17">
        <v>144.5</v>
      </c>
      <c r="CN44" s="17">
        <v>147.9</v>
      </c>
      <c r="CO44" s="17">
        <v>0</v>
      </c>
      <c r="CP44" s="17"/>
      <c r="CQ44" s="17"/>
      <c r="CR44" s="17"/>
      <c r="CS44" s="17"/>
      <c r="CT44" s="17"/>
      <c r="CU44" s="17"/>
      <c r="CV44" s="17">
        <v>0.2</v>
      </c>
      <c r="CW44" s="17">
        <v>121</v>
      </c>
      <c r="CX44" s="17">
        <v>8.5</v>
      </c>
      <c r="CY44" s="17">
        <v>0</v>
      </c>
      <c r="CZ44" s="17">
        <v>0</v>
      </c>
      <c r="DA44" s="17">
        <v>20</v>
      </c>
      <c r="DB44" s="17">
        <v>9.9</v>
      </c>
      <c r="DC44" s="17">
        <v>5.5</v>
      </c>
      <c r="DD44" s="17">
        <v>1.2</v>
      </c>
      <c r="DE44" s="17">
        <v>3.4</v>
      </c>
      <c r="DF44" s="17">
        <v>4.9000000000000004</v>
      </c>
      <c r="DG44" s="17">
        <v>20.100000000000001</v>
      </c>
      <c r="DH44" s="17">
        <v>20</v>
      </c>
      <c r="DI44" s="17">
        <v>18.8</v>
      </c>
      <c r="DJ44" s="17">
        <v>3.5</v>
      </c>
      <c r="DK44" s="17">
        <v>9.3000000000000007</v>
      </c>
      <c r="DL44" s="17">
        <v>0.6</v>
      </c>
      <c r="DM44" s="17">
        <v>0.6</v>
      </c>
      <c r="DN44" s="17">
        <v>31.7</v>
      </c>
      <c r="DO44" s="17">
        <v>79.5</v>
      </c>
      <c r="DP44" s="17">
        <v>4.3</v>
      </c>
      <c r="DQ44" s="17">
        <v>1.9</v>
      </c>
      <c r="DR44" s="17">
        <v>2.4</v>
      </c>
      <c r="DS44" s="17"/>
      <c r="DT44" s="17">
        <v>0.3</v>
      </c>
      <c r="DU44" s="17">
        <v>3.3</v>
      </c>
      <c r="DV44" s="17">
        <v>18.7</v>
      </c>
      <c r="DW44" s="17">
        <v>0</v>
      </c>
      <c r="DX44" s="17">
        <v>0.3</v>
      </c>
      <c r="DY44" s="17">
        <v>19.8</v>
      </c>
      <c r="DZ44" s="17">
        <v>9.6999999999999993</v>
      </c>
      <c r="EA44" s="17">
        <v>15.4</v>
      </c>
      <c r="EB44" s="17">
        <v>20.2</v>
      </c>
      <c r="EC44" s="17">
        <v>20</v>
      </c>
      <c r="ED44" s="17">
        <v>25.6</v>
      </c>
      <c r="EE44" s="17">
        <v>81.8</v>
      </c>
      <c r="EF44" s="17">
        <v>4</v>
      </c>
      <c r="EG44" s="17">
        <v>68.900000000000006</v>
      </c>
      <c r="EH44" s="17">
        <v>73.5</v>
      </c>
      <c r="EI44" s="17">
        <v>11.4</v>
      </c>
      <c r="EJ44" s="17">
        <v>6.8</v>
      </c>
      <c r="EK44" s="17">
        <v>18.100000000000001</v>
      </c>
      <c r="EL44" s="17">
        <v>8.3000000000000007</v>
      </c>
      <c r="EM44" s="17">
        <v>8.6</v>
      </c>
      <c r="EN44" s="17">
        <v>20.399999999999999</v>
      </c>
      <c r="EO44" s="17">
        <v>20.399999999999999</v>
      </c>
      <c r="EP44" s="17">
        <v>20.2</v>
      </c>
      <c r="EQ44" s="17">
        <v>0</v>
      </c>
      <c r="ER44" s="17">
        <v>30.8</v>
      </c>
      <c r="ES44" s="17">
        <v>2.1</v>
      </c>
      <c r="ET44" s="17">
        <v>14.2</v>
      </c>
      <c r="EU44" s="17">
        <v>0.6</v>
      </c>
      <c r="EV44" s="17">
        <v>126.6</v>
      </c>
      <c r="EW44" s="17">
        <v>139</v>
      </c>
      <c r="EX44" s="17">
        <v>14.7</v>
      </c>
      <c r="EY44" s="17">
        <v>1.6</v>
      </c>
      <c r="EZ44" s="17">
        <v>9.1999999999999993</v>
      </c>
      <c r="FA44" s="17">
        <v>20</v>
      </c>
      <c r="FB44" s="17"/>
      <c r="FC44" s="17">
        <v>38.9</v>
      </c>
      <c r="FD44" s="17">
        <v>0</v>
      </c>
      <c r="FE44" s="17">
        <v>28.6</v>
      </c>
      <c r="FF44" s="17">
        <v>3.2</v>
      </c>
      <c r="FG44" s="17">
        <v>15</v>
      </c>
      <c r="FH44" s="17"/>
      <c r="FI44" s="17"/>
      <c r="FJ44" s="17">
        <v>7701.57</v>
      </c>
      <c r="FK44" s="15"/>
      <c r="FL44" s="17">
        <v>23.519130000000001</v>
      </c>
      <c r="FM44" s="17">
        <v>3.0739999999999998</v>
      </c>
      <c r="FN44" s="17"/>
      <c r="FO44" s="17">
        <v>13.2</v>
      </c>
      <c r="FP44" s="17"/>
      <c r="FQ44" s="17">
        <v>18.92614</v>
      </c>
      <c r="FR44" s="17">
        <v>9.4</v>
      </c>
      <c r="FS44" s="17">
        <v>16.100000000000001</v>
      </c>
      <c r="FT44" s="17">
        <v>84.219269999999995</v>
      </c>
    </row>
    <row r="45" spans="1:176" ht="24" customHeight="1" x14ac:dyDescent="0.3">
      <c r="A45" s="16" t="s">
        <v>91</v>
      </c>
      <c r="B45" s="16" t="s">
        <v>843</v>
      </c>
      <c r="C45" s="17"/>
      <c r="D45" s="17"/>
      <c r="E45" s="17">
        <v>103.43</v>
      </c>
      <c r="F45" s="17">
        <v>649.5</v>
      </c>
      <c r="G45" s="17">
        <v>215.2</v>
      </c>
      <c r="H45" s="17"/>
      <c r="I45" s="17"/>
      <c r="J45" s="17">
        <v>90.7</v>
      </c>
      <c r="K45" s="17">
        <v>231</v>
      </c>
      <c r="L45" s="17"/>
      <c r="M45" s="17"/>
      <c r="N45" s="17">
        <v>126.5</v>
      </c>
      <c r="O45" s="17">
        <v>127.5</v>
      </c>
      <c r="P45" s="17">
        <v>127.1</v>
      </c>
      <c r="Q45" s="17">
        <v>228.1</v>
      </c>
      <c r="R45" s="17">
        <v>205.1</v>
      </c>
      <c r="S45" s="17">
        <v>108.9</v>
      </c>
      <c r="T45" s="17">
        <v>559.4</v>
      </c>
      <c r="U45" s="17">
        <v>10.5</v>
      </c>
      <c r="V45" s="17"/>
      <c r="W45" s="17"/>
      <c r="X45" s="17"/>
      <c r="Y45" s="17"/>
      <c r="Z45" s="17">
        <v>165.8</v>
      </c>
      <c r="AA45" s="17">
        <v>7.7</v>
      </c>
      <c r="AB45" s="17">
        <v>3.8</v>
      </c>
      <c r="AC45" s="17"/>
      <c r="AD45" s="17">
        <v>6.65</v>
      </c>
      <c r="AE45" s="17">
        <v>10.09</v>
      </c>
      <c r="AF45" s="17">
        <v>92.68</v>
      </c>
      <c r="AG45" s="17">
        <v>6.38</v>
      </c>
      <c r="AH45" s="17"/>
      <c r="AI45" s="17"/>
      <c r="AJ45" s="17"/>
      <c r="AK45" s="17">
        <v>111.3</v>
      </c>
      <c r="AL45" s="17">
        <v>212.6</v>
      </c>
      <c r="AM45" s="17"/>
      <c r="AN45" s="17"/>
      <c r="AO45" s="17"/>
      <c r="AP45" s="17">
        <v>6.4</v>
      </c>
      <c r="AQ45" s="17">
        <v>460.1</v>
      </c>
      <c r="AR45" s="17">
        <v>75.900000000000006</v>
      </c>
      <c r="AS45" s="17">
        <v>135</v>
      </c>
      <c r="AT45" s="17">
        <v>42.4</v>
      </c>
      <c r="AU45" s="17">
        <v>18.7</v>
      </c>
      <c r="AV45" s="17">
        <v>19.7</v>
      </c>
      <c r="AW45" s="17">
        <v>91.5</v>
      </c>
      <c r="AX45" s="17"/>
      <c r="AY45" s="17"/>
      <c r="AZ45" s="17"/>
      <c r="BA45" s="17">
        <v>108.4</v>
      </c>
      <c r="BB45" s="17">
        <v>8.4</v>
      </c>
      <c r="BC45" s="17">
        <v>5</v>
      </c>
      <c r="BD45" s="17">
        <v>46.2</v>
      </c>
      <c r="BE45" s="17">
        <v>0</v>
      </c>
      <c r="BF45" s="17">
        <v>3.8</v>
      </c>
      <c r="BG45" s="17">
        <v>38.700000000000003</v>
      </c>
      <c r="BH45" s="17">
        <v>175</v>
      </c>
      <c r="BI45" s="17">
        <v>62.3</v>
      </c>
      <c r="BJ45" s="17"/>
      <c r="BK45" s="17"/>
      <c r="BL45" s="17">
        <v>46.2</v>
      </c>
      <c r="BM45" s="17"/>
      <c r="BN45" s="17"/>
      <c r="BO45" s="17"/>
      <c r="BP45" s="17">
        <v>87.2</v>
      </c>
      <c r="BQ45" s="17">
        <v>178.7</v>
      </c>
      <c r="BR45" s="17"/>
      <c r="BS45" s="17">
        <v>200</v>
      </c>
      <c r="BT45" s="17">
        <v>184.3</v>
      </c>
      <c r="BU45" s="17"/>
      <c r="BV45" s="17"/>
      <c r="BW45" s="17"/>
      <c r="BX45" s="17"/>
      <c r="BY45" s="17"/>
      <c r="BZ45" s="17"/>
      <c r="CA45" s="17"/>
      <c r="CB45" s="17"/>
      <c r="CC45" s="17">
        <v>4.5999999999999996</v>
      </c>
      <c r="CD45" s="17">
        <v>225.9</v>
      </c>
      <c r="CE45" s="17">
        <v>128.19999999999999</v>
      </c>
      <c r="CF45" s="17">
        <v>63.7</v>
      </c>
      <c r="CG45" s="17">
        <v>79.400000000000006</v>
      </c>
      <c r="CH45" s="17">
        <v>30.4</v>
      </c>
      <c r="CI45" s="17">
        <v>0</v>
      </c>
      <c r="CJ45" s="17"/>
      <c r="CK45" s="17"/>
      <c r="CL45" s="17">
        <v>142.30000000000001</v>
      </c>
      <c r="CM45" s="17">
        <v>145</v>
      </c>
      <c r="CN45" s="17">
        <v>148.30000000000001</v>
      </c>
      <c r="CO45" s="17">
        <v>0</v>
      </c>
      <c r="CP45" s="17"/>
      <c r="CQ45" s="17"/>
      <c r="CR45" s="17"/>
      <c r="CS45" s="17"/>
      <c r="CT45" s="17"/>
      <c r="CU45" s="17"/>
      <c r="CV45" s="17">
        <v>0.1</v>
      </c>
      <c r="CW45" s="17">
        <v>117.9</v>
      </c>
      <c r="CX45" s="17">
        <v>0</v>
      </c>
      <c r="CY45" s="17">
        <v>3.2</v>
      </c>
      <c r="CZ45" s="17">
        <v>0</v>
      </c>
      <c r="DA45" s="17">
        <v>20</v>
      </c>
      <c r="DB45" s="17">
        <v>9.8000000000000007</v>
      </c>
      <c r="DC45" s="17">
        <v>5.5</v>
      </c>
      <c r="DD45" s="17">
        <v>1.2</v>
      </c>
      <c r="DE45" s="17">
        <v>3.4</v>
      </c>
      <c r="DF45" s="17">
        <v>4.8</v>
      </c>
      <c r="DG45" s="17">
        <v>20.399999999999999</v>
      </c>
      <c r="DH45" s="17">
        <v>20</v>
      </c>
      <c r="DI45" s="17">
        <v>18.899999999999999</v>
      </c>
      <c r="DJ45" s="17">
        <v>3.6</v>
      </c>
      <c r="DK45" s="17">
        <v>9.3000000000000007</v>
      </c>
      <c r="DL45" s="17">
        <v>0</v>
      </c>
      <c r="DM45" s="17">
        <v>0</v>
      </c>
      <c r="DN45" s="17">
        <v>31.6</v>
      </c>
      <c r="DO45" s="17">
        <v>78.7</v>
      </c>
      <c r="DP45" s="17">
        <v>4.3</v>
      </c>
      <c r="DQ45" s="17">
        <v>1.9</v>
      </c>
      <c r="DR45" s="17">
        <v>2.4</v>
      </c>
      <c r="DS45" s="17"/>
      <c r="DT45" s="17">
        <v>0</v>
      </c>
      <c r="DU45" s="17">
        <v>3.3</v>
      </c>
      <c r="DV45" s="17">
        <v>18.7</v>
      </c>
      <c r="DW45" s="17">
        <v>0</v>
      </c>
      <c r="DX45" s="17">
        <v>0.3</v>
      </c>
      <c r="DY45" s="17">
        <v>19.8</v>
      </c>
      <c r="DZ45" s="17">
        <v>9.6999999999999993</v>
      </c>
      <c r="EA45" s="17">
        <v>16.600000000000001</v>
      </c>
      <c r="EB45" s="17">
        <v>20.3</v>
      </c>
      <c r="EC45" s="17">
        <v>19.899999999999999</v>
      </c>
      <c r="ED45" s="17">
        <v>19.2</v>
      </c>
      <c r="EE45" s="17">
        <v>81.8</v>
      </c>
      <c r="EF45" s="17">
        <v>0</v>
      </c>
      <c r="EG45" s="17">
        <v>90.2</v>
      </c>
      <c r="EH45" s="17">
        <v>103.8</v>
      </c>
      <c r="EI45" s="17">
        <v>13.1</v>
      </c>
      <c r="EJ45" s="17">
        <v>8.5</v>
      </c>
      <c r="EK45" s="17">
        <v>17.8</v>
      </c>
      <c r="EL45" s="17">
        <v>8.3000000000000007</v>
      </c>
      <c r="EM45" s="17">
        <v>8.6</v>
      </c>
      <c r="EN45" s="17">
        <v>20.399999999999999</v>
      </c>
      <c r="EO45" s="17">
        <v>20.399999999999999</v>
      </c>
      <c r="EP45" s="17">
        <v>20.2</v>
      </c>
      <c r="EQ45" s="17">
        <v>2.6</v>
      </c>
      <c r="ER45" s="17">
        <v>1.7</v>
      </c>
      <c r="ES45" s="17">
        <v>0.3</v>
      </c>
      <c r="ET45" s="17">
        <v>0</v>
      </c>
      <c r="EU45" s="17">
        <v>0.6</v>
      </c>
      <c r="EV45" s="17">
        <v>127.3</v>
      </c>
      <c r="EW45" s="17">
        <v>141.1</v>
      </c>
      <c r="EX45" s="17">
        <v>0.2</v>
      </c>
      <c r="EY45" s="17">
        <v>0.2</v>
      </c>
      <c r="EZ45" s="17">
        <v>9.1999999999999993</v>
      </c>
      <c r="FA45" s="17">
        <v>20</v>
      </c>
      <c r="FB45" s="17"/>
      <c r="FC45" s="17">
        <v>36.799999999999997</v>
      </c>
      <c r="FD45" s="17">
        <v>0</v>
      </c>
      <c r="FE45" s="17">
        <v>28.8</v>
      </c>
      <c r="FF45" s="17">
        <v>3.3</v>
      </c>
      <c r="FG45" s="17">
        <v>15</v>
      </c>
      <c r="FH45" s="17"/>
      <c r="FI45" s="17"/>
      <c r="FJ45" s="17">
        <v>7626.63</v>
      </c>
      <c r="FK45" s="15"/>
      <c r="FL45" s="17">
        <v>23.562439999999999</v>
      </c>
      <c r="FM45" s="17">
        <v>7.7309999999999999</v>
      </c>
      <c r="FN45" s="17"/>
      <c r="FO45" s="17">
        <v>13.2</v>
      </c>
      <c r="FP45" s="17"/>
      <c r="FQ45" s="17">
        <v>18.925419999999999</v>
      </c>
      <c r="FR45" s="17">
        <v>9.5</v>
      </c>
      <c r="FS45" s="17">
        <v>16</v>
      </c>
      <c r="FT45" s="17">
        <v>88.918859999999995</v>
      </c>
    </row>
    <row r="46" spans="1:176" ht="24" customHeight="1" x14ac:dyDescent="0.3">
      <c r="A46" s="16" t="s">
        <v>91</v>
      </c>
      <c r="B46" s="16" t="s">
        <v>844</v>
      </c>
      <c r="C46" s="17"/>
      <c r="D46" s="17"/>
      <c r="E46" s="17">
        <v>102.61</v>
      </c>
      <c r="F46" s="17">
        <v>639.9</v>
      </c>
      <c r="G46" s="17">
        <v>214</v>
      </c>
      <c r="H46" s="17"/>
      <c r="I46" s="17"/>
      <c r="J46" s="17">
        <v>89.6</v>
      </c>
      <c r="K46" s="17">
        <v>229</v>
      </c>
      <c r="L46" s="17"/>
      <c r="M46" s="17"/>
      <c r="N46" s="17">
        <v>118</v>
      </c>
      <c r="O46" s="17">
        <v>117.6</v>
      </c>
      <c r="P46" s="17">
        <v>117.6</v>
      </c>
      <c r="Q46" s="17">
        <v>217.7</v>
      </c>
      <c r="R46" s="17">
        <v>207.2</v>
      </c>
      <c r="S46" s="17">
        <v>109.3</v>
      </c>
      <c r="T46" s="17">
        <v>552.9</v>
      </c>
      <c r="U46" s="17">
        <v>10.5</v>
      </c>
      <c r="V46" s="17"/>
      <c r="W46" s="17"/>
      <c r="X46" s="17"/>
      <c r="Y46" s="17"/>
      <c r="Z46" s="17">
        <v>166.4</v>
      </c>
      <c r="AA46" s="17">
        <v>6.9</v>
      </c>
      <c r="AB46" s="17">
        <v>3.8</v>
      </c>
      <c r="AC46" s="17"/>
      <c r="AD46" s="17">
        <v>6.63</v>
      </c>
      <c r="AE46" s="17">
        <v>10.08</v>
      </c>
      <c r="AF46" s="17">
        <v>90.09</v>
      </c>
      <c r="AG46" s="17">
        <v>6.4</v>
      </c>
      <c r="AH46" s="17"/>
      <c r="AI46" s="17"/>
      <c r="AJ46" s="17"/>
      <c r="AK46" s="17">
        <v>110</v>
      </c>
      <c r="AL46" s="17">
        <v>221.6</v>
      </c>
      <c r="AM46" s="17"/>
      <c r="AN46" s="17"/>
      <c r="AO46" s="17"/>
      <c r="AP46" s="17">
        <v>6.4</v>
      </c>
      <c r="AQ46" s="17">
        <v>456.3</v>
      </c>
      <c r="AR46" s="17">
        <v>76</v>
      </c>
      <c r="AS46" s="17">
        <v>122.1</v>
      </c>
      <c r="AT46" s="17">
        <v>42.4</v>
      </c>
      <c r="AU46" s="17">
        <v>18.600000000000001</v>
      </c>
      <c r="AV46" s="17">
        <v>19.7</v>
      </c>
      <c r="AW46" s="17">
        <v>88.4</v>
      </c>
      <c r="AX46" s="17"/>
      <c r="AY46" s="17"/>
      <c r="AZ46" s="17"/>
      <c r="BA46" s="17">
        <v>107.8</v>
      </c>
      <c r="BB46" s="17">
        <v>8.4</v>
      </c>
      <c r="BC46" s="17">
        <v>5</v>
      </c>
      <c r="BD46" s="17">
        <v>45.3</v>
      </c>
      <c r="BE46" s="17">
        <v>0</v>
      </c>
      <c r="BF46" s="17">
        <v>3.8</v>
      </c>
      <c r="BG46" s="17">
        <v>38.1</v>
      </c>
      <c r="BH46" s="17">
        <v>171.7</v>
      </c>
      <c r="BI46" s="17">
        <v>60.3</v>
      </c>
      <c r="BJ46" s="17"/>
      <c r="BK46" s="17"/>
      <c r="BL46" s="17">
        <v>46.5</v>
      </c>
      <c r="BM46" s="17"/>
      <c r="BN46" s="17"/>
      <c r="BO46" s="17"/>
      <c r="BP46" s="17">
        <v>86</v>
      </c>
      <c r="BQ46" s="17">
        <v>172.5</v>
      </c>
      <c r="BR46" s="17"/>
      <c r="BS46" s="17">
        <v>200</v>
      </c>
      <c r="BT46" s="17">
        <v>184.1</v>
      </c>
      <c r="BU46" s="17"/>
      <c r="BV46" s="17"/>
      <c r="BW46" s="17"/>
      <c r="BX46" s="17"/>
      <c r="BY46" s="17"/>
      <c r="BZ46" s="17"/>
      <c r="CA46" s="17"/>
      <c r="CB46" s="17"/>
      <c r="CC46" s="17">
        <v>4.5999999999999996</v>
      </c>
      <c r="CD46" s="17">
        <v>172.5</v>
      </c>
      <c r="CE46" s="17">
        <v>117</v>
      </c>
      <c r="CF46" s="17">
        <v>62.5</v>
      </c>
      <c r="CG46" s="17">
        <v>78.900000000000006</v>
      </c>
      <c r="CH46" s="17">
        <v>29.9</v>
      </c>
      <c r="CI46" s="17">
        <v>0</v>
      </c>
      <c r="CJ46" s="17"/>
      <c r="CK46" s="17"/>
      <c r="CL46" s="17">
        <v>141.9</v>
      </c>
      <c r="CM46" s="17">
        <v>143.9</v>
      </c>
      <c r="CN46" s="17">
        <v>147.5</v>
      </c>
      <c r="CO46" s="17">
        <v>102.4</v>
      </c>
      <c r="CP46" s="17"/>
      <c r="CQ46" s="17"/>
      <c r="CR46" s="17"/>
      <c r="CS46" s="17"/>
      <c r="CT46" s="17"/>
      <c r="CU46" s="17"/>
      <c r="CV46" s="17">
        <v>0</v>
      </c>
      <c r="CW46" s="17">
        <v>112.4</v>
      </c>
      <c r="CX46" s="17">
        <v>0</v>
      </c>
      <c r="CY46" s="17">
        <v>2.8</v>
      </c>
      <c r="CZ46" s="17">
        <v>0</v>
      </c>
      <c r="DA46" s="17">
        <v>6.4</v>
      </c>
      <c r="DB46" s="17">
        <v>9.9</v>
      </c>
      <c r="DC46" s="17">
        <v>5.5</v>
      </c>
      <c r="DD46" s="17">
        <v>1.2</v>
      </c>
      <c r="DE46" s="17">
        <v>3.4</v>
      </c>
      <c r="DF46" s="17">
        <v>4.8</v>
      </c>
      <c r="DG46" s="17">
        <v>20</v>
      </c>
      <c r="DH46" s="17">
        <v>20</v>
      </c>
      <c r="DI46" s="17">
        <v>0</v>
      </c>
      <c r="DJ46" s="17">
        <v>3.6</v>
      </c>
      <c r="DK46" s="17">
        <v>9.3000000000000007</v>
      </c>
      <c r="DL46" s="17">
        <v>0</v>
      </c>
      <c r="DM46" s="17">
        <v>0</v>
      </c>
      <c r="DN46" s="17">
        <v>28.7</v>
      </c>
      <c r="DO46" s="17">
        <v>71.7</v>
      </c>
      <c r="DP46" s="17">
        <v>4.3</v>
      </c>
      <c r="DQ46" s="17">
        <v>1.9</v>
      </c>
      <c r="DR46" s="17">
        <v>2.4</v>
      </c>
      <c r="DS46" s="17"/>
      <c r="DT46" s="17">
        <v>0</v>
      </c>
      <c r="DU46" s="17">
        <v>3.3</v>
      </c>
      <c r="DV46" s="17">
        <v>18.7</v>
      </c>
      <c r="DW46" s="17">
        <v>0</v>
      </c>
      <c r="DX46" s="17">
        <v>0.3</v>
      </c>
      <c r="DY46" s="17">
        <v>19.8</v>
      </c>
      <c r="DZ46" s="17">
        <v>9.6999999999999993</v>
      </c>
      <c r="EA46" s="17">
        <v>17.3</v>
      </c>
      <c r="EB46" s="17">
        <v>20.2</v>
      </c>
      <c r="EC46" s="17">
        <v>20</v>
      </c>
      <c r="ED46" s="17">
        <v>17.8</v>
      </c>
      <c r="EE46" s="17">
        <v>81.8</v>
      </c>
      <c r="EF46" s="17">
        <v>0</v>
      </c>
      <c r="EG46" s="17">
        <v>73.8</v>
      </c>
      <c r="EH46" s="17">
        <v>99</v>
      </c>
      <c r="EI46" s="17">
        <v>10.5</v>
      </c>
      <c r="EJ46" s="17">
        <v>7.2</v>
      </c>
      <c r="EK46" s="17">
        <v>16.8</v>
      </c>
      <c r="EL46" s="17">
        <v>8.3000000000000007</v>
      </c>
      <c r="EM46" s="17">
        <v>8.5</v>
      </c>
      <c r="EN46" s="17">
        <v>20.399999999999999</v>
      </c>
      <c r="EO46" s="17">
        <v>20.399999999999999</v>
      </c>
      <c r="EP46" s="17">
        <v>20.2</v>
      </c>
      <c r="EQ46" s="17">
        <v>5</v>
      </c>
      <c r="ER46" s="17">
        <v>0</v>
      </c>
      <c r="ES46" s="17">
        <v>0</v>
      </c>
      <c r="ET46" s="17">
        <v>0</v>
      </c>
      <c r="EU46" s="17">
        <v>0.6</v>
      </c>
      <c r="EV46" s="17">
        <v>124.9</v>
      </c>
      <c r="EW46" s="17">
        <v>138.69999999999999</v>
      </c>
      <c r="EX46" s="17">
        <v>0</v>
      </c>
      <c r="EY46" s="17">
        <v>0</v>
      </c>
      <c r="EZ46" s="17">
        <v>9.1</v>
      </c>
      <c r="FA46" s="17">
        <v>20</v>
      </c>
      <c r="FB46" s="17"/>
      <c r="FC46" s="17">
        <v>36.700000000000003</v>
      </c>
      <c r="FD46" s="17">
        <v>0</v>
      </c>
      <c r="FE46" s="17">
        <v>28.8</v>
      </c>
      <c r="FF46" s="17">
        <v>3.2</v>
      </c>
      <c r="FG46" s="17">
        <v>15.1</v>
      </c>
      <c r="FH46" s="17"/>
      <c r="FI46" s="17"/>
      <c r="FJ46" s="17">
        <v>7492.71</v>
      </c>
      <c r="FK46" s="15"/>
      <c r="FL46" s="17">
        <v>23.550219999999999</v>
      </c>
      <c r="FM46" s="17">
        <v>8.0579999999999998</v>
      </c>
      <c r="FN46" s="17"/>
      <c r="FO46" s="17">
        <v>13.2</v>
      </c>
      <c r="FP46" s="17"/>
      <c r="FQ46" s="17">
        <v>18.925940000000001</v>
      </c>
      <c r="FR46" s="17">
        <v>9.5</v>
      </c>
      <c r="FS46" s="17">
        <v>15.9</v>
      </c>
      <c r="FT46" s="17">
        <v>89.134159999999994</v>
      </c>
    </row>
    <row r="47" spans="1:176" ht="24" customHeight="1" x14ac:dyDescent="0.3">
      <c r="A47" s="16" t="s">
        <v>91</v>
      </c>
      <c r="B47" s="16" t="s">
        <v>845</v>
      </c>
      <c r="C47" s="17"/>
      <c r="D47" s="17"/>
      <c r="E47" s="17">
        <v>103.39</v>
      </c>
      <c r="F47" s="17">
        <v>648.70000000000005</v>
      </c>
      <c r="G47" s="17">
        <v>214.6</v>
      </c>
      <c r="H47" s="17"/>
      <c r="I47" s="17"/>
      <c r="J47" s="17">
        <v>90.8</v>
      </c>
      <c r="K47" s="17">
        <v>229.8</v>
      </c>
      <c r="L47" s="17"/>
      <c r="M47" s="17"/>
      <c r="N47" s="17">
        <v>135</v>
      </c>
      <c r="O47" s="17">
        <v>134.80000000000001</v>
      </c>
      <c r="P47" s="17">
        <v>134.69999999999999</v>
      </c>
      <c r="Q47" s="17">
        <v>231.5</v>
      </c>
      <c r="R47" s="17">
        <v>207.6</v>
      </c>
      <c r="S47" s="17">
        <v>109.7</v>
      </c>
      <c r="T47" s="17">
        <v>561.79999999999995</v>
      </c>
      <c r="U47" s="17">
        <v>10.5</v>
      </c>
      <c r="V47" s="17"/>
      <c r="W47" s="17"/>
      <c r="X47" s="17"/>
      <c r="Y47" s="17"/>
      <c r="Z47" s="17">
        <v>164.7</v>
      </c>
      <c r="AA47" s="17">
        <v>7.5</v>
      </c>
      <c r="AB47" s="17">
        <v>3.9</v>
      </c>
      <c r="AC47" s="17"/>
      <c r="AD47" s="17">
        <v>6.65</v>
      </c>
      <c r="AE47" s="17">
        <v>10.09</v>
      </c>
      <c r="AF47" s="17">
        <v>111.73</v>
      </c>
      <c r="AG47" s="17">
        <v>6.4</v>
      </c>
      <c r="AH47" s="17"/>
      <c r="AI47" s="17"/>
      <c r="AJ47" s="17"/>
      <c r="AK47" s="17">
        <v>111.1</v>
      </c>
      <c r="AL47" s="17">
        <v>224.6</v>
      </c>
      <c r="AM47" s="17"/>
      <c r="AN47" s="17"/>
      <c r="AO47" s="17"/>
      <c r="AP47" s="17">
        <v>6.4</v>
      </c>
      <c r="AQ47" s="17">
        <v>460.2</v>
      </c>
      <c r="AR47" s="17">
        <v>76</v>
      </c>
      <c r="AS47" s="17">
        <v>145</v>
      </c>
      <c r="AT47" s="17">
        <v>42.5</v>
      </c>
      <c r="AU47" s="17">
        <v>18.7</v>
      </c>
      <c r="AV47" s="17">
        <v>19.7</v>
      </c>
      <c r="AW47" s="17">
        <v>89.2</v>
      </c>
      <c r="AX47" s="17"/>
      <c r="AY47" s="17"/>
      <c r="AZ47" s="17"/>
      <c r="BA47" s="17">
        <v>108.7</v>
      </c>
      <c r="BB47" s="17">
        <v>8.4</v>
      </c>
      <c r="BC47" s="17">
        <v>5.0999999999999996</v>
      </c>
      <c r="BD47" s="17">
        <v>46.1</v>
      </c>
      <c r="BE47" s="17">
        <v>0</v>
      </c>
      <c r="BF47" s="17">
        <v>3.8</v>
      </c>
      <c r="BG47" s="17">
        <v>37.5</v>
      </c>
      <c r="BH47" s="17">
        <v>174.9</v>
      </c>
      <c r="BI47" s="17">
        <v>61.8</v>
      </c>
      <c r="BJ47" s="17"/>
      <c r="BK47" s="17"/>
      <c r="BL47" s="17">
        <v>46.7</v>
      </c>
      <c r="BM47" s="17"/>
      <c r="BN47" s="17"/>
      <c r="BO47" s="17"/>
      <c r="BP47" s="17">
        <v>86.8</v>
      </c>
      <c r="BQ47" s="17">
        <v>173.2</v>
      </c>
      <c r="BR47" s="17"/>
      <c r="BS47" s="17">
        <v>200</v>
      </c>
      <c r="BT47" s="17">
        <v>183.8</v>
      </c>
      <c r="BU47" s="17"/>
      <c r="BV47" s="17"/>
      <c r="BW47" s="17"/>
      <c r="BX47" s="17"/>
      <c r="BY47" s="17"/>
      <c r="BZ47" s="17"/>
      <c r="CA47" s="17"/>
      <c r="CB47" s="17"/>
      <c r="CC47" s="17">
        <v>4.5999999999999996</v>
      </c>
      <c r="CD47" s="17">
        <v>264.7</v>
      </c>
      <c r="CE47" s="17">
        <v>133.19999999999999</v>
      </c>
      <c r="CF47" s="17">
        <v>63.5</v>
      </c>
      <c r="CG47" s="17">
        <v>79.3</v>
      </c>
      <c r="CH47" s="17">
        <v>30.3</v>
      </c>
      <c r="CI47" s="17">
        <v>0</v>
      </c>
      <c r="CJ47" s="17"/>
      <c r="CK47" s="17"/>
      <c r="CL47" s="17">
        <v>142.4</v>
      </c>
      <c r="CM47" s="17">
        <v>144.80000000000001</v>
      </c>
      <c r="CN47" s="17">
        <v>147.80000000000001</v>
      </c>
      <c r="CO47" s="17">
        <v>103.1</v>
      </c>
      <c r="CP47" s="17"/>
      <c r="CQ47" s="17"/>
      <c r="CR47" s="17"/>
      <c r="CS47" s="17"/>
      <c r="CT47" s="17"/>
      <c r="CU47" s="17"/>
      <c r="CV47" s="17">
        <v>0</v>
      </c>
      <c r="CW47" s="17">
        <v>122.6</v>
      </c>
      <c r="CX47" s="17">
        <v>0</v>
      </c>
      <c r="CY47" s="17">
        <v>4.0999999999999996</v>
      </c>
      <c r="CZ47" s="17">
        <v>0</v>
      </c>
      <c r="DA47" s="17">
        <v>0</v>
      </c>
      <c r="DB47" s="17">
        <v>9.9</v>
      </c>
      <c r="DC47" s="17">
        <v>5.5</v>
      </c>
      <c r="DD47" s="17">
        <v>1.2</v>
      </c>
      <c r="DE47" s="17">
        <v>3.4</v>
      </c>
      <c r="DF47" s="17">
        <v>4.9000000000000004</v>
      </c>
      <c r="DG47" s="17">
        <v>20.399999999999999</v>
      </c>
      <c r="DH47" s="17">
        <v>20</v>
      </c>
      <c r="DI47" s="17">
        <v>0</v>
      </c>
      <c r="DJ47" s="17">
        <v>3.6</v>
      </c>
      <c r="DK47" s="17">
        <v>9.3000000000000007</v>
      </c>
      <c r="DL47" s="17">
        <v>0</v>
      </c>
      <c r="DM47" s="17">
        <v>0</v>
      </c>
      <c r="DN47" s="17">
        <v>23.2</v>
      </c>
      <c r="DO47" s="17">
        <v>74.400000000000006</v>
      </c>
      <c r="DP47" s="17">
        <v>4.3</v>
      </c>
      <c r="DQ47" s="17">
        <v>1.9</v>
      </c>
      <c r="DR47" s="17">
        <v>2.4</v>
      </c>
      <c r="DS47" s="17"/>
      <c r="DT47" s="17">
        <v>0</v>
      </c>
      <c r="DU47" s="17">
        <v>3.3</v>
      </c>
      <c r="DV47" s="17">
        <v>18.7</v>
      </c>
      <c r="DW47" s="17">
        <v>0</v>
      </c>
      <c r="DX47" s="17">
        <v>0.3</v>
      </c>
      <c r="DY47" s="17">
        <v>19.8</v>
      </c>
      <c r="DZ47" s="17">
        <v>9.6999999999999993</v>
      </c>
      <c r="EA47" s="17">
        <v>18.399999999999999</v>
      </c>
      <c r="EB47" s="17">
        <v>20.3</v>
      </c>
      <c r="EC47" s="17">
        <v>20</v>
      </c>
      <c r="ED47" s="17">
        <v>15.9</v>
      </c>
      <c r="EE47" s="17">
        <v>79.5</v>
      </c>
      <c r="EF47" s="17">
        <v>0</v>
      </c>
      <c r="EG47" s="17">
        <v>63</v>
      </c>
      <c r="EH47" s="17">
        <v>95.9</v>
      </c>
      <c r="EI47" s="17">
        <v>7</v>
      </c>
      <c r="EJ47" s="17">
        <v>2.6</v>
      </c>
      <c r="EK47" s="17">
        <v>7.2</v>
      </c>
      <c r="EL47" s="17">
        <v>8.3000000000000007</v>
      </c>
      <c r="EM47" s="17">
        <v>8.3000000000000007</v>
      </c>
      <c r="EN47" s="17">
        <v>20.399999999999999</v>
      </c>
      <c r="EO47" s="17">
        <v>20.399999999999999</v>
      </c>
      <c r="EP47" s="17">
        <v>20.2</v>
      </c>
      <c r="EQ47" s="17">
        <v>4.7</v>
      </c>
      <c r="ER47" s="17">
        <v>0</v>
      </c>
      <c r="ES47" s="17">
        <v>0</v>
      </c>
      <c r="ET47" s="17">
        <v>0</v>
      </c>
      <c r="EU47" s="17">
        <v>0.6</v>
      </c>
      <c r="EV47" s="17">
        <v>121.8</v>
      </c>
      <c r="EW47" s="17">
        <v>119.4</v>
      </c>
      <c r="EX47" s="17">
        <v>0</v>
      </c>
      <c r="EY47" s="17">
        <v>0</v>
      </c>
      <c r="EZ47" s="17">
        <v>9</v>
      </c>
      <c r="FA47" s="17">
        <v>20</v>
      </c>
      <c r="FB47" s="17"/>
      <c r="FC47" s="17">
        <v>36.9</v>
      </c>
      <c r="FD47" s="17">
        <v>0</v>
      </c>
      <c r="FE47" s="17">
        <v>28.9</v>
      </c>
      <c r="FF47" s="17">
        <v>3.1</v>
      </c>
      <c r="FG47" s="17">
        <v>15</v>
      </c>
      <c r="FH47" s="17"/>
      <c r="FI47" s="17"/>
      <c r="FJ47" s="17">
        <v>7697.46</v>
      </c>
      <c r="FK47" s="15"/>
      <c r="FL47" s="17">
        <v>23.576180000000001</v>
      </c>
      <c r="FM47" s="17">
        <v>8.0559999999999992</v>
      </c>
      <c r="FN47" s="17"/>
      <c r="FO47" s="17">
        <v>13.2</v>
      </c>
      <c r="FP47" s="17"/>
      <c r="FQ47" s="17">
        <v>18.925699999999999</v>
      </c>
      <c r="FR47" s="17">
        <v>9.5</v>
      </c>
      <c r="FS47" s="17">
        <v>16</v>
      </c>
      <c r="FT47" s="17">
        <v>89.25788</v>
      </c>
    </row>
    <row r="48" spans="1:176" ht="24" customHeight="1" x14ac:dyDescent="0.3">
      <c r="A48" s="16" t="s">
        <v>91</v>
      </c>
      <c r="B48" s="16" t="s">
        <v>846</v>
      </c>
      <c r="C48" s="17"/>
      <c r="D48" s="17"/>
      <c r="E48" s="17">
        <v>103.39</v>
      </c>
      <c r="F48" s="17">
        <v>646.70000000000005</v>
      </c>
      <c r="G48" s="17">
        <v>214.6</v>
      </c>
      <c r="H48" s="17"/>
      <c r="I48" s="17"/>
      <c r="J48" s="17">
        <v>89.7</v>
      </c>
      <c r="K48" s="17">
        <v>229.5</v>
      </c>
      <c r="L48" s="17"/>
      <c r="M48" s="17"/>
      <c r="N48" s="17">
        <v>132.5</v>
      </c>
      <c r="O48" s="17">
        <v>132.5</v>
      </c>
      <c r="P48" s="17">
        <v>132.69999999999999</v>
      </c>
      <c r="Q48" s="17">
        <v>233.5</v>
      </c>
      <c r="R48" s="17">
        <v>209.2</v>
      </c>
      <c r="S48" s="17">
        <v>109.4</v>
      </c>
      <c r="T48" s="17">
        <v>561.1</v>
      </c>
      <c r="U48" s="17">
        <v>10.5</v>
      </c>
      <c r="V48" s="17"/>
      <c r="W48" s="17"/>
      <c r="X48" s="17"/>
      <c r="Y48" s="17"/>
      <c r="Z48" s="17">
        <v>165.3</v>
      </c>
      <c r="AA48" s="17">
        <v>7.1</v>
      </c>
      <c r="AB48" s="17">
        <v>3.9</v>
      </c>
      <c r="AC48" s="17"/>
      <c r="AD48" s="17">
        <v>6.66</v>
      </c>
      <c r="AE48" s="17">
        <v>10.1</v>
      </c>
      <c r="AF48" s="17">
        <v>110.45</v>
      </c>
      <c r="AG48" s="17">
        <v>6.4</v>
      </c>
      <c r="AH48" s="17"/>
      <c r="AI48" s="17"/>
      <c r="AJ48" s="17"/>
      <c r="AK48" s="17">
        <v>110.9</v>
      </c>
      <c r="AL48" s="17">
        <v>223.1</v>
      </c>
      <c r="AM48" s="17"/>
      <c r="AN48" s="17"/>
      <c r="AO48" s="17"/>
      <c r="AP48" s="17">
        <v>6.4</v>
      </c>
      <c r="AQ48" s="17">
        <v>460.5</v>
      </c>
      <c r="AR48" s="17">
        <v>76</v>
      </c>
      <c r="AS48" s="17">
        <v>143</v>
      </c>
      <c r="AT48" s="17">
        <v>42.4</v>
      </c>
      <c r="AU48" s="17">
        <v>18.7</v>
      </c>
      <c r="AV48" s="17">
        <v>19.7</v>
      </c>
      <c r="AW48" s="17">
        <v>91.3</v>
      </c>
      <c r="AX48" s="17"/>
      <c r="AY48" s="17"/>
      <c r="AZ48" s="17"/>
      <c r="BA48" s="17">
        <v>108.4</v>
      </c>
      <c r="BB48" s="17">
        <v>8.4</v>
      </c>
      <c r="BC48" s="17">
        <v>5</v>
      </c>
      <c r="BD48" s="17">
        <v>46</v>
      </c>
      <c r="BE48" s="17">
        <v>16.100000000000001</v>
      </c>
      <c r="BF48" s="17">
        <v>3.8</v>
      </c>
      <c r="BG48" s="17">
        <v>37.6</v>
      </c>
      <c r="BH48" s="17">
        <v>173.9</v>
      </c>
      <c r="BI48" s="17">
        <v>93.7</v>
      </c>
      <c r="BJ48" s="17"/>
      <c r="BK48" s="17"/>
      <c r="BL48" s="17">
        <v>48.8</v>
      </c>
      <c r="BM48" s="17"/>
      <c r="BN48" s="17"/>
      <c r="BO48" s="17"/>
      <c r="BP48" s="17">
        <v>86.4</v>
      </c>
      <c r="BQ48" s="17">
        <v>173.9</v>
      </c>
      <c r="BR48" s="17"/>
      <c r="BS48" s="17">
        <v>200</v>
      </c>
      <c r="BT48" s="17">
        <v>184.7</v>
      </c>
      <c r="BU48" s="17"/>
      <c r="BV48" s="17"/>
      <c r="BW48" s="17"/>
      <c r="BX48" s="17"/>
      <c r="BY48" s="17"/>
      <c r="BZ48" s="17"/>
      <c r="CA48" s="17"/>
      <c r="CB48" s="17"/>
      <c r="CC48" s="17">
        <v>4.5999999999999996</v>
      </c>
      <c r="CD48" s="17">
        <v>255.2</v>
      </c>
      <c r="CE48" s="17">
        <v>131.4</v>
      </c>
      <c r="CF48" s="17">
        <v>63.2</v>
      </c>
      <c r="CG48" s="17">
        <v>79.400000000000006</v>
      </c>
      <c r="CH48" s="17">
        <v>30.3</v>
      </c>
      <c r="CI48" s="17">
        <v>0</v>
      </c>
      <c r="CJ48" s="17"/>
      <c r="CK48" s="17"/>
      <c r="CL48" s="17">
        <v>143.1</v>
      </c>
      <c r="CM48" s="17">
        <v>145.4</v>
      </c>
      <c r="CN48" s="17">
        <v>148.6</v>
      </c>
      <c r="CO48" s="17">
        <v>103.3</v>
      </c>
      <c r="CP48" s="17"/>
      <c r="CQ48" s="17"/>
      <c r="CR48" s="17"/>
      <c r="CS48" s="17"/>
      <c r="CT48" s="17"/>
      <c r="CU48" s="17"/>
      <c r="CV48" s="17">
        <v>0</v>
      </c>
      <c r="CW48" s="17">
        <v>121.3</v>
      </c>
      <c r="CX48" s="17">
        <v>0</v>
      </c>
      <c r="CY48" s="17">
        <v>3.1</v>
      </c>
      <c r="CZ48" s="17">
        <v>0</v>
      </c>
      <c r="DA48" s="17">
        <v>0</v>
      </c>
      <c r="DB48" s="17">
        <v>9.9</v>
      </c>
      <c r="DC48" s="17">
        <v>5.4</v>
      </c>
      <c r="DD48" s="17">
        <v>1.2</v>
      </c>
      <c r="DE48" s="17">
        <v>3.4</v>
      </c>
      <c r="DF48" s="17">
        <v>4.9000000000000004</v>
      </c>
      <c r="DG48" s="17">
        <v>20.3</v>
      </c>
      <c r="DH48" s="17">
        <v>20</v>
      </c>
      <c r="DI48" s="17">
        <v>9.9</v>
      </c>
      <c r="DJ48" s="17">
        <v>3.5</v>
      </c>
      <c r="DK48" s="17">
        <v>9.3000000000000007</v>
      </c>
      <c r="DL48" s="17">
        <v>0</v>
      </c>
      <c r="DM48" s="17">
        <v>0</v>
      </c>
      <c r="DN48" s="17">
        <v>29.7</v>
      </c>
      <c r="DO48" s="17">
        <v>79.599999999999994</v>
      </c>
      <c r="DP48" s="17">
        <v>4.3</v>
      </c>
      <c r="DQ48" s="17">
        <v>1.9</v>
      </c>
      <c r="DR48" s="17">
        <v>2.4</v>
      </c>
      <c r="DS48" s="17"/>
      <c r="DT48" s="17">
        <v>0</v>
      </c>
      <c r="DU48" s="17">
        <v>2.9</v>
      </c>
      <c r="DV48" s="17">
        <v>19.5</v>
      </c>
      <c r="DW48" s="17">
        <v>0</v>
      </c>
      <c r="DX48" s="17">
        <v>0.3</v>
      </c>
      <c r="DY48" s="17">
        <v>19.8</v>
      </c>
      <c r="DZ48" s="17">
        <v>9.6999999999999993</v>
      </c>
      <c r="EA48" s="17">
        <v>18.2</v>
      </c>
      <c r="EB48" s="17">
        <v>20.2</v>
      </c>
      <c r="EC48" s="17">
        <v>20</v>
      </c>
      <c r="ED48" s="17">
        <v>12.9</v>
      </c>
      <c r="EE48" s="17">
        <v>71.7</v>
      </c>
      <c r="EF48" s="17">
        <v>0</v>
      </c>
      <c r="EG48" s="17">
        <v>58.8</v>
      </c>
      <c r="EH48" s="17">
        <v>102.6</v>
      </c>
      <c r="EI48" s="17">
        <v>4.5999999999999996</v>
      </c>
      <c r="EJ48" s="17">
        <v>2.9</v>
      </c>
      <c r="EK48" s="17">
        <v>0</v>
      </c>
      <c r="EL48" s="17">
        <v>8.3000000000000007</v>
      </c>
      <c r="EM48" s="17">
        <v>8.1999999999999993</v>
      </c>
      <c r="EN48" s="17">
        <v>20.399999999999999</v>
      </c>
      <c r="EO48" s="17">
        <v>20.399999999999999</v>
      </c>
      <c r="EP48" s="17">
        <v>20.2</v>
      </c>
      <c r="EQ48" s="17">
        <v>4.0999999999999996</v>
      </c>
      <c r="ER48" s="17">
        <v>0</v>
      </c>
      <c r="ES48" s="17">
        <v>0</v>
      </c>
      <c r="ET48" s="17">
        <v>0</v>
      </c>
      <c r="EU48" s="17">
        <v>0.6</v>
      </c>
      <c r="EV48" s="17">
        <v>100.3</v>
      </c>
      <c r="EW48" s="17">
        <v>93.6</v>
      </c>
      <c r="EX48" s="17">
        <v>0</v>
      </c>
      <c r="EY48" s="17">
        <v>0</v>
      </c>
      <c r="EZ48" s="17">
        <v>9.1999999999999993</v>
      </c>
      <c r="FA48" s="17">
        <v>20</v>
      </c>
      <c r="FB48" s="17"/>
      <c r="FC48" s="17">
        <v>38.799999999999997</v>
      </c>
      <c r="FD48" s="17">
        <v>0</v>
      </c>
      <c r="FE48" s="17">
        <v>28.9</v>
      </c>
      <c r="FF48" s="17">
        <v>2.8</v>
      </c>
      <c r="FG48" s="17">
        <v>15.2</v>
      </c>
      <c r="FH48" s="17"/>
      <c r="FI48" s="17"/>
      <c r="FJ48" s="17">
        <v>7683.6</v>
      </c>
      <c r="FK48" s="15"/>
      <c r="FL48" s="17">
        <v>23.57469</v>
      </c>
      <c r="FM48" s="17">
        <v>8.0500000000000007</v>
      </c>
      <c r="FN48" s="17"/>
      <c r="FO48" s="17">
        <v>13.2</v>
      </c>
      <c r="FP48" s="17"/>
      <c r="FQ48" s="17">
        <v>18.924949999999999</v>
      </c>
      <c r="FR48" s="17">
        <v>9.6999999999999993</v>
      </c>
      <c r="FS48" s="17">
        <v>16</v>
      </c>
      <c r="FT48" s="17">
        <v>89.449640000000002</v>
      </c>
    </row>
    <row r="49" spans="1:176" ht="24" customHeight="1" x14ac:dyDescent="0.3">
      <c r="A49" s="16" t="s">
        <v>91</v>
      </c>
      <c r="B49" s="16" t="s">
        <v>847</v>
      </c>
      <c r="C49" s="17"/>
      <c r="D49" s="17"/>
      <c r="E49" s="17">
        <v>103.02</v>
      </c>
      <c r="F49" s="17">
        <v>647.70000000000005</v>
      </c>
      <c r="G49" s="17">
        <v>214.9</v>
      </c>
      <c r="H49" s="17"/>
      <c r="I49" s="17"/>
      <c r="J49" s="17">
        <v>89.8</v>
      </c>
      <c r="K49" s="17">
        <v>229.6</v>
      </c>
      <c r="L49" s="17"/>
      <c r="M49" s="17"/>
      <c r="N49" s="17">
        <v>138.80000000000001</v>
      </c>
      <c r="O49" s="17">
        <v>138.80000000000001</v>
      </c>
      <c r="P49" s="17">
        <v>138.80000000000001</v>
      </c>
      <c r="Q49" s="17">
        <v>236.4</v>
      </c>
      <c r="R49" s="17">
        <v>206.2</v>
      </c>
      <c r="S49" s="17">
        <v>109.6</v>
      </c>
      <c r="T49" s="17">
        <v>560</v>
      </c>
      <c r="U49" s="17">
        <v>10.4</v>
      </c>
      <c r="V49" s="17"/>
      <c r="W49" s="17"/>
      <c r="X49" s="17"/>
      <c r="Y49" s="17"/>
      <c r="Z49" s="17">
        <v>165.5</v>
      </c>
      <c r="AA49" s="17">
        <v>7.1</v>
      </c>
      <c r="AB49" s="17">
        <v>3.8</v>
      </c>
      <c r="AC49" s="17"/>
      <c r="AD49" s="17">
        <v>6.66</v>
      </c>
      <c r="AE49" s="17">
        <v>10.1</v>
      </c>
      <c r="AF49" s="17">
        <v>110.96</v>
      </c>
      <c r="AG49" s="17">
        <v>7.18</v>
      </c>
      <c r="AH49" s="17"/>
      <c r="AI49" s="17"/>
      <c r="AJ49" s="17"/>
      <c r="AK49" s="17">
        <v>111.1</v>
      </c>
      <c r="AL49" s="17">
        <v>223.8</v>
      </c>
      <c r="AM49" s="17"/>
      <c r="AN49" s="17"/>
      <c r="AO49" s="17"/>
      <c r="AP49" s="17">
        <v>6.4</v>
      </c>
      <c r="AQ49" s="17">
        <v>459.4</v>
      </c>
      <c r="AR49" s="17">
        <v>76</v>
      </c>
      <c r="AS49" s="17">
        <v>140.6</v>
      </c>
      <c r="AT49" s="17">
        <v>42.4</v>
      </c>
      <c r="AU49" s="17">
        <v>18.7</v>
      </c>
      <c r="AV49" s="17">
        <v>19.7</v>
      </c>
      <c r="AW49" s="17">
        <v>90.1</v>
      </c>
      <c r="AX49" s="17"/>
      <c r="AY49" s="17"/>
      <c r="AZ49" s="17"/>
      <c r="BA49" s="17">
        <v>107.8</v>
      </c>
      <c r="BB49" s="17">
        <v>7.8</v>
      </c>
      <c r="BC49" s="17">
        <v>5</v>
      </c>
      <c r="BD49" s="17">
        <v>45.1</v>
      </c>
      <c r="BE49" s="17">
        <v>12</v>
      </c>
      <c r="BF49" s="17">
        <v>3.8</v>
      </c>
      <c r="BG49" s="17">
        <v>36.799999999999997</v>
      </c>
      <c r="BH49" s="17">
        <v>174</v>
      </c>
      <c r="BI49" s="17">
        <v>93.3</v>
      </c>
      <c r="BJ49" s="17"/>
      <c r="BK49" s="17"/>
      <c r="BL49" s="17">
        <v>48.8</v>
      </c>
      <c r="BM49" s="17"/>
      <c r="BN49" s="17"/>
      <c r="BO49" s="17"/>
      <c r="BP49" s="17">
        <v>86.3</v>
      </c>
      <c r="BQ49" s="17">
        <v>173.8</v>
      </c>
      <c r="BR49" s="17"/>
      <c r="BS49" s="17">
        <v>200</v>
      </c>
      <c r="BT49" s="17">
        <v>184.8</v>
      </c>
      <c r="BU49" s="17"/>
      <c r="BV49" s="17"/>
      <c r="BW49" s="17"/>
      <c r="BX49" s="17"/>
      <c r="BY49" s="17"/>
      <c r="BZ49" s="17"/>
      <c r="CA49" s="17"/>
      <c r="CB49" s="17"/>
      <c r="CC49" s="17">
        <v>4.5999999999999996</v>
      </c>
      <c r="CD49" s="17">
        <v>256.39999999999998</v>
      </c>
      <c r="CE49" s="17">
        <v>130.19999999999999</v>
      </c>
      <c r="CF49" s="17">
        <v>63.2</v>
      </c>
      <c r="CG49" s="17">
        <v>79.400000000000006</v>
      </c>
      <c r="CH49" s="17">
        <v>30.2</v>
      </c>
      <c r="CI49" s="17">
        <v>0</v>
      </c>
      <c r="CJ49" s="17"/>
      <c r="CK49" s="17"/>
      <c r="CL49" s="17">
        <v>143.19999999999999</v>
      </c>
      <c r="CM49" s="17">
        <v>145.5</v>
      </c>
      <c r="CN49" s="17">
        <v>148.6</v>
      </c>
      <c r="CO49" s="17">
        <v>103.3</v>
      </c>
      <c r="CP49" s="17"/>
      <c r="CQ49" s="17"/>
      <c r="CR49" s="17"/>
      <c r="CS49" s="17"/>
      <c r="CT49" s="17"/>
      <c r="CU49" s="17"/>
      <c r="CV49" s="17">
        <v>0</v>
      </c>
      <c r="CW49" s="17">
        <v>108</v>
      </c>
      <c r="CX49" s="17">
        <v>0</v>
      </c>
      <c r="CY49" s="17">
        <v>1.8</v>
      </c>
      <c r="CZ49" s="17">
        <v>0</v>
      </c>
      <c r="DA49" s="17">
        <v>0</v>
      </c>
      <c r="DB49" s="17">
        <v>9.9</v>
      </c>
      <c r="DC49" s="17">
        <v>5.5</v>
      </c>
      <c r="DD49" s="17">
        <v>1.2</v>
      </c>
      <c r="DE49" s="17">
        <v>3.4</v>
      </c>
      <c r="DF49" s="17">
        <v>4.8</v>
      </c>
      <c r="DG49" s="17">
        <v>20.399999999999999</v>
      </c>
      <c r="DH49" s="17">
        <v>19.5</v>
      </c>
      <c r="DI49" s="17">
        <v>18.899999999999999</v>
      </c>
      <c r="DJ49" s="17">
        <v>3.5</v>
      </c>
      <c r="DK49" s="17">
        <v>9.3000000000000007</v>
      </c>
      <c r="DL49" s="17">
        <v>0</v>
      </c>
      <c r="DM49" s="17">
        <v>0</v>
      </c>
      <c r="DN49" s="17">
        <v>29.4</v>
      </c>
      <c r="DO49" s="17">
        <v>78.900000000000006</v>
      </c>
      <c r="DP49" s="17">
        <v>4.3</v>
      </c>
      <c r="DQ49" s="17">
        <v>1.9</v>
      </c>
      <c r="DR49" s="17">
        <v>2.4</v>
      </c>
      <c r="DS49" s="17"/>
      <c r="DT49" s="17">
        <v>0</v>
      </c>
      <c r="DU49" s="17">
        <v>2.1</v>
      </c>
      <c r="DV49" s="17">
        <v>20.399999999999999</v>
      </c>
      <c r="DW49" s="17">
        <v>0</v>
      </c>
      <c r="DX49" s="17">
        <v>0.3</v>
      </c>
      <c r="DY49" s="17">
        <v>19.8</v>
      </c>
      <c r="DZ49" s="17">
        <v>9.6999999999999993</v>
      </c>
      <c r="EA49" s="17">
        <v>18.3</v>
      </c>
      <c r="EB49" s="17">
        <v>20.3</v>
      </c>
      <c r="EC49" s="17">
        <v>20</v>
      </c>
      <c r="ED49" s="17">
        <v>12.1</v>
      </c>
      <c r="EE49" s="17">
        <v>63</v>
      </c>
      <c r="EF49" s="17">
        <v>0</v>
      </c>
      <c r="EG49" s="17">
        <v>70.099999999999994</v>
      </c>
      <c r="EH49" s="17">
        <v>103.9</v>
      </c>
      <c r="EI49" s="17">
        <v>4.5</v>
      </c>
      <c r="EJ49" s="17">
        <v>2.7</v>
      </c>
      <c r="EK49" s="17">
        <v>4</v>
      </c>
      <c r="EL49" s="17">
        <v>8.3000000000000007</v>
      </c>
      <c r="EM49" s="17">
        <v>5</v>
      </c>
      <c r="EN49" s="17">
        <v>20.399999999999999</v>
      </c>
      <c r="EO49" s="17">
        <v>20.399999999999999</v>
      </c>
      <c r="EP49" s="17">
        <v>20.2</v>
      </c>
      <c r="EQ49" s="17">
        <v>2.5</v>
      </c>
      <c r="ER49" s="17">
        <v>0</v>
      </c>
      <c r="ES49" s="17">
        <v>0</v>
      </c>
      <c r="ET49" s="17">
        <v>0</v>
      </c>
      <c r="EU49" s="17">
        <v>0.6</v>
      </c>
      <c r="EV49" s="17">
        <v>79.099999999999994</v>
      </c>
      <c r="EW49" s="17">
        <v>68.599999999999994</v>
      </c>
      <c r="EX49" s="17">
        <v>0</v>
      </c>
      <c r="EY49" s="17">
        <v>0</v>
      </c>
      <c r="EZ49" s="17">
        <v>9.1</v>
      </c>
      <c r="FA49" s="17">
        <v>20</v>
      </c>
      <c r="FB49" s="17"/>
      <c r="FC49" s="17">
        <v>38.1</v>
      </c>
      <c r="FD49" s="17">
        <v>0</v>
      </c>
      <c r="FE49" s="17">
        <v>29</v>
      </c>
      <c r="FF49" s="17">
        <v>2.9</v>
      </c>
      <c r="FG49" s="17">
        <v>15</v>
      </c>
      <c r="FH49" s="17"/>
      <c r="FI49" s="17"/>
      <c r="FJ49" s="17">
        <v>7640.92</v>
      </c>
      <c r="FK49" s="15"/>
      <c r="FL49" s="17">
        <v>23.565480000000001</v>
      </c>
      <c r="FM49" s="17">
        <v>8.0510000000000002</v>
      </c>
      <c r="FN49" s="17"/>
      <c r="FO49" s="17">
        <v>13.2</v>
      </c>
      <c r="FP49" s="17"/>
      <c r="FQ49" s="17">
        <v>18.930900000000001</v>
      </c>
      <c r="FR49" s="17">
        <v>9.6999999999999993</v>
      </c>
      <c r="FS49" s="17">
        <v>16</v>
      </c>
      <c r="FT49" s="17">
        <v>89.447379999999995</v>
      </c>
    </row>
    <row r="50" spans="1:176" ht="24" customHeight="1" x14ac:dyDescent="0.3">
      <c r="A50" s="18" t="s">
        <v>91</v>
      </c>
      <c r="B50" s="18" t="s">
        <v>848</v>
      </c>
      <c r="C50" s="19"/>
      <c r="D50" s="19"/>
      <c r="E50" s="19">
        <v>104.65</v>
      </c>
      <c r="F50" s="19">
        <v>647.6</v>
      </c>
      <c r="G50" s="19">
        <v>214.8</v>
      </c>
      <c r="H50" s="19"/>
      <c r="I50" s="19"/>
      <c r="J50" s="19">
        <v>89.8</v>
      </c>
      <c r="K50" s="19">
        <v>229.9</v>
      </c>
      <c r="L50" s="19"/>
      <c r="M50" s="19"/>
      <c r="N50" s="19">
        <v>152.6</v>
      </c>
      <c r="O50" s="19">
        <v>152.19999999999999</v>
      </c>
      <c r="P50" s="19">
        <v>152.19999999999999</v>
      </c>
      <c r="Q50" s="19">
        <v>250.3</v>
      </c>
      <c r="R50" s="19">
        <v>209.1</v>
      </c>
      <c r="S50" s="19">
        <v>109.7</v>
      </c>
      <c r="T50" s="19">
        <v>561.29999999999995</v>
      </c>
      <c r="U50" s="19">
        <v>10.5</v>
      </c>
      <c r="V50" s="19"/>
      <c r="W50" s="19"/>
      <c r="X50" s="19"/>
      <c r="Y50" s="19"/>
      <c r="Z50" s="19">
        <v>166</v>
      </c>
      <c r="AA50" s="19">
        <v>7.2</v>
      </c>
      <c r="AB50" s="19">
        <v>3.2</v>
      </c>
      <c r="AC50" s="19"/>
      <c r="AD50" s="19">
        <v>6.66</v>
      </c>
      <c r="AE50" s="19">
        <v>10.11</v>
      </c>
      <c r="AF50" s="19">
        <v>111.09</v>
      </c>
      <c r="AG50" s="19">
        <v>6.93</v>
      </c>
      <c r="AH50" s="19"/>
      <c r="AI50" s="19"/>
      <c r="AJ50" s="19"/>
      <c r="AK50" s="19">
        <v>110.9</v>
      </c>
      <c r="AL50" s="19">
        <v>223.8</v>
      </c>
      <c r="AM50" s="19"/>
      <c r="AN50" s="19"/>
      <c r="AO50" s="19"/>
      <c r="AP50" s="19">
        <v>6.4</v>
      </c>
      <c r="AQ50" s="19">
        <v>457.5</v>
      </c>
      <c r="AR50" s="19">
        <v>75.5</v>
      </c>
      <c r="AS50" s="19">
        <v>148.6</v>
      </c>
      <c r="AT50" s="19">
        <v>42.4</v>
      </c>
      <c r="AU50" s="19">
        <v>18.7</v>
      </c>
      <c r="AV50" s="19">
        <v>19.7</v>
      </c>
      <c r="AW50" s="19">
        <v>88.4</v>
      </c>
      <c r="AX50" s="19"/>
      <c r="AY50" s="19"/>
      <c r="AZ50" s="19"/>
      <c r="BA50" s="19">
        <v>108.5</v>
      </c>
      <c r="BB50" s="19">
        <v>8.1</v>
      </c>
      <c r="BC50" s="19">
        <v>5.3</v>
      </c>
      <c r="BD50" s="19">
        <v>45.9</v>
      </c>
      <c r="BE50" s="19">
        <v>12.2</v>
      </c>
      <c r="BF50" s="19">
        <v>3.8</v>
      </c>
      <c r="BG50" s="19">
        <v>37.799999999999997</v>
      </c>
      <c r="BH50" s="19">
        <v>174.2</v>
      </c>
      <c r="BI50" s="19">
        <v>93.5</v>
      </c>
      <c r="BJ50" s="19"/>
      <c r="BK50" s="19"/>
      <c r="BL50" s="19">
        <v>48.8</v>
      </c>
      <c r="BM50" s="19"/>
      <c r="BN50" s="19"/>
      <c r="BO50" s="19"/>
      <c r="BP50" s="19">
        <v>86.5</v>
      </c>
      <c r="BQ50" s="19">
        <v>173.9</v>
      </c>
      <c r="BR50" s="19"/>
      <c r="BS50" s="19">
        <v>200</v>
      </c>
      <c r="BT50" s="19">
        <v>185.4</v>
      </c>
      <c r="BU50" s="19"/>
      <c r="BV50" s="19"/>
      <c r="BW50" s="19"/>
      <c r="BX50" s="19"/>
      <c r="BY50" s="19"/>
      <c r="BZ50" s="19"/>
      <c r="CA50" s="19"/>
      <c r="CB50" s="19"/>
      <c r="CC50" s="19">
        <v>4.5999999999999996</v>
      </c>
      <c r="CD50" s="19">
        <v>267.10000000000002</v>
      </c>
      <c r="CE50" s="19">
        <v>135</v>
      </c>
      <c r="CF50" s="19">
        <v>63.2</v>
      </c>
      <c r="CG50" s="19">
        <v>79.3</v>
      </c>
      <c r="CH50" s="19">
        <v>30.1</v>
      </c>
      <c r="CI50" s="19">
        <v>0</v>
      </c>
      <c r="CJ50" s="19"/>
      <c r="CK50" s="19"/>
      <c r="CL50" s="19">
        <v>143.69999999999999</v>
      </c>
      <c r="CM50" s="19">
        <v>145.80000000000001</v>
      </c>
      <c r="CN50" s="19">
        <v>148.69999999999999</v>
      </c>
      <c r="CO50" s="19">
        <v>102.7</v>
      </c>
      <c r="CP50" s="19"/>
      <c r="CQ50" s="19"/>
      <c r="CR50" s="19"/>
      <c r="CS50" s="19"/>
      <c r="CT50" s="19"/>
      <c r="CU50" s="19"/>
      <c r="CV50" s="19">
        <v>0</v>
      </c>
      <c r="CW50" s="19">
        <v>101.7</v>
      </c>
      <c r="CX50" s="19">
        <v>0</v>
      </c>
      <c r="CY50" s="19">
        <v>2</v>
      </c>
      <c r="CZ50" s="19">
        <v>0</v>
      </c>
      <c r="DA50" s="19">
        <v>0</v>
      </c>
      <c r="DB50" s="19">
        <v>9.9</v>
      </c>
      <c r="DC50" s="19">
        <v>5.6</v>
      </c>
      <c r="DD50" s="19">
        <v>1.2</v>
      </c>
      <c r="DE50" s="19">
        <v>3.4</v>
      </c>
      <c r="DF50" s="19">
        <v>4.8</v>
      </c>
      <c r="DG50" s="19">
        <v>20.2</v>
      </c>
      <c r="DH50" s="19">
        <v>20</v>
      </c>
      <c r="DI50" s="19">
        <v>18.5</v>
      </c>
      <c r="DJ50" s="19">
        <v>3.5</v>
      </c>
      <c r="DK50" s="19">
        <v>9.3000000000000007</v>
      </c>
      <c r="DL50" s="19">
        <v>0</v>
      </c>
      <c r="DM50" s="19">
        <v>0</v>
      </c>
      <c r="DN50" s="19">
        <v>28.7</v>
      </c>
      <c r="DO50" s="19">
        <v>72.3</v>
      </c>
      <c r="DP50" s="19">
        <v>4.4000000000000004</v>
      </c>
      <c r="DQ50" s="19">
        <v>1.9</v>
      </c>
      <c r="DR50" s="19">
        <v>2.4</v>
      </c>
      <c r="DS50" s="19"/>
      <c r="DT50" s="19">
        <v>0</v>
      </c>
      <c r="DU50" s="19">
        <v>2</v>
      </c>
      <c r="DV50" s="19">
        <v>20.399999999999999</v>
      </c>
      <c r="DW50" s="19">
        <v>0</v>
      </c>
      <c r="DX50" s="19">
        <v>0.3</v>
      </c>
      <c r="DY50" s="19">
        <v>19.8</v>
      </c>
      <c r="DZ50" s="19">
        <v>9.6999999999999993</v>
      </c>
      <c r="EA50" s="19">
        <v>18.2</v>
      </c>
      <c r="EB50" s="19">
        <v>20.2</v>
      </c>
      <c r="EC50" s="19">
        <v>20</v>
      </c>
      <c r="ED50" s="19">
        <v>10.1</v>
      </c>
      <c r="EE50" s="19">
        <v>64.7</v>
      </c>
      <c r="EF50" s="19">
        <v>0</v>
      </c>
      <c r="EG50" s="19">
        <v>51.1</v>
      </c>
      <c r="EH50" s="19">
        <v>89.4</v>
      </c>
      <c r="EI50" s="19">
        <v>3.3</v>
      </c>
      <c r="EJ50" s="19">
        <v>2.4</v>
      </c>
      <c r="EK50" s="19">
        <v>10.1</v>
      </c>
      <c r="EL50" s="19">
        <v>8.3000000000000007</v>
      </c>
      <c r="EM50" s="19">
        <v>8.1</v>
      </c>
      <c r="EN50" s="19">
        <v>20.399999999999999</v>
      </c>
      <c r="EO50" s="19">
        <v>20.399999999999999</v>
      </c>
      <c r="EP50" s="19">
        <v>20.2</v>
      </c>
      <c r="EQ50" s="19">
        <v>1.6</v>
      </c>
      <c r="ER50" s="19">
        <v>0</v>
      </c>
      <c r="ES50" s="19">
        <v>0</v>
      </c>
      <c r="ET50" s="19">
        <v>0</v>
      </c>
      <c r="EU50" s="19">
        <v>0.6</v>
      </c>
      <c r="EV50" s="19">
        <v>55.6</v>
      </c>
      <c r="EW50" s="19">
        <v>46.1</v>
      </c>
      <c r="EX50" s="19">
        <v>0</v>
      </c>
      <c r="EY50" s="19">
        <v>0</v>
      </c>
      <c r="EZ50" s="19">
        <v>9.1999999999999993</v>
      </c>
      <c r="FA50" s="19">
        <v>20</v>
      </c>
      <c r="FB50" s="19"/>
      <c r="FC50" s="19">
        <v>36.4</v>
      </c>
      <c r="FD50" s="19">
        <v>0</v>
      </c>
      <c r="FE50" s="19">
        <v>29.1</v>
      </c>
      <c r="FF50" s="19">
        <v>3.1</v>
      </c>
      <c r="FG50" s="19">
        <v>15.4</v>
      </c>
      <c r="FH50" s="19"/>
      <c r="FI50" s="19"/>
      <c r="FJ50" s="19">
        <v>7637.84</v>
      </c>
      <c r="FK50" s="15"/>
      <c r="FL50" s="19">
        <v>23.56803</v>
      </c>
      <c r="FM50" s="19">
        <v>8.0489999999999995</v>
      </c>
      <c r="FN50" s="19"/>
      <c r="FO50" s="19">
        <v>13.2</v>
      </c>
      <c r="FP50" s="19"/>
      <c r="FQ50" s="19">
        <v>18.93084</v>
      </c>
      <c r="FR50" s="19">
        <v>9.8000000000000007</v>
      </c>
      <c r="FS50" s="19">
        <v>16</v>
      </c>
      <c r="FT50" s="19">
        <v>89.547870000000003</v>
      </c>
    </row>
    <row r="51" spans="1:176" ht="24" customHeight="1" x14ac:dyDescent="0.3">
      <c r="A51" s="13" t="s">
        <v>91</v>
      </c>
      <c r="B51" s="13" t="s">
        <v>849</v>
      </c>
      <c r="C51" s="14"/>
      <c r="D51" s="14"/>
      <c r="E51" s="14">
        <v>102.93</v>
      </c>
      <c r="F51" s="14">
        <v>646.1</v>
      </c>
      <c r="G51" s="14">
        <v>214.5</v>
      </c>
      <c r="H51" s="14"/>
      <c r="I51" s="14"/>
      <c r="J51" s="14">
        <v>89.3</v>
      </c>
      <c r="K51" s="14">
        <v>229.4</v>
      </c>
      <c r="L51" s="14"/>
      <c r="M51" s="14"/>
      <c r="N51" s="14">
        <v>147.6</v>
      </c>
      <c r="O51" s="14">
        <v>147.80000000000001</v>
      </c>
      <c r="P51" s="14">
        <v>147.6</v>
      </c>
      <c r="Q51" s="14">
        <v>246</v>
      </c>
      <c r="R51" s="14">
        <v>207.3</v>
      </c>
      <c r="S51" s="14">
        <v>109.6</v>
      </c>
      <c r="T51" s="14">
        <v>558.9</v>
      </c>
      <c r="U51" s="14">
        <v>10.4</v>
      </c>
      <c r="V51" s="14"/>
      <c r="W51" s="14"/>
      <c r="X51" s="14"/>
      <c r="Y51" s="14"/>
      <c r="Z51" s="14">
        <v>164.6</v>
      </c>
      <c r="AA51" s="14">
        <v>7.1</v>
      </c>
      <c r="AB51" s="14">
        <v>3.2</v>
      </c>
      <c r="AC51" s="14"/>
      <c r="AD51" s="14">
        <v>6.65</v>
      </c>
      <c r="AE51" s="14">
        <v>10.09</v>
      </c>
      <c r="AF51" s="14">
        <v>110.16</v>
      </c>
      <c r="AG51" s="14">
        <v>7.06</v>
      </c>
      <c r="AH51" s="14"/>
      <c r="AI51" s="14"/>
      <c r="AJ51" s="14"/>
      <c r="AK51" s="14">
        <v>110.9</v>
      </c>
      <c r="AL51" s="14">
        <v>223.6</v>
      </c>
      <c r="AM51" s="14"/>
      <c r="AN51" s="14"/>
      <c r="AO51" s="14"/>
      <c r="AP51" s="14">
        <v>6.4</v>
      </c>
      <c r="AQ51" s="14">
        <v>459.4</v>
      </c>
      <c r="AR51" s="14">
        <v>75</v>
      </c>
      <c r="AS51" s="14">
        <v>145.19999999999999</v>
      </c>
      <c r="AT51" s="14">
        <v>42.5</v>
      </c>
      <c r="AU51" s="14">
        <v>18.7</v>
      </c>
      <c r="AV51" s="14">
        <v>19.7</v>
      </c>
      <c r="AW51" s="14">
        <v>90.1</v>
      </c>
      <c r="AX51" s="14"/>
      <c r="AY51" s="14"/>
      <c r="AZ51" s="14"/>
      <c r="BA51" s="14">
        <v>108.6</v>
      </c>
      <c r="BB51" s="14">
        <v>8.1</v>
      </c>
      <c r="BC51" s="14">
        <v>5.2</v>
      </c>
      <c r="BD51" s="14">
        <v>45.3</v>
      </c>
      <c r="BE51" s="14">
        <v>11.8</v>
      </c>
      <c r="BF51" s="14">
        <v>3.8</v>
      </c>
      <c r="BG51" s="14">
        <v>37.700000000000003</v>
      </c>
      <c r="BH51" s="14">
        <v>173.3</v>
      </c>
      <c r="BI51" s="14">
        <v>93.3</v>
      </c>
      <c r="BJ51" s="14"/>
      <c r="BK51" s="14"/>
      <c r="BL51" s="14">
        <v>48.6</v>
      </c>
      <c r="BM51" s="14"/>
      <c r="BN51" s="14"/>
      <c r="BO51" s="14"/>
      <c r="BP51" s="14">
        <v>86.2</v>
      </c>
      <c r="BQ51" s="14">
        <v>174</v>
      </c>
      <c r="BR51" s="14"/>
      <c r="BS51" s="14">
        <v>200</v>
      </c>
      <c r="BT51" s="14">
        <v>185.7</v>
      </c>
      <c r="BU51" s="14"/>
      <c r="BV51" s="14"/>
      <c r="BW51" s="14"/>
      <c r="BX51" s="14"/>
      <c r="BY51" s="14"/>
      <c r="BZ51" s="14"/>
      <c r="CA51" s="14"/>
      <c r="CB51" s="14"/>
      <c r="CC51" s="14">
        <v>4.5999999999999996</v>
      </c>
      <c r="CD51" s="14">
        <v>261.3</v>
      </c>
      <c r="CE51" s="14">
        <v>132</v>
      </c>
      <c r="CF51" s="14">
        <v>62.9</v>
      </c>
      <c r="CG51" s="14">
        <v>79.099999999999994</v>
      </c>
      <c r="CH51" s="14">
        <v>30.1</v>
      </c>
      <c r="CI51" s="14">
        <v>0</v>
      </c>
      <c r="CJ51" s="14"/>
      <c r="CK51" s="14"/>
      <c r="CL51" s="14">
        <v>143.19999999999999</v>
      </c>
      <c r="CM51" s="14">
        <v>145.9</v>
      </c>
      <c r="CN51" s="14">
        <v>147.80000000000001</v>
      </c>
      <c r="CO51" s="14">
        <v>102.1</v>
      </c>
      <c r="CP51" s="14"/>
      <c r="CQ51" s="14"/>
      <c r="CR51" s="14"/>
      <c r="CS51" s="14"/>
      <c r="CT51" s="14"/>
      <c r="CU51" s="14"/>
      <c r="CV51" s="14">
        <v>0</v>
      </c>
      <c r="CW51" s="14">
        <v>100.8</v>
      </c>
      <c r="CX51" s="14">
        <v>0</v>
      </c>
      <c r="CY51" s="14">
        <v>1.5</v>
      </c>
      <c r="CZ51" s="14">
        <v>0</v>
      </c>
      <c r="DA51" s="14">
        <v>0</v>
      </c>
      <c r="DB51" s="14">
        <v>10</v>
      </c>
      <c r="DC51" s="14">
        <v>5.6</v>
      </c>
      <c r="DD51" s="14">
        <v>1.2</v>
      </c>
      <c r="DE51" s="14">
        <v>3.3</v>
      </c>
      <c r="DF51" s="14">
        <v>4.8</v>
      </c>
      <c r="DG51" s="14">
        <v>20.2</v>
      </c>
      <c r="DH51" s="14">
        <v>19.600000000000001</v>
      </c>
      <c r="DI51" s="14">
        <v>18.5</v>
      </c>
      <c r="DJ51" s="14">
        <v>3.5</v>
      </c>
      <c r="DK51" s="14">
        <v>9.3000000000000007</v>
      </c>
      <c r="DL51" s="14">
        <v>0</v>
      </c>
      <c r="DM51" s="14">
        <v>0</v>
      </c>
      <c r="DN51" s="14">
        <v>28.1</v>
      </c>
      <c r="DO51" s="14">
        <v>70.3</v>
      </c>
      <c r="DP51" s="14">
        <v>4.4000000000000004</v>
      </c>
      <c r="DQ51" s="14">
        <v>1.9</v>
      </c>
      <c r="DR51" s="14">
        <v>2.4</v>
      </c>
      <c r="DS51" s="14"/>
      <c r="DT51" s="14">
        <v>0</v>
      </c>
      <c r="DU51" s="14">
        <v>2.4</v>
      </c>
      <c r="DV51" s="14">
        <v>20.399999999999999</v>
      </c>
      <c r="DW51" s="14">
        <v>0</v>
      </c>
      <c r="DX51" s="14">
        <v>0.3</v>
      </c>
      <c r="DY51" s="14">
        <v>19.8</v>
      </c>
      <c r="DZ51" s="14">
        <v>9.6999999999999993</v>
      </c>
      <c r="EA51" s="14">
        <v>17.600000000000001</v>
      </c>
      <c r="EB51" s="14">
        <v>20.2</v>
      </c>
      <c r="EC51" s="14">
        <v>20</v>
      </c>
      <c r="ED51" s="14">
        <v>8.6</v>
      </c>
      <c r="EE51" s="14">
        <v>64.900000000000006</v>
      </c>
      <c r="EF51" s="14">
        <v>0</v>
      </c>
      <c r="EG51" s="14">
        <v>55.7</v>
      </c>
      <c r="EH51" s="14">
        <v>89</v>
      </c>
      <c r="EI51" s="14">
        <v>2.8</v>
      </c>
      <c r="EJ51" s="14">
        <v>1.9</v>
      </c>
      <c r="EK51" s="14">
        <v>20.9</v>
      </c>
      <c r="EL51" s="14">
        <v>8.3000000000000007</v>
      </c>
      <c r="EM51" s="14">
        <v>8.1</v>
      </c>
      <c r="EN51" s="14">
        <v>20.399999999999999</v>
      </c>
      <c r="EO51" s="14">
        <v>20.399999999999999</v>
      </c>
      <c r="EP51" s="14">
        <v>20.2</v>
      </c>
      <c r="EQ51" s="14">
        <v>1.4</v>
      </c>
      <c r="ER51" s="14">
        <v>0</v>
      </c>
      <c r="ES51" s="14">
        <v>0</v>
      </c>
      <c r="ET51" s="14">
        <v>0</v>
      </c>
      <c r="EU51" s="14">
        <v>0.6</v>
      </c>
      <c r="EV51" s="14">
        <v>41.8</v>
      </c>
      <c r="EW51" s="14">
        <v>31</v>
      </c>
      <c r="EX51" s="14">
        <v>0</v>
      </c>
      <c r="EY51" s="14">
        <v>0</v>
      </c>
      <c r="EZ51" s="14">
        <v>9.1999999999999993</v>
      </c>
      <c r="FA51" s="14">
        <v>20</v>
      </c>
      <c r="FB51" s="14"/>
      <c r="FC51" s="14">
        <v>36.9</v>
      </c>
      <c r="FD51" s="14">
        <v>0</v>
      </c>
      <c r="FE51" s="14">
        <v>29.1</v>
      </c>
      <c r="FF51" s="14">
        <v>3.4</v>
      </c>
      <c r="FG51" s="14">
        <v>14.5</v>
      </c>
      <c r="FH51" s="14"/>
      <c r="FI51" s="14"/>
      <c r="FJ51" s="14">
        <v>7573.29</v>
      </c>
      <c r="FK51" s="15"/>
      <c r="FL51" s="14">
        <v>23.559940000000001</v>
      </c>
      <c r="FM51" s="14">
        <v>8.0570000000000004</v>
      </c>
      <c r="FN51" s="14"/>
      <c r="FO51" s="14">
        <v>13.2</v>
      </c>
      <c r="FP51" s="14"/>
      <c r="FQ51" s="14">
        <v>18.929870000000001</v>
      </c>
      <c r="FR51" s="14">
        <v>9.6999999999999993</v>
      </c>
      <c r="FS51" s="14">
        <v>16</v>
      </c>
      <c r="FT51" s="14">
        <v>89.446809999999999</v>
      </c>
    </row>
    <row r="52" spans="1:176" ht="24" customHeight="1" x14ac:dyDescent="0.3">
      <c r="A52" s="16" t="s">
        <v>91</v>
      </c>
      <c r="B52" s="16" t="s">
        <v>850</v>
      </c>
      <c r="C52" s="17"/>
      <c r="D52" s="17"/>
      <c r="E52" s="17">
        <v>103.33</v>
      </c>
      <c r="F52" s="17">
        <v>646.1</v>
      </c>
      <c r="G52" s="17">
        <v>214.6</v>
      </c>
      <c r="H52" s="17"/>
      <c r="I52" s="17"/>
      <c r="J52" s="17">
        <v>89.9</v>
      </c>
      <c r="K52" s="17">
        <v>229</v>
      </c>
      <c r="L52" s="17"/>
      <c r="M52" s="17"/>
      <c r="N52" s="17">
        <v>146.80000000000001</v>
      </c>
      <c r="O52" s="17">
        <v>146.6</v>
      </c>
      <c r="P52" s="17">
        <v>146.4</v>
      </c>
      <c r="Q52" s="17">
        <v>246.2</v>
      </c>
      <c r="R52" s="17">
        <v>207.5</v>
      </c>
      <c r="S52" s="17">
        <v>109.7</v>
      </c>
      <c r="T52" s="17">
        <v>558.1</v>
      </c>
      <c r="U52" s="17">
        <v>10.5</v>
      </c>
      <c r="V52" s="17"/>
      <c r="W52" s="17"/>
      <c r="X52" s="17"/>
      <c r="Y52" s="17"/>
      <c r="Z52" s="17">
        <v>165.2</v>
      </c>
      <c r="AA52" s="17">
        <v>7.3</v>
      </c>
      <c r="AB52" s="17">
        <v>3.2</v>
      </c>
      <c r="AC52" s="17"/>
      <c r="AD52" s="17">
        <v>6.67</v>
      </c>
      <c r="AE52" s="17">
        <v>10.1</v>
      </c>
      <c r="AF52" s="17">
        <v>110.56</v>
      </c>
      <c r="AG52" s="17">
        <v>7.06</v>
      </c>
      <c r="AH52" s="17"/>
      <c r="AI52" s="17"/>
      <c r="AJ52" s="17"/>
      <c r="AK52" s="17">
        <v>110.9</v>
      </c>
      <c r="AL52" s="17">
        <v>223.4</v>
      </c>
      <c r="AM52" s="17"/>
      <c r="AN52" s="17"/>
      <c r="AO52" s="17"/>
      <c r="AP52" s="17">
        <v>6.4</v>
      </c>
      <c r="AQ52" s="17">
        <v>458.2</v>
      </c>
      <c r="AR52" s="17">
        <v>75.099999999999994</v>
      </c>
      <c r="AS52" s="17">
        <v>144.6</v>
      </c>
      <c r="AT52" s="17">
        <v>42.4</v>
      </c>
      <c r="AU52" s="17">
        <v>18.7</v>
      </c>
      <c r="AV52" s="17">
        <v>19.7</v>
      </c>
      <c r="AW52" s="17">
        <v>92.5</v>
      </c>
      <c r="AX52" s="17"/>
      <c r="AY52" s="17"/>
      <c r="AZ52" s="17"/>
      <c r="BA52" s="17">
        <v>108.6</v>
      </c>
      <c r="BB52" s="17">
        <v>8</v>
      </c>
      <c r="BC52" s="17">
        <v>5.3</v>
      </c>
      <c r="BD52" s="17">
        <v>46</v>
      </c>
      <c r="BE52" s="17">
        <v>11.9</v>
      </c>
      <c r="BF52" s="17">
        <v>3.8</v>
      </c>
      <c r="BG52" s="17">
        <v>37.700000000000003</v>
      </c>
      <c r="BH52" s="17">
        <v>174</v>
      </c>
      <c r="BI52" s="17">
        <v>93.3</v>
      </c>
      <c r="BJ52" s="17"/>
      <c r="BK52" s="17"/>
      <c r="BL52" s="17">
        <v>48.7</v>
      </c>
      <c r="BM52" s="17"/>
      <c r="BN52" s="17"/>
      <c r="BO52" s="17"/>
      <c r="BP52" s="17">
        <v>86.3</v>
      </c>
      <c r="BQ52" s="17">
        <v>173.7</v>
      </c>
      <c r="BR52" s="17"/>
      <c r="BS52" s="17">
        <v>200</v>
      </c>
      <c r="BT52" s="17">
        <v>186</v>
      </c>
      <c r="BU52" s="17"/>
      <c r="BV52" s="17"/>
      <c r="BW52" s="17"/>
      <c r="BX52" s="17"/>
      <c r="BY52" s="17"/>
      <c r="BZ52" s="17"/>
      <c r="CA52" s="17"/>
      <c r="CB52" s="17"/>
      <c r="CC52" s="17">
        <v>4.5999999999999996</v>
      </c>
      <c r="CD52" s="17">
        <v>260.60000000000002</v>
      </c>
      <c r="CE52" s="17">
        <v>132</v>
      </c>
      <c r="CF52" s="17">
        <v>63</v>
      </c>
      <c r="CG52" s="17">
        <v>79.2</v>
      </c>
      <c r="CH52" s="17">
        <v>30.1</v>
      </c>
      <c r="CI52" s="17">
        <v>0</v>
      </c>
      <c r="CJ52" s="17"/>
      <c r="CK52" s="17"/>
      <c r="CL52" s="17">
        <v>143.5</v>
      </c>
      <c r="CM52" s="17">
        <v>145.69999999999999</v>
      </c>
      <c r="CN52" s="17">
        <v>147.9</v>
      </c>
      <c r="CO52" s="17">
        <v>102</v>
      </c>
      <c r="CP52" s="17"/>
      <c r="CQ52" s="17"/>
      <c r="CR52" s="17"/>
      <c r="CS52" s="17"/>
      <c r="CT52" s="17"/>
      <c r="CU52" s="17"/>
      <c r="CV52" s="17">
        <v>0</v>
      </c>
      <c r="CW52" s="17">
        <v>104.8</v>
      </c>
      <c r="CX52" s="17">
        <v>0</v>
      </c>
      <c r="CY52" s="17">
        <v>1.2</v>
      </c>
      <c r="CZ52" s="17">
        <v>0</v>
      </c>
      <c r="DA52" s="17">
        <v>0</v>
      </c>
      <c r="DB52" s="17">
        <v>9.9</v>
      </c>
      <c r="DC52" s="17">
        <v>5.5</v>
      </c>
      <c r="DD52" s="17">
        <v>1.2</v>
      </c>
      <c r="DE52" s="17">
        <v>3.4</v>
      </c>
      <c r="DF52" s="17">
        <v>4.7</v>
      </c>
      <c r="DG52" s="17">
        <v>20.2</v>
      </c>
      <c r="DH52" s="17">
        <v>18.3</v>
      </c>
      <c r="DI52" s="17">
        <v>18.399999999999999</v>
      </c>
      <c r="DJ52" s="17">
        <v>3.5</v>
      </c>
      <c r="DK52" s="17">
        <v>9.3000000000000007</v>
      </c>
      <c r="DL52" s="17">
        <v>0</v>
      </c>
      <c r="DM52" s="17">
        <v>0</v>
      </c>
      <c r="DN52" s="17">
        <v>27</v>
      </c>
      <c r="DO52" s="17">
        <v>62.4</v>
      </c>
      <c r="DP52" s="17">
        <v>4.4000000000000004</v>
      </c>
      <c r="DQ52" s="17">
        <v>1.9</v>
      </c>
      <c r="DR52" s="17">
        <v>2.4</v>
      </c>
      <c r="DS52" s="17"/>
      <c r="DT52" s="17">
        <v>0</v>
      </c>
      <c r="DU52" s="17">
        <v>2.4</v>
      </c>
      <c r="DV52" s="17">
        <v>20.399999999999999</v>
      </c>
      <c r="DW52" s="17">
        <v>0</v>
      </c>
      <c r="DX52" s="17">
        <v>0.3</v>
      </c>
      <c r="DY52" s="17">
        <v>19.8</v>
      </c>
      <c r="DZ52" s="17">
        <v>9.6</v>
      </c>
      <c r="EA52" s="17">
        <v>17.100000000000001</v>
      </c>
      <c r="EB52" s="17">
        <v>20.2</v>
      </c>
      <c r="EC52" s="17">
        <v>20</v>
      </c>
      <c r="ED52" s="17">
        <v>12.2</v>
      </c>
      <c r="EE52" s="17">
        <v>65.599999999999994</v>
      </c>
      <c r="EF52" s="17">
        <v>0</v>
      </c>
      <c r="EG52" s="17">
        <v>43.5</v>
      </c>
      <c r="EH52" s="17">
        <v>86.1</v>
      </c>
      <c r="EI52" s="17">
        <v>3</v>
      </c>
      <c r="EJ52" s="17">
        <v>1.4</v>
      </c>
      <c r="EK52" s="17">
        <v>20.9</v>
      </c>
      <c r="EL52" s="17">
        <v>8.3000000000000007</v>
      </c>
      <c r="EM52" s="17">
        <v>8.1</v>
      </c>
      <c r="EN52" s="17">
        <v>20.399999999999999</v>
      </c>
      <c r="EO52" s="17">
        <v>20.399999999999999</v>
      </c>
      <c r="EP52" s="17">
        <v>20.2</v>
      </c>
      <c r="EQ52" s="17">
        <v>1.5</v>
      </c>
      <c r="ER52" s="17">
        <v>0</v>
      </c>
      <c r="ES52" s="17">
        <v>0</v>
      </c>
      <c r="ET52" s="17">
        <v>0</v>
      </c>
      <c r="EU52" s="17">
        <v>0.6</v>
      </c>
      <c r="EV52" s="17">
        <v>28.1</v>
      </c>
      <c r="EW52" s="17">
        <v>21.5</v>
      </c>
      <c r="EX52" s="17">
        <v>0</v>
      </c>
      <c r="EY52" s="17">
        <v>0</v>
      </c>
      <c r="EZ52" s="17">
        <v>9.1</v>
      </c>
      <c r="FA52" s="17">
        <v>20</v>
      </c>
      <c r="FB52" s="17"/>
      <c r="FC52" s="17">
        <v>37.200000000000003</v>
      </c>
      <c r="FD52" s="17">
        <v>0</v>
      </c>
      <c r="FE52" s="17">
        <v>29.2</v>
      </c>
      <c r="FF52" s="17">
        <v>3.3</v>
      </c>
      <c r="FG52" s="17">
        <v>14.4</v>
      </c>
      <c r="FH52" s="17"/>
      <c r="FI52" s="17"/>
      <c r="FJ52" s="17">
        <v>7531.92</v>
      </c>
      <c r="FK52" s="15"/>
      <c r="FL52" s="17">
        <v>23.56728</v>
      </c>
      <c r="FM52" s="17">
        <v>8.0489999999999995</v>
      </c>
      <c r="FN52" s="17"/>
      <c r="FO52" s="17">
        <v>13.2</v>
      </c>
      <c r="FP52" s="17"/>
      <c r="FQ52" s="17">
        <v>18.928319999999999</v>
      </c>
      <c r="FR52" s="17">
        <v>9.9</v>
      </c>
      <c r="FS52" s="17">
        <v>16</v>
      </c>
      <c r="FT52" s="17">
        <v>89.644599999999997</v>
      </c>
    </row>
    <row r="53" spans="1:176" ht="24" customHeight="1" x14ac:dyDescent="0.3">
      <c r="A53" s="16" t="s">
        <v>91</v>
      </c>
      <c r="B53" s="16" t="s">
        <v>851</v>
      </c>
      <c r="C53" s="17"/>
      <c r="D53" s="17"/>
      <c r="E53" s="17">
        <v>102.99</v>
      </c>
      <c r="F53" s="17">
        <v>644.79999999999995</v>
      </c>
      <c r="G53" s="17">
        <v>215.2</v>
      </c>
      <c r="H53" s="17"/>
      <c r="I53" s="17"/>
      <c r="J53" s="17">
        <v>89.7</v>
      </c>
      <c r="K53" s="17">
        <v>229.2</v>
      </c>
      <c r="L53" s="17"/>
      <c r="M53" s="17"/>
      <c r="N53" s="17">
        <v>131.30000000000001</v>
      </c>
      <c r="O53" s="17">
        <v>131</v>
      </c>
      <c r="P53" s="17">
        <v>131.1</v>
      </c>
      <c r="Q53" s="17">
        <v>231.3</v>
      </c>
      <c r="R53" s="17">
        <v>208.9</v>
      </c>
      <c r="S53" s="17">
        <v>109.7</v>
      </c>
      <c r="T53" s="17">
        <v>558</v>
      </c>
      <c r="U53" s="17">
        <v>10.5</v>
      </c>
      <c r="V53" s="17"/>
      <c r="W53" s="17"/>
      <c r="X53" s="17"/>
      <c r="Y53" s="17"/>
      <c r="Z53" s="17">
        <v>162.69999999999999</v>
      </c>
      <c r="AA53" s="17">
        <v>6.9</v>
      </c>
      <c r="AB53" s="17">
        <v>3.2</v>
      </c>
      <c r="AC53" s="17"/>
      <c r="AD53" s="17">
        <v>6.66</v>
      </c>
      <c r="AE53" s="17">
        <v>10.11</v>
      </c>
      <c r="AF53" s="17">
        <v>110.51</v>
      </c>
      <c r="AG53" s="17">
        <v>7.03</v>
      </c>
      <c r="AH53" s="17"/>
      <c r="AI53" s="17"/>
      <c r="AJ53" s="17"/>
      <c r="AK53" s="17">
        <v>110.2</v>
      </c>
      <c r="AL53" s="17">
        <v>223.2</v>
      </c>
      <c r="AM53" s="17"/>
      <c r="AN53" s="17"/>
      <c r="AO53" s="17"/>
      <c r="AP53" s="17">
        <v>6.4</v>
      </c>
      <c r="AQ53" s="17">
        <v>455.1</v>
      </c>
      <c r="AR53" s="17">
        <v>75.8</v>
      </c>
      <c r="AS53" s="17">
        <v>140.69999999999999</v>
      </c>
      <c r="AT53" s="17">
        <v>42.4</v>
      </c>
      <c r="AU53" s="17">
        <v>18.7</v>
      </c>
      <c r="AV53" s="17">
        <v>19.7</v>
      </c>
      <c r="AW53" s="17">
        <v>88.8</v>
      </c>
      <c r="AX53" s="17"/>
      <c r="AY53" s="17"/>
      <c r="AZ53" s="17"/>
      <c r="BA53" s="17">
        <v>108.1</v>
      </c>
      <c r="BB53" s="17">
        <v>8</v>
      </c>
      <c r="BC53" s="17">
        <v>6</v>
      </c>
      <c r="BD53" s="17">
        <v>45.5</v>
      </c>
      <c r="BE53" s="17">
        <v>12</v>
      </c>
      <c r="BF53" s="17">
        <v>3.8</v>
      </c>
      <c r="BG53" s="17">
        <v>38.5</v>
      </c>
      <c r="BH53" s="17">
        <v>171.8</v>
      </c>
      <c r="BI53" s="17">
        <v>93.1</v>
      </c>
      <c r="BJ53" s="17"/>
      <c r="BK53" s="17"/>
      <c r="BL53" s="17">
        <v>48.9</v>
      </c>
      <c r="BM53" s="17"/>
      <c r="BN53" s="17"/>
      <c r="BO53" s="17"/>
      <c r="BP53" s="17">
        <v>86.1</v>
      </c>
      <c r="BQ53" s="17">
        <v>174.4</v>
      </c>
      <c r="BR53" s="17"/>
      <c r="BS53" s="17">
        <v>200</v>
      </c>
      <c r="BT53" s="17">
        <v>185.4</v>
      </c>
      <c r="BU53" s="17"/>
      <c r="BV53" s="17"/>
      <c r="BW53" s="17"/>
      <c r="BX53" s="17"/>
      <c r="BY53" s="17"/>
      <c r="BZ53" s="17"/>
      <c r="CA53" s="17"/>
      <c r="CB53" s="17"/>
      <c r="CC53" s="17">
        <v>4.5999999999999996</v>
      </c>
      <c r="CD53" s="17">
        <v>266.39999999999998</v>
      </c>
      <c r="CE53" s="17">
        <v>128.4</v>
      </c>
      <c r="CF53" s="17">
        <v>64.5</v>
      </c>
      <c r="CG53" s="17">
        <v>82.1</v>
      </c>
      <c r="CH53" s="17">
        <v>29.9</v>
      </c>
      <c r="CI53" s="17">
        <v>0</v>
      </c>
      <c r="CJ53" s="17"/>
      <c r="CK53" s="17"/>
      <c r="CL53" s="17">
        <v>144.19999999999999</v>
      </c>
      <c r="CM53" s="17">
        <v>146.5</v>
      </c>
      <c r="CN53" s="17">
        <v>148.5</v>
      </c>
      <c r="CO53" s="17">
        <v>102.2</v>
      </c>
      <c r="CP53" s="17"/>
      <c r="CQ53" s="17"/>
      <c r="CR53" s="17"/>
      <c r="CS53" s="17"/>
      <c r="CT53" s="17"/>
      <c r="CU53" s="17"/>
      <c r="CV53" s="17">
        <v>0</v>
      </c>
      <c r="CW53" s="17">
        <v>96.9</v>
      </c>
      <c r="CX53" s="17">
        <v>0</v>
      </c>
      <c r="CY53" s="17">
        <v>2.5</v>
      </c>
      <c r="CZ53" s="17">
        <v>0</v>
      </c>
      <c r="DA53" s="17">
        <v>0</v>
      </c>
      <c r="DB53" s="17">
        <v>9.9</v>
      </c>
      <c r="DC53" s="17">
        <v>5.5</v>
      </c>
      <c r="DD53" s="17">
        <v>1.2</v>
      </c>
      <c r="DE53" s="17">
        <v>3.4</v>
      </c>
      <c r="DF53" s="17">
        <v>5</v>
      </c>
      <c r="DG53" s="17">
        <v>20</v>
      </c>
      <c r="DH53" s="17">
        <v>17.7</v>
      </c>
      <c r="DI53" s="17">
        <v>18.3</v>
      </c>
      <c r="DJ53" s="17">
        <v>3.5</v>
      </c>
      <c r="DK53" s="17">
        <v>9.3000000000000007</v>
      </c>
      <c r="DL53" s="17">
        <v>0</v>
      </c>
      <c r="DM53" s="17">
        <v>0</v>
      </c>
      <c r="DN53" s="17">
        <v>24.5</v>
      </c>
      <c r="DO53" s="17">
        <v>61.6</v>
      </c>
      <c r="DP53" s="17">
        <v>4.4000000000000004</v>
      </c>
      <c r="DQ53" s="17">
        <v>1.9</v>
      </c>
      <c r="DR53" s="17">
        <v>2.4</v>
      </c>
      <c r="DS53" s="17"/>
      <c r="DT53" s="17">
        <v>0</v>
      </c>
      <c r="DU53" s="17">
        <v>2.4</v>
      </c>
      <c r="DV53" s="17">
        <v>20.399999999999999</v>
      </c>
      <c r="DW53" s="17">
        <v>0</v>
      </c>
      <c r="DX53" s="17">
        <v>0.3</v>
      </c>
      <c r="DY53" s="17">
        <v>19.8</v>
      </c>
      <c r="DZ53" s="17">
        <v>9.6999999999999993</v>
      </c>
      <c r="EA53" s="17">
        <v>16.399999999999999</v>
      </c>
      <c r="EB53" s="17">
        <v>20.2</v>
      </c>
      <c r="EC53" s="17">
        <v>20</v>
      </c>
      <c r="ED53" s="17">
        <v>8.9</v>
      </c>
      <c r="EE53" s="17">
        <v>67.5</v>
      </c>
      <c r="EF53" s="17">
        <v>0</v>
      </c>
      <c r="EG53" s="17">
        <v>49.8</v>
      </c>
      <c r="EH53" s="17">
        <v>85</v>
      </c>
      <c r="EI53" s="17">
        <v>4.3</v>
      </c>
      <c r="EJ53" s="17">
        <v>2.6</v>
      </c>
      <c r="EK53" s="17">
        <v>20.9</v>
      </c>
      <c r="EL53" s="17">
        <v>8.3000000000000007</v>
      </c>
      <c r="EM53" s="17">
        <v>8.1999999999999993</v>
      </c>
      <c r="EN53" s="17">
        <v>20.399999999999999</v>
      </c>
      <c r="EO53" s="17">
        <v>20.399999999999999</v>
      </c>
      <c r="EP53" s="17">
        <v>20.2</v>
      </c>
      <c r="EQ53" s="17">
        <v>2.7</v>
      </c>
      <c r="ER53" s="17">
        <v>0</v>
      </c>
      <c r="ES53" s="17">
        <v>0</v>
      </c>
      <c r="ET53" s="17">
        <v>0</v>
      </c>
      <c r="EU53" s="17">
        <v>0.6</v>
      </c>
      <c r="EV53" s="17">
        <v>29.6</v>
      </c>
      <c r="EW53" s="17">
        <v>23</v>
      </c>
      <c r="EX53" s="17">
        <v>0</v>
      </c>
      <c r="EY53" s="17">
        <v>0</v>
      </c>
      <c r="EZ53" s="17">
        <v>9.1</v>
      </c>
      <c r="FA53" s="17">
        <v>20</v>
      </c>
      <c r="FB53" s="17"/>
      <c r="FC53" s="17">
        <v>38.1</v>
      </c>
      <c r="FD53" s="17">
        <v>0</v>
      </c>
      <c r="FE53" s="17">
        <v>29.2</v>
      </c>
      <c r="FF53" s="17">
        <v>3.4</v>
      </c>
      <c r="FG53" s="17">
        <v>15.1</v>
      </c>
      <c r="FH53" s="17"/>
      <c r="FI53" s="17"/>
      <c r="FJ53" s="17">
        <v>7465.2</v>
      </c>
      <c r="FK53" s="15"/>
      <c r="FL53" s="17">
        <v>23.56907</v>
      </c>
      <c r="FM53" s="17">
        <v>7.569</v>
      </c>
      <c r="FN53" s="17"/>
      <c r="FO53" s="17">
        <v>13.2</v>
      </c>
      <c r="FP53" s="17"/>
      <c r="FQ53" s="17">
        <v>18.92624</v>
      </c>
      <c r="FR53" s="17">
        <v>10</v>
      </c>
      <c r="FS53" s="17">
        <v>16</v>
      </c>
      <c r="FT53" s="17">
        <v>89.264309999999995</v>
      </c>
    </row>
    <row r="54" spans="1:176" ht="24" customHeight="1" x14ac:dyDescent="0.3">
      <c r="A54" s="16" t="s">
        <v>91</v>
      </c>
      <c r="B54" s="16" t="s">
        <v>852</v>
      </c>
      <c r="C54" s="17"/>
      <c r="D54" s="17"/>
      <c r="E54" s="17">
        <v>103.45</v>
      </c>
      <c r="F54" s="17">
        <v>648.29999999999995</v>
      </c>
      <c r="G54" s="17">
        <v>215.2</v>
      </c>
      <c r="H54" s="17"/>
      <c r="I54" s="17"/>
      <c r="J54" s="17">
        <v>89.5</v>
      </c>
      <c r="K54" s="17">
        <v>230</v>
      </c>
      <c r="L54" s="17"/>
      <c r="M54" s="17"/>
      <c r="N54" s="17">
        <v>139.19999999999999</v>
      </c>
      <c r="O54" s="17">
        <v>139.30000000000001</v>
      </c>
      <c r="P54" s="17">
        <v>139.6</v>
      </c>
      <c r="Q54" s="17">
        <v>236.6</v>
      </c>
      <c r="R54" s="17">
        <v>206.7</v>
      </c>
      <c r="S54" s="17">
        <v>110.1</v>
      </c>
      <c r="T54" s="17">
        <v>561.4</v>
      </c>
      <c r="U54" s="17">
        <v>10.3</v>
      </c>
      <c r="V54" s="17"/>
      <c r="W54" s="17"/>
      <c r="X54" s="17"/>
      <c r="Y54" s="17"/>
      <c r="Z54" s="17">
        <v>164.7</v>
      </c>
      <c r="AA54" s="17">
        <v>7.2</v>
      </c>
      <c r="AB54" s="17">
        <v>3.6</v>
      </c>
      <c r="AC54" s="17"/>
      <c r="AD54" s="17">
        <v>6.67</v>
      </c>
      <c r="AE54" s="17">
        <v>10.11</v>
      </c>
      <c r="AF54" s="17">
        <v>84.78</v>
      </c>
      <c r="AG54" s="17">
        <v>7.05</v>
      </c>
      <c r="AH54" s="17"/>
      <c r="AI54" s="17"/>
      <c r="AJ54" s="17"/>
      <c r="AK54" s="17">
        <v>110.7</v>
      </c>
      <c r="AL54" s="17">
        <v>223.7</v>
      </c>
      <c r="AM54" s="17"/>
      <c r="AN54" s="17"/>
      <c r="AO54" s="17"/>
      <c r="AP54" s="17">
        <v>6.4</v>
      </c>
      <c r="AQ54" s="17">
        <v>457.5</v>
      </c>
      <c r="AR54" s="17">
        <v>76.400000000000006</v>
      </c>
      <c r="AS54" s="17">
        <v>147.69999999999999</v>
      </c>
      <c r="AT54" s="17">
        <v>42.5</v>
      </c>
      <c r="AU54" s="17">
        <v>18.7</v>
      </c>
      <c r="AV54" s="17">
        <v>19.7</v>
      </c>
      <c r="AW54" s="17">
        <v>91.9</v>
      </c>
      <c r="AX54" s="17"/>
      <c r="AY54" s="17"/>
      <c r="AZ54" s="17"/>
      <c r="BA54" s="17">
        <v>107.7</v>
      </c>
      <c r="BB54" s="17">
        <v>8</v>
      </c>
      <c r="BC54" s="17">
        <v>6</v>
      </c>
      <c r="BD54" s="17">
        <v>44.9</v>
      </c>
      <c r="BE54" s="17">
        <v>18.100000000000001</v>
      </c>
      <c r="BF54" s="17">
        <v>3.8</v>
      </c>
      <c r="BG54" s="17">
        <v>36.9</v>
      </c>
      <c r="BH54" s="17">
        <v>173.9</v>
      </c>
      <c r="BI54" s="17">
        <v>92.8</v>
      </c>
      <c r="BJ54" s="17"/>
      <c r="BK54" s="17"/>
      <c r="BL54" s="17">
        <v>48.9</v>
      </c>
      <c r="BM54" s="17"/>
      <c r="BN54" s="17"/>
      <c r="BO54" s="17"/>
      <c r="BP54" s="17">
        <v>86.3</v>
      </c>
      <c r="BQ54" s="17">
        <v>174.3</v>
      </c>
      <c r="BR54" s="17"/>
      <c r="BS54" s="17">
        <v>200</v>
      </c>
      <c r="BT54" s="17">
        <v>186</v>
      </c>
      <c r="BU54" s="17"/>
      <c r="BV54" s="17"/>
      <c r="BW54" s="17"/>
      <c r="BX54" s="17"/>
      <c r="BY54" s="17"/>
      <c r="BZ54" s="17"/>
      <c r="CA54" s="17"/>
      <c r="CB54" s="17"/>
      <c r="CC54" s="17">
        <v>4.5999999999999996</v>
      </c>
      <c r="CD54" s="17">
        <v>269.8</v>
      </c>
      <c r="CE54" s="17">
        <v>134</v>
      </c>
      <c r="CF54" s="17">
        <v>64.900000000000006</v>
      </c>
      <c r="CG54" s="17">
        <v>82.3</v>
      </c>
      <c r="CH54" s="17">
        <v>29.9</v>
      </c>
      <c r="CI54" s="17">
        <v>0</v>
      </c>
      <c r="CJ54" s="17"/>
      <c r="CK54" s="17"/>
      <c r="CL54" s="17">
        <v>144.6</v>
      </c>
      <c r="CM54" s="17">
        <v>146.80000000000001</v>
      </c>
      <c r="CN54" s="17">
        <v>148.9</v>
      </c>
      <c r="CO54" s="17">
        <v>103.1</v>
      </c>
      <c r="CP54" s="17"/>
      <c r="CQ54" s="17"/>
      <c r="CR54" s="17"/>
      <c r="CS54" s="17"/>
      <c r="CT54" s="17"/>
      <c r="CU54" s="17"/>
      <c r="CV54" s="17">
        <v>0</v>
      </c>
      <c r="CW54" s="17">
        <v>93.8</v>
      </c>
      <c r="CX54" s="17">
        <v>0</v>
      </c>
      <c r="CY54" s="17">
        <v>3.8</v>
      </c>
      <c r="CZ54" s="17">
        <v>0</v>
      </c>
      <c r="DA54" s="17">
        <v>0</v>
      </c>
      <c r="DB54" s="17">
        <v>9.9</v>
      </c>
      <c r="DC54" s="17">
        <v>5.6</v>
      </c>
      <c r="DD54" s="17">
        <v>1.2</v>
      </c>
      <c r="DE54" s="17">
        <v>3.4</v>
      </c>
      <c r="DF54" s="17">
        <v>5</v>
      </c>
      <c r="DG54" s="17">
        <v>20.100000000000001</v>
      </c>
      <c r="DH54" s="17">
        <v>16.899999999999999</v>
      </c>
      <c r="DI54" s="17">
        <v>18.2</v>
      </c>
      <c r="DJ54" s="17">
        <v>3.6</v>
      </c>
      <c r="DK54" s="17">
        <v>9.3000000000000007</v>
      </c>
      <c r="DL54" s="17">
        <v>0</v>
      </c>
      <c r="DM54" s="17">
        <v>0</v>
      </c>
      <c r="DN54" s="17">
        <v>27.7</v>
      </c>
      <c r="DO54" s="17">
        <v>60.2</v>
      </c>
      <c r="DP54" s="17">
        <v>4.4000000000000004</v>
      </c>
      <c r="DQ54" s="17">
        <v>1.9</v>
      </c>
      <c r="DR54" s="17">
        <v>2.4</v>
      </c>
      <c r="DS54" s="17"/>
      <c r="DT54" s="17">
        <v>0</v>
      </c>
      <c r="DU54" s="17">
        <v>2.4</v>
      </c>
      <c r="DV54" s="17">
        <v>20.399999999999999</v>
      </c>
      <c r="DW54" s="17">
        <v>0</v>
      </c>
      <c r="DX54" s="17">
        <v>0.3</v>
      </c>
      <c r="DY54" s="17">
        <v>19.8</v>
      </c>
      <c r="DZ54" s="17">
        <v>9.6999999999999993</v>
      </c>
      <c r="EA54" s="17">
        <v>16.600000000000001</v>
      </c>
      <c r="EB54" s="17">
        <v>20.3</v>
      </c>
      <c r="EC54" s="17">
        <v>20</v>
      </c>
      <c r="ED54" s="17">
        <v>9.6</v>
      </c>
      <c r="EE54" s="17">
        <v>62.3</v>
      </c>
      <c r="EF54" s="17">
        <v>0</v>
      </c>
      <c r="EG54" s="17">
        <v>59.1</v>
      </c>
      <c r="EH54" s="17">
        <v>89.8</v>
      </c>
      <c r="EI54" s="17">
        <v>4</v>
      </c>
      <c r="EJ54" s="17">
        <v>4.4000000000000004</v>
      </c>
      <c r="EK54" s="17">
        <v>20.9</v>
      </c>
      <c r="EL54" s="17">
        <v>8.3000000000000007</v>
      </c>
      <c r="EM54" s="17">
        <v>8.1999999999999993</v>
      </c>
      <c r="EN54" s="17">
        <v>20.399999999999999</v>
      </c>
      <c r="EO54" s="17">
        <v>20.399999999999999</v>
      </c>
      <c r="EP54" s="17">
        <v>20.2</v>
      </c>
      <c r="EQ54" s="17">
        <v>4.5999999999999996</v>
      </c>
      <c r="ER54" s="17">
        <v>0</v>
      </c>
      <c r="ES54" s="17">
        <v>0</v>
      </c>
      <c r="ET54" s="17">
        <v>0</v>
      </c>
      <c r="EU54" s="17">
        <v>0.6</v>
      </c>
      <c r="EV54" s="17">
        <v>19.5</v>
      </c>
      <c r="EW54" s="17">
        <v>17</v>
      </c>
      <c r="EX54" s="17">
        <v>0</v>
      </c>
      <c r="EY54" s="17">
        <v>0</v>
      </c>
      <c r="EZ54" s="17">
        <v>9.1999999999999993</v>
      </c>
      <c r="FA54" s="17">
        <v>20</v>
      </c>
      <c r="FB54" s="17"/>
      <c r="FC54" s="17">
        <v>38.200000000000003</v>
      </c>
      <c r="FD54" s="17">
        <v>0</v>
      </c>
      <c r="FE54" s="17">
        <v>29.2</v>
      </c>
      <c r="FF54" s="17">
        <v>3.3</v>
      </c>
      <c r="FG54" s="17">
        <v>14.9</v>
      </c>
      <c r="FH54" s="17"/>
      <c r="FI54" s="17"/>
      <c r="FJ54" s="17">
        <v>7506.46</v>
      </c>
      <c r="FK54" s="15"/>
      <c r="FL54" s="17">
        <v>23.55978</v>
      </c>
      <c r="FM54" s="17">
        <v>8.0559999999999992</v>
      </c>
      <c r="FN54" s="17"/>
      <c r="FO54" s="17">
        <v>13.2</v>
      </c>
      <c r="FP54" s="17"/>
      <c r="FQ54" s="17">
        <v>18.925360000000001</v>
      </c>
      <c r="FR54" s="17">
        <v>10</v>
      </c>
      <c r="FS54" s="17">
        <v>16</v>
      </c>
      <c r="FT54" s="17">
        <v>89.741140000000001</v>
      </c>
    </row>
    <row r="55" spans="1:176" ht="24" customHeight="1" x14ac:dyDescent="0.3">
      <c r="A55" s="16" t="s">
        <v>91</v>
      </c>
      <c r="B55" s="16" t="s">
        <v>853</v>
      </c>
      <c r="C55" s="17"/>
      <c r="D55" s="17"/>
      <c r="E55" s="17">
        <v>103.13</v>
      </c>
      <c r="F55" s="17">
        <v>647.9</v>
      </c>
      <c r="G55" s="17">
        <v>215</v>
      </c>
      <c r="H55" s="17"/>
      <c r="I55" s="17"/>
      <c r="J55" s="17">
        <v>89.5</v>
      </c>
      <c r="K55" s="17">
        <v>230.3</v>
      </c>
      <c r="L55" s="17"/>
      <c r="M55" s="17"/>
      <c r="N55" s="17">
        <v>125.3</v>
      </c>
      <c r="O55" s="17">
        <v>125.3</v>
      </c>
      <c r="P55" s="17">
        <v>124.9</v>
      </c>
      <c r="Q55" s="17">
        <v>222.9</v>
      </c>
      <c r="R55" s="17">
        <v>208</v>
      </c>
      <c r="S55" s="17">
        <v>109.9</v>
      </c>
      <c r="T55" s="17">
        <v>559</v>
      </c>
      <c r="U55" s="17">
        <v>10.5</v>
      </c>
      <c r="V55" s="17"/>
      <c r="W55" s="17"/>
      <c r="X55" s="17"/>
      <c r="Y55" s="17"/>
      <c r="Z55" s="17">
        <v>166.5</v>
      </c>
      <c r="AA55" s="17">
        <v>7.4</v>
      </c>
      <c r="AB55" s="17">
        <v>3.6</v>
      </c>
      <c r="AC55" s="17"/>
      <c r="AD55" s="17">
        <v>6.67</v>
      </c>
      <c r="AE55" s="17">
        <v>10.11</v>
      </c>
      <c r="AF55" s="17">
        <v>85.52</v>
      </c>
      <c r="AG55" s="17">
        <v>7.24</v>
      </c>
      <c r="AH55" s="17"/>
      <c r="AI55" s="17"/>
      <c r="AJ55" s="17"/>
      <c r="AK55" s="17">
        <v>111</v>
      </c>
      <c r="AL55" s="17">
        <v>223.4</v>
      </c>
      <c r="AM55" s="17"/>
      <c r="AN55" s="17"/>
      <c r="AO55" s="17"/>
      <c r="AP55" s="17">
        <v>6.4</v>
      </c>
      <c r="AQ55" s="17">
        <v>461.5</v>
      </c>
      <c r="AR55" s="17">
        <v>75.7</v>
      </c>
      <c r="AS55" s="17">
        <v>142</v>
      </c>
      <c r="AT55" s="17">
        <v>42.4</v>
      </c>
      <c r="AU55" s="17">
        <v>18.7</v>
      </c>
      <c r="AV55" s="17">
        <v>19.7</v>
      </c>
      <c r="AW55" s="17">
        <v>90.8</v>
      </c>
      <c r="AX55" s="17"/>
      <c r="AY55" s="17"/>
      <c r="AZ55" s="17"/>
      <c r="BA55" s="17">
        <v>108.5</v>
      </c>
      <c r="BB55" s="17">
        <v>8.1</v>
      </c>
      <c r="BC55" s="17">
        <v>6</v>
      </c>
      <c r="BD55" s="17">
        <v>45.7</v>
      </c>
      <c r="BE55" s="17">
        <v>18</v>
      </c>
      <c r="BF55" s="17">
        <v>3.8</v>
      </c>
      <c r="BG55" s="17">
        <v>38.5</v>
      </c>
      <c r="BH55" s="17">
        <v>173.9</v>
      </c>
      <c r="BI55" s="17">
        <v>93.3</v>
      </c>
      <c r="BJ55" s="17"/>
      <c r="BK55" s="17"/>
      <c r="BL55" s="17">
        <v>48.8</v>
      </c>
      <c r="BM55" s="17"/>
      <c r="BN55" s="17"/>
      <c r="BO55" s="17"/>
      <c r="BP55" s="17">
        <v>86.4</v>
      </c>
      <c r="BQ55" s="17">
        <v>174.4</v>
      </c>
      <c r="BR55" s="17"/>
      <c r="BS55" s="17">
        <v>200</v>
      </c>
      <c r="BT55" s="17">
        <v>186.3</v>
      </c>
      <c r="BU55" s="17"/>
      <c r="BV55" s="17"/>
      <c r="BW55" s="17"/>
      <c r="BX55" s="17"/>
      <c r="BY55" s="17"/>
      <c r="BZ55" s="17"/>
      <c r="CA55" s="17"/>
      <c r="CB55" s="17"/>
      <c r="CC55" s="17">
        <v>4.5999999999999996</v>
      </c>
      <c r="CD55" s="17">
        <v>247.1</v>
      </c>
      <c r="CE55" s="17">
        <v>130.4</v>
      </c>
      <c r="CF55" s="17">
        <v>65.2</v>
      </c>
      <c r="CG55" s="17">
        <v>82.4</v>
      </c>
      <c r="CH55" s="17">
        <v>30.2</v>
      </c>
      <c r="CI55" s="17">
        <v>0</v>
      </c>
      <c r="CJ55" s="17"/>
      <c r="CK55" s="17"/>
      <c r="CL55" s="17">
        <v>112.9</v>
      </c>
      <c r="CM55" s="17">
        <v>112.9</v>
      </c>
      <c r="CN55" s="17">
        <v>129.6</v>
      </c>
      <c r="CO55" s="17">
        <v>103.3</v>
      </c>
      <c r="CP55" s="17"/>
      <c r="CQ55" s="17"/>
      <c r="CR55" s="17"/>
      <c r="CS55" s="17"/>
      <c r="CT55" s="17"/>
      <c r="CU55" s="17"/>
      <c r="CV55" s="17">
        <v>0</v>
      </c>
      <c r="CW55" s="17">
        <v>95.6</v>
      </c>
      <c r="CX55" s="17">
        <v>0</v>
      </c>
      <c r="CY55" s="17">
        <v>2.5</v>
      </c>
      <c r="CZ55" s="17">
        <v>0</v>
      </c>
      <c r="DA55" s="17">
        <v>0</v>
      </c>
      <c r="DB55" s="17">
        <v>9.9</v>
      </c>
      <c r="DC55" s="17">
        <v>5.6</v>
      </c>
      <c r="DD55" s="17">
        <v>1.2</v>
      </c>
      <c r="DE55" s="17">
        <v>3.4</v>
      </c>
      <c r="DF55" s="17">
        <v>4.9000000000000004</v>
      </c>
      <c r="DG55" s="17">
        <v>20.2</v>
      </c>
      <c r="DH55" s="17">
        <v>16.399999999999999</v>
      </c>
      <c r="DI55" s="17">
        <v>18.3</v>
      </c>
      <c r="DJ55" s="17">
        <v>3.6</v>
      </c>
      <c r="DK55" s="17">
        <v>9.3000000000000007</v>
      </c>
      <c r="DL55" s="17">
        <v>0</v>
      </c>
      <c r="DM55" s="17">
        <v>0</v>
      </c>
      <c r="DN55" s="17">
        <v>28.9</v>
      </c>
      <c r="DO55" s="17">
        <v>60.2</v>
      </c>
      <c r="DP55" s="17">
        <v>4.4000000000000004</v>
      </c>
      <c r="DQ55" s="17">
        <v>1.9</v>
      </c>
      <c r="DR55" s="17">
        <v>2.4</v>
      </c>
      <c r="DS55" s="17"/>
      <c r="DT55" s="17">
        <v>0</v>
      </c>
      <c r="DU55" s="17">
        <v>2.4</v>
      </c>
      <c r="DV55" s="17">
        <v>20.399999999999999</v>
      </c>
      <c r="DW55" s="17">
        <v>0</v>
      </c>
      <c r="DX55" s="17">
        <v>0.3</v>
      </c>
      <c r="DY55" s="17">
        <v>19.8</v>
      </c>
      <c r="DZ55" s="17">
        <v>9.6999999999999993</v>
      </c>
      <c r="EA55" s="17">
        <v>16.5</v>
      </c>
      <c r="EB55" s="17">
        <v>20.3</v>
      </c>
      <c r="EC55" s="17">
        <v>20</v>
      </c>
      <c r="ED55" s="17">
        <v>8.4</v>
      </c>
      <c r="EE55" s="17">
        <v>58.7</v>
      </c>
      <c r="EF55" s="17">
        <v>0</v>
      </c>
      <c r="EG55" s="17">
        <v>52.9</v>
      </c>
      <c r="EH55" s="17">
        <v>88.9</v>
      </c>
      <c r="EI55" s="17">
        <v>4.3</v>
      </c>
      <c r="EJ55" s="17">
        <v>2.2999999999999998</v>
      </c>
      <c r="EK55" s="17">
        <v>20.9</v>
      </c>
      <c r="EL55" s="17">
        <v>8.3000000000000007</v>
      </c>
      <c r="EM55" s="17">
        <v>8.1999999999999993</v>
      </c>
      <c r="EN55" s="17">
        <v>20.399999999999999</v>
      </c>
      <c r="EO55" s="17">
        <v>20.399999999999999</v>
      </c>
      <c r="EP55" s="17">
        <v>20.2</v>
      </c>
      <c r="EQ55" s="17">
        <v>2.4</v>
      </c>
      <c r="ER55" s="17">
        <v>0</v>
      </c>
      <c r="ES55" s="17">
        <v>0</v>
      </c>
      <c r="ET55" s="17">
        <v>0</v>
      </c>
      <c r="EU55" s="17">
        <v>0.6</v>
      </c>
      <c r="EV55" s="17">
        <v>25.8</v>
      </c>
      <c r="EW55" s="17">
        <v>23.5</v>
      </c>
      <c r="EX55" s="17">
        <v>0</v>
      </c>
      <c r="EY55" s="17">
        <v>0</v>
      </c>
      <c r="EZ55" s="17">
        <v>9.1999999999999993</v>
      </c>
      <c r="FA55" s="17">
        <v>20</v>
      </c>
      <c r="FB55" s="17"/>
      <c r="FC55" s="17">
        <v>37.700000000000003</v>
      </c>
      <c r="FD55" s="17">
        <v>0</v>
      </c>
      <c r="FE55" s="17">
        <v>29.2</v>
      </c>
      <c r="FF55" s="17">
        <v>3.3</v>
      </c>
      <c r="FG55" s="17">
        <v>14.9</v>
      </c>
      <c r="FH55" s="17"/>
      <c r="FI55" s="17"/>
      <c r="FJ55" s="17">
        <v>7339.17</v>
      </c>
      <c r="FK55" s="15"/>
      <c r="FL55" s="17">
        <v>23.563680000000002</v>
      </c>
      <c r="FM55" s="17">
        <v>8.0429999999999993</v>
      </c>
      <c r="FN55" s="17"/>
      <c r="FO55" s="17">
        <v>13.2</v>
      </c>
      <c r="FP55" s="17"/>
      <c r="FQ55" s="17">
        <v>18.924710000000001</v>
      </c>
      <c r="FR55" s="17">
        <v>10.1</v>
      </c>
      <c r="FS55" s="17">
        <v>16.100000000000001</v>
      </c>
      <c r="FT55" s="17">
        <v>89.931389999999993</v>
      </c>
    </row>
    <row r="56" spans="1:176" ht="24" customHeight="1" x14ac:dyDescent="0.3">
      <c r="A56" s="16" t="s">
        <v>91</v>
      </c>
      <c r="B56" s="16" t="s">
        <v>854</v>
      </c>
      <c r="C56" s="17"/>
      <c r="D56" s="17"/>
      <c r="E56" s="17">
        <v>103.54</v>
      </c>
      <c r="F56" s="17">
        <v>647.20000000000005</v>
      </c>
      <c r="G56" s="17">
        <v>215.5</v>
      </c>
      <c r="H56" s="17"/>
      <c r="I56" s="17"/>
      <c r="J56" s="17">
        <v>89.1</v>
      </c>
      <c r="K56" s="17">
        <v>229.7</v>
      </c>
      <c r="L56" s="17"/>
      <c r="M56" s="17"/>
      <c r="N56" s="17">
        <v>106.6</v>
      </c>
      <c r="O56" s="17">
        <v>106.6</v>
      </c>
      <c r="P56" s="17">
        <v>106.4</v>
      </c>
      <c r="Q56" s="17">
        <v>209.4</v>
      </c>
      <c r="R56" s="17">
        <v>207.8</v>
      </c>
      <c r="S56" s="17">
        <v>110.4</v>
      </c>
      <c r="T56" s="17">
        <v>561.1</v>
      </c>
      <c r="U56" s="17">
        <v>10.4</v>
      </c>
      <c r="V56" s="17"/>
      <c r="W56" s="17"/>
      <c r="X56" s="17"/>
      <c r="Y56" s="17"/>
      <c r="Z56" s="17">
        <v>165.7</v>
      </c>
      <c r="AA56" s="17">
        <v>7.2</v>
      </c>
      <c r="AB56" s="17">
        <v>3.5</v>
      </c>
      <c r="AC56" s="17"/>
      <c r="AD56" s="17">
        <v>6.71</v>
      </c>
      <c r="AE56" s="17">
        <v>10.1</v>
      </c>
      <c r="AF56" s="17">
        <v>85.36</v>
      </c>
      <c r="AG56" s="17">
        <v>6.92</v>
      </c>
      <c r="AH56" s="17"/>
      <c r="AI56" s="17"/>
      <c r="AJ56" s="17"/>
      <c r="AK56" s="17">
        <v>110.9</v>
      </c>
      <c r="AL56" s="17">
        <v>222.8</v>
      </c>
      <c r="AM56" s="17"/>
      <c r="AN56" s="17"/>
      <c r="AO56" s="17"/>
      <c r="AP56" s="17">
        <v>6.4</v>
      </c>
      <c r="AQ56" s="17">
        <v>457.7</v>
      </c>
      <c r="AR56" s="17">
        <v>76</v>
      </c>
      <c r="AS56" s="17">
        <v>122.1</v>
      </c>
      <c r="AT56" s="17">
        <v>42.5</v>
      </c>
      <c r="AU56" s="17">
        <v>18.7</v>
      </c>
      <c r="AV56" s="17">
        <v>19.7</v>
      </c>
      <c r="AW56" s="17">
        <v>92.7</v>
      </c>
      <c r="AX56" s="17"/>
      <c r="AY56" s="17"/>
      <c r="AZ56" s="17"/>
      <c r="BA56" s="17">
        <v>107.6</v>
      </c>
      <c r="BB56" s="17">
        <v>8.1</v>
      </c>
      <c r="BC56" s="17">
        <v>5.9</v>
      </c>
      <c r="BD56" s="17">
        <v>44.8</v>
      </c>
      <c r="BE56" s="17">
        <v>19.899999999999999</v>
      </c>
      <c r="BF56" s="17">
        <v>3.8</v>
      </c>
      <c r="BG56" s="17">
        <v>36.700000000000003</v>
      </c>
      <c r="BH56" s="17">
        <v>173.5</v>
      </c>
      <c r="BI56" s="17">
        <v>92.8</v>
      </c>
      <c r="BJ56" s="17"/>
      <c r="BK56" s="17"/>
      <c r="BL56" s="17">
        <v>48.8</v>
      </c>
      <c r="BM56" s="17"/>
      <c r="BN56" s="17"/>
      <c r="BO56" s="17"/>
      <c r="BP56" s="17">
        <v>86.3</v>
      </c>
      <c r="BQ56" s="17">
        <v>175.4</v>
      </c>
      <c r="BR56" s="17"/>
      <c r="BS56" s="17">
        <v>200</v>
      </c>
      <c r="BT56" s="17">
        <v>185.4</v>
      </c>
      <c r="BU56" s="17"/>
      <c r="BV56" s="17"/>
      <c r="BW56" s="17"/>
      <c r="BX56" s="17"/>
      <c r="BY56" s="17"/>
      <c r="BZ56" s="17"/>
      <c r="CA56" s="17"/>
      <c r="CB56" s="17"/>
      <c r="CC56" s="17">
        <v>4.5999999999999996</v>
      </c>
      <c r="CD56" s="17">
        <v>180.4</v>
      </c>
      <c r="CE56" s="17">
        <v>117.7</v>
      </c>
      <c r="CF56" s="17">
        <v>65</v>
      </c>
      <c r="CG56" s="17">
        <v>82.3</v>
      </c>
      <c r="CH56" s="17">
        <v>30.1</v>
      </c>
      <c r="CI56" s="17">
        <v>0</v>
      </c>
      <c r="CJ56" s="17"/>
      <c r="CK56" s="17"/>
      <c r="CL56" s="17">
        <v>104.1</v>
      </c>
      <c r="CM56" s="17">
        <v>103.6</v>
      </c>
      <c r="CN56" s="17">
        <v>120.8</v>
      </c>
      <c r="CO56" s="17">
        <v>103.6</v>
      </c>
      <c r="CP56" s="17"/>
      <c r="CQ56" s="17"/>
      <c r="CR56" s="17"/>
      <c r="CS56" s="17"/>
      <c r="CT56" s="17"/>
      <c r="CU56" s="17"/>
      <c r="CV56" s="17">
        <v>0</v>
      </c>
      <c r="CW56" s="17">
        <v>101</v>
      </c>
      <c r="CX56" s="17">
        <v>0</v>
      </c>
      <c r="CY56" s="17">
        <v>0.6</v>
      </c>
      <c r="CZ56" s="17">
        <v>0</v>
      </c>
      <c r="DA56" s="17">
        <v>0</v>
      </c>
      <c r="DB56" s="17">
        <v>9.9</v>
      </c>
      <c r="DC56" s="17">
        <v>5.5</v>
      </c>
      <c r="DD56" s="17">
        <v>1.2</v>
      </c>
      <c r="DE56" s="17">
        <v>3.4</v>
      </c>
      <c r="DF56" s="17">
        <v>4.9000000000000004</v>
      </c>
      <c r="DG56" s="17">
        <v>20.2</v>
      </c>
      <c r="DH56" s="17">
        <v>16.8</v>
      </c>
      <c r="DI56" s="17">
        <v>18.2</v>
      </c>
      <c r="DJ56" s="17">
        <v>3.7</v>
      </c>
      <c r="DK56" s="17">
        <v>9.3000000000000007</v>
      </c>
      <c r="DL56" s="17">
        <v>0</v>
      </c>
      <c r="DM56" s="17">
        <v>0</v>
      </c>
      <c r="DN56" s="17">
        <v>29.2</v>
      </c>
      <c r="DO56" s="17">
        <v>63.2</v>
      </c>
      <c r="DP56" s="17">
        <v>4.4000000000000004</v>
      </c>
      <c r="DQ56" s="17">
        <v>1.9</v>
      </c>
      <c r="DR56" s="17">
        <v>2.4</v>
      </c>
      <c r="DS56" s="17"/>
      <c r="DT56" s="17">
        <v>0</v>
      </c>
      <c r="DU56" s="17">
        <v>2.4</v>
      </c>
      <c r="DV56" s="17">
        <v>20.399999999999999</v>
      </c>
      <c r="DW56" s="17">
        <v>0</v>
      </c>
      <c r="DX56" s="17">
        <v>0.2</v>
      </c>
      <c r="DY56" s="17">
        <v>19.8</v>
      </c>
      <c r="DZ56" s="17">
        <v>9.6999999999999993</v>
      </c>
      <c r="EA56" s="17">
        <v>16.5</v>
      </c>
      <c r="EB56" s="17">
        <v>20.3</v>
      </c>
      <c r="EC56" s="17">
        <v>20</v>
      </c>
      <c r="ED56" s="17">
        <v>6.2</v>
      </c>
      <c r="EE56" s="17">
        <v>48.8</v>
      </c>
      <c r="EF56" s="17">
        <v>0</v>
      </c>
      <c r="EG56" s="17">
        <v>57.2</v>
      </c>
      <c r="EH56" s="17">
        <v>89</v>
      </c>
      <c r="EI56" s="17">
        <v>4.3</v>
      </c>
      <c r="EJ56" s="17">
        <v>2.4</v>
      </c>
      <c r="EK56" s="17">
        <v>20.9</v>
      </c>
      <c r="EL56" s="17">
        <v>8.3000000000000007</v>
      </c>
      <c r="EM56" s="17">
        <v>8.6999999999999993</v>
      </c>
      <c r="EN56" s="17">
        <v>20.399999999999999</v>
      </c>
      <c r="EO56" s="17">
        <v>20.399999999999999</v>
      </c>
      <c r="EP56" s="17">
        <v>20.2</v>
      </c>
      <c r="EQ56" s="17">
        <v>0.7</v>
      </c>
      <c r="ER56" s="17">
        <v>0</v>
      </c>
      <c r="ES56" s="17">
        <v>0</v>
      </c>
      <c r="ET56" s="17">
        <v>0</v>
      </c>
      <c r="EU56" s="17">
        <v>0.6</v>
      </c>
      <c r="EV56" s="17">
        <v>26.6</v>
      </c>
      <c r="EW56" s="17">
        <v>21.3</v>
      </c>
      <c r="EX56" s="17">
        <v>0</v>
      </c>
      <c r="EY56" s="17">
        <v>0</v>
      </c>
      <c r="EZ56" s="17">
        <v>9.1999999999999993</v>
      </c>
      <c r="FA56" s="17">
        <v>20</v>
      </c>
      <c r="FB56" s="17"/>
      <c r="FC56" s="17">
        <v>37.6</v>
      </c>
      <c r="FD56" s="17">
        <v>0</v>
      </c>
      <c r="FE56" s="17">
        <v>29.3</v>
      </c>
      <c r="FF56" s="17">
        <v>3.3</v>
      </c>
      <c r="FG56" s="17">
        <v>14.8</v>
      </c>
      <c r="FH56" s="17"/>
      <c r="FI56" s="17"/>
      <c r="FJ56" s="17">
        <v>7135.23</v>
      </c>
      <c r="FK56" s="15"/>
      <c r="FL56" s="17">
        <v>23.54935</v>
      </c>
      <c r="FM56" s="17">
        <v>8.0419999999999998</v>
      </c>
      <c r="FN56" s="17"/>
      <c r="FO56" s="17">
        <v>13.2</v>
      </c>
      <c r="FP56" s="17"/>
      <c r="FQ56" s="17">
        <v>18.924199999999999</v>
      </c>
      <c r="FR56" s="17">
        <v>10.199999999999999</v>
      </c>
      <c r="FS56" s="17">
        <v>16.100000000000001</v>
      </c>
      <c r="FT56" s="17">
        <v>90.015550000000005</v>
      </c>
    </row>
    <row r="57" spans="1:176" ht="24" customHeight="1" x14ac:dyDescent="0.3">
      <c r="A57" s="16" t="s">
        <v>91</v>
      </c>
      <c r="B57" s="16" t="s">
        <v>855</v>
      </c>
      <c r="C57" s="17"/>
      <c r="D57" s="17"/>
      <c r="E57" s="17">
        <v>103.38</v>
      </c>
      <c r="F57" s="17">
        <v>648.1</v>
      </c>
      <c r="G57" s="17">
        <v>215.1</v>
      </c>
      <c r="H57" s="17"/>
      <c r="I57" s="17"/>
      <c r="J57" s="17">
        <v>89.9</v>
      </c>
      <c r="K57" s="17">
        <v>230.1</v>
      </c>
      <c r="L57" s="17"/>
      <c r="M57" s="17"/>
      <c r="N57" s="17">
        <v>112.9</v>
      </c>
      <c r="O57" s="17">
        <v>113.2</v>
      </c>
      <c r="P57" s="17">
        <v>113.1</v>
      </c>
      <c r="Q57" s="17">
        <v>212</v>
      </c>
      <c r="R57" s="17">
        <v>110.8</v>
      </c>
      <c r="S57" s="17">
        <v>72.400000000000006</v>
      </c>
      <c r="T57" s="17">
        <v>560.9</v>
      </c>
      <c r="U57" s="17">
        <v>10.5</v>
      </c>
      <c r="V57" s="17"/>
      <c r="W57" s="17"/>
      <c r="X57" s="17"/>
      <c r="Y57" s="17"/>
      <c r="Z57" s="17">
        <v>160.69999999999999</v>
      </c>
      <c r="AA57" s="17">
        <v>8.1</v>
      </c>
      <c r="AB57" s="17">
        <v>3.8</v>
      </c>
      <c r="AC57" s="17"/>
      <c r="AD57" s="17">
        <v>6.71</v>
      </c>
      <c r="AE57" s="17">
        <v>10.1</v>
      </c>
      <c r="AF57" s="17">
        <v>88.96</v>
      </c>
      <c r="AG57" s="17">
        <v>6.82</v>
      </c>
      <c r="AH57" s="17"/>
      <c r="AI57" s="17"/>
      <c r="AJ57" s="17"/>
      <c r="AK57" s="17">
        <v>111</v>
      </c>
      <c r="AL57" s="17">
        <v>143.1</v>
      </c>
      <c r="AM57" s="17"/>
      <c r="AN57" s="17"/>
      <c r="AO57" s="17"/>
      <c r="AP57" s="17">
        <v>6.4</v>
      </c>
      <c r="AQ57" s="17">
        <v>458.8</v>
      </c>
      <c r="AR57" s="17">
        <v>75.7</v>
      </c>
      <c r="AS57" s="17">
        <v>148.80000000000001</v>
      </c>
      <c r="AT57" s="17">
        <v>42.5</v>
      </c>
      <c r="AU57" s="17">
        <v>18.7</v>
      </c>
      <c r="AV57" s="17">
        <v>19.7</v>
      </c>
      <c r="AW57" s="17">
        <v>88.5</v>
      </c>
      <c r="AX57" s="17"/>
      <c r="AY57" s="17"/>
      <c r="AZ57" s="17"/>
      <c r="BA57" s="17">
        <v>108.6</v>
      </c>
      <c r="BB57" s="17">
        <v>8</v>
      </c>
      <c r="BC57" s="17">
        <v>6</v>
      </c>
      <c r="BD57" s="17">
        <v>45.8</v>
      </c>
      <c r="BE57" s="17">
        <v>22.2</v>
      </c>
      <c r="BF57" s="17">
        <v>3.8</v>
      </c>
      <c r="BG57" s="17">
        <v>38.299999999999997</v>
      </c>
      <c r="BH57" s="17">
        <v>174.4</v>
      </c>
      <c r="BI57" s="17">
        <v>73.8</v>
      </c>
      <c r="BJ57" s="17"/>
      <c r="BK57" s="17"/>
      <c r="BL57" s="17">
        <v>48.7</v>
      </c>
      <c r="BM57" s="17"/>
      <c r="BN57" s="17"/>
      <c r="BO57" s="17"/>
      <c r="BP57" s="17">
        <v>86.5</v>
      </c>
      <c r="BQ57" s="17">
        <v>149.9</v>
      </c>
      <c r="BR57" s="17"/>
      <c r="BS57" s="17">
        <v>162.5</v>
      </c>
      <c r="BT57" s="17">
        <v>164.1</v>
      </c>
      <c r="BU57" s="17"/>
      <c r="BV57" s="17"/>
      <c r="BW57" s="17"/>
      <c r="BX57" s="17"/>
      <c r="BY57" s="17"/>
      <c r="BZ57" s="17"/>
      <c r="CA57" s="17"/>
      <c r="CB57" s="17"/>
      <c r="CC57" s="17">
        <v>4.5999999999999996</v>
      </c>
      <c r="CD57" s="17">
        <v>257.3</v>
      </c>
      <c r="CE57" s="17">
        <v>134.5</v>
      </c>
      <c r="CF57" s="17">
        <v>65</v>
      </c>
      <c r="CG57" s="17">
        <v>82.4</v>
      </c>
      <c r="CH57" s="17">
        <v>30.3</v>
      </c>
      <c r="CI57" s="17">
        <v>0</v>
      </c>
      <c r="CJ57" s="17"/>
      <c r="CK57" s="17"/>
      <c r="CL57" s="17">
        <v>103.7</v>
      </c>
      <c r="CM57" s="17">
        <v>104.9</v>
      </c>
      <c r="CN57" s="17">
        <v>120.9</v>
      </c>
      <c r="CO57" s="17">
        <v>103.1</v>
      </c>
      <c r="CP57" s="17"/>
      <c r="CQ57" s="17"/>
      <c r="CR57" s="17"/>
      <c r="CS57" s="17"/>
      <c r="CT57" s="17"/>
      <c r="CU57" s="17"/>
      <c r="CV57" s="17">
        <v>0</v>
      </c>
      <c r="CW57" s="17">
        <v>97.3</v>
      </c>
      <c r="CX57" s="17">
        <v>0</v>
      </c>
      <c r="CY57" s="17">
        <v>0.4</v>
      </c>
      <c r="CZ57" s="17">
        <v>0</v>
      </c>
      <c r="DA57" s="17">
        <v>0</v>
      </c>
      <c r="DB57" s="17">
        <v>9.9</v>
      </c>
      <c r="DC57" s="17">
        <v>5.5</v>
      </c>
      <c r="DD57" s="17">
        <v>1.2</v>
      </c>
      <c r="DE57" s="17">
        <v>3.4</v>
      </c>
      <c r="DF57" s="17">
        <v>4.9000000000000004</v>
      </c>
      <c r="DG57" s="17">
        <v>20.399999999999999</v>
      </c>
      <c r="DH57" s="17">
        <v>15</v>
      </c>
      <c r="DI57" s="17">
        <v>0</v>
      </c>
      <c r="DJ57" s="17">
        <v>3.7</v>
      </c>
      <c r="DK57" s="17">
        <v>9.3000000000000007</v>
      </c>
      <c r="DL57" s="17">
        <v>0</v>
      </c>
      <c r="DM57" s="17">
        <v>0</v>
      </c>
      <c r="DN57" s="17">
        <v>28.6</v>
      </c>
      <c r="DO57" s="17">
        <v>67.900000000000006</v>
      </c>
      <c r="DP57" s="17">
        <v>4.4000000000000004</v>
      </c>
      <c r="DQ57" s="17">
        <v>1.9</v>
      </c>
      <c r="DR57" s="17">
        <v>2.4</v>
      </c>
      <c r="DS57" s="17"/>
      <c r="DT57" s="17">
        <v>0</v>
      </c>
      <c r="DU57" s="17">
        <v>2.4</v>
      </c>
      <c r="DV57" s="17">
        <v>20.2</v>
      </c>
      <c r="DW57" s="17">
        <v>0</v>
      </c>
      <c r="DX57" s="17">
        <v>0</v>
      </c>
      <c r="DY57" s="17">
        <v>19.8</v>
      </c>
      <c r="DZ57" s="17">
        <v>9.6999999999999993</v>
      </c>
      <c r="EA57" s="17">
        <v>16.5</v>
      </c>
      <c r="EB57" s="17">
        <v>20.3</v>
      </c>
      <c r="EC57" s="17">
        <v>19.8</v>
      </c>
      <c r="ED57" s="17">
        <v>5</v>
      </c>
      <c r="EE57" s="17">
        <v>35.700000000000003</v>
      </c>
      <c r="EF57" s="17">
        <v>0</v>
      </c>
      <c r="EG57" s="17">
        <v>42.4</v>
      </c>
      <c r="EH57" s="17">
        <v>81.2</v>
      </c>
      <c r="EI57" s="17">
        <v>2.6</v>
      </c>
      <c r="EJ57" s="17">
        <v>0.9</v>
      </c>
      <c r="EK57" s="17">
        <v>20.9</v>
      </c>
      <c r="EL57" s="17">
        <v>8.3000000000000007</v>
      </c>
      <c r="EM57" s="17">
        <v>8.6999999999999993</v>
      </c>
      <c r="EN57" s="17">
        <v>20.399999999999999</v>
      </c>
      <c r="EO57" s="17">
        <v>20.399999999999999</v>
      </c>
      <c r="EP57" s="17">
        <v>20.2</v>
      </c>
      <c r="EQ57" s="17">
        <v>0.9</v>
      </c>
      <c r="ER57" s="17">
        <v>0</v>
      </c>
      <c r="ES57" s="17">
        <v>0</v>
      </c>
      <c r="ET57" s="17">
        <v>0</v>
      </c>
      <c r="EU57" s="17">
        <v>0.6</v>
      </c>
      <c r="EV57" s="17">
        <v>24.5</v>
      </c>
      <c r="EW57" s="17">
        <v>21</v>
      </c>
      <c r="EX57" s="17">
        <v>0</v>
      </c>
      <c r="EY57" s="17">
        <v>0</v>
      </c>
      <c r="EZ57" s="17">
        <v>9.1999999999999993</v>
      </c>
      <c r="FA57" s="17">
        <v>19.8</v>
      </c>
      <c r="FB57" s="17"/>
      <c r="FC57" s="17">
        <v>37.299999999999997</v>
      </c>
      <c r="FD57" s="17">
        <v>0</v>
      </c>
      <c r="FE57" s="17">
        <v>29.3</v>
      </c>
      <c r="FF57" s="17">
        <v>3.3</v>
      </c>
      <c r="FG57" s="17">
        <v>15.1</v>
      </c>
      <c r="FH57" s="17"/>
      <c r="FI57" s="17"/>
      <c r="FJ57" s="17">
        <v>6902.67</v>
      </c>
      <c r="FK57" s="15"/>
      <c r="FL57" s="17">
        <v>23.543500000000002</v>
      </c>
      <c r="FM57" s="17">
        <v>8.0389999999999997</v>
      </c>
      <c r="FN57" s="17"/>
      <c r="FO57" s="17">
        <v>13.2</v>
      </c>
      <c r="FP57" s="17"/>
      <c r="FQ57" s="17">
        <v>18.922709999999999</v>
      </c>
      <c r="FR57" s="17">
        <v>10.1</v>
      </c>
      <c r="FS57" s="17">
        <v>16</v>
      </c>
      <c r="FT57" s="17">
        <v>89.805210000000002</v>
      </c>
    </row>
    <row r="58" spans="1:176" ht="24" customHeight="1" x14ac:dyDescent="0.3">
      <c r="A58" s="18" t="s">
        <v>856</v>
      </c>
      <c r="B58" s="18" t="s">
        <v>92</v>
      </c>
      <c r="C58" s="19"/>
      <c r="D58" s="19"/>
      <c r="E58" s="19">
        <v>103.02</v>
      </c>
      <c r="F58" s="19">
        <v>646</v>
      </c>
      <c r="G58" s="19">
        <v>214.9</v>
      </c>
      <c r="H58" s="19"/>
      <c r="I58" s="19"/>
      <c r="J58" s="19">
        <v>90.3</v>
      </c>
      <c r="K58" s="19">
        <v>229.5</v>
      </c>
      <c r="L58" s="19"/>
      <c r="M58" s="19"/>
      <c r="N58" s="19">
        <v>105.7</v>
      </c>
      <c r="O58" s="19">
        <v>105.4</v>
      </c>
      <c r="P58" s="19">
        <v>105.1</v>
      </c>
      <c r="Q58" s="19">
        <v>207.1</v>
      </c>
      <c r="R58" s="19">
        <v>108.9</v>
      </c>
      <c r="S58" s="19">
        <v>68.2</v>
      </c>
      <c r="T58" s="19">
        <v>556.6</v>
      </c>
      <c r="U58" s="19">
        <v>10.5</v>
      </c>
      <c r="V58" s="19"/>
      <c r="W58" s="19"/>
      <c r="X58" s="19"/>
      <c r="Y58" s="19"/>
      <c r="Z58" s="19">
        <v>167.1</v>
      </c>
      <c r="AA58" s="19">
        <v>7.6</v>
      </c>
      <c r="AB58" s="19">
        <v>3.8</v>
      </c>
      <c r="AC58" s="19"/>
      <c r="AD58" s="19">
        <v>6.7</v>
      </c>
      <c r="AE58" s="19">
        <v>10.08</v>
      </c>
      <c r="AF58" s="19">
        <v>88.28</v>
      </c>
      <c r="AG58" s="19">
        <v>6.3</v>
      </c>
      <c r="AH58" s="19"/>
      <c r="AI58" s="19"/>
      <c r="AJ58" s="19"/>
      <c r="AK58" s="19">
        <v>110.9</v>
      </c>
      <c r="AL58" s="19">
        <v>212.1</v>
      </c>
      <c r="AM58" s="19"/>
      <c r="AN58" s="19"/>
      <c r="AO58" s="19"/>
      <c r="AP58" s="19">
        <v>6.4</v>
      </c>
      <c r="AQ58" s="19">
        <v>462.8</v>
      </c>
      <c r="AR58" s="19">
        <v>76</v>
      </c>
      <c r="AS58" s="19">
        <v>140.6</v>
      </c>
      <c r="AT58" s="19">
        <v>42.4</v>
      </c>
      <c r="AU58" s="19">
        <v>18.7</v>
      </c>
      <c r="AV58" s="19">
        <v>19.41</v>
      </c>
      <c r="AW58" s="19">
        <v>90.1</v>
      </c>
      <c r="AX58" s="19"/>
      <c r="AY58" s="19"/>
      <c r="AZ58" s="19"/>
      <c r="BA58" s="19">
        <v>107.4</v>
      </c>
      <c r="BB58" s="19">
        <v>7.9</v>
      </c>
      <c r="BC58" s="19">
        <v>5.8</v>
      </c>
      <c r="BD58" s="19">
        <v>46.4</v>
      </c>
      <c r="BE58" s="19">
        <v>22.6</v>
      </c>
      <c r="BF58" s="19">
        <v>3.8</v>
      </c>
      <c r="BG58" s="19">
        <v>38</v>
      </c>
      <c r="BH58" s="19">
        <v>174.4</v>
      </c>
      <c r="BI58" s="19">
        <v>73.599999999999994</v>
      </c>
      <c r="BJ58" s="19"/>
      <c r="BK58" s="19"/>
      <c r="BL58" s="19">
        <v>48.8</v>
      </c>
      <c r="BM58" s="19"/>
      <c r="BN58" s="19"/>
      <c r="BO58" s="19"/>
      <c r="BP58" s="19">
        <v>86.3</v>
      </c>
      <c r="BQ58" s="19">
        <v>149.30000000000001</v>
      </c>
      <c r="BR58" s="19"/>
      <c r="BS58" s="19">
        <v>148.9</v>
      </c>
      <c r="BT58" s="19">
        <v>156.4</v>
      </c>
      <c r="BU58" s="19"/>
      <c r="BV58" s="19"/>
      <c r="BW58" s="19"/>
      <c r="BX58" s="19"/>
      <c r="BY58" s="19"/>
      <c r="BZ58" s="19"/>
      <c r="CA58" s="19"/>
      <c r="CB58" s="19"/>
      <c r="CC58" s="19">
        <v>4.5999999999999996</v>
      </c>
      <c r="CD58" s="19">
        <v>220.3</v>
      </c>
      <c r="CE58" s="19">
        <v>127.6</v>
      </c>
      <c r="CF58" s="19">
        <v>64.7</v>
      </c>
      <c r="CG58" s="19">
        <v>80.099999999999994</v>
      </c>
      <c r="CH58" s="19">
        <v>30.2</v>
      </c>
      <c r="CI58" s="19">
        <v>0</v>
      </c>
      <c r="CJ58" s="19"/>
      <c r="CK58" s="19"/>
      <c r="CL58" s="19">
        <v>103.7</v>
      </c>
      <c r="CM58" s="19">
        <v>103.1</v>
      </c>
      <c r="CN58" s="19">
        <v>120.8</v>
      </c>
      <c r="CO58" s="19">
        <v>0</v>
      </c>
      <c r="CP58" s="19"/>
      <c r="CQ58" s="19"/>
      <c r="CR58" s="19"/>
      <c r="CS58" s="19"/>
      <c r="CT58" s="19"/>
      <c r="CU58" s="19"/>
      <c r="CV58" s="19">
        <v>0</v>
      </c>
      <c r="CW58" s="19">
        <v>99.3</v>
      </c>
      <c r="CX58" s="19">
        <v>0</v>
      </c>
      <c r="CY58" s="19">
        <v>0.7</v>
      </c>
      <c r="CZ58" s="19">
        <v>0</v>
      </c>
      <c r="DA58" s="19">
        <v>0</v>
      </c>
      <c r="DB58" s="19">
        <v>9.9</v>
      </c>
      <c r="DC58" s="19">
        <v>5.5</v>
      </c>
      <c r="DD58" s="19">
        <v>1.2</v>
      </c>
      <c r="DE58" s="19">
        <v>3.4</v>
      </c>
      <c r="DF58" s="19">
        <v>4.8</v>
      </c>
      <c r="DG58" s="19">
        <v>20.2</v>
      </c>
      <c r="DH58" s="19">
        <v>9.5</v>
      </c>
      <c r="DI58" s="19">
        <v>0</v>
      </c>
      <c r="DJ58" s="19">
        <v>3.7</v>
      </c>
      <c r="DK58" s="19">
        <v>9.3000000000000007</v>
      </c>
      <c r="DL58" s="19">
        <v>0</v>
      </c>
      <c r="DM58" s="19">
        <v>0</v>
      </c>
      <c r="DN58" s="19">
        <v>27.6</v>
      </c>
      <c r="DO58" s="19">
        <v>66.8</v>
      </c>
      <c r="DP58" s="19">
        <v>4.4000000000000004</v>
      </c>
      <c r="DQ58" s="19">
        <v>1.9</v>
      </c>
      <c r="DR58" s="19">
        <v>2.4</v>
      </c>
      <c r="DS58" s="19"/>
      <c r="DT58" s="19">
        <v>0</v>
      </c>
      <c r="DU58" s="19">
        <v>2.4</v>
      </c>
      <c r="DV58" s="19">
        <v>20.399999999999999</v>
      </c>
      <c r="DW58" s="19">
        <v>2</v>
      </c>
      <c r="DX58" s="19">
        <v>0</v>
      </c>
      <c r="DY58" s="19">
        <v>19.8</v>
      </c>
      <c r="DZ58" s="19">
        <v>9.6999999999999993</v>
      </c>
      <c r="EA58" s="19">
        <v>16</v>
      </c>
      <c r="EB58" s="19">
        <v>20.3</v>
      </c>
      <c r="EC58" s="19">
        <v>20</v>
      </c>
      <c r="ED58" s="19">
        <v>6.3</v>
      </c>
      <c r="EE58" s="19">
        <v>35</v>
      </c>
      <c r="EF58" s="19">
        <v>0</v>
      </c>
      <c r="EG58" s="19">
        <v>44.9</v>
      </c>
      <c r="EH58" s="19">
        <v>79.599999999999994</v>
      </c>
      <c r="EI58" s="19">
        <v>3.3</v>
      </c>
      <c r="EJ58" s="19">
        <v>1.1000000000000001</v>
      </c>
      <c r="EK58" s="19">
        <v>20.9</v>
      </c>
      <c r="EL58" s="19">
        <v>8.3000000000000007</v>
      </c>
      <c r="EM58" s="19">
        <v>8.6999999999999993</v>
      </c>
      <c r="EN58" s="19">
        <v>20.399999999999999</v>
      </c>
      <c r="EO58" s="19">
        <v>20.399999999999999</v>
      </c>
      <c r="EP58" s="19">
        <v>20.2</v>
      </c>
      <c r="EQ58" s="19">
        <v>1.1000000000000001</v>
      </c>
      <c r="ER58" s="19">
        <v>0</v>
      </c>
      <c r="ES58" s="19">
        <v>0</v>
      </c>
      <c r="ET58" s="19">
        <v>0</v>
      </c>
      <c r="EU58" s="19">
        <v>0.6</v>
      </c>
      <c r="EV58" s="19">
        <v>29.8</v>
      </c>
      <c r="EW58" s="19">
        <v>28.8</v>
      </c>
      <c r="EX58" s="19">
        <v>0</v>
      </c>
      <c r="EY58" s="19">
        <v>0</v>
      </c>
      <c r="EZ58" s="19">
        <v>9.1999999999999993</v>
      </c>
      <c r="FA58" s="19">
        <v>20</v>
      </c>
      <c r="FB58" s="19"/>
      <c r="FC58" s="19">
        <v>37.200000000000003</v>
      </c>
      <c r="FD58" s="19">
        <v>0</v>
      </c>
      <c r="FE58" s="19">
        <v>29.3</v>
      </c>
      <c r="FF58" s="19">
        <v>3.3</v>
      </c>
      <c r="FG58" s="19">
        <v>14.8</v>
      </c>
      <c r="FH58" s="19"/>
      <c r="FI58" s="19"/>
      <c r="FJ58" s="19">
        <v>6769.59</v>
      </c>
      <c r="FK58" s="15"/>
      <c r="FL58" s="19">
        <v>23.56146</v>
      </c>
      <c r="FM58" s="19">
        <v>8.016</v>
      </c>
      <c r="FN58" s="19"/>
      <c r="FO58" s="19">
        <v>13.2</v>
      </c>
      <c r="FP58" s="19"/>
      <c r="FQ58" s="19">
        <v>18.91732</v>
      </c>
      <c r="FR58" s="19">
        <v>10</v>
      </c>
      <c r="FS58" s="19">
        <v>16</v>
      </c>
      <c r="FT58" s="19">
        <v>89.694779999999994</v>
      </c>
    </row>
    <row r="59" spans="1:176" ht="25.05" customHeight="1" x14ac:dyDescent="0.3">
      <c r="A59" s="205" t="s">
        <v>857</v>
      </c>
      <c r="B59" s="206"/>
      <c r="C59" s="20">
        <v>0</v>
      </c>
      <c r="D59" s="20">
        <v>0</v>
      </c>
      <c r="E59" s="20">
        <v>2700.9549999999999</v>
      </c>
      <c r="F59" s="20">
        <v>15539.65</v>
      </c>
      <c r="G59" s="20">
        <v>5154.1000000000004</v>
      </c>
      <c r="H59" s="20">
        <v>0</v>
      </c>
      <c r="I59" s="20">
        <v>0</v>
      </c>
      <c r="J59" s="20">
        <v>2152.8000000000002</v>
      </c>
      <c r="K59" s="20">
        <v>5507.65</v>
      </c>
      <c r="L59" s="20">
        <v>0</v>
      </c>
      <c r="M59" s="20">
        <v>0</v>
      </c>
      <c r="N59" s="20">
        <v>3050.95</v>
      </c>
      <c r="O59" s="20">
        <v>3051.75</v>
      </c>
      <c r="P59" s="20">
        <v>3053.15</v>
      </c>
      <c r="Q59" s="20">
        <v>5434.45</v>
      </c>
      <c r="R59" s="20">
        <v>4409</v>
      </c>
      <c r="S59" s="20">
        <v>2392.15</v>
      </c>
      <c r="T59" s="20">
        <v>13440.85</v>
      </c>
      <c r="U59" s="20">
        <v>250.75</v>
      </c>
      <c r="V59" s="20">
        <v>0</v>
      </c>
      <c r="W59" s="20">
        <v>0</v>
      </c>
      <c r="X59" s="20">
        <v>0</v>
      </c>
      <c r="Y59" s="20">
        <v>0</v>
      </c>
      <c r="Z59" s="20">
        <v>3970.45</v>
      </c>
      <c r="AA59" s="20">
        <v>177.05</v>
      </c>
      <c r="AB59" s="20">
        <v>85.4</v>
      </c>
      <c r="AC59" s="20">
        <v>0</v>
      </c>
      <c r="AD59" s="20">
        <v>159.28</v>
      </c>
      <c r="AE59" s="20">
        <v>242.23500000000001</v>
      </c>
      <c r="AF59" s="20">
        <v>2148.4699999999998</v>
      </c>
      <c r="AG59" s="20">
        <v>150.60499999999999</v>
      </c>
      <c r="AH59" s="20">
        <v>0</v>
      </c>
      <c r="AI59" s="20">
        <v>0</v>
      </c>
      <c r="AJ59" s="20">
        <v>0</v>
      </c>
      <c r="AK59" s="20">
        <v>2658.25</v>
      </c>
      <c r="AL59" s="20">
        <v>3079.85</v>
      </c>
      <c r="AM59" s="20">
        <v>0</v>
      </c>
      <c r="AN59" s="20">
        <v>0</v>
      </c>
      <c r="AO59" s="20">
        <v>0</v>
      </c>
      <c r="AP59" s="20">
        <v>146.94999999999999</v>
      </c>
      <c r="AQ59" s="20">
        <v>10975.4</v>
      </c>
      <c r="AR59" s="20">
        <v>1842.75</v>
      </c>
      <c r="AS59" s="20">
        <v>3386.95</v>
      </c>
      <c r="AT59" s="20">
        <v>1017.65</v>
      </c>
      <c r="AU59" s="20">
        <v>448</v>
      </c>
      <c r="AV59" s="20">
        <v>468.95499999999998</v>
      </c>
      <c r="AW59" s="20">
        <v>2161.15</v>
      </c>
      <c r="AX59" s="20">
        <v>0</v>
      </c>
      <c r="AY59" s="20">
        <v>0</v>
      </c>
      <c r="AZ59" s="20">
        <v>0</v>
      </c>
      <c r="BA59" s="20">
        <v>2608.9</v>
      </c>
      <c r="BB59" s="20">
        <v>196.85</v>
      </c>
      <c r="BC59" s="20">
        <v>118.35</v>
      </c>
      <c r="BD59" s="20">
        <v>1110.1500000000001</v>
      </c>
      <c r="BE59" s="20">
        <v>174.35</v>
      </c>
      <c r="BF59" s="20">
        <v>91.2</v>
      </c>
      <c r="BG59" s="20">
        <v>908.5</v>
      </c>
      <c r="BH59" s="20">
        <v>4176.75</v>
      </c>
      <c r="BI59" s="20">
        <v>1261.05</v>
      </c>
      <c r="BJ59" s="20">
        <v>0</v>
      </c>
      <c r="BK59" s="20">
        <v>0</v>
      </c>
      <c r="BL59" s="20">
        <v>378.85</v>
      </c>
      <c r="BM59" s="20">
        <v>0</v>
      </c>
      <c r="BN59" s="20">
        <v>0</v>
      </c>
      <c r="BO59" s="20">
        <v>0</v>
      </c>
      <c r="BP59" s="20">
        <v>2071.8000000000002</v>
      </c>
      <c r="BQ59" s="20">
        <v>4098.6000000000004</v>
      </c>
      <c r="BR59" s="20">
        <v>0</v>
      </c>
      <c r="BS59" s="20">
        <v>4726.3999999999996</v>
      </c>
      <c r="BT59" s="20">
        <v>4362.1499999999996</v>
      </c>
      <c r="BU59" s="20">
        <v>0</v>
      </c>
      <c r="BV59" s="20">
        <v>0</v>
      </c>
      <c r="BW59" s="20">
        <v>0</v>
      </c>
      <c r="BX59" s="20">
        <v>0</v>
      </c>
      <c r="BY59" s="20">
        <v>0</v>
      </c>
      <c r="BZ59" s="20">
        <v>0</v>
      </c>
      <c r="CA59" s="20">
        <v>0</v>
      </c>
      <c r="CB59" s="20">
        <v>0</v>
      </c>
      <c r="CC59" s="20">
        <v>110.2</v>
      </c>
      <c r="CD59" s="20">
        <v>3868.2</v>
      </c>
      <c r="CE59" s="20">
        <v>3124.7</v>
      </c>
      <c r="CF59" s="20">
        <v>1524.85</v>
      </c>
      <c r="CG59" s="20">
        <v>1914.55</v>
      </c>
      <c r="CH59" s="20">
        <v>724.3</v>
      </c>
      <c r="CI59" s="20">
        <v>239.65</v>
      </c>
      <c r="CJ59" s="20">
        <v>0</v>
      </c>
      <c r="CK59" s="20">
        <v>0</v>
      </c>
      <c r="CL59" s="20">
        <v>2905.25</v>
      </c>
      <c r="CM59" s="20">
        <v>2924.8</v>
      </c>
      <c r="CN59" s="20">
        <v>3188.65</v>
      </c>
      <c r="CO59" s="20">
        <v>617.1</v>
      </c>
      <c r="CP59" s="20">
        <v>0</v>
      </c>
      <c r="CQ59" s="20">
        <v>0</v>
      </c>
      <c r="CR59" s="20">
        <v>0</v>
      </c>
      <c r="CS59" s="20">
        <v>0</v>
      </c>
      <c r="CT59" s="20">
        <v>0</v>
      </c>
      <c r="CU59" s="20">
        <v>0</v>
      </c>
      <c r="CV59" s="20">
        <v>8.6</v>
      </c>
      <c r="CW59" s="20">
        <v>2339.3000000000002</v>
      </c>
      <c r="CX59" s="20">
        <v>678.5</v>
      </c>
      <c r="CY59" s="20">
        <v>50.6</v>
      </c>
      <c r="CZ59" s="20">
        <v>1.55</v>
      </c>
      <c r="DA59" s="20">
        <v>167.15</v>
      </c>
      <c r="DB59" s="20">
        <v>237.65</v>
      </c>
      <c r="DC59" s="20">
        <v>131.30000000000001</v>
      </c>
      <c r="DD59" s="20">
        <v>28.8</v>
      </c>
      <c r="DE59" s="20">
        <v>71.8</v>
      </c>
      <c r="DF59" s="20">
        <v>114.8</v>
      </c>
      <c r="DG59" s="20">
        <v>486.85</v>
      </c>
      <c r="DH59" s="20">
        <v>462</v>
      </c>
      <c r="DI59" s="20">
        <v>405.8</v>
      </c>
      <c r="DJ59" s="20">
        <v>79.45</v>
      </c>
      <c r="DK59" s="20">
        <v>223.2</v>
      </c>
      <c r="DL59" s="20">
        <v>123</v>
      </c>
      <c r="DM59" s="20">
        <v>147.25</v>
      </c>
      <c r="DN59" s="20">
        <v>590.5</v>
      </c>
      <c r="DO59" s="20">
        <v>1414</v>
      </c>
      <c r="DP59" s="20">
        <v>99.3</v>
      </c>
      <c r="DQ59" s="20">
        <v>48.3</v>
      </c>
      <c r="DR59" s="20">
        <v>57.6</v>
      </c>
      <c r="DS59" s="20">
        <v>0</v>
      </c>
      <c r="DT59" s="20">
        <v>123.55</v>
      </c>
      <c r="DU59" s="20">
        <v>73.8</v>
      </c>
      <c r="DV59" s="20">
        <v>369.8</v>
      </c>
      <c r="DW59" s="20">
        <v>1</v>
      </c>
      <c r="DX59" s="20">
        <v>2.35</v>
      </c>
      <c r="DY59" s="20">
        <v>475.2</v>
      </c>
      <c r="DZ59" s="20">
        <v>231.45</v>
      </c>
      <c r="EA59" s="20">
        <v>386.4</v>
      </c>
      <c r="EB59" s="20">
        <v>486.05</v>
      </c>
      <c r="EC59" s="20">
        <v>479.35</v>
      </c>
      <c r="ED59" s="20">
        <v>445.2</v>
      </c>
      <c r="EE59" s="20">
        <v>1362.6</v>
      </c>
      <c r="EF59" s="20">
        <v>286.14999999999998</v>
      </c>
      <c r="EG59" s="20">
        <v>1202.5</v>
      </c>
      <c r="EH59" s="20">
        <v>1716.15</v>
      </c>
      <c r="EI59" s="20">
        <v>138.15</v>
      </c>
      <c r="EJ59" s="20">
        <v>78.900000000000006</v>
      </c>
      <c r="EK59" s="20">
        <v>464.2</v>
      </c>
      <c r="EL59" s="20">
        <v>181.7</v>
      </c>
      <c r="EM59" s="20">
        <v>200.3</v>
      </c>
      <c r="EN59" s="20">
        <v>489.6</v>
      </c>
      <c r="EO59" s="20">
        <v>489.6</v>
      </c>
      <c r="EP59" s="20">
        <v>484.8</v>
      </c>
      <c r="EQ59" s="20">
        <v>52.4</v>
      </c>
      <c r="ER59" s="20">
        <v>2079.5304999999998</v>
      </c>
      <c r="ES59" s="20">
        <v>127.75</v>
      </c>
      <c r="ET59" s="20">
        <v>1153.7</v>
      </c>
      <c r="EU59" s="20">
        <v>14.4</v>
      </c>
      <c r="EV59" s="20">
        <v>997.6</v>
      </c>
      <c r="EW59" s="20">
        <v>1011.4</v>
      </c>
      <c r="EX59" s="20">
        <v>861.4</v>
      </c>
      <c r="EY59" s="20">
        <v>119.05</v>
      </c>
      <c r="EZ59" s="20">
        <v>219</v>
      </c>
      <c r="FA59" s="20">
        <v>479.75</v>
      </c>
      <c r="FB59" s="20">
        <v>0</v>
      </c>
      <c r="FC59" s="20">
        <v>721.55</v>
      </c>
      <c r="FD59" s="20">
        <v>409.4</v>
      </c>
      <c r="FE59" s="20">
        <v>694</v>
      </c>
      <c r="FF59" s="20">
        <v>78.400000000000006</v>
      </c>
      <c r="FG59" s="20">
        <v>358.5</v>
      </c>
      <c r="FH59" s="20">
        <v>0</v>
      </c>
      <c r="FI59" s="20">
        <v>0</v>
      </c>
      <c r="FJ59" s="20">
        <v>174197.68049999999</v>
      </c>
      <c r="FK59" s="21"/>
      <c r="FL59" s="20">
        <v>572.05553999999995</v>
      </c>
      <c r="FM59" s="20">
        <v>114.81</v>
      </c>
      <c r="FN59" s="20">
        <v>0</v>
      </c>
      <c r="FO59" s="20">
        <v>311.10000000000002</v>
      </c>
      <c r="FP59" s="20">
        <v>0</v>
      </c>
      <c r="FQ59" s="20">
        <v>454.03395</v>
      </c>
      <c r="FR59" s="20">
        <v>232.1</v>
      </c>
      <c r="FS59" s="20">
        <v>383.65</v>
      </c>
      <c r="FT59" s="20">
        <v>2067.7494900000002</v>
      </c>
    </row>
  </sheetData>
  <mergeCells count="10">
    <mergeCell ref="FT6:FT9"/>
    <mergeCell ref="FT10"/>
    <mergeCell ref="FL5:FT5"/>
    <mergeCell ref="A59:B59"/>
    <mergeCell ref="B3:G3"/>
    <mergeCell ref="A6:A10"/>
    <mergeCell ref="B6:B10"/>
    <mergeCell ref="FJ6:FJ9"/>
    <mergeCell ref="FJ10"/>
    <mergeCell ref="A5:FJ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dimension ref="A1:FS59"/>
  <sheetViews>
    <sheetView showGridLines="0" zoomScale="70" workbookViewId="0">
      <pane xSplit="2" ySplit="10" topLeftCell="C47" activePane="bottomRight" state="frozen"/>
      <selection pane="topRight" activeCell="C1" sqref="C1"/>
      <selection pane="bottomLeft" activeCell="A11" sqref="A11"/>
      <selection pane="bottomRight"/>
    </sheetView>
  </sheetViews>
  <sheetFormatPr defaultRowHeight="14.4" x14ac:dyDescent="0.3"/>
  <cols>
    <col min="1" max="1" width="11" customWidth="1"/>
    <col min="2" max="2" width="9" customWidth="1"/>
    <col min="3" max="175" width="20" customWidth="1"/>
  </cols>
  <sheetData>
    <row r="1" spans="1:17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row>
    <row r="2" spans="1:17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row>
    <row r="3" spans="1:17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row>
    <row r="4" spans="1:17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row>
    <row r="5" spans="1:175" ht="30" customHeight="1" x14ac:dyDescent="0.3">
      <c r="A5" s="201" t="s">
        <v>858</v>
      </c>
      <c r="B5" s="202"/>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1"/>
      <c r="FK5" s="204" t="s">
        <v>587</v>
      </c>
      <c r="FL5" s="203"/>
      <c r="FM5" s="203"/>
      <c r="FN5" s="203"/>
      <c r="FO5" s="203"/>
      <c r="FP5" s="203"/>
      <c r="FQ5" s="203"/>
      <c r="FR5" s="203"/>
      <c r="FS5" s="203"/>
    </row>
    <row r="6" spans="1:175" ht="22.05" hidden="1" customHeight="1" x14ac:dyDescent="0.3">
      <c r="A6" s="200" t="s">
        <v>87</v>
      </c>
      <c r="B6" s="200" t="s">
        <v>588</v>
      </c>
      <c r="C6" s="9">
        <v>337</v>
      </c>
      <c r="D6" s="9">
        <v>338</v>
      </c>
      <c r="E6" s="9">
        <v>65333</v>
      </c>
      <c r="F6" s="9">
        <v>101</v>
      </c>
      <c r="G6" s="9">
        <v>102</v>
      </c>
      <c r="H6" s="9">
        <v>42667</v>
      </c>
      <c r="I6" s="9">
        <v>42668</v>
      </c>
      <c r="J6" s="9">
        <v>126</v>
      </c>
      <c r="K6" s="9">
        <v>127</v>
      </c>
      <c r="L6" s="9">
        <v>138</v>
      </c>
      <c r="M6" s="9">
        <v>139</v>
      </c>
      <c r="N6" s="9">
        <v>197</v>
      </c>
      <c r="O6" s="9">
        <v>203</v>
      </c>
      <c r="P6" s="9">
        <v>204</v>
      </c>
      <c r="Q6" s="9">
        <v>230</v>
      </c>
      <c r="R6" s="9">
        <v>209</v>
      </c>
      <c r="S6" s="9">
        <v>56677</v>
      </c>
      <c r="T6" s="9">
        <v>796</v>
      </c>
      <c r="U6" s="9">
        <v>2146</v>
      </c>
      <c r="V6" s="9">
        <v>142</v>
      </c>
      <c r="W6" s="9">
        <v>143</v>
      </c>
      <c r="X6" s="9">
        <v>125</v>
      </c>
      <c r="Y6" s="9">
        <v>187</v>
      </c>
      <c r="Z6" s="9">
        <v>163</v>
      </c>
      <c r="AA6" s="9">
        <v>298</v>
      </c>
      <c r="AB6" s="9">
        <v>219</v>
      </c>
      <c r="AC6" s="9">
        <v>151</v>
      </c>
      <c r="AD6" s="9">
        <v>152</v>
      </c>
      <c r="AE6" s="9">
        <v>153</v>
      </c>
      <c r="AF6" s="9">
        <v>154</v>
      </c>
      <c r="AG6" s="9">
        <v>756</v>
      </c>
      <c r="AH6" s="9">
        <v>156</v>
      </c>
      <c r="AI6" s="9">
        <v>155</v>
      </c>
      <c r="AJ6" s="9">
        <v>182</v>
      </c>
      <c r="AK6" s="9">
        <v>212</v>
      </c>
      <c r="AL6" s="9">
        <v>758</v>
      </c>
      <c r="AM6" s="9">
        <v>263</v>
      </c>
      <c r="AN6" s="9">
        <v>265</v>
      </c>
      <c r="AO6" s="9">
        <v>775</v>
      </c>
      <c r="AP6" s="9">
        <v>777</v>
      </c>
      <c r="AQ6" s="9">
        <v>2154</v>
      </c>
      <c r="AR6" s="9">
        <v>150</v>
      </c>
      <c r="AS6" s="9">
        <v>149</v>
      </c>
      <c r="AT6" s="9">
        <v>188</v>
      </c>
      <c r="AU6" s="9">
        <v>2131</v>
      </c>
      <c r="AV6" s="9">
        <v>755</v>
      </c>
      <c r="AW6" s="9">
        <v>252</v>
      </c>
      <c r="AX6" s="9">
        <v>249</v>
      </c>
      <c r="AY6" s="9">
        <v>250</v>
      </c>
      <c r="AZ6" s="9">
        <v>117</v>
      </c>
      <c r="BA6" s="9">
        <v>267</v>
      </c>
      <c r="BB6" s="9">
        <v>268</v>
      </c>
      <c r="BC6" s="9">
        <v>119</v>
      </c>
      <c r="BD6" s="9">
        <v>120</v>
      </c>
      <c r="BE6" s="9">
        <v>189</v>
      </c>
      <c r="BF6" s="9">
        <v>122</v>
      </c>
      <c r="BG6" s="9">
        <v>266</v>
      </c>
      <c r="BH6" s="9">
        <v>251</v>
      </c>
      <c r="BI6" s="9">
        <v>115</v>
      </c>
      <c r="BJ6" s="9">
        <v>239</v>
      </c>
      <c r="BK6" s="9">
        <v>288</v>
      </c>
      <c r="BL6" s="9">
        <v>240</v>
      </c>
      <c r="BM6" s="9">
        <v>241</v>
      </c>
      <c r="BN6" s="9">
        <v>242</v>
      </c>
      <c r="BO6" s="9">
        <v>191</v>
      </c>
      <c r="BP6" s="9">
        <v>194</v>
      </c>
      <c r="BQ6" s="9">
        <v>196</v>
      </c>
      <c r="BR6" s="9">
        <v>207</v>
      </c>
      <c r="BS6" s="9">
        <v>236</v>
      </c>
      <c r="BT6" s="9">
        <v>795</v>
      </c>
      <c r="BU6" s="9">
        <v>285</v>
      </c>
      <c r="BV6" s="9">
        <v>995</v>
      </c>
      <c r="BW6" s="9">
        <v>996</v>
      </c>
      <c r="BX6" s="9">
        <v>997</v>
      </c>
      <c r="BY6" s="9">
        <v>766</v>
      </c>
      <c r="BZ6" s="9">
        <v>926</v>
      </c>
      <c r="CA6" s="9">
        <v>924</v>
      </c>
      <c r="CB6" s="9">
        <v>121</v>
      </c>
      <c r="CC6" s="9">
        <v>103</v>
      </c>
      <c r="CD6" s="9">
        <v>104</v>
      </c>
      <c r="CE6" s="9">
        <v>106</v>
      </c>
      <c r="CF6" s="9">
        <v>105</v>
      </c>
      <c r="CG6" s="9">
        <v>107</v>
      </c>
      <c r="CH6" s="9">
        <v>110</v>
      </c>
      <c r="CI6" s="9">
        <v>109</v>
      </c>
      <c r="CJ6" s="9">
        <v>144</v>
      </c>
      <c r="CK6" s="9">
        <v>113</v>
      </c>
      <c r="CL6" s="9">
        <v>114</v>
      </c>
      <c r="CM6" s="9">
        <v>193</v>
      </c>
      <c r="CN6" s="9">
        <v>208</v>
      </c>
      <c r="CO6" s="9">
        <v>786</v>
      </c>
      <c r="CP6" s="9">
        <v>787</v>
      </c>
      <c r="CQ6" s="9">
        <v>788</v>
      </c>
      <c r="CR6" s="9">
        <v>789</v>
      </c>
      <c r="CS6" s="9">
        <v>248</v>
      </c>
      <c r="CT6" s="9">
        <v>2159</v>
      </c>
      <c r="CU6" s="9">
        <v>303</v>
      </c>
      <c r="CV6" s="9">
        <v>59715</v>
      </c>
      <c r="CW6" s="9">
        <v>62255</v>
      </c>
      <c r="CX6" s="9">
        <v>1263</v>
      </c>
      <c r="CY6" s="9">
        <v>61800</v>
      </c>
      <c r="CZ6" s="9">
        <v>2194</v>
      </c>
      <c r="DA6" s="9">
        <v>216</v>
      </c>
      <c r="DB6" s="9">
        <v>198</v>
      </c>
      <c r="DC6" s="9">
        <v>49607</v>
      </c>
      <c r="DD6" s="9">
        <v>214</v>
      </c>
      <c r="DE6" s="9">
        <v>260</v>
      </c>
      <c r="DF6" s="9">
        <v>2152</v>
      </c>
      <c r="DG6" s="9">
        <v>2128</v>
      </c>
      <c r="DH6" s="9">
        <v>247</v>
      </c>
      <c r="DI6" s="9">
        <v>228</v>
      </c>
      <c r="DJ6" s="9">
        <v>2135</v>
      </c>
      <c r="DK6" s="9">
        <v>261</v>
      </c>
      <c r="DL6" s="9">
        <v>237</v>
      </c>
      <c r="DM6" s="9">
        <v>253</v>
      </c>
      <c r="DN6" s="9">
        <v>770</v>
      </c>
      <c r="DO6" s="9">
        <v>225</v>
      </c>
      <c r="DP6" s="9">
        <v>2201</v>
      </c>
      <c r="DQ6" s="9">
        <v>2171</v>
      </c>
      <c r="DR6" s="9">
        <v>760</v>
      </c>
      <c r="DS6" s="9">
        <v>235</v>
      </c>
      <c r="DT6" s="9">
        <v>238</v>
      </c>
      <c r="DU6" s="9">
        <v>2184</v>
      </c>
      <c r="DV6" s="9">
        <v>61855</v>
      </c>
      <c r="DW6" s="9">
        <v>223</v>
      </c>
      <c r="DX6" s="9">
        <v>226</v>
      </c>
      <c r="DY6" s="9">
        <v>201</v>
      </c>
      <c r="DZ6" s="9">
        <v>258</v>
      </c>
      <c r="EA6" s="9">
        <v>259</v>
      </c>
      <c r="EB6" s="9">
        <v>920</v>
      </c>
      <c r="EC6" s="9">
        <v>257</v>
      </c>
      <c r="ED6" s="9">
        <v>256</v>
      </c>
      <c r="EE6" s="9">
        <v>2148</v>
      </c>
      <c r="EF6" s="9">
        <v>58288</v>
      </c>
      <c r="EG6" s="9">
        <v>58289</v>
      </c>
      <c r="EH6" s="9">
        <v>58839</v>
      </c>
      <c r="EI6" s="9">
        <v>58840</v>
      </c>
      <c r="EJ6" s="9">
        <v>296</v>
      </c>
      <c r="EK6" s="9">
        <v>297</v>
      </c>
      <c r="EL6" s="9">
        <v>211</v>
      </c>
      <c r="EM6" s="9">
        <v>2175</v>
      </c>
      <c r="EN6" s="9">
        <v>2178</v>
      </c>
      <c r="EO6" s="9">
        <v>2181</v>
      </c>
      <c r="EP6" s="9">
        <v>1262</v>
      </c>
      <c r="EQ6" s="9">
        <v>63425</v>
      </c>
      <c r="ER6" s="9">
        <v>233</v>
      </c>
      <c r="ES6" s="9">
        <v>2150</v>
      </c>
      <c r="ET6" s="9">
        <v>2165</v>
      </c>
      <c r="EU6" s="9">
        <v>2161</v>
      </c>
      <c r="EV6" s="9">
        <v>61197</v>
      </c>
      <c r="EW6" s="9">
        <v>58851</v>
      </c>
      <c r="EX6" s="9">
        <v>234</v>
      </c>
      <c r="EY6" s="9">
        <v>215</v>
      </c>
      <c r="EZ6" s="9">
        <v>917</v>
      </c>
      <c r="FA6" s="9">
        <v>289</v>
      </c>
      <c r="FB6" s="9">
        <v>58333</v>
      </c>
      <c r="FC6" s="9">
        <v>58336</v>
      </c>
      <c r="FD6" s="9">
        <v>202</v>
      </c>
      <c r="FE6" s="9">
        <v>58487</v>
      </c>
      <c r="FF6" s="9">
        <v>213</v>
      </c>
      <c r="FG6" s="9">
        <v>232</v>
      </c>
      <c r="FH6" s="9">
        <v>2190</v>
      </c>
      <c r="FI6" s="200" t="s">
        <v>589</v>
      </c>
      <c r="FJ6" s="1"/>
      <c r="FK6" s="10">
        <v>221</v>
      </c>
      <c r="FL6" s="10">
        <v>222</v>
      </c>
      <c r="FM6" s="10">
        <v>224</v>
      </c>
      <c r="FN6" s="10">
        <v>2187</v>
      </c>
      <c r="FO6" s="10">
        <v>227</v>
      </c>
      <c r="FP6" s="10">
        <v>49400</v>
      </c>
      <c r="FQ6" s="10">
        <v>199</v>
      </c>
      <c r="FR6" s="10">
        <v>200</v>
      </c>
      <c r="FS6" s="203" t="s">
        <v>590</v>
      </c>
    </row>
    <row r="7" spans="1:175" ht="15" hidden="1" customHeight="1" x14ac:dyDescent="0.3">
      <c r="A7" s="200"/>
      <c r="B7" s="200"/>
      <c r="C7" s="9" t="s">
        <v>591</v>
      </c>
      <c r="D7" s="9" t="s">
        <v>591</v>
      </c>
      <c r="E7" s="9" t="s">
        <v>592</v>
      </c>
      <c r="F7" s="9" t="s">
        <v>591</v>
      </c>
      <c r="G7" s="9" t="s">
        <v>591</v>
      </c>
      <c r="H7" s="9" t="s">
        <v>593</v>
      </c>
      <c r="I7" s="9" t="s">
        <v>593</v>
      </c>
      <c r="J7" s="9" t="s">
        <v>593</v>
      </c>
      <c r="K7" s="9" t="s">
        <v>593</v>
      </c>
      <c r="L7" s="9" t="s">
        <v>591</v>
      </c>
      <c r="M7" s="9" t="s">
        <v>591</v>
      </c>
      <c r="N7" s="9" t="s">
        <v>591</v>
      </c>
      <c r="O7" s="9" t="s">
        <v>591</v>
      </c>
      <c r="P7" s="9" t="s">
        <v>591</v>
      </c>
      <c r="Q7" s="9" t="s">
        <v>591</v>
      </c>
      <c r="R7" s="9" t="s">
        <v>591</v>
      </c>
      <c r="S7" s="9" t="s">
        <v>591</v>
      </c>
      <c r="T7" s="9" t="s">
        <v>591</v>
      </c>
      <c r="U7" s="9" t="s">
        <v>591</v>
      </c>
      <c r="V7" s="9" t="s">
        <v>591</v>
      </c>
      <c r="W7" s="9" t="s">
        <v>591</v>
      </c>
      <c r="X7" s="9" t="s">
        <v>591</v>
      </c>
      <c r="Y7" s="9" t="s">
        <v>591</v>
      </c>
      <c r="Z7" s="9" t="s">
        <v>592</v>
      </c>
      <c r="AA7" s="9" t="s">
        <v>592</v>
      </c>
      <c r="AB7" s="9" t="s">
        <v>591</v>
      </c>
      <c r="AC7" s="9" t="s">
        <v>592</v>
      </c>
      <c r="AD7" s="9" t="s">
        <v>592</v>
      </c>
      <c r="AE7" s="9" t="s">
        <v>592</v>
      </c>
      <c r="AF7" s="9" t="s">
        <v>592</v>
      </c>
      <c r="AG7" s="9" t="s">
        <v>592</v>
      </c>
      <c r="AH7" s="9" t="s">
        <v>592</v>
      </c>
      <c r="AI7" s="9" t="s">
        <v>592</v>
      </c>
      <c r="AJ7" s="9" t="s">
        <v>592</v>
      </c>
      <c r="AK7" s="9" t="s">
        <v>591</v>
      </c>
      <c r="AL7" s="9" t="s">
        <v>593</v>
      </c>
      <c r="AM7" s="9" t="s">
        <v>593</v>
      </c>
      <c r="AN7" s="9" t="s">
        <v>593</v>
      </c>
      <c r="AO7" s="9" t="s">
        <v>591</v>
      </c>
      <c r="AP7" s="9" t="s">
        <v>591</v>
      </c>
      <c r="AQ7" s="9" t="s">
        <v>591</v>
      </c>
      <c r="AR7" s="9" t="s">
        <v>591</v>
      </c>
      <c r="AS7" s="9" t="s">
        <v>591</v>
      </c>
      <c r="AT7" s="9" t="s">
        <v>591</v>
      </c>
      <c r="AU7" s="9" t="s">
        <v>591</v>
      </c>
      <c r="AV7" s="9" t="s">
        <v>592</v>
      </c>
      <c r="AW7" s="9" t="s">
        <v>591</v>
      </c>
      <c r="AX7" s="9" t="s">
        <v>591</v>
      </c>
      <c r="AY7" s="9" t="s">
        <v>591</v>
      </c>
      <c r="AZ7" s="9" t="s">
        <v>591</v>
      </c>
      <c r="BA7" s="9" t="s">
        <v>591</v>
      </c>
      <c r="BB7" s="9" t="s">
        <v>591</v>
      </c>
      <c r="BC7" s="9" t="s">
        <v>591</v>
      </c>
      <c r="BD7" s="9" t="s">
        <v>591</v>
      </c>
      <c r="BE7" s="9" t="s">
        <v>592</v>
      </c>
      <c r="BF7" s="9" t="s">
        <v>593</v>
      </c>
      <c r="BG7" s="9" t="s">
        <v>591</v>
      </c>
      <c r="BH7" s="9" t="s">
        <v>591</v>
      </c>
      <c r="BI7" s="9" t="s">
        <v>593</v>
      </c>
      <c r="BJ7" s="9" t="s">
        <v>593</v>
      </c>
      <c r="BK7" s="9" t="s">
        <v>593</v>
      </c>
      <c r="BL7" s="9" t="s">
        <v>592</v>
      </c>
      <c r="BM7" s="9" t="s">
        <v>592</v>
      </c>
      <c r="BN7" s="9" t="s">
        <v>592</v>
      </c>
      <c r="BO7" s="9" t="s">
        <v>591</v>
      </c>
      <c r="BP7" s="9" t="s">
        <v>591</v>
      </c>
      <c r="BQ7" s="9" t="s">
        <v>591</v>
      </c>
      <c r="BR7" s="9" t="s">
        <v>591</v>
      </c>
      <c r="BS7" s="9" t="s">
        <v>591</v>
      </c>
      <c r="BT7" s="9" t="s">
        <v>591</v>
      </c>
      <c r="BU7" s="9" t="s">
        <v>591</v>
      </c>
      <c r="BV7" s="9" t="s">
        <v>592</v>
      </c>
      <c r="BW7" s="9" t="s">
        <v>592</v>
      </c>
      <c r="BX7" s="9" t="s">
        <v>592</v>
      </c>
      <c r="BY7" s="9" t="s">
        <v>593</v>
      </c>
      <c r="BZ7" s="9" t="s">
        <v>592</v>
      </c>
      <c r="CA7" s="9" t="s">
        <v>591</v>
      </c>
      <c r="CB7" s="9" t="s">
        <v>593</v>
      </c>
      <c r="CC7" s="9" t="s">
        <v>591</v>
      </c>
      <c r="CD7" s="9" t="s">
        <v>591</v>
      </c>
      <c r="CE7" s="9" t="s">
        <v>591</v>
      </c>
      <c r="CF7" s="9" t="s">
        <v>591</v>
      </c>
      <c r="CG7" s="9" t="s">
        <v>591</v>
      </c>
      <c r="CH7" s="9" t="s">
        <v>591</v>
      </c>
      <c r="CI7" s="9" t="s">
        <v>591</v>
      </c>
      <c r="CJ7" s="9" t="s">
        <v>591</v>
      </c>
      <c r="CK7" s="9" t="s">
        <v>591</v>
      </c>
      <c r="CL7" s="9" t="s">
        <v>591</v>
      </c>
      <c r="CM7" s="9" t="s">
        <v>591</v>
      </c>
      <c r="CN7" s="9" t="s">
        <v>591</v>
      </c>
      <c r="CO7" s="9" t="s">
        <v>592</v>
      </c>
      <c r="CP7" s="9" t="s">
        <v>592</v>
      </c>
      <c r="CQ7" s="9" t="s">
        <v>592</v>
      </c>
      <c r="CR7" s="9" t="s">
        <v>592</v>
      </c>
      <c r="CS7" s="9" t="s">
        <v>591</v>
      </c>
      <c r="CT7" s="9" t="s">
        <v>591</v>
      </c>
      <c r="CU7" s="9" t="s">
        <v>591</v>
      </c>
      <c r="CV7" s="9" t="s">
        <v>591</v>
      </c>
      <c r="CW7" s="9" t="s">
        <v>592</v>
      </c>
      <c r="CX7" s="9" t="s">
        <v>593</v>
      </c>
      <c r="CY7" s="9" t="s">
        <v>593</v>
      </c>
      <c r="CZ7" s="9" t="s">
        <v>593</v>
      </c>
      <c r="DA7" s="9" t="s">
        <v>593</v>
      </c>
      <c r="DB7" s="9" t="s">
        <v>593</v>
      </c>
      <c r="DC7" s="9" t="s">
        <v>592</v>
      </c>
      <c r="DD7" s="9" t="s">
        <v>591</v>
      </c>
      <c r="DE7" s="9" t="s">
        <v>591</v>
      </c>
      <c r="DF7" s="9" t="s">
        <v>591</v>
      </c>
      <c r="DG7" s="9" t="s">
        <v>593</v>
      </c>
      <c r="DH7" s="9" t="s">
        <v>593</v>
      </c>
      <c r="DI7" s="9" t="s">
        <v>591</v>
      </c>
      <c r="DJ7" s="9" t="s">
        <v>591</v>
      </c>
      <c r="DK7" s="9" t="s">
        <v>592</v>
      </c>
      <c r="DL7" s="9" t="s">
        <v>592</v>
      </c>
      <c r="DM7" s="9" t="s">
        <v>591</v>
      </c>
      <c r="DN7" s="9" t="s">
        <v>591</v>
      </c>
      <c r="DO7" s="9" t="s">
        <v>591</v>
      </c>
      <c r="DP7" s="9" t="s">
        <v>591</v>
      </c>
      <c r="DQ7" s="9" t="s">
        <v>591</v>
      </c>
      <c r="DR7" s="9" t="s">
        <v>591</v>
      </c>
      <c r="DS7" s="9" t="s">
        <v>592</v>
      </c>
      <c r="DT7" s="9" t="s">
        <v>591</v>
      </c>
      <c r="DU7" s="9" t="s">
        <v>591</v>
      </c>
      <c r="DV7" s="9" t="s">
        <v>593</v>
      </c>
      <c r="DW7" s="9" t="s">
        <v>591</v>
      </c>
      <c r="DX7" s="9" t="s">
        <v>591</v>
      </c>
      <c r="DY7" s="9" t="s">
        <v>593</v>
      </c>
      <c r="DZ7" s="9" t="s">
        <v>591</v>
      </c>
      <c r="EA7" s="9" t="s">
        <v>591</v>
      </c>
      <c r="EB7" s="9" t="s">
        <v>591</v>
      </c>
      <c r="EC7" s="9" t="s">
        <v>593</v>
      </c>
      <c r="ED7" s="9" t="s">
        <v>593</v>
      </c>
      <c r="EE7" s="9" t="s">
        <v>592</v>
      </c>
      <c r="EF7" s="9" t="s">
        <v>591</v>
      </c>
      <c r="EG7" s="9" t="s">
        <v>591</v>
      </c>
      <c r="EH7" s="9" t="s">
        <v>591</v>
      </c>
      <c r="EI7" s="9" t="s">
        <v>591</v>
      </c>
      <c r="EJ7" s="9" t="s">
        <v>591</v>
      </c>
      <c r="EK7" s="9" t="s">
        <v>591</v>
      </c>
      <c r="EL7" s="9" t="s">
        <v>592</v>
      </c>
      <c r="EM7" s="9" t="s">
        <v>592</v>
      </c>
      <c r="EN7" s="9" t="s">
        <v>592</v>
      </c>
      <c r="EO7" s="9" t="s">
        <v>592</v>
      </c>
      <c r="EP7" s="9" t="s">
        <v>593</v>
      </c>
      <c r="EQ7" s="9" t="s">
        <v>592</v>
      </c>
      <c r="ER7" s="9" t="s">
        <v>592</v>
      </c>
      <c r="ES7" s="9" t="s">
        <v>592</v>
      </c>
      <c r="ET7" s="9" t="s">
        <v>591</v>
      </c>
      <c r="EU7" s="9" t="s">
        <v>591</v>
      </c>
      <c r="EV7" s="9" t="s">
        <v>591</v>
      </c>
      <c r="EW7" s="9" t="s">
        <v>592</v>
      </c>
      <c r="EX7" s="9" t="s">
        <v>592</v>
      </c>
      <c r="EY7" s="9" t="s">
        <v>593</v>
      </c>
      <c r="EZ7" s="9" t="s">
        <v>591</v>
      </c>
      <c r="FA7" s="9" t="s">
        <v>593</v>
      </c>
      <c r="FB7" s="9" t="s">
        <v>593</v>
      </c>
      <c r="FC7" s="9" t="s">
        <v>593</v>
      </c>
      <c r="FD7" s="9" t="s">
        <v>591</v>
      </c>
      <c r="FE7" s="9" t="s">
        <v>591</v>
      </c>
      <c r="FF7" s="9" t="s">
        <v>591</v>
      </c>
      <c r="FG7" s="9" t="s">
        <v>593</v>
      </c>
      <c r="FH7" s="9" t="s">
        <v>593</v>
      </c>
      <c r="FI7" s="200"/>
      <c r="FJ7" s="1"/>
      <c r="FK7" s="10" t="s">
        <v>593</v>
      </c>
      <c r="FL7" s="10" t="s">
        <v>591</v>
      </c>
      <c r="FM7" s="10" t="s">
        <v>593</v>
      </c>
      <c r="FN7" s="10" t="s">
        <v>593</v>
      </c>
      <c r="FO7" s="10" t="s">
        <v>593</v>
      </c>
      <c r="FP7" s="10" t="s">
        <v>593</v>
      </c>
      <c r="FQ7" s="10" t="s">
        <v>593</v>
      </c>
      <c r="FR7" s="10" t="s">
        <v>593</v>
      </c>
      <c r="FS7" s="203"/>
    </row>
    <row r="8" spans="1:175" ht="15" hidden="1" customHeight="1" x14ac:dyDescent="0.3">
      <c r="A8" s="200"/>
      <c r="B8" s="200"/>
      <c r="C8" s="9" t="s">
        <v>594</v>
      </c>
      <c r="D8" s="9" t="s">
        <v>594</v>
      </c>
      <c r="E8" s="9" t="s">
        <v>594</v>
      </c>
      <c r="F8" s="9" t="s">
        <v>594</v>
      </c>
      <c r="G8" s="9" t="s">
        <v>594</v>
      </c>
      <c r="H8" s="9" t="s">
        <v>595</v>
      </c>
      <c r="I8" s="9" t="s">
        <v>595</v>
      </c>
      <c r="J8" s="9" t="s">
        <v>594</v>
      </c>
      <c r="K8" s="9" t="s">
        <v>594</v>
      </c>
      <c r="L8" s="9" t="s">
        <v>595</v>
      </c>
      <c r="M8" s="9" t="s">
        <v>595</v>
      </c>
      <c r="N8" s="9" t="s">
        <v>595</v>
      </c>
      <c r="O8" s="9" t="s">
        <v>595</v>
      </c>
      <c r="P8" s="9" t="s">
        <v>595</v>
      </c>
      <c r="Q8" s="9" t="s">
        <v>595</v>
      </c>
      <c r="R8" s="9" t="s">
        <v>595</v>
      </c>
      <c r="S8" s="9" t="s">
        <v>595</v>
      </c>
      <c r="T8" s="9" t="s">
        <v>594</v>
      </c>
      <c r="U8" s="9" t="s">
        <v>594</v>
      </c>
      <c r="V8" s="9" t="s">
        <v>595</v>
      </c>
      <c r="W8" s="9" t="s">
        <v>595</v>
      </c>
      <c r="X8" s="9" t="s">
        <v>595</v>
      </c>
      <c r="Y8" s="9" t="s">
        <v>595</v>
      </c>
      <c r="Z8" s="9" t="s">
        <v>594</v>
      </c>
      <c r="AA8" s="9" t="s">
        <v>594</v>
      </c>
      <c r="AB8" s="9" t="s">
        <v>595</v>
      </c>
      <c r="AC8" s="9" t="s">
        <v>594</v>
      </c>
      <c r="AD8" s="9" t="s">
        <v>594</v>
      </c>
      <c r="AE8" s="9" t="s">
        <v>594</v>
      </c>
      <c r="AF8" s="9" t="s">
        <v>594</v>
      </c>
      <c r="AG8" s="9" t="s">
        <v>595</v>
      </c>
      <c r="AH8" s="9" t="s">
        <v>595</v>
      </c>
      <c r="AI8" s="9" t="s">
        <v>595</v>
      </c>
      <c r="AJ8" s="9" t="s">
        <v>594</v>
      </c>
      <c r="AK8" s="9" t="s">
        <v>594</v>
      </c>
      <c r="AL8" s="9" t="s">
        <v>595</v>
      </c>
      <c r="AM8" s="9" t="s">
        <v>595</v>
      </c>
      <c r="AN8" s="9" t="s">
        <v>595</v>
      </c>
      <c r="AO8" s="9" t="s">
        <v>594</v>
      </c>
      <c r="AP8" s="9" t="s">
        <v>594</v>
      </c>
      <c r="AQ8" s="9" t="s">
        <v>594</v>
      </c>
      <c r="AR8" s="9" t="s">
        <v>594</v>
      </c>
      <c r="AS8" s="9" t="s">
        <v>594</v>
      </c>
      <c r="AT8" s="9" t="s">
        <v>594</v>
      </c>
      <c r="AU8" s="9" t="s">
        <v>594</v>
      </c>
      <c r="AV8" s="9" t="s">
        <v>594</v>
      </c>
      <c r="AW8" s="9" t="s">
        <v>595</v>
      </c>
      <c r="AX8" s="9" t="s">
        <v>595</v>
      </c>
      <c r="AY8" s="9" t="s">
        <v>595</v>
      </c>
      <c r="AZ8" s="9" t="s">
        <v>594</v>
      </c>
      <c r="BA8" s="9" t="s">
        <v>594</v>
      </c>
      <c r="BB8" s="9" t="s">
        <v>594</v>
      </c>
      <c r="BC8" s="9" t="s">
        <v>594</v>
      </c>
      <c r="BD8" s="9" t="s">
        <v>594</v>
      </c>
      <c r="BE8" s="9" t="s">
        <v>594</v>
      </c>
      <c r="BF8" s="9" t="s">
        <v>594</v>
      </c>
      <c r="BG8" s="9" t="s">
        <v>594</v>
      </c>
      <c r="BH8" s="9" t="s">
        <v>594</v>
      </c>
      <c r="BI8" s="9" t="s">
        <v>595</v>
      </c>
      <c r="BJ8" s="9" t="s">
        <v>595</v>
      </c>
      <c r="BK8" s="9" t="s">
        <v>595</v>
      </c>
      <c r="BL8" s="9" t="s">
        <v>595</v>
      </c>
      <c r="BM8" s="9" t="s">
        <v>595</v>
      </c>
      <c r="BN8" s="9" t="s">
        <v>595</v>
      </c>
      <c r="BO8" s="9" t="s">
        <v>594</v>
      </c>
      <c r="BP8" s="9" t="s">
        <v>595</v>
      </c>
      <c r="BQ8" s="9" t="s">
        <v>595</v>
      </c>
      <c r="BR8" s="9" t="s">
        <v>595</v>
      </c>
      <c r="BS8" s="9" t="s">
        <v>595</v>
      </c>
      <c r="BT8" s="9" t="s">
        <v>595</v>
      </c>
      <c r="BU8" s="9" t="s">
        <v>595</v>
      </c>
      <c r="BV8" s="9" t="s">
        <v>595</v>
      </c>
      <c r="BW8" s="9" t="s">
        <v>595</v>
      </c>
      <c r="BX8" s="9" t="s">
        <v>595</v>
      </c>
      <c r="BY8" s="9" t="s">
        <v>594</v>
      </c>
      <c r="BZ8" s="9" t="s">
        <v>595</v>
      </c>
      <c r="CA8" s="9" t="s">
        <v>595</v>
      </c>
      <c r="CB8" s="9" t="s">
        <v>594</v>
      </c>
      <c r="CC8" s="9" t="s">
        <v>594</v>
      </c>
      <c r="CD8" s="9" t="s">
        <v>594</v>
      </c>
      <c r="CE8" s="9" t="s">
        <v>594</v>
      </c>
      <c r="CF8" s="9" t="s">
        <v>594</v>
      </c>
      <c r="CG8" s="9" t="s">
        <v>594</v>
      </c>
      <c r="CH8" s="9" t="s">
        <v>595</v>
      </c>
      <c r="CI8" s="9" t="s">
        <v>595</v>
      </c>
      <c r="CJ8" s="9" t="s">
        <v>595</v>
      </c>
      <c r="CK8" s="9" t="s">
        <v>595</v>
      </c>
      <c r="CL8" s="9" t="s">
        <v>595</v>
      </c>
      <c r="CM8" s="9" t="s">
        <v>595</v>
      </c>
      <c r="CN8" s="9" t="s">
        <v>595</v>
      </c>
      <c r="CO8" s="9" t="s">
        <v>595</v>
      </c>
      <c r="CP8" s="9" t="s">
        <v>595</v>
      </c>
      <c r="CQ8" s="9" t="s">
        <v>595</v>
      </c>
      <c r="CR8" s="9" t="s">
        <v>595</v>
      </c>
      <c r="CS8" s="9" t="s">
        <v>595</v>
      </c>
      <c r="CT8" s="9" t="s">
        <v>595</v>
      </c>
      <c r="CU8" s="9" t="s">
        <v>596</v>
      </c>
      <c r="CV8" s="9" t="s">
        <v>597</v>
      </c>
      <c r="CW8" s="9" t="s">
        <v>596</v>
      </c>
      <c r="CX8" s="9" t="s">
        <v>597</v>
      </c>
      <c r="CY8" s="9" t="s">
        <v>596</v>
      </c>
      <c r="CZ8" s="9" t="s">
        <v>594</v>
      </c>
      <c r="DA8" s="9" t="s">
        <v>594</v>
      </c>
      <c r="DB8" s="9" t="s">
        <v>594</v>
      </c>
      <c r="DC8" s="9" t="s">
        <v>594</v>
      </c>
      <c r="DD8" s="9" t="s">
        <v>594</v>
      </c>
      <c r="DE8" s="9" t="s">
        <v>594</v>
      </c>
      <c r="DF8" s="9" t="s">
        <v>594</v>
      </c>
      <c r="DG8" s="9" t="s">
        <v>594</v>
      </c>
      <c r="DH8" s="9" t="s">
        <v>594</v>
      </c>
      <c r="DI8" s="9" t="s">
        <v>594</v>
      </c>
      <c r="DJ8" s="9" t="s">
        <v>594</v>
      </c>
      <c r="DK8" s="9" t="s">
        <v>596</v>
      </c>
      <c r="DL8" s="9" t="s">
        <v>596</v>
      </c>
      <c r="DM8" s="9" t="s">
        <v>597</v>
      </c>
      <c r="DN8" s="9" t="s">
        <v>597</v>
      </c>
      <c r="DO8" s="9" t="s">
        <v>595</v>
      </c>
      <c r="DP8" s="9" t="s">
        <v>595</v>
      </c>
      <c r="DQ8" s="9" t="s">
        <v>595</v>
      </c>
      <c r="DR8" s="9" t="s">
        <v>595</v>
      </c>
      <c r="DS8" s="9" t="s">
        <v>596</v>
      </c>
      <c r="DT8" s="9" t="s">
        <v>594</v>
      </c>
      <c r="DU8" s="9" t="s">
        <v>594</v>
      </c>
      <c r="DV8" s="9" t="s">
        <v>594</v>
      </c>
      <c r="DW8" s="9" t="s">
        <v>594</v>
      </c>
      <c r="DX8" s="9" t="s">
        <v>594</v>
      </c>
      <c r="DY8" s="9" t="s">
        <v>594</v>
      </c>
      <c r="DZ8" s="9" t="s">
        <v>594</v>
      </c>
      <c r="EA8" s="9" t="s">
        <v>594</v>
      </c>
      <c r="EB8" s="9" t="s">
        <v>594</v>
      </c>
      <c r="EC8" s="9" t="s">
        <v>597</v>
      </c>
      <c r="ED8" s="9" t="s">
        <v>597</v>
      </c>
      <c r="EE8" s="9" t="s">
        <v>596</v>
      </c>
      <c r="EF8" s="9" t="s">
        <v>597</v>
      </c>
      <c r="EG8" s="9" t="s">
        <v>597</v>
      </c>
      <c r="EH8" s="9" t="s">
        <v>597</v>
      </c>
      <c r="EI8" s="9" t="s">
        <v>597</v>
      </c>
      <c r="EJ8" s="9" t="s">
        <v>594</v>
      </c>
      <c r="EK8" s="9" t="s">
        <v>594</v>
      </c>
      <c r="EL8" s="9" t="s">
        <v>594</v>
      </c>
      <c r="EM8" s="9" t="s">
        <v>594</v>
      </c>
      <c r="EN8" s="9" t="s">
        <v>594</v>
      </c>
      <c r="EO8" s="9" t="s">
        <v>594</v>
      </c>
      <c r="EP8" s="9" t="s">
        <v>597</v>
      </c>
      <c r="EQ8" s="9" t="s">
        <v>596</v>
      </c>
      <c r="ER8" s="9" t="s">
        <v>596</v>
      </c>
      <c r="ES8" s="9" t="s">
        <v>596</v>
      </c>
      <c r="ET8" s="9" t="s">
        <v>594</v>
      </c>
      <c r="EU8" s="9" t="s">
        <v>597</v>
      </c>
      <c r="EV8" s="9" t="s">
        <v>597</v>
      </c>
      <c r="EW8" s="9" t="s">
        <v>596</v>
      </c>
      <c r="EX8" s="9" t="s">
        <v>596</v>
      </c>
      <c r="EY8" s="9" t="s">
        <v>594</v>
      </c>
      <c r="EZ8" s="9" t="s">
        <v>594</v>
      </c>
      <c r="FA8" s="9" t="s">
        <v>595</v>
      </c>
      <c r="FB8" s="9" t="s">
        <v>595</v>
      </c>
      <c r="FC8" s="9" t="s">
        <v>595</v>
      </c>
      <c r="FD8" s="9" t="s">
        <v>595</v>
      </c>
      <c r="FE8" s="9" t="s">
        <v>595</v>
      </c>
      <c r="FF8" s="9" t="s">
        <v>595</v>
      </c>
      <c r="FG8" s="9" t="s">
        <v>595</v>
      </c>
      <c r="FH8" s="9" t="s">
        <v>595</v>
      </c>
      <c r="FI8" s="200"/>
      <c r="FJ8" s="1"/>
      <c r="FK8" s="10" t="s">
        <v>594</v>
      </c>
      <c r="FL8" s="10" t="s">
        <v>594</v>
      </c>
      <c r="FM8" s="10" t="s">
        <v>594</v>
      </c>
      <c r="FN8" s="10" t="s">
        <v>594</v>
      </c>
      <c r="FO8" s="10" t="s">
        <v>595</v>
      </c>
      <c r="FP8" s="10" t="s">
        <v>595</v>
      </c>
      <c r="FQ8" s="10" t="s">
        <v>594</v>
      </c>
      <c r="FR8" s="10" t="s">
        <v>594</v>
      </c>
      <c r="FS8" s="203"/>
    </row>
    <row r="9" spans="1:175" ht="40.049999999999997" customHeight="1" x14ac:dyDescent="0.3">
      <c r="A9" s="200"/>
      <c r="B9" s="200"/>
      <c r="C9" s="11" t="s">
        <v>598</v>
      </c>
      <c r="D9" s="11" t="s">
        <v>598</v>
      </c>
      <c r="E9" s="11" t="s">
        <v>599</v>
      </c>
      <c r="F9" s="11" t="s">
        <v>600</v>
      </c>
      <c r="G9" s="11" t="s">
        <v>600</v>
      </c>
      <c r="H9" s="11" t="s">
        <v>600</v>
      </c>
      <c r="I9" s="11" t="s">
        <v>600</v>
      </c>
      <c r="J9" s="11" t="s">
        <v>138</v>
      </c>
      <c r="K9" s="11" t="s">
        <v>138</v>
      </c>
      <c r="L9" s="11" t="s">
        <v>175</v>
      </c>
      <c r="M9" s="11" t="s">
        <v>175</v>
      </c>
      <c r="N9" s="11" t="s">
        <v>126</v>
      </c>
      <c r="O9" s="11" t="s">
        <v>126</v>
      </c>
      <c r="P9" s="11" t="s">
        <v>126</v>
      </c>
      <c r="Q9" s="11" t="s">
        <v>126</v>
      </c>
      <c r="R9" s="11" t="s">
        <v>126</v>
      </c>
      <c r="S9" s="11" t="s">
        <v>126</v>
      </c>
      <c r="T9" s="11" t="s">
        <v>126</v>
      </c>
      <c r="U9" s="11" t="s">
        <v>126</v>
      </c>
      <c r="V9" s="11" t="s">
        <v>495</v>
      </c>
      <c r="W9" s="11" t="s">
        <v>495</v>
      </c>
      <c r="X9" s="11" t="s">
        <v>495</v>
      </c>
      <c r="Y9" s="11" t="s">
        <v>495</v>
      </c>
      <c r="Z9" s="11" t="s">
        <v>601</v>
      </c>
      <c r="AA9" s="11" t="s">
        <v>282</v>
      </c>
      <c r="AB9" s="11" t="s">
        <v>282</v>
      </c>
      <c r="AC9" s="11" t="s">
        <v>97</v>
      </c>
      <c r="AD9" s="11" t="s">
        <v>97</v>
      </c>
      <c r="AE9" s="11" t="s">
        <v>97</v>
      </c>
      <c r="AF9" s="11" t="s">
        <v>97</v>
      </c>
      <c r="AG9" s="11" t="s">
        <v>97</v>
      </c>
      <c r="AH9" s="11" t="s">
        <v>97</v>
      </c>
      <c r="AI9" s="11" t="s">
        <v>97</v>
      </c>
      <c r="AJ9" s="11" t="s">
        <v>602</v>
      </c>
      <c r="AK9" s="11" t="s">
        <v>14</v>
      </c>
      <c r="AL9" s="11" t="s">
        <v>376</v>
      </c>
      <c r="AM9" s="11" t="s">
        <v>603</v>
      </c>
      <c r="AN9" s="11" t="s">
        <v>603</v>
      </c>
      <c r="AO9" s="11" t="s">
        <v>38</v>
      </c>
      <c r="AP9" s="11" t="s">
        <v>38</v>
      </c>
      <c r="AQ9" s="11" t="s">
        <v>604</v>
      </c>
      <c r="AR9" s="11" t="s">
        <v>605</v>
      </c>
      <c r="AS9" s="11" t="s">
        <v>605</v>
      </c>
      <c r="AT9" s="11" t="s">
        <v>606</v>
      </c>
      <c r="AU9" s="11" t="s">
        <v>607</v>
      </c>
      <c r="AV9" s="11" t="s">
        <v>608</v>
      </c>
      <c r="AW9" s="11" t="s">
        <v>123</v>
      </c>
      <c r="AX9" s="11" t="s">
        <v>123</v>
      </c>
      <c r="AY9" s="11" t="s">
        <v>123</v>
      </c>
      <c r="AZ9" s="11" t="s">
        <v>165</v>
      </c>
      <c r="BA9" s="11" t="s">
        <v>165</v>
      </c>
      <c r="BB9" s="11" t="s">
        <v>165</v>
      </c>
      <c r="BC9" s="11" t="s">
        <v>165</v>
      </c>
      <c r="BD9" s="11" t="s">
        <v>165</v>
      </c>
      <c r="BE9" s="11" t="s">
        <v>165</v>
      </c>
      <c r="BF9" s="11" t="s">
        <v>165</v>
      </c>
      <c r="BG9" s="11" t="s">
        <v>165</v>
      </c>
      <c r="BH9" s="11" t="s">
        <v>609</v>
      </c>
      <c r="BI9" s="11" t="s">
        <v>105</v>
      </c>
      <c r="BJ9" s="11" t="s">
        <v>105</v>
      </c>
      <c r="BK9" s="11" t="s">
        <v>105</v>
      </c>
      <c r="BL9" s="11" t="s">
        <v>110</v>
      </c>
      <c r="BM9" s="11" t="s">
        <v>110</v>
      </c>
      <c r="BN9" s="11" t="s">
        <v>110</v>
      </c>
      <c r="BO9" s="11" t="s">
        <v>110</v>
      </c>
      <c r="BP9" s="11" t="s">
        <v>110</v>
      </c>
      <c r="BQ9" s="11" t="s">
        <v>110</v>
      </c>
      <c r="BR9" s="11" t="s">
        <v>110</v>
      </c>
      <c r="BS9" s="11" t="s">
        <v>110</v>
      </c>
      <c r="BT9" s="11" t="s">
        <v>110</v>
      </c>
      <c r="BU9" s="11" t="s">
        <v>110</v>
      </c>
      <c r="BV9" s="11" t="s">
        <v>110</v>
      </c>
      <c r="BW9" s="11" t="s">
        <v>110</v>
      </c>
      <c r="BX9" s="11" t="s">
        <v>110</v>
      </c>
      <c r="BY9" s="11" t="s">
        <v>110</v>
      </c>
      <c r="BZ9" s="11" t="s">
        <v>610</v>
      </c>
      <c r="CA9" s="11" t="s">
        <v>610</v>
      </c>
      <c r="CB9" s="11" t="s">
        <v>611</v>
      </c>
      <c r="CC9" s="11" t="s">
        <v>51</v>
      </c>
      <c r="CD9" s="11" t="s">
        <v>51</v>
      </c>
      <c r="CE9" s="11" t="s">
        <v>51</v>
      </c>
      <c r="CF9" s="11" t="s">
        <v>51</v>
      </c>
      <c r="CG9" s="11" t="s">
        <v>51</v>
      </c>
      <c r="CH9" s="11" t="s">
        <v>51</v>
      </c>
      <c r="CI9" s="11" t="s">
        <v>51</v>
      </c>
      <c r="CJ9" s="11" t="s">
        <v>51</v>
      </c>
      <c r="CK9" s="11" t="s">
        <v>51</v>
      </c>
      <c r="CL9" s="11" t="s">
        <v>51</v>
      </c>
      <c r="CM9" s="11" t="s">
        <v>51</v>
      </c>
      <c r="CN9" s="11" t="s">
        <v>51</v>
      </c>
      <c r="CO9" s="11" t="s">
        <v>162</v>
      </c>
      <c r="CP9" s="11" t="s">
        <v>162</v>
      </c>
      <c r="CQ9" s="11" t="s">
        <v>162</v>
      </c>
      <c r="CR9" s="11" t="s">
        <v>162</v>
      </c>
      <c r="CS9" s="11" t="s">
        <v>171</v>
      </c>
      <c r="CT9" s="11" t="s">
        <v>171</v>
      </c>
      <c r="CU9" s="11" t="s">
        <v>612</v>
      </c>
      <c r="CV9" s="11" t="s">
        <v>613</v>
      </c>
      <c r="CW9" s="11" t="s">
        <v>614</v>
      </c>
      <c r="CX9" s="11" t="s">
        <v>615</v>
      </c>
      <c r="CY9" s="11" t="s">
        <v>616</v>
      </c>
      <c r="CZ9" s="11" t="s">
        <v>617</v>
      </c>
      <c r="DA9" s="11" t="s">
        <v>138</v>
      </c>
      <c r="DB9" s="11" t="s">
        <v>138</v>
      </c>
      <c r="DC9" s="11" t="s">
        <v>602</v>
      </c>
      <c r="DD9" s="11" t="s">
        <v>618</v>
      </c>
      <c r="DE9" s="11" t="s">
        <v>619</v>
      </c>
      <c r="DF9" s="11" t="s">
        <v>620</v>
      </c>
      <c r="DG9" s="11" t="s">
        <v>621</v>
      </c>
      <c r="DH9" s="11" t="s">
        <v>622</v>
      </c>
      <c r="DI9" s="11" t="s">
        <v>623</v>
      </c>
      <c r="DJ9" s="11" t="s">
        <v>338</v>
      </c>
      <c r="DK9" s="11" t="s">
        <v>624</v>
      </c>
      <c r="DL9" s="11" t="s">
        <v>625</v>
      </c>
      <c r="DM9" s="11" t="s">
        <v>626</v>
      </c>
      <c r="DN9" s="11" t="s">
        <v>627</v>
      </c>
      <c r="DO9" s="11" t="s">
        <v>628</v>
      </c>
      <c r="DP9" s="11" t="s">
        <v>628</v>
      </c>
      <c r="DQ9" s="11" t="s">
        <v>628</v>
      </c>
      <c r="DR9" s="11" t="s">
        <v>628</v>
      </c>
      <c r="DS9" s="11" t="s">
        <v>629</v>
      </c>
      <c r="DT9" s="11" t="s">
        <v>630</v>
      </c>
      <c r="DU9" s="11" t="s">
        <v>631</v>
      </c>
      <c r="DV9" s="11" t="s">
        <v>632</v>
      </c>
      <c r="DW9" s="11" t="s">
        <v>633</v>
      </c>
      <c r="DX9" s="11" t="s">
        <v>279</v>
      </c>
      <c r="DY9" s="11" t="s">
        <v>279</v>
      </c>
      <c r="DZ9" s="11" t="s">
        <v>279</v>
      </c>
      <c r="EA9" s="11" t="s">
        <v>279</v>
      </c>
      <c r="EB9" s="11" t="s">
        <v>634</v>
      </c>
      <c r="EC9" s="11" t="s">
        <v>635</v>
      </c>
      <c r="ED9" s="11" t="s">
        <v>635</v>
      </c>
      <c r="EE9" s="11" t="s">
        <v>110</v>
      </c>
      <c r="EF9" s="11" t="s">
        <v>110</v>
      </c>
      <c r="EG9" s="11" t="s">
        <v>110</v>
      </c>
      <c r="EH9" s="11" t="s">
        <v>110</v>
      </c>
      <c r="EI9" s="11" t="s">
        <v>110</v>
      </c>
      <c r="EJ9" s="11" t="s">
        <v>636</v>
      </c>
      <c r="EK9" s="11" t="s">
        <v>636</v>
      </c>
      <c r="EL9" s="11" t="s">
        <v>637</v>
      </c>
      <c r="EM9" s="11" t="s">
        <v>637</v>
      </c>
      <c r="EN9" s="11" t="s">
        <v>637</v>
      </c>
      <c r="EO9" s="11" t="s">
        <v>637</v>
      </c>
      <c r="EP9" s="11" t="s">
        <v>638</v>
      </c>
      <c r="EQ9" s="11" t="s">
        <v>364</v>
      </c>
      <c r="ER9" s="11" t="s">
        <v>639</v>
      </c>
      <c r="ES9" s="11" t="s">
        <v>51</v>
      </c>
      <c r="ET9" s="11" t="s">
        <v>51</v>
      </c>
      <c r="EU9" s="11" t="s">
        <v>51</v>
      </c>
      <c r="EV9" s="11" t="s">
        <v>51</v>
      </c>
      <c r="EW9" s="11" t="s">
        <v>51</v>
      </c>
      <c r="EX9" s="11" t="s">
        <v>640</v>
      </c>
      <c r="EY9" s="11" t="s">
        <v>641</v>
      </c>
      <c r="EZ9" s="11" t="s">
        <v>641</v>
      </c>
      <c r="FA9" s="11" t="s">
        <v>252</v>
      </c>
      <c r="FB9" s="11" t="s">
        <v>642</v>
      </c>
      <c r="FC9" s="11" t="s">
        <v>642</v>
      </c>
      <c r="FD9" s="11" t="s">
        <v>643</v>
      </c>
      <c r="FE9" s="11" t="s">
        <v>643</v>
      </c>
      <c r="FF9" s="11" t="s">
        <v>644</v>
      </c>
      <c r="FG9" s="11" t="s">
        <v>192</v>
      </c>
      <c r="FH9" s="11" t="s">
        <v>204</v>
      </c>
      <c r="FI9" s="200"/>
      <c r="FJ9" s="1"/>
      <c r="FK9" s="12" t="s">
        <v>645</v>
      </c>
      <c r="FL9" s="12" t="s">
        <v>646</v>
      </c>
      <c r="FM9" s="12" t="s">
        <v>647</v>
      </c>
      <c r="FN9" s="12" t="s">
        <v>648</v>
      </c>
      <c r="FO9" s="12" t="s">
        <v>30</v>
      </c>
      <c r="FP9" s="12" t="s">
        <v>649</v>
      </c>
      <c r="FQ9" s="12" t="s">
        <v>641</v>
      </c>
      <c r="FR9" s="12" t="s">
        <v>641</v>
      </c>
      <c r="FS9" s="203"/>
    </row>
    <row r="10" spans="1:175" ht="40.049999999999997" customHeight="1" x14ac:dyDescent="0.3">
      <c r="A10" s="200"/>
      <c r="B10" s="200"/>
      <c r="C10" s="9" t="s">
        <v>650</v>
      </c>
      <c r="D10" s="9" t="s">
        <v>651</v>
      </c>
      <c r="E10" s="9" t="s">
        <v>347</v>
      </c>
      <c r="F10" s="9" t="s">
        <v>652</v>
      </c>
      <c r="G10" s="9" t="s">
        <v>653</v>
      </c>
      <c r="H10" s="9" t="s">
        <v>654</v>
      </c>
      <c r="I10" s="9" t="s">
        <v>655</v>
      </c>
      <c r="J10" s="9" t="s">
        <v>656</v>
      </c>
      <c r="K10" s="9" t="s">
        <v>657</v>
      </c>
      <c r="L10" s="9" t="s">
        <v>658</v>
      </c>
      <c r="M10" s="9" t="s">
        <v>659</v>
      </c>
      <c r="N10" s="9" t="s">
        <v>660</v>
      </c>
      <c r="O10" s="9" t="s">
        <v>661</v>
      </c>
      <c r="P10" s="9" t="s">
        <v>662</v>
      </c>
      <c r="Q10" s="9" t="s">
        <v>663</v>
      </c>
      <c r="R10" s="9" t="s">
        <v>664</v>
      </c>
      <c r="S10" s="9" t="s">
        <v>665</v>
      </c>
      <c r="T10" s="9" t="s">
        <v>666</v>
      </c>
      <c r="U10" s="9" t="s">
        <v>667</v>
      </c>
      <c r="V10" s="9" t="s">
        <v>668</v>
      </c>
      <c r="W10" s="9" t="s">
        <v>669</v>
      </c>
      <c r="X10" s="9" t="s">
        <v>670</v>
      </c>
      <c r="Y10" s="9" t="s">
        <v>671</v>
      </c>
      <c r="Z10" s="9" t="s">
        <v>672</v>
      </c>
      <c r="AA10" s="9" t="s">
        <v>673</v>
      </c>
      <c r="AB10" s="9" t="s">
        <v>283</v>
      </c>
      <c r="AC10" s="9" t="s">
        <v>675</v>
      </c>
      <c r="AD10" s="9" t="s">
        <v>268</v>
      </c>
      <c r="AE10" s="9" t="s">
        <v>270</v>
      </c>
      <c r="AF10" s="9" t="s">
        <v>676</v>
      </c>
      <c r="AG10" s="9" t="s">
        <v>677</v>
      </c>
      <c r="AH10" s="9" t="s">
        <v>678</v>
      </c>
      <c r="AI10" s="9" t="s">
        <v>679</v>
      </c>
      <c r="AJ10" s="9" t="s">
        <v>680</v>
      </c>
      <c r="AK10" s="9" t="s">
        <v>681</v>
      </c>
      <c r="AL10" s="9" t="s">
        <v>377</v>
      </c>
      <c r="AM10" s="9" t="s">
        <v>682</v>
      </c>
      <c r="AN10" s="9" t="s">
        <v>683</v>
      </c>
      <c r="AO10" s="9" t="s">
        <v>684</v>
      </c>
      <c r="AP10" s="9" t="s">
        <v>685</v>
      </c>
      <c r="AQ10" s="9" t="s">
        <v>604</v>
      </c>
      <c r="AR10" s="9" t="s">
        <v>686</v>
      </c>
      <c r="AS10" s="9" t="s">
        <v>687</v>
      </c>
      <c r="AT10" s="9" t="s">
        <v>688</v>
      </c>
      <c r="AU10" s="9" t="s">
        <v>689</v>
      </c>
      <c r="AV10" s="9" t="s">
        <v>690</v>
      </c>
      <c r="AW10" s="9" t="s">
        <v>691</v>
      </c>
      <c r="AX10" s="9" t="s">
        <v>692</v>
      </c>
      <c r="AY10" s="9" t="s">
        <v>693</v>
      </c>
      <c r="AZ10" s="9" t="s">
        <v>694</v>
      </c>
      <c r="BA10" s="9" t="s">
        <v>695</v>
      </c>
      <c r="BB10" s="9" t="s">
        <v>696</v>
      </c>
      <c r="BC10" s="9" t="s">
        <v>697</v>
      </c>
      <c r="BD10" s="9" t="s">
        <v>698</v>
      </c>
      <c r="BE10" s="9" t="s">
        <v>699</v>
      </c>
      <c r="BF10" s="9" t="s">
        <v>700</v>
      </c>
      <c r="BG10" s="9" t="s">
        <v>701</v>
      </c>
      <c r="BH10" s="9" t="s">
        <v>702</v>
      </c>
      <c r="BI10" s="9" t="s">
        <v>703</v>
      </c>
      <c r="BJ10" s="9" t="s">
        <v>704</v>
      </c>
      <c r="BK10" s="9" t="s">
        <v>705</v>
      </c>
      <c r="BL10" s="9" t="s">
        <v>706</v>
      </c>
      <c r="BM10" s="9" t="s">
        <v>707</v>
      </c>
      <c r="BN10" s="9" t="s">
        <v>708</v>
      </c>
      <c r="BO10" s="9" t="s">
        <v>312</v>
      </c>
      <c r="BP10" s="9" t="s">
        <v>709</v>
      </c>
      <c r="BQ10" s="9" t="s">
        <v>710</v>
      </c>
      <c r="BR10" s="9" t="s">
        <v>711</v>
      </c>
      <c r="BS10" s="9" t="s">
        <v>712</v>
      </c>
      <c r="BT10" s="9" t="s">
        <v>713</v>
      </c>
      <c r="BU10" s="9" t="s">
        <v>714</v>
      </c>
      <c r="BV10" s="9" t="s">
        <v>715</v>
      </c>
      <c r="BW10" s="9" t="s">
        <v>716</v>
      </c>
      <c r="BX10" s="9" t="s">
        <v>717</v>
      </c>
      <c r="BY10" s="9" t="s">
        <v>306</v>
      </c>
      <c r="BZ10" s="9" t="s">
        <v>718</v>
      </c>
      <c r="CA10" s="9" t="s">
        <v>719</v>
      </c>
      <c r="CB10" s="9" t="s">
        <v>720</v>
      </c>
      <c r="CC10" s="9" t="s">
        <v>52</v>
      </c>
      <c r="CD10" s="9" t="s">
        <v>721</v>
      </c>
      <c r="CE10" s="9" t="s">
        <v>722</v>
      </c>
      <c r="CF10" s="9" t="s">
        <v>723</v>
      </c>
      <c r="CG10" s="9" t="s">
        <v>724</v>
      </c>
      <c r="CH10" s="9" t="s">
        <v>725</v>
      </c>
      <c r="CI10" s="9" t="s">
        <v>726</v>
      </c>
      <c r="CJ10" s="9" t="s">
        <v>727</v>
      </c>
      <c r="CK10" s="9" t="s">
        <v>728</v>
      </c>
      <c r="CL10" s="9" t="s">
        <v>729</v>
      </c>
      <c r="CM10" s="9" t="s">
        <v>730</v>
      </c>
      <c r="CN10" s="9" t="s">
        <v>731</v>
      </c>
      <c r="CO10" s="9" t="s">
        <v>732</v>
      </c>
      <c r="CP10" s="9" t="s">
        <v>733</v>
      </c>
      <c r="CQ10" s="9" t="s">
        <v>734</v>
      </c>
      <c r="CR10" s="9" t="s">
        <v>735</v>
      </c>
      <c r="CS10" s="9" t="s">
        <v>736</v>
      </c>
      <c r="CT10" s="9" t="s">
        <v>737</v>
      </c>
      <c r="CU10" s="9" t="s">
        <v>738</v>
      </c>
      <c r="CV10" s="9" t="s">
        <v>475</v>
      </c>
      <c r="CW10" s="9" t="s">
        <v>739</v>
      </c>
      <c r="CX10" s="9" t="s">
        <v>740</v>
      </c>
      <c r="CY10" s="9" t="s">
        <v>741</v>
      </c>
      <c r="CZ10" s="9" t="s">
        <v>742</v>
      </c>
      <c r="DA10" s="9" t="s">
        <v>743</v>
      </c>
      <c r="DB10" s="9" t="s">
        <v>744</v>
      </c>
      <c r="DC10" s="9" t="s">
        <v>745</v>
      </c>
      <c r="DD10" s="9" t="s">
        <v>746</v>
      </c>
      <c r="DE10" s="9" t="s">
        <v>747</v>
      </c>
      <c r="DF10" s="9" t="s">
        <v>748</v>
      </c>
      <c r="DG10" s="9" t="s">
        <v>749</v>
      </c>
      <c r="DH10" s="9" t="s">
        <v>750</v>
      </c>
      <c r="DI10" s="9" t="s">
        <v>751</v>
      </c>
      <c r="DJ10" s="9" t="s">
        <v>339</v>
      </c>
      <c r="DK10" s="9" t="s">
        <v>752</v>
      </c>
      <c r="DL10" s="9" t="s">
        <v>753</v>
      </c>
      <c r="DM10" s="9" t="s">
        <v>754</v>
      </c>
      <c r="DN10" s="9" t="s">
        <v>755</v>
      </c>
      <c r="DO10" s="9" t="s">
        <v>409</v>
      </c>
      <c r="DP10" s="9" t="s">
        <v>756</v>
      </c>
      <c r="DQ10" s="9" t="s">
        <v>757</v>
      </c>
      <c r="DR10" s="9" t="s">
        <v>758</v>
      </c>
      <c r="DS10" s="9" t="s">
        <v>759</v>
      </c>
      <c r="DT10" s="9" t="s">
        <v>760</v>
      </c>
      <c r="DU10" s="9" t="s">
        <v>761</v>
      </c>
      <c r="DV10" s="9" t="s">
        <v>762</v>
      </c>
      <c r="DW10" s="9" t="s">
        <v>763</v>
      </c>
      <c r="DX10" s="9" t="s">
        <v>764</v>
      </c>
      <c r="DY10" s="9" t="s">
        <v>765</v>
      </c>
      <c r="DZ10" s="9" t="s">
        <v>766</v>
      </c>
      <c r="EA10" s="9" t="s">
        <v>767</v>
      </c>
      <c r="EB10" s="9" t="s">
        <v>768</v>
      </c>
      <c r="EC10" s="9" t="s">
        <v>769</v>
      </c>
      <c r="ED10" s="9" t="s">
        <v>770</v>
      </c>
      <c r="EE10" s="9" t="s">
        <v>771</v>
      </c>
      <c r="EF10" s="9" t="s">
        <v>772</v>
      </c>
      <c r="EG10" s="9" t="s">
        <v>773</v>
      </c>
      <c r="EH10" s="9" t="s">
        <v>774</v>
      </c>
      <c r="EI10" s="9" t="s">
        <v>775</v>
      </c>
      <c r="EJ10" s="9" t="s">
        <v>776</v>
      </c>
      <c r="EK10" s="9" t="s">
        <v>777</v>
      </c>
      <c r="EL10" s="9" t="s">
        <v>778</v>
      </c>
      <c r="EM10" s="9" t="s">
        <v>779</v>
      </c>
      <c r="EN10" s="9" t="s">
        <v>780</v>
      </c>
      <c r="EO10" s="9" t="s">
        <v>781</v>
      </c>
      <c r="EP10" s="9" t="s">
        <v>782</v>
      </c>
      <c r="EQ10" s="9" t="s">
        <v>365</v>
      </c>
      <c r="ER10" s="9" t="s">
        <v>783</v>
      </c>
      <c r="ES10" s="9" t="s">
        <v>784</v>
      </c>
      <c r="ET10" s="9" t="s">
        <v>785</v>
      </c>
      <c r="EU10" s="9" t="s">
        <v>786</v>
      </c>
      <c r="EV10" s="9" t="s">
        <v>787</v>
      </c>
      <c r="EW10" s="9" t="s">
        <v>788</v>
      </c>
      <c r="EX10" s="9" t="s">
        <v>789</v>
      </c>
      <c r="EY10" s="9" t="s">
        <v>790</v>
      </c>
      <c r="EZ10" s="9" t="s">
        <v>791</v>
      </c>
      <c r="FA10" s="9" t="s">
        <v>792</v>
      </c>
      <c r="FB10" s="9" t="s">
        <v>793</v>
      </c>
      <c r="FC10" s="9" t="s">
        <v>794</v>
      </c>
      <c r="FD10" s="9" t="s">
        <v>795</v>
      </c>
      <c r="FE10" s="9" t="s">
        <v>796</v>
      </c>
      <c r="FF10" s="9" t="s">
        <v>797</v>
      </c>
      <c r="FG10" s="9" t="s">
        <v>798</v>
      </c>
      <c r="FH10" s="9" t="s">
        <v>799</v>
      </c>
      <c r="FI10" s="200" t="s">
        <v>859</v>
      </c>
      <c r="FJ10" s="1"/>
      <c r="FK10" s="10" t="s">
        <v>801</v>
      </c>
      <c r="FL10" s="10" t="s">
        <v>802</v>
      </c>
      <c r="FM10" s="10" t="s">
        <v>803</v>
      </c>
      <c r="FN10" s="10" t="s">
        <v>804</v>
      </c>
      <c r="FO10" s="10" t="s">
        <v>805</v>
      </c>
      <c r="FP10" s="10" t="s">
        <v>806</v>
      </c>
      <c r="FQ10" s="10" t="s">
        <v>807</v>
      </c>
      <c r="FR10" s="10" t="s">
        <v>808</v>
      </c>
      <c r="FS10" s="203" t="s">
        <v>859</v>
      </c>
    </row>
    <row r="11" spans="1:175" ht="24" customHeight="1" x14ac:dyDescent="0.3">
      <c r="A11" s="13" t="s">
        <v>91</v>
      </c>
      <c r="B11" s="13" t="s">
        <v>809</v>
      </c>
      <c r="C11" s="14"/>
      <c r="D11" s="14"/>
      <c r="E11" s="14">
        <v>10.49</v>
      </c>
      <c r="F11" s="14">
        <v>53.9</v>
      </c>
      <c r="G11" s="14">
        <v>21.1</v>
      </c>
      <c r="H11" s="14"/>
      <c r="I11" s="14"/>
      <c r="J11" s="14">
        <v>-17.899999999999999</v>
      </c>
      <c r="K11" s="14">
        <v>-8.8000000000000007</v>
      </c>
      <c r="L11" s="14"/>
      <c r="M11" s="14"/>
      <c r="N11" s="14">
        <v>-32.6</v>
      </c>
      <c r="O11" s="14">
        <v>-42.5</v>
      </c>
      <c r="P11" s="14">
        <v>-11.7</v>
      </c>
      <c r="Q11" s="14">
        <v>24.2</v>
      </c>
      <c r="R11" s="14">
        <v>-2.7</v>
      </c>
      <c r="S11" s="14">
        <v>17.8</v>
      </c>
      <c r="T11" s="14">
        <v>65.900000000000006</v>
      </c>
      <c r="U11" s="14">
        <v>0.2</v>
      </c>
      <c r="V11" s="14"/>
      <c r="W11" s="14"/>
      <c r="X11" s="14"/>
      <c r="Y11" s="14"/>
      <c r="Z11" s="14">
        <v>2.7</v>
      </c>
      <c r="AA11" s="14">
        <v>1.7</v>
      </c>
      <c r="AB11" s="14"/>
      <c r="AC11" s="14">
        <v>-3.26</v>
      </c>
      <c r="AD11" s="14">
        <v>2.86</v>
      </c>
      <c r="AE11" s="14">
        <v>7.06</v>
      </c>
      <c r="AF11" s="14">
        <v>3.15</v>
      </c>
      <c r="AG11" s="14"/>
      <c r="AH11" s="14"/>
      <c r="AI11" s="14"/>
      <c r="AJ11" s="14">
        <v>5.2</v>
      </c>
      <c r="AK11" s="14">
        <v>11.4</v>
      </c>
      <c r="AL11" s="14"/>
      <c r="AM11" s="14"/>
      <c r="AN11" s="14"/>
      <c r="AO11" s="14">
        <v>-0.9</v>
      </c>
      <c r="AP11" s="14">
        <v>54.5</v>
      </c>
      <c r="AQ11" s="14">
        <v>12.8</v>
      </c>
      <c r="AR11" s="14">
        <v>11.9</v>
      </c>
      <c r="AS11" s="14">
        <v>-0.3</v>
      </c>
      <c r="AT11" s="14">
        <v>0.6</v>
      </c>
      <c r="AU11" s="14">
        <v>2.7</v>
      </c>
      <c r="AV11" s="14">
        <v>0.2</v>
      </c>
      <c r="AW11" s="14"/>
      <c r="AX11" s="14"/>
      <c r="AY11" s="14"/>
      <c r="AZ11" s="14">
        <v>9.5</v>
      </c>
      <c r="BA11" s="14">
        <v>-1.7</v>
      </c>
      <c r="BB11" s="14">
        <v>0.7</v>
      </c>
      <c r="BC11" s="14">
        <v>0.5</v>
      </c>
      <c r="BD11" s="14">
        <v>3.6</v>
      </c>
      <c r="BE11" s="14">
        <v>1</v>
      </c>
      <c r="BF11" s="14">
        <v>-0.1</v>
      </c>
      <c r="BG11" s="14">
        <v>2.9</v>
      </c>
      <c r="BH11" s="14">
        <v>-0.7</v>
      </c>
      <c r="BI11" s="14"/>
      <c r="BJ11" s="14"/>
      <c r="BK11" s="14">
        <v>-2.6</v>
      </c>
      <c r="BL11" s="14"/>
      <c r="BM11" s="14"/>
      <c r="BN11" s="14"/>
      <c r="BO11" s="14">
        <v>8.9</v>
      </c>
      <c r="BP11" s="14">
        <v>-47.5</v>
      </c>
      <c r="BQ11" s="14"/>
      <c r="BR11" s="14">
        <v>-6.7</v>
      </c>
      <c r="BS11" s="14">
        <v>-22.9</v>
      </c>
      <c r="BT11" s="14"/>
      <c r="BU11" s="14"/>
      <c r="BV11" s="14"/>
      <c r="BW11" s="14"/>
      <c r="BX11" s="14"/>
      <c r="BY11" s="14"/>
      <c r="BZ11" s="14"/>
      <c r="CA11" s="14"/>
      <c r="CB11" s="14">
        <v>-0.4</v>
      </c>
      <c r="CC11" s="14">
        <v>6.9</v>
      </c>
      <c r="CD11" s="14">
        <v>26.6</v>
      </c>
      <c r="CE11" s="14">
        <v>5.3</v>
      </c>
      <c r="CF11" s="14">
        <v>4</v>
      </c>
      <c r="CG11" s="14">
        <v>-2.1</v>
      </c>
      <c r="CH11" s="14">
        <v>0</v>
      </c>
      <c r="CI11" s="14"/>
      <c r="CJ11" s="14"/>
      <c r="CK11" s="14">
        <v>12.4</v>
      </c>
      <c r="CL11" s="14">
        <v>9.5</v>
      </c>
      <c r="CM11" s="14">
        <v>-25.8</v>
      </c>
      <c r="CN11" s="14">
        <v>0</v>
      </c>
      <c r="CO11" s="14"/>
      <c r="CP11" s="14"/>
      <c r="CQ11" s="14"/>
      <c r="CR11" s="14"/>
      <c r="CS11" s="14"/>
      <c r="CT11" s="14"/>
      <c r="CU11" s="14"/>
      <c r="CV11" s="14">
        <v>-5.0999999999999996</v>
      </c>
      <c r="CW11" s="14">
        <v>0</v>
      </c>
      <c r="CX11" s="14">
        <v>0</v>
      </c>
      <c r="CY11" s="14"/>
      <c r="CZ11" s="14">
        <v>0</v>
      </c>
      <c r="DA11" s="14">
        <v>0</v>
      </c>
      <c r="DB11" s="14">
        <v>-0.9</v>
      </c>
      <c r="DC11" s="14"/>
      <c r="DD11" s="14">
        <v>0</v>
      </c>
      <c r="DE11" s="14">
        <v>1.5</v>
      </c>
      <c r="DF11" s="14">
        <v>1.8</v>
      </c>
      <c r="DG11" s="14">
        <v>-1.7</v>
      </c>
      <c r="DH11" s="14">
        <v>1.3</v>
      </c>
      <c r="DI11" s="14">
        <v>0.6</v>
      </c>
      <c r="DJ11" s="14">
        <v>0.1</v>
      </c>
      <c r="DK11" s="14">
        <v>0</v>
      </c>
      <c r="DL11" s="14">
        <v>0</v>
      </c>
      <c r="DM11" s="14">
        <v>-1.8</v>
      </c>
      <c r="DN11" s="14">
        <v>2.1</v>
      </c>
      <c r="DO11" s="14">
        <v>1.6</v>
      </c>
      <c r="DP11" s="14">
        <v>0.5</v>
      </c>
      <c r="DQ11" s="14">
        <v>0.8</v>
      </c>
      <c r="DR11" s="14"/>
      <c r="DS11" s="14">
        <v>0</v>
      </c>
      <c r="DT11" s="14">
        <v>0.2</v>
      </c>
      <c r="DU11" s="14">
        <v>0.6</v>
      </c>
      <c r="DV11" s="14">
        <v>0</v>
      </c>
      <c r="DW11" s="14"/>
      <c r="DX11" s="14">
        <v>-4.5999999999999996</v>
      </c>
      <c r="DY11" s="14">
        <v>0.9</v>
      </c>
      <c r="DZ11" s="14">
        <v>1.4</v>
      </c>
      <c r="EA11" s="14">
        <v>2.4</v>
      </c>
      <c r="EB11" s="14">
        <v>1.5</v>
      </c>
      <c r="EC11" s="14">
        <v>0.8</v>
      </c>
      <c r="ED11" s="14">
        <v>4</v>
      </c>
      <c r="EE11" s="14">
        <v>0</v>
      </c>
      <c r="EF11" s="14">
        <v>-3</v>
      </c>
      <c r="EG11" s="14">
        <v>-3.1</v>
      </c>
      <c r="EH11" s="14">
        <v>0.1</v>
      </c>
      <c r="EI11" s="14">
        <v>0.2</v>
      </c>
      <c r="EJ11" s="14">
        <v>2.6</v>
      </c>
      <c r="EK11" s="14">
        <v>0</v>
      </c>
      <c r="EL11" s="14">
        <v>1.7</v>
      </c>
      <c r="EM11" s="14">
        <v>0.2</v>
      </c>
      <c r="EN11" s="14">
        <v>0.2</v>
      </c>
      <c r="EO11" s="14">
        <v>0.2</v>
      </c>
      <c r="EP11" s="14">
        <v>0</v>
      </c>
      <c r="EQ11" s="14">
        <v>0</v>
      </c>
      <c r="ER11" s="14">
        <v>0</v>
      </c>
      <c r="ES11" s="14">
        <v>0</v>
      </c>
      <c r="ET11" s="14">
        <v>-0.2</v>
      </c>
      <c r="EU11" s="14">
        <v>-1.7</v>
      </c>
      <c r="EV11" s="14">
        <v>0.2</v>
      </c>
      <c r="EW11" s="14">
        <v>0</v>
      </c>
      <c r="EX11" s="14">
        <v>0</v>
      </c>
      <c r="EY11" s="14">
        <v>0.4</v>
      </c>
      <c r="EZ11" s="14">
        <v>1.8</v>
      </c>
      <c r="FA11" s="14"/>
      <c r="FB11" s="14">
        <v>9.3000000000000007</v>
      </c>
      <c r="FC11" s="14">
        <v>11.2</v>
      </c>
      <c r="FD11" s="14">
        <v>1.7</v>
      </c>
      <c r="FE11" s="14">
        <v>1.9</v>
      </c>
      <c r="FF11" s="14">
        <v>2.1</v>
      </c>
      <c r="FG11" s="14"/>
      <c r="FH11" s="14"/>
      <c r="FI11" s="14">
        <v>204.8</v>
      </c>
      <c r="FJ11" s="15"/>
      <c r="FK11" s="14">
        <v>3.1044200000000002</v>
      </c>
      <c r="FL11" s="14">
        <v>-1.135</v>
      </c>
      <c r="FM11" s="14"/>
      <c r="FN11" s="14">
        <v>1.6</v>
      </c>
      <c r="FO11" s="14"/>
      <c r="FP11" s="14">
        <v>3.8606400000000001</v>
      </c>
      <c r="FQ11" s="14">
        <v>-0.9</v>
      </c>
      <c r="FR11" s="14">
        <v>0.8</v>
      </c>
      <c r="FS11" s="14">
        <v>7.3300599999999996</v>
      </c>
    </row>
    <row r="12" spans="1:175" ht="24" customHeight="1" x14ac:dyDescent="0.3">
      <c r="A12" s="16" t="s">
        <v>91</v>
      </c>
      <c r="B12" s="16" t="s">
        <v>810</v>
      </c>
      <c r="C12" s="17"/>
      <c r="D12" s="17"/>
      <c r="E12" s="17">
        <v>11.24</v>
      </c>
      <c r="F12" s="17">
        <v>59.3</v>
      </c>
      <c r="G12" s="17">
        <v>22.6</v>
      </c>
      <c r="H12" s="17"/>
      <c r="I12" s="17"/>
      <c r="J12" s="17">
        <v>-16.100000000000001</v>
      </c>
      <c r="K12" s="17">
        <v>3.6</v>
      </c>
      <c r="L12" s="17"/>
      <c r="M12" s="17"/>
      <c r="N12" s="17">
        <v>-32.9</v>
      </c>
      <c r="O12" s="17">
        <v>-42</v>
      </c>
      <c r="P12" s="17">
        <v>-10.6</v>
      </c>
      <c r="Q12" s="17">
        <v>23.8</v>
      </c>
      <c r="R12" s="17">
        <v>0.2</v>
      </c>
      <c r="S12" s="17">
        <v>18.2</v>
      </c>
      <c r="T12" s="17">
        <v>73.099999999999994</v>
      </c>
      <c r="U12" s="17">
        <v>0.1</v>
      </c>
      <c r="V12" s="17"/>
      <c r="W12" s="17"/>
      <c r="X12" s="17"/>
      <c r="Y12" s="17"/>
      <c r="Z12" s="17">
        <v>3.3</v>
      </c>
      <c r="AA12" s="17">
        <v>1.6</v>
      </c>
      <c r="AB12" s="17"/>
      <c r="AC12" s="17">
        <v>-3.31</v>
      </c>
      <c r="AD12" s="17">
        <v>2.83</v>
      </c>
      <c r="AE12" s="17">
        <v>7.06</v>
      </c>
      <c r="AF12" s="17">
        <v>3.15</v>
      </c>
      <c r="AG12" s="17"/>
      <c r="AH12" s="17"/>
      <c r="AI12" s="17"/>
      <c r="AJ12" s="17">
        <v>5.6</v>
      </c>
      <c r="AK12" s="17">
        <v>3.6</v>
      </c>
      <c r="AL12" s="17"/>
      <c r="AM12" s="17"/>
      <c r="AN12" s="17"/>
      <c r="AO12" s="17">
        <v>0</v>
      </c>
      <c r="AP12" s="17">
        <v>54.3</v>
      </c>
      <c r="AQ12" s="17">
        <v>12.8</v>
      </c>
      <c r="AR12" s="17">
        <v>10.7</v>
      </c>
      <c r="AS12" s="17">
        <v>0.2</v>
      </c>
      <c r="AT12" s="17">
        <v>0.9</v>
      </c>
      <c r="AU12" s="17">
        <v>2.7</v>
      </c>
      <c r="AV12" s="17">
        <v>0.4</v>
      </c>
      <c r="AW12" s="17"/>
      <c r="AX12" s="17"/>
      <c r="AY12" s="17"/>
      <c r="AZ12" s="17">
        <v>8.4</v>
      </c>
      <c r="BA12" s="17">
        <v>-1.6</v>
      </c>
      <c r="BB12" s="17">
        <v>0.7</v>
      </c>
      <c r="BC12" s="17">
        <v>1.2</v>
      </c>
      <c r="BD12" s="17">
        <v>3.1</v>
      </c>
      <c r="BE12" s="17">
        <v>1</v>
      </c>
      <c r="BF12" s="17">
        <v>-0.1</v>
      </c>
      <c r="BG12" s="17">
        <v>3.5</v>
      </c>
      <c r="BH12" s="17">
        <v>-1.4</v>
      </c>
      <c r="BI12" s="17"/>
      <c r="BJ12" s="17"/>
      <c r="BK12" s="17">
        <v>0</v>
      </c>
      <c r="BL12" s="17"/>
      <c r="BM12" s="17"/>
      <c r="BN12" s="17"/>
      <c r="BO12" s="17">
        <v>11.3</v>
      </c>
      <c r="BP12" s="17">
        <v>-45.9</v>
      </c>
      <c r="BQ12" s="17"/>
      <c r="BR12" s="17">
        <v>-5.8</v>
      </c>
      <c r="BS12" s="17">
        <v>-22.8</v>
      </c>
      <c r="BT12" s="17"/>
      <c r="BU12" s="17"/>
      <c r="BV12" s="17"/>
      <c r="BW12" s="17"/>
      <c r="BX12" s="17"/>
      <c r="BY12" s="17"/>
      <c r="BZ12" s="17"/>
      <c r="CA12" s="17"/>
      <c r="CB12" s="17">
        <v>-0.5</v>
      </c>
      <c r="CC12" s="17">
        <v>7</v>
      </c>
      <c r="CD12" s="17">
        <v>25.8</v>
      </c>
      <c r="CE12" s="17">
        <v>4.2</v>
      </c>
      <c r="CF12" s="17">
        <v>4.0999999999999996</v>
      </c>
      <c r="CG12" s="17">
        <v>-1.9</v>
      </c>
      <c r="CH12" s="17">
        <v>0</v>
      </c>
      <c r="CI12" s="17"/>
      <c r="CJ12" s="17"/>
      <c r="CK12" s="17">
        <v>13</v>
      </c>
      <c r="CL12" s="17">
        <v>10.1</v>
      </c>
      <c r="CM12" s="17">
        <v>-24</v>
      </c>
      <c r="CN12" s="17">
        <v>0</v>
      </c>
      <c r="CO12" s="17"/>
      <c r="CP12" s="17"/>
      <c r="CQ12" s="17"/>
      <c r="CR12" s="17"/>
      <c r="CS12" s="17"/>
      <c r="CT12" s="17"/>
      <c r="CU12" s="17"/>
      <c r="CV12" s="17">
        <v>-5.2</v>
      </c>
      <c r="CW12" s="17">
        <v>0</v>
      </c>
      <c r="CX12" s="17">
        <v>0</v>
      </c>
      <c r="CY12" s="17"/>
      <c r="CZ12" s="17">
        <v>0</v>
      </c>
      <c r="DA12" s="17">
        <v>0.1</v>
      </c>
      <c r="DB12" s="17">
        <v>-0.9</v>
      </c>
      <c r="DC12" s="17"/>
      <c r="DD12" s="17">
        <v>0.2</v>
      </c>
      <c r="DE12" s="17">
        <v>1.5</v>
      </c>
      <c r="DF12" s="17">
        <v>1.9</v>
      </c>
      <c r="DG12" s="17">
        <v>-1.6</v>
      </c>
      <c r="DH12" s="17">
        <v>1.4</v>
      </c>
      <c r="DI12" s="17">
        <v>0.6</v>
      </c>
      <c r="DJ12" s="17">
        <v>0.1</v>
      </c>
      <c r="DK12" s="17">
        <v>0</v>
      </c>
      <c r="DL12" s="17">
        <v>0</v>
      </c>
      <c r="DM12" s="17">
        <v>-1.6</v>
      </c>
      <c r="DN12" s="17">
        <v>2.5</v>
      </c>
      <c r="DO12" s="17">
        <v>1.6</v>
      </c>
      <c r="DP12" s="17">
        <v>0.5</v>
      </c>
      <c r="DQ12" s="17">
        <v>0.8</v>
      </c>
      <c r="DR12" s="17"/>
      <c r="DS12" s="17">
        <v>0</v>
      </c>
      <c r="DT12" s="17">
        <v>-0.2</v>
      </c>
      <c r="DU12" s="17">
        <v>0.6</v>
      </c>
      <c r="DV12" s="17">
        <v>0</v>
      </c>
      <c r="DW12" s="17"/>
      <c r="DX12" s="17">
        <v>-4.7</v>
      </c>
      <c r="DY12" s="17">
        <v>0.8</v>
      </c>
      <c r="DZ12" s="17">
        <v>1.3</v>
      </c>
      <c r="EA12" s="17">
        <v>2.5</v>
      </c>
      <c r="EB12" s="17">
        <v>1.3</v>
      </c>
      <c r="EC12" s="17">
        <v>0.8</v>
      </c>
      <c r="ED12" s="17">
        <v>4</v>
      </c>
      <c r="EE12" s="17">
        <v>0</v>
      </c>
      <c r="EF12" s="17">
        <v>-1.2</v>
      </c>
      <c r="EG12" s="17">
        <v>-1.7</v>
      </c>
      <c r="EH12" s="17">
        <v>0.2</v>
      </c>
      <c r="EI12" s="17">
        <v>0.3</v>
      </c>
      <c r="EJ12" s="17">
        <v>2.6</v>
      </c>
      <c r="EK12" s="17">
        <v>0</v>
      </c>
      <c r="EL12" s="17">
        <v>1.7</v>
      </c>
      <c r="EM12" s="17">
        <v>0.2</v>
      </c>
      <c r="EN12" s="17">
        <v>0.2</v>
      </c>
      <c r="EO12" s="17">
        <v>0.2</v>
      </c>
      <c r="EP12" s="17">
        <v>0</v>
      </c>
      <c r="EQ12" s="17">
        <v>0</v>
      </c>
      <c r="ER12" s="17">
        <v>0</v>
      </c>
      <c r="ES12" s="17">
        <v>0</v>
      </c>
      <c r="ET12" s="17">
        <v>-0.2</v>
      </c>
      <c r="EU12" s="17">
        <v>4.9000000000000004</v>
      </c>
      <c r="EV12" s="17">
        <v>0.5</v>
      </c>
      <c r="EW12" s="17">
        <v>0</v>
      </c>
      <c r="EX12" s="17">
        <v>0</v>
      </c>
      <c r="EY12" s="17">
        <v>0.4</v>
      </c>
      <c r="EZ12" s="17">
        <v>1.6</v>
      </c>
      <c r="FA12" s="17"/>
      <c r="FB12" s="17">
        <v>10.199999999999999</v>
      </c>
      <c r="FC12" s="17">
        <v>12.2</v>
      </c>
      <c r="FD12" s="17">
        <v>1.8</v>
      </c>
      <c r="FE12" s="17">
        <v>1.9</v>
      </c>
      <c r="FF12" s="17">
        <v>2.5</v>
      </c>
      <c r="FG12" s="17"/>
      <c r="FH12" s="17"/>
      <c r="FI12" s="17">
        <v>252.37</v>
      </c>
      <c r="FJ12" s="15"/>
      <c r="FK12" s="17">
        <v>2.98271</v>
      </c>
      <c r="FL12" s="17">
        <v>-1.143</v>
      </c>
      <c r="FM12" s="17"/>
      <c r="FN12" s="17">
        <v>1.8</v>
      </c>
      <c r="FO12" s="17"/>
      <c r="FP12" s="17">
        <v>3.84789</v>
      </c>
      <c r="FQ12" s="17">
        <v>-0.1</v>
      </c>
      <c r="FR12" s="17">
        <v>1.2</v>
      </c>
      <c r="FS12" s="17">
        <v>8.5876000000000001</v>
      </c>
    </row>
    <row r="13" spans="1:175" ht="24" customHeight="1" x14ac:dyDescent="0.3">
      <c r="A13" s="16" t="s">
        <v>91</v>
      </c>
      <c r="B13" s="16" t="s">
        <v>811</v>
      </c>
      <c r="C13" s="17"/>
      <c r="D13" s="17"/>
      <c r="E13" s="17">
        <v>11.55</v>
      </c>
      <c r="F13" s="17">
        <v>42.5</v>
      </c>
      <c r="G13" s="17">
        <v>20</v>
      </c>
      <c r="H13" s="17"/>
      <c r="I13" s="17"/>
      <c r="J13" s="17">
        <v>-20.399999999999999</v>
      </c>
      <c r="K13" s="17">
        <v>-3.4</v>
      </c>
      <c r="L13" s="17"/>
      <c r="M13" s="17"/>
      <c r="N13" s="17">
        <v>-42.8</v>
      </c>
      <c r="O13" s="17">
        <v>-54.5</v>
      </c>
      <c r="P13" s="17">
        <v>-21.5</v>
      </c>
      <c r="Q13" s="17">
        <v>15.5</v>
      </c>
      <c r="R13" s="17">
        <v>4.7</v>
      </c>
      <c r="S13" s="17">
        <v>18.5</v>
      </c>
      <c r="T13" s="17">
        <v>73</v>
      </c>
      <c r="U13" s="17">
        <v>-0.3</v>
      </c>
      <c r="V13" s="17"/>
      <c r="W13" s="17"/>
      <c r="X13" s="17"/>
      <c r="Y13" s="17"/>
      <c r="Z13" s="17">
        <v>2</v>
      </c>
      <c r="AA13" s="17">
        <v>1.6</v>
      </c>
      <c r="AB13" s="17"/>
      <c r="AC13" s="17">
        <v>-3.33</v>
      </c>
      <c r="AD13" s="17">
        <v>2.68</v>
      </c>
      <c r="AE13" s="17">
        <v>6.14</v>
      </c>
      <c r="AF13" s="17">
        <v>3.05</v>
      </c>
      <c r="AG13" s="17"/>
      <c r="AH13" s="17"/>
      <c r="AI13" s="17"/>
      <c r="AJ13" s="17">
        <v>4.9000000000000004</v>
      </c>
      <c r="AK13" s="17">
        <v>0</v>
      </c>
      <c r="AL13" s="17"/>
      <c r="AM13" s="17"/>
      <c r="AN13" s="17"/>
      <c r="AO13" s="17">
        <v>0</v>
      </c>
      <c r="AP13" s="17">
        <v>50.6</v>
      </c>
      <c r="AQ13" s="17">
        <v>12.4</v>
      </c>
      <c r="AR13" s="17">
        <v>9.6</v>
      </c>
      <c r="AS13" s="17">
        <v>0.4</v>
      </c>
      <c r="AT13" s="17">
        <v>0.8</v>
      </c>
      <c r="AU13" s="17">
        <v>2.7</v>
      </c>
      <c r="AV13" s="17">
        <v>-0.4</v>
      </c>
      <c r="AW13" s="17"/>
      <c r="AX13" s="17"/>
      <c r="AY13" s="17"/>
      <c r="AZ13" s="17">
        <v>9.3000000000000007</v>
      </c>
      <c r="BA13" s="17">
        <v>-1.6</v>
      </c>
      <c r="BB13" s="17">
        <v>0.9</v>
      </c>
      <c r="BC13" s="17">
        <v>-2</v>
      </c>
      <c r="BD13" s="17">
        <v>1.4</v>
      </c>
      <c r="BE13" s="17">
        <v>1</v>
      </c>
      <c r="BF13" s="17">
        <v>-0.1</v>
      </c>
      <c r="BG13" s="17">
        <v>0.2</v>
      </c>
      <c r="BH13" s="17">
        <v>-3.4</v>
      </c>
      <c r="BI13" s="17"/>
      <c r="BJ13" s="17"/>
      <c r="BK13" s="17">
        <v>0</v>
      </c>
      <c r="BL13" s="17"/>
      <c r="BM13" s="17"/>
      <c r="BN13" s="17"/>
      <c r="BO13" s="17">
        <v>11</v>
      </c>
      <c r="BP13" s="17">
        <v>-46.4</v>
      </c>
      <c r="BQ13" s="17"/>
      <c r="BR13" s="17">
        <v>-7.2</v>
      </c>
      <c r="BS13" s="17">
        <v>-25.7</v>
      </c>
      <c r="BT13" s="17"/>
      <c r="BU13" s="17"/>
      <c r="BV13" s="17"/>
      <c r="BW13" s="17"/>
      <c r="BX13" s="17"/>
      <c r="BY13" s="17"/>
      <c r="BZ13" s="17"/>
      <c r="CA13" s="17"/>
      <c r="CB13" s="17">
        <v>-0.5</v>
      </c>
      <c r="CC13" s="17">
        <v>7.7</v>
      </c>
      <c r="CD13" s="17">
        <v>25.5</v>
      </c>
      <c r="CE13" s="17">
        <v>4.5999999999999996</v>
      </c>
      <c r="CF13" s="17">
        <v>4.2</v>
      </c>
      <c r="CG13" s="17">
        <v>-1.8</v>
      </c>
      <c r="CH13" s="17">
        <v>0</v>
      </c>
      <c r="CI13" s="17"/>
      <c r="CJ13" s="17"/>
      <c r="CK13" s="17">
        <v>9.1999999999999993</v>
      </c>
      <c r="CL13" s="17">
        <v>6</v>
      </c>
      <c r="CM13" s="17">
        <v>-29.7</v>
      </c>
      <c r="CN13" s="17">
        <v>0</v>
      </c>
      <c r="CO13" s="17"/>
      <c r="CP13" s="17"/>
      <c r="CQ13" s="17"/>
      <c r="CR13" s="17"/>
      <c r="CS13" s="17"/>
      <c r="CT13" s="17"/>
      <c r="CU13" s="17"/>
      <c r="CV13" s="17">
        <v>-5.3</v>
      </c>
      <c r="CW13" s="17">
        <v>0</v>
      </c>
      <c r="CX13" s="17">
        <v>0</v>
      </c>
      <c r="CY13" s="17"/>
      <c r="CZ13" s="17">
        <v>0</v>
      </c>
      <c r="DA13" s="17">
        <v>0</v>
      </c>
      <c r="DB13" s="17">
        <v>-0.9</v>
      </c>
      <c r="DC13" s="17"/>
      <c r="DD13" s="17">
        <v>0</v>
      </c>
      <c r="DE13" s="17">
        <v>1.3</v>
      </c>
      <c r="DF13" s="17">
        <v>1.9</v>
      </c>
      <c r="DG13" s="17">
        <v>-1.6</v>
      </c>
      <c r="DH13" s="17">
        <v>1.3</v>
      </c>
      <c r="DI13" s="17">
        <v>0.6</v>
      </c>
      <c r="DJ13" s="17">
        <v>0.1</v>
      </c>
      <c r="DK13" s="17">
        <v>0</v>
      </c>
      <c r="DL13" s="17">
        <v>0</v>
      </c>
      <c r="DM13" s="17">
        <v>-2.2000000000000002</v>
      </c>
      <c r="DN13" s="17">
        <v>2.1</v>
      </c>
      <c r="DO13" s="17">
        <v>1.6</v>
      </c>
      <c r="DP13" s="17">
        <v>0.5</v>
      </c>
      <c r="DQ13" s="17">
        <v>0.8</v>
      </c>
      <c r="DR13" s="17"/>
      <c r="DS13" s="17">
        <v>0</v>
      </c>
      <c r="DT13" s="17">
        <v>-0.3</v>
      </c>
      <c r="DU13" s="17">
        <v>0.6</v>
      </c>
      <c r="DV13" s="17">
        <v>0</v>
      </c>
      <c r="DW13" s="17"/>
      <c r="DX13" s="17">
        <v>-4.7</v>
      </c>
      <c r="DY13" s="17">
        <v>0.7</v>
      </c>
      <c r="DZ13" s="17">
        <v>1.2</v>
      </c>
      <c r="EA13" s="17">
        <v>2.2999999999999998</v>
      </c>
      <c r="EB13" s="17">
        <v>1.2</v>
      </c>
      <c r="EC13" s="17">
        <v>0.8</v>
      </c>
      <c r="ED13" s="17">
        <v>4</v>
      </c>
      <c r="EE13" s="17">
        <v>0</v>
      </c>
      <c r="EF13" s="17">
        <v>-2.6</v>
      </c>
      <c r="EG13" s="17">
        <v>-3.2</v>
      </c>
      <c r="EH13" s="17">
        <v>0</v>
      </c>
      <c r="EI13" s="17">
        <v>0.2</v>
      </c>
      <c r="EJ13" s="17">
        <v>2.6</v>
      </c>
      <c r="EK13" s="17">
        <v>0</v>
      </c>
      <c r="EL13" s="17">
        <v>1.7</v>
      </c>
      <c r="EM13" s="17">
        <v>0.2</v>
      </c>
      <c r="EN13" s="17">
        <v>0.2</v>
      </c>
      <c r="EO13" s="17">
        <v>0.2</v>
      </c>
      <c r="EP13" s="17">
        <v>0</v>
      </c>
      <c r="EQ13" s="17">
        <v>0</v>
      </c>
      <c r="ER13" s="17">
        <v>0</v>
      </c>
      <c r="ES13" s="17">
        <v>0</v>
      </c>
      <c r="ET13" s="17">
        <v>-0.2</v>
      </c>
      <c r="EU13" s="17">
        <v>4.9000000000000004</v>
      </c>
      <c r="EV13" s="17">
        <v>0.3</v>
      </c>
      <c r="EW13" s="17">
        <v>0</v>
      </c>
      <c r="EX13" s="17">
        <v>0</v>
      </c>
      <c r="EY13" s="17">
        <v>0.4</v>
      </c>
      <c r="EZ13" s="17">
        <v>1.5</v>
      </c>
      <c r="FA13" s="17"/>
      <c r="FB13" s="17">
        <v>10.3</v>
      </c>
      <c r="FC13" s="17">
        <v>12.2</v>
      </c>
      <c r="FD13" s="17">
        <v>1.8</v>
      </c>
      <c r="FE13" s="17">
        <v>1.7</v>
      </c>
      <c r="FF13" s="17">
        <v>1</v>
      </c>
      <c r="FG13" s="17"/>
      <c r="FH13" s="17"/>
      <c r="FI13" s="17">
        <v>137.79</v>
      </c>
      <c r="FJ13" s="15"/>
      <c r="FK13" s="17">
        <v>3.0931999999999999</v>
      </c>
      <c r="FL13" s="17">
        <v>0</v>
      </c>
      <c r="FM13" s="17"/>
      <c r="FN13" s="17">
        <v>1.8</v>
      </c>
      <c r="FO13" s="17"/>
      <c r="FP13" s="17">
        <v>3.8525200000000002</v>
      </c>
      <c r="FQ13" s="17">
        <v>-0.4</v>
      </c>
      <c r="FR13" s="17">
        <v>1</v>
      </c>
      <c r="FS13" s="17">
        <v>9.34572</v>
      </c>
    </row>
    <row r="14" spans="1:175" ht="24" customHeight="1" x14ac:dyDescent="0.3">
      <c r="A14" s="16" t="s">
        <v>91</v>
      </c>
      <c r="B14" s="16" t="s">
        <v>812</v>
      </c>
      <c r="C14" s="17"/>
      <c r="D14" s="17"/>
      <c r="E14" s="17">
        <v>10.35</v>
      </c>
      <c r="F14" s="17">
        <v>24.7</v>
      </c>
      <c r="G14" s="17">
        <v>16.3</v>
      </c>
      <c r="H14" s="17"/>
      <c r="I14" s="17"/>
      <c r="J14" s="17">
        <v>-20.5</v>
      </c>
      <c r="K14" s="17">
        <v>-4</v>
      </c>
      <c r="L14" s="17"/>
      <c r="M14" s="17"/>
      <c r="N14" s="17">
        <v>-47.3</v>
      </c>
      <c r="O14" s="17">
        <v>-61.9</v>
      </c>
      <c r="P14" s="17">
        <v>-31.2</v>
      </c>
      <c r="Q14" s="17">
        <v>6.6</v>
      </c>
      <c r="R14" s="17">
        <v>0.3</v>
      </c>
      <c r="S14" s="17">
        <v>16.5</v>
      </c>
      <c r="T14" s="17">
        <v>61.1</v>
      </c>
      <c r="U14" s="17">
        <v>0</v>
      </c>
      <c r="V14" s="17"/>
      <c r="W14" s="17"/>
      <c r="X14" s="17"/>
      <c r="Y14" s="17"/>
      <c r="Z14" s="17">
        <v>0.4</v>
      </c>
      <c r="AA14" s="17">
        <v>1.1000000000000001</v>
      </c>
      <c r="AB14" s="17"/>
      <c r="AC14" s="17">
        <v>-3.29</v>
      </c>
      <c r="AD14" s="17">
        <v>2.83</v>
      </c>
      <c r="AE14" s="17">
        <v>5.27</v>
      </c>
      <c r="AF14" s="17">
        <v>3.2</v>
      </c>
      <c r="AG14" s="17"/>
      <c r="AH14" s="17"/>
      <c r="AI14" s="17"/>
      <c r="AJ14" s="17">
        <v>4.0999999999999996</v>
      </c>
      <c r="AK14" s="17">
        <v>0</v>
      </c>
      <c r="AL14" s="17"/>
      <c r="AM14" s="17"/>
      <c r="AN14" s="17"/>
      <c r="AO14" s="17">
        <v>-1.2</v>
      </c>
      <c r="AP14" s="17">
        <v>36.799999999999997</v>
      </c>
      <c r="AQ14" s="17">
        <v>12.2</v>
      </c>
      <c r="AR14" s="17">
        <v>11.5</v>
      </c>
      <c r="AS14" s="17">
        <v>0</v>
      </c>
      <c r="AT14" s="17">
        <v>0.8</v>
      </c>
      <c r="AU14" s="17">
        <v>2.7</v>
      </c>
      <c r="AV14" s="17">
        <v>1.4</v>
      </c>
      <c r="AW14" s="17"/>
      <c r="AX14" s="17"/>
      <c r="AY14" s="17"/>
      <c r="AZ14" s="17">
        <v>7</v>
      </c>
      <c r="BA14" s="17">
        <v>-1.8</v>
      </c>
      <c r="BB14" s="17">
        <v>0.7</v>
      </c>
      <c r="BC14" s="17">
        <v>-3.1</v>
      </c>
      <c r="BD14" s="17">
        <v>1.9</v>
      </c>
      <c r="BE14" s="17">
        <v>1</v>
      </c>
      <c r="BF14" s="17">
        <v>-0.1</v>
      </c>
      <c r="BG14" s="17">
        <v>0.7</v>
      </c>
      <c r="BH14" s="17">
        <v>-5</v>
      </c>
      <c r="BI14" s="17"/>
      <c r="BJ14" s="17"/>
      <c r="BK14" s="17">
        <v>0</v>
      </c>
      <c r="BL14" s="17"/>
      <c r="BM14" s="17"/>
      <c r="BN14" s="17"/>
      <c r="BO14" s="17">
        <v>1.2</v>
      </c>
      <c r="BP14" s="17">
        <v>-51.5</v>
      </c>
      <c r="BQ14" s="17"/>
      <c r="BR14" s="17">
        <v>-12</v>
      </c>
      <c r="BS14" s="17">
        <v>-29.3</v>
      </c>
      <c r="BT14" s="17"/>
      <c r="BU14" s="17"/>
      <c r="BV14" s="17"/>
      <c r="BW14" s="17"/>
      <c r="BX14" s="17"/>
      <c r="BY14" s="17"/>
      <c r="BZ14" s="17"/>
      <c r="CA14" s="17"/>
      <c r="CB14" s="17">
        <v>-0.4</v>
      </c>
      <c r="CC14" s="17">
        <v>6.7</v>
      </c>
      <c r="CD14" s="17">
        <v>26</v>
      </c>
      <c r="CE14" s="17">
        <v>4.5999999999999996</v>
      </c>
      <c r="CF14" s="17">
        <v>4.0999999999999996</v>
      </c>
      <c r="CG14" s="17">
        <v>-1.9</v>
      </c>
      <c r="CH14" s="17">
        <v>0</v>
      </c>
      <c r="CI14" s="17"/>
      <c r="CJ14" s="17"/>
      <c r="CK14" s="17">
        <v>2.8</v>
      </c>
      <c r="CL14" s="17">
        <v>-0.3</v>
      </c>
      <c r="CM14" s="17">
        <v>-39.4</v>
      </c>
      <c r="CN14" s="17">
        <v>0</v>
      </c>
      <c r="CO14" s="17"/>
      <c r="CP14" s="17"/>
      <c r="CQ14" s="17"/>
      <c r="CR14" s="17"/>
      <c r="CS14" s="17"/>
      <c r="CT14" s="17"/>
      <c r="CU14" s="17"/>
      <c r="CV14" s="17">
        <v>-5.2</v>
      </c>
      <c r="CW14" s="17">
        <v>0</v>
      </c>
      <c r="CX14" s="17">
        <v>0</v>
      </c>
      <c r="CY14" s="17"/>
      <c r="CZ14" s="17">
        <v>0</v>
      </c>
      <c r="DA14" s="17">
        <v>0</v>
      </c>
      <c r="DB14" s="17">
        <v>-0.9</v>
      </c>
      <c r="DC14" s="17"/>
      <c r="DD14" s="17">
        <v>0</v>
      </c>
      <c r="DE14" s="17">
        <v>1.3</v>
      </c>
      <c r="DF14" s="17">
        <v>1.8</v>
      </c>
      <c r="DG14" s="17">
        <v>-1.4</v>
      </c>
      <c r="DH14" s="17">
        <v>1.3</v>
      </c>
      <c r="DI14" s="17">
        <v>0.5</v>
      </c>
      <c r="DJ14" s="17">
        <v>0</v>
      </c>
      <c r="DK14" s="17">
        <v>0</v>
      </c>
      <c r="DL14" s="17">
        <v>0</v>
      </c>
      <c r="DM14" s="17">
        <v>-2.8</v>
      </c>
      <c r="DN14" s="17">
        <v>0.6</v>
      </c>
      <c r="DO14" s="17">
        <v>1.6</v>
      </c>
      <c r="DP14" s="17">
        <v>0.5</v>
      </c>
      <c r="DQ14" s="17">
        <v>0.8</v>
      </c>
      <c r="DR14" s="17"/>
      <c r="DS14" s="17">
        <v>0</v>
      </c>
      <c r="DT14" s="17">
        <v>-0.5</v>
      </c>
      <c r="DU14" s="17">
        <v>0.5</v>
      </c>
      <c r="DV14" s="17">
        <v>0</v>
      </c>
      <c r="DW14" s="17"/>
      <c r="DX14" s="17">
        <v>-4.5999999999999996</v>
      </c>
      <c r="DY14" s="17">
        <v>0.7</v>
      </c>
      <c r="DZ14" s="17">
        <v>1.2</v>
      </c>
      <c r="EA14" s="17">
        <v>2.2000000000000002</v>
      </c>
      <c r="EB14" s="17">
        <v>1.1000000000000001</v>
      </c>
      <c r="EC14" s="17">
        <v>0.8</v>
      </c>
      <c r="ED14" s="17">
        <v>4</v>
      </c>
      <c r="EE14" s="17">
        <v>0</v>
      </c>
      <c r="EF14" s="17">
        <v>-8.6</v>
      </c>
      <c r="EG14" s="17">
        <v>-8.9</v>
      </c>
      <c r="EH14" s="17">
        <v>0</v>
      </c>
      <c r="EI14" s="17">
        <v>0</v>
      </c>
      <c r="EJ14" s="17">
        <v>2.6</v>
      </c>
      <c r="EK14" s="17">
        <v>-0.1</v>
      </c>
      <c r="EL14" s="17">
        <v>1.9</v>
      </c>
      <c r="EM14" s="17">
        <v>0.2</v>
      </c>
      <c r="EN14" s="17">
        <v>0.2</v>
      </c>
      <c r="EO14" s="17">
        <v>0.2</v>
      </c>
      <c r="EP14" s="17">
        <v>0</v>
      </c>
      <c r="EQ14" s="17">
        <v>0</v>
      </c>
      <c r="ER14" s="17">
        <v>0</v>
      </c>
      <c r="ES14" s="17">
        <v>0</v>
      </c>
      <c r="ET14" s="17">
        <v>-0.2</v>
      </c>
      <c r="EU14" s="17">
        <v>4.9000000000000004</v>
      </c>
      <c r="EV14" s="17">
        <v>0</v>
      </c>
      <c r="EW14" s="17">
        <v>0</v>
      </c>
      <c r="EX14" s="17">
        <v>0</v>
      </c>
      <c r="EY14" s="17">
        <v>0.4</v>
      </c>
      <c r="EZ14" s="17">
        <v>1.4</v>
      </c>
      <c r="FA14" s="17"/>
      <c r="FB14" s="17">
        <v>7.8</v>
      </c>
      <c r="FC14" s="17">
        <v>9.8000000000000007</v>
      </c>
      <c r="FD14" s="17">
        <v>1.8</v>
      </c>
      <c r="FE14" s="17">
        <v>1.6</v>
      </c>
      <c r="FF14" s="17">
        <v>1.5</v>
      </c>
      <c r="FG14" s="17"/>
      <c r="FH14" s="17"/>
      <c r="FI14" s="17">
        <v>-19.34</v>
      </c>
      <c r="FJ14" s="15"/>
      <c r="FK14" s="17">
        <v>2.4174799999999999</v>
      </c>
      <c r="FL14" s="17">
        <v>0</v>
      </c>
      <c r="FM14" s="17"/>
      <c r="FN14" s="17">
        <v>1.7</v>
      </c>
      <c r="FO14" s="17"/>
      <c r="FP14" s="17">
        <v>3.8551099999999998</v>
      </c>
      <c r="FQ14" s="17">
        <v>-0.6</v>
      </c>
      <c r="FR14" s="17">
        <v>0.9</v>
      </c>
      <c r="FS14" s="17">
        <v>8.2725899999999992</v>
      </c>
    </row>
    <row r="15" spans="1:175" ht="24" customHeight="1" x14ac:dyDescent="0.3">
      <c r="A15" s="16" t="s">
        <v>91</v>
      </c>
      <c r="B15" s="16" t="s">
        <v>813</v>
      </c>
      <c r="C15" s="17"/>
      <c r="D15" s="17"/>
      <c r="E15" s="17">
        <v>11.09</v>
      </c>
      <c r="F15" s="17">
        <v>46.1</v>
      </c>
      <c r="G15" s="17">
        <v>19.7</v>
      </c>
      <c r="H15" s="17"/>
      <c r="I15" s="17"/>
      <c r="J15" s="17">
        <v>-18.3</v>
      </c>
      <c r="K15" s="17">
        <v>10.5</v>
      </c>
      <c r="L15" s="17"/>
      <c r="M15" s="17"/>
      <c r="N15" s="17">
        <v>-42.1</v>
      </c>
      <c r="O15" s="17">
        <v>-58.3</v>
      </c>
      <c r="P15" s="17">
        <v>-28</v>
      </c>
      <c r="Q15" s="17">
        <v>12.9</v>
      </c>
      <c r="R15" s="17">
        <v>3.4</v>
      </c>
      <c r="S15" s="17">
        <v>18.600000000000001</v>
      </c>
      <c r="T15" s="17">
        <v>68</v>
      </c>
      <c r="U15" s="17">
        <v>-0.1</v>
      </c>
      <c r="V15" s="17"/>
      <c r="W15" s="17"/>
      <c r="X15" s="17"/>
      <c r="Y15" s="17"/>
      <c r="Z15" s="17">
        <v>1.5</v>
      </c>
      <c r="AA15" s="17">
        <v>1.1000000000000001</v>
      </c>
      <c r="AB15" s="17"/>
      <c r="AC15" s="17">
        <v>-3.3</v>
      </c>
      <c r="AD15" s="17">
        <v>2.95</v>
      </c>
      <c r="AE15" s="17">
        <v>6.12</v>
      </c>
      <c r="AF15" s="17">
        <v>2.06</v>
      </c>
      <c r="AG15" s="17"/>
      <c r="AH15" s="17"/>
      <c r="AI15" s="17"/>
      <c r="AJ15" s="17">
        <v>4.5</v>
      </c>
      <c r="AK15" s="17">
        <v>0</v>
      </c>
      <c r="AL15" s="17"/>
      <c r="AM15" s="17"/>
      <c r="AN15" s="17"/>
      <c r="AO15" s="17">
        <v>-1.3</v>
      </c>
      <c r="AP15" s="17">
        <v>39.1</v>
      </c>
      <c r="AQ15" s="17">
        <v>11.8</v>
      </c>
      <c r="AR15" s="17">
        <v>11.7</v>
      </c>
      <c r="AS15" s="17">
        <v>0.1</v>
      </c>
      <c r="AT15" s="17">
        <v>0.7</v>
      </c>
      <c r="AU15" s="17">
        <v>2.7</v>
      </c>
      <c r="AV15" s="17">
        <v>1</v>
      </c>
      <c r="AW15" s="17"/>
      <c r="AX15" s="17"/>
      <c r="AY15" s="17"/>
      <c r="AZ15" s="17">
        <v>5.5</v>
      </c>
      <c r="BA15" s="17">
        <v>-1.8</v>
      </c>
      <c r="BB15" s="17">
        <v>0.7</v>
      </c>
      <c r="BC15" s="17">
        <v>-0.5</v>
      </c>
      <c r="BD15" s="17">
        <v>2.4</v>
      </c>
      <c r="BE15" s="17">
        <v>1</v>
      </c>
      <c r="BF15" s="17">
        <v>-0.2</v>
      </c>
      <c r="BG15" s="17">
        <v>1.6</v>
      </c>
      <c r="BH15" s="17">
        <v>-4</v>
      </c>
      <c r="BI15" s="17"/>
      <c r="BJ15" s="17"/>
      <c r="BK15" s="17">
        <v>0</v>
      </c>
      <c r="BL15" s="17"/>
      <c r="BM15" s="17"/>
      <c r="BN15" s="17"/>
      <c r="BO15" s="17">
        <v>8.8000000000000007</v>
      </c>
      <c r="BP15" s="17">
        <v>-48.9</v>
      </c>
      <c r="BQ15" s="17"/>
      <c r="BR15" s="17">
        <v>-8.9</v>
      </c>
      <c r="BS15" s="17">
        <v>-25.6</v>
      </c>
      <c r="BT15" s="17"/>
      <c r="BU15" s="17"/>
      <c r="BV15" s="17"/>
      <c r="BW15" s="17"/>
      <c r="BX15" s="17"/>
      <c r="BY15" s="17"/>
      <c r="BZ15" s="17"/>
      <c r="CA15" s="17"/>
      <c r="CB15" s="17">
        <v>-0.5</v>
      </c>
      <c r="CC15" s="17">
        <v>6.6</v>
      </c>
      <c r="CD15" s="17">
        <v>26.4</v>
      </c>
      <c r="CE15" s="17">
        <v>4.7</v>
      </c>
      <c r="CF15" s="17">
        <v>4.0999999999999996</v>
      </c>
      <c r="CG15" s="17">
        <v>-1.9</v>
      </c>
      <c r="CH15" s="17">
        <v>0</v>
      </c>
      <c r="CI15" s="17"/>
      <c r="CJ15" s="17"/>
      <c r="CK15" s="17">
        <v>6.2</v>
      </c>
      <c r="CL15" s="17">
        <v>3.3</v>
      </c>
      <c r="CM15" s="17">
        <v>-34.4</v>
      </c>
      <c r="CN15" s="17">
        <v>0</v>
      </c>
      <c r="CO15" s="17"/>
      <c r="CP15" s="17"/>
      <c r="CQ15" s="17"/>
      <c r="CR15" s="17"/>
      <c r="CS15" s="17"/>
      <c r="CT15" s="17"/>
      <c r="CU15" s="17"/>
      <c r="CV15" s="17">
        <v>-5.2</v>
      </c>
      <c r="CW15" s="17">
        <v>0</v>
      </c>
      <c r="CX15" s="17">
        <v>0</v>
      </c>
      <c r="CY15" s="17"/>
      <c r="CZ15" s="17">
        <v>0</v>
      </c>
      <c r="DA15" s="17">
        <v>0</v>
      </c>
      <c r="DB15" s="17">
        <v>-0.9</v>
      </c>
      <c r="DC15" s="17"/>
      <c r="DD15" s="17">
        <v>0</v>
      </c>
      <c r="DE15" s="17">
        <v>1.3</v>
      </c>
      <c r="DF15" s="17">
        <v>1.8</v>
      </c>
      <c r="DG15" s="17">
        <v>-1.6</v>
      </c>
      <c r="DH15" s="17">
        <v>1.3</v>
      </c>
      <c r="DI15" s="17">
        <v>0.6</v>
      </c>
      <c r="DJ15" s="17">
        <v>0.1</v>
      </c>
      <c r="DK15" s="17">
        <v>0</v>
      </c>
      <c r="DL15" s="17">
        <v>0</v>
      </c>
      <c r="DM15" s="17">
        <v>-2.4</v>
      </c>
      <c r="DN15" s="17">
        <v>1.3</v>
      </c>
      <c r="DO15" s="17">
        <v>1.6</v>
      </c>
      <c r="DP15" s="17">
        <v>0.5</v>
      </c>
      <c r="DQ15" s="17">
        <v>0.8</v>
      </c>
      <c r="DR15" s="17"/>
      <c r="DS15" s="17">
        <v>0</v>
      </c>
      <c r="DT15" s="17">
        <v>0</v>
      </c>
      <c r="DU15" s="17">
        <v>0.4</v>
      </c>
      <c r="DV15" s="17">
        <v>0</v>
      </c>
      <c r="DW15" s="17"/>
      <c r="DX15" s="17">
        <v>-4.7</v>
      </c>
      <c r="DY15" s="17">
        <v>0.7</v>
      </c>
      <c r="DZ15" s="17">
        <v>1.2</v>
      </c>
      <c r="EA15" s="17">
        <v>2.2999999999999998</v>
      </c>
      <c r="EB15" s="17">
        <v>1.3</v>
      </c>
      <c r="EC15" s="17">
        <v>0.8</v>
      </c>
      <c r="ED15" s="17">
        <v>4</v>
      </c>
      <c r="EE15" s="17">
        <v>0</v>
      </c>
      <c r="EF15" s="17">
        <v>-4.0999999999999996</v>
      </c>
      <c r="EG15" s="17">
        <v>-4.5</v>
      </c>
      <c r="EH15" s="17">
        <v>0</v>
      </c>
      <c r="EI15" s="17">
        <v>0</v>
      </c>
      <c r="EJ15" s="17">
        <v>2.6</v>
      </c>
      <c r="EK15" s="17">
        <v>0</v>
      </c>
      <c r="EL15" s="17">
        <v>1.9</v>
      </c>
      <c r="EM15" s="17">
        <v>0.2</v>
      </c>
      <c r="EN15" s="17">
        <v>0.2</v>
      </c>
      <c r="EO15" s="17">
        <v>0.2</v>
      </c>
      <c r="EP15" s="17">
        <v>0</v>
      </c>
      <c r="EQ15" s="17">
        <v>0</v>
      </c>
      <c r="ER15" s="17">
        <v>0</v>
      </c>
      <c r="ES15" s="17">
        <v>0</v>
      </c>
      <c r="ET15" s="17">
        <v>-0.2</v>
      </c>
      <c r="EU15" s="17">
        <v>4.9000000000000004</v>
      </c>
      <c r="EV15" s="17">
        <v>0.5</v>
      </c>
      <c r="EW15" s="17">
        <v>0</v>
      </c>
      <c r="EX15" s="17">
        <v>0</v>
      </c>
      <c r="EY15" s="17">
        <v>0.4</v>
      </c>
      <c r="EZ15" s="17">
        <v>1.6</v>
      </c>
      <c r="FA15" s="17"/>
      <c r="FB15" s="17">
        <v>7.4</v>
      </c>
      <c r="FC15" s="17">
        <v>9.3000000000000007</v>
      </c>
      <c r="FD15" s="17">
        <v>1.8</v>
      </c>
      <c r="FE15" s="17">
        <v>1.4</v>
      </c>
      <c r="FF15" s="17">
        <v>2</v>
      </c>
      <c r="FG15" s="17"/>
      <c r="FH15" s="17"/>
      <c r="FI15" s="17">
        <v>99.62</v>
      </c>
      <c r="FJ15" s="15"/>
      <c r="FK15" s="17">
        <v>2.94686</v>
      </c>
      <c r="FL15" s="17">
        <v>0</v>
      </c>
      <c r="FM15" s="17"/>
      <c r="FN15" s="17">
        <v>1.9</v>
      </c>
      <c r="FO15" s="17"/>
      <c r="FP15" s="17">
        <v>3.83901</v>
      </c>
      <c r="FQ15" s="17">
        <v>-0.7</v>
      </c>
      <c r="FR15" s="17">
        <v>1.3</v>
      </c>
      <c r="FS15" s="17">
        <v>9.2858699999999992</v>
      </c>
    </row>
    <row r="16" spans="1:175" ht="24" customHeight="1" x14ac:dyDescent="0.3">
      <c r="A16" s="16" t="s">
        <v>91</v>
      </c>
      <c r="B16" s="16" t="s">
        <v>814</v>
      </c>
      <c r="C16" s="17"/>
      <c r="D16" s="17"/>
      <c r="E16" s="17">
        <v>10.82</v>
      </c>
      <c r="F16" s="17">
        <v>46.9</v>
      </c>
      <c r="G16" s="17">
        <v>20.100000000000001</v>
      </c>
      <c r="H16" s="17"/>
      <c r="I16" s="17"/>
      <c r="J16" s="17">
        <v>-19.2</v>
      </c>
      <c r="K16" s="17">
        <v>-3.5</v>
      </c>
      <c r="L16" s="17"/>
      <c r="M16" s="17"/>
      <c r="N16" s="17">
        <v>-47.9</v>
      </c>
      <c r="O16" s="17">
        <v>-54.6</v>
      </c>
      <c r="P16" s="17">
        <v>-23.1</v>
      </c>
      <c r="Q16" s="17">
        <v>6.1</v>
      </c>
      <c r="R16" s="17">
        <v>1.6</v>
      </c>
      <c r="S16" s="17">
        <v>17.100000000000001</v>
      </c>
      <c r="T16" s="17">
        <v>65</v>
      </c>
      <c r="U16" s="17">
        <v>0.3</v>
      </c>
      <c r="V16" s="17"/>
      <c r="W16" s="17"/>
      <c r="X16" s="17"/>
      <c r="Y16" s="17"/>
      <c r="Z16" s="17">
        <v>0.1</v>
      </c>
      <c r="AA16" s="17">
        <v>1.6</v>
      </c>
      <c r="AB16" s="17"/>
      <c r="AC16" s="17">
        <v>-3.27</v>
      </c>
      <c r="AD16" s="17">
        <v>2.91</v>
      </c>
      <c r="AE16" s="17">
        <v>6</v>
      </c>
      <c r="AF16" s="17">
        <v>2.0099999999999998</v>
      </c>
      <c r="AG16" s="17"/>
      <c r="AH16" s="17"/>
      <c r="AI16" s="17"/>
      <c r="AJ16" s="17">
        <v>5.5</v>
      </c>
      <c r="AK16" s="17">
        <v>0</v>
      </c>
      <c r="AL16" s="17"/>
      <c r="AM16" s="17"/>
      <c r="AN16" s="17"/>
      <c r="AO16" s="17">
        <v>-1.1000000000000001</v>
      </c>
      <c r="AP16" s="17">
        <v>37.5</v>
      </c>
      <c r="AQ16" s="17">
        <v>12.1</v>
      </c>
      <c r="AR16" s="17">
        <v>5.8</v>
      </c>
      <c r="AS16" s="17">
        <v>0.5</v>
      </c>
      <c r="AT16" s="17">
        <v>0.2</v>
      </c>
      <c r="AU16" s="17">
        <v>2.7</v>
      </c>
      <c r="AV16" s="17">
        <v>0.9</v>
      </c>
      <c r="AW16" s="17"/>
      <c r="AX16" s="17"/>
      <c r="AY16" s="17"/>
      <c r="AZ16" s="17">
        <v>4.5999999999999996</v>
      </c>
      <c r="BA16" s="17">
        <v>-1.9</v>
      </c>
      <c r="BB16" s="17">
        <v>0.7</v>
      </c>
      <c r="BC16" s="17">
        <v>-0.3</v>
      </c>
      <c r="BD16" s="17">
        <v>3</v>
      </c>
      <c r="BE16" s="17">
        <v>1</v>
      </c>
      <c r="BF16" s="17">
        <v>-0.1</v>
      </c>
      <c r="BG16" s="17">
        <v>6.7</v>
      </c>
      <c r="BH16" s="17">
        <v>-4.4000000000000004</v>
      </c>
      <c r="BI16" s="17"/>
      <c r="BJ16" s="17"/>
      <c r="BK16" s="17">
        <v>0</v>
      </c>
      <c r="BL16" s="17"/>
      <c r="BM16" s="17"/>
      <c r="BN16" s="17"/>
      <c r="BO16" s="17">
        <v>5.2</v>
      </c>
      <c r="BP16" s="17">
        <v>-51.6</v>
      </c>
      <c r="BQ16" s="17"/>
      <c r="BR16" s="17">
        <v>-11.8</v>
      </c>
      <c r="BS16" s="17">
        <v>-29.2</v>
      </c>
      <c r="BT16" s="17"/>
      <c r="BU16" s="17"/>
      <c r="BV16" s="17"/>
      <c r="BW16" s="17"/>
      <c r="BX16" s="17"/>
      <c r="BY16" s="17"/>
      <c r="BZ16" s="17"/>
      <c r="CA16" s="17"/>
      <c r="CB16" s="17">
        <v>-0.5</v>
      </c>
      <c r="CC16" s="17">
        <v>7.4</v>
      </c>
      <c r="CD16" s="17">
        <v>24.6</v>
      </c>
      <c r="CE16" s="17">
        <v>-1.4</v>
      </c>
      <c r="CF16" s="17">
        <v>4.0999999999999996</v>
      </c>
      <c r="CG16" s="17">
        <v>-1.9</v>
      </c>
      <c r="CH16" s="17">
        <v>0</v>
      </c>
      <c r="CI16" s="17"/>
      <c r="CJ16" s="17"/>
      <c r="CK16" s="17">
        <v>2.1</v>
      </c>
      <c r="CL16" s="17">
        <v>-1</v>
      </c>
      <c r="CM16" s="17">
        <v>-39.9</v>
      </c>
      <c r="CN16" s="17">
        <v>0</v>
      </c>
      <c r="CO16" s="17"/>
      <c r="CP16" s="17"/>
      <c r="CQ16" s="17"/>
      <c r="CR16" s="17"/>
      <c r="CS16" s="17"/>
      <c r="CT16" s="17"/>
      <c r="CU16" s="17"/>
      <c r="CV16" s="17">
        <v>-5.3</v>
      </c>
      <c r="CW16" s="17">
        <v>0</v>
      </c>
      <c r="CX16" s="17">
        <v>0</v>
      </c>
      <c r="CY16" s="17"/>
      <c r="CZ16" s="17">
        <v>0</v>
      </c>
      <c r="DA16" s="17">
        <v>0</v>
      </c>
      <c r="DB16" s="17">
        <v>-0.9</v>
      </c>
      <c r="DC16" s="17"/>
      <c r="DD16" s="17">
        <v>0</v>
      </c>
      <c r="DE16" s="17">
        <v>1.3</v>
      </c>
      <c r="DF16" s="17">
        <v>1.8</v>
      </c>
      <c r="DG16" s="17">
        <v>-1.6</v>
      </c>
      <c r="DH16" s="17">
        <v>1.3</v>
      </c>
      <c r="DI16" s="17">
        <v>0.6</v>
      </c>
      <c r="DJ16" s="17">
        <v>0</v>
      </c>
      <c r="DK16" s="17">
        <v>0</v>
      </c>
      <c r="DL16" s="17">
        <v>0</v>
      </c>
      <c r="DM16" s="17">
        <v>-2.7</v>
      </c>
      <c r="DN16" s="17">
        <v>1.3</v>
      </c>
      <c r="DO16" s="17">
        <v>1.6</v>
      </c>
      <c r="DP16" s="17">
        <v>0.6</v>
      </c>
      <c r="DQ16" s="17">
        <v>0.8</v>
      </c>
      <c r="DR16" s="17"/>
      <c r="DS16" s="17">
        <v>0</v>
      </c>
      <c r="DT16" s="17">
        <v>0.2</v>
      </c>
      <c r="DU16" s="17">
        <v>0.4</v>
      </c>
      <c r="DV16" s="17">
        <v>0</v>
      </c>
      <c r="DW16" s="17"/>
      <c r="DX16" s="17">
        <v>-4.7</v>
      </c>
      <c r="DY16" s="17">
        <v>0.6</v>
      </c>
      <c r="DZ16" s="17">
        <v>1.3</v>
      </c>
      <c r="EA16" s="17">
        <v>2.2000000000000002</v>
      </c>
      <c r="EB16" s="17">
        <v>1.3</v>
      </c>
      <c r="EC16" s="17">
        <v>0.8</v>
      </c>
      <c r="ED16" s="17">
        <v>4</v>
      </c>
      <c r="EE16" s="17">
        <v>0</v>
      </c>
      <c r="EF16" s="17">
        <v>-3</v>
      </c>
      <c r="EG16" s="17">
        <v>-3.7</v>
      </c>
      <c r="EH16" s="17">
        <v>0</v>
      </c>
      <c r="EI16" s="17">
        <v>0.1</v>
      </c>
      <c r="EJ16" s="17">
        <v>2.6</v>
      </c>
      <c r="EK16" s="17">
        <v>0</v>
      </c>
      <c r="EL16" s="17">
        <v>1.8</v>
      </c>
      <c r="EM16" s="17">
        <v>0.2</v>
      </c>
      <c r="EN16" s="17">
        <v>0.2</v>
      </c>
      <c r="EO16" s="17">
        <v>0.2</v>
      </c>
      <c r="EP16" s="17">
        <v>0</v>
      </c>
      <c r="EQ16" s="17">
        <v>0</v>
      </c>
      <c r="ER16" s="17">
        <v>0</v>
      </c>
      <c r="ES16" s="17">
        <v>0</v>
      </c>
      <c r="ET16" s="17">
        <v>-0.2</v>
      </c>
      <c r="EU16" s="17">
        <v>5</v>
      </c>
      <c r="EV16" s="17">
        <v>0.4</v>
      </c>
      <c r="EW16" s="17">
        <v>0</v>
      </c>
      <c r="EX16" s="17">
        <v>0</v>
      </c>
      <c r="EY16" s="17">
        <v>0.4</v>
      </c>
      <c r="EZ16" s="17">
        <v>1.6</v>
      </c>
      <c r="FA16" s="17"/>
      <c r="FB16" s="17">
        <v>8.9</v>
      </c>
      <c r="FC16" s="17">
        <v>10.7</v>
      </c>
      <c r="FD16" s="17">
        <v>1.8</v>
      </c>
      <c r="FE16" s="17">
        <v>1.4</v>
      </c>
      <c r="FF16" s="17">
        <v>2.2999999999999998</v>
      </c>
      <c r="FG16" s="17"/>
      <c r="FH16" s="17"/>
      <c r="FI16" s="17">
        <v>44.07</v>
      </c>
      <c r="FJ16" s="15"/>
      <c r="FK16" s="17">
        <v>2.7412299999999998</v>
      </c>
      <c r="FL16" s="17">
        <v>0</v>
      </c>
      <c r="FM16" s="17"/>
      <c r="FN16" s="17">
        <v>1.7</v>
      </c>
      <c r="FO16" s="17"/>
      <c r="FP16" s="17">
        <v>3.8420800000000002</v>
      </c>
      <c r="FQ16" s="17">
        <v>0.3</v>
      </c>
      <c r="FR16" s="17">
        <v>0.7</v>
      </c>
      <c r="FS16" s="17">
        <v>9.2833100000000002</v>
      </c>
    </row>
    <row r="17" spans="1:175" ht="24" customHeight="1" x14ac:dyDescent="0.3">
      <c r="A17" s="16" t="s">
        <v>91</v>
      </c>
      <c r="B17" s="16" t="s">
        <v>815</v>
      </c>
      <c r="C17" s="17"/>
      <c r="D17" s="17"/>
      <c r="E17" s="17">
        <v>11.43</v>
      </c>
      <c r="F17" s="17">
        <v>36</v>
      </c>
      <c r="G17" s="17">
        <v>17.5</v>
      </c>
      <c r="H17" s="17"/>
      <c r="I17" s="17"/>
      <c r="J17" s="17">
        <v>-17.8</v>
      </c>
      <c r="K17" s="17">
        <v>14.3</v>
      </c>
      <c r="L17" s="17"/>
      <c r="M17" s="17"/>
      <c r="N17" s="17">
        <v>-46.9</v>
      </c>
      <c r="O17" s="17">
        <v>-62.7</v>
      </c>
      <c r="P17" s="17">
        <v>-31</v>
      </c>
      <c r="Q17" s="17">
        <v>9</v>
      </c>
      <c r="R17" s="17">
        <v>1.3</v>
      </c>
      <c r="S17" s="17">
        <v>17</v>
      </c>
      <c r="T17" s="17">
        <v>67</v>
      </c>
      <c r="U17" s="17">
        <v>-0.3</v>
      </c>
      <c r="V17" s="17"/>
      <c r="W17" s="17"/>
      <c r="X17" s="17"/>
      <c r="Y17" s="17"/>
      <c r="Z17" s="17">
        <v>1.8</v>
      </c>
      <c r="AA17" s="17">
        <v>1.2</v>
      </c>
      <c r="AB17" s="17"/>
      <c r="AC17" s="17">
        <v>-3.27</v>
      </c>
      <c r="AD17" s="17">
        <v>2.89</v>
      </c>
      <c r="AE17" s="17">
        <v>6.1</v>
      </c>
      <c r="AF17" s="17">
        <v>2.02</v>
      </c>
      <c r="AG17" s="17"/>
      <c r="AH17" s="17"/>
      <c r="AI17" s="17"/>
      <c r="AJ17" s="17">
        <v>4.5</v>
      </c>
      <c r="AK17" s="17">
        <v>0</v>
      </c>
      <c r="AL17" s="17"/>
      <c r="AM17" s="17"/>
      <c r="AN17" s="17"/>
      <c r="AO17" s="17">
        <v>-1.2</v>
      </c>
      <c r="AP17" s="17">
        <v>25.5</v>
      </c>
      <c r="AQ17" s="17">
        <v>11.7</v>
      </c>
      <c r="AR17" s="17">
        <v>7.1</v>
      </c>
      <c r="AS17" s="17">
        <v>-0.1</v>
      </c>
      <c r="AT17" s="17">
        <v>1</v>
      </c>
      <c r="AU17" s="17">
        <v>2.7</v>
      </c>
      <c r="AV17" s="17">
        <v>0.4</v>
      </c>
      <c r="AW17" s="17"/>
      <c r="AX17" s="17"/>
      <c r="AY17" s="17"/>
      <c r="AZ17" s="17">
        <v>11.2</v>
      </c>
      <c r="BA17" s="17">
        <v>-1.8</v>
      </c>
      <c r="BB17" s="17">
        <v>0.7</v>
      </c>
      <c r="BC17" s="17">
        <v>-5.4</v>
      </c>
      <c r="BD17" s="17">
        <v>1.3</v>
      </c>
      <c r="BE17" s="17">
        <v>1</v>
      </c>
      <c r="BF17" s="17">
        <v>-0.1</v>
      </c>
      <c r="BG17" s="17">
        <v>-1.8</v>
      </c>
      <c r="BH17" s="17">
        <v>-5.0999999999999996</v>
      </c>
      <c r="BI17" s="17"/>
      <c r="BJ17" s="17"/>
      <c r="BK17" s="17">
        <v>0</v>
      </c>
      <c r="BL17" s="17"/>
      <c r="BM17" s="17"/>
      <c r="BN17" s="17"/>
      <c r="BO17" s="17">
        <v>7.5</v>
      </c>
      <c r="BP17" s="17">
        <v>-50</v>
      </c>
      <c r="BQ17" s="17"/>
      <c r="BR17" s="17">
        <v>-10.9</v>
      </c>
      <c r="BS17" s="17">
        <v>-28.9</v>
      </c>
      <c r="BT17" s="17"/>
      <c r="BU17" s="17"/>
      <c r="BV17" s="17"/>
      <c r="BW17" s="17"/>
      <c r="BX17" s="17"/>
      <c r="BY17" s="17"/>
      <c r="BZ17" s="17"/>
      <c r="CA17" s="17"/>
      <c r="CB17" s="17">
        <v>-0.5</v>
      </c>
      <c r="CC17" s="17">
        <v>7.2</v>
      </c>
      <c r="CD17" s="17">
        <v>26.1</v>
      </c>
      <c r="CE17" s="17">
        <v>-0.2</v>
      </c>
      <c r="CF17" s="17">
        <v>5.5</v>
      </c>
      <c r="CG17" s="17">
        <v>-2</v>
      </c>
      <c r="CH17" s="17">
        <v>0</v>
      </c>
      <c r="CI17" s="17"/>
      <c r="CJ17" s="17"/>
      <c r="CK17" s="17">
        <v>3.8</v>
      </c>
      <c r="CL17" s="17">
        <v>0.6</v>
      </c>
      <c r="CM17" s="17">
        <v>-38</v>
      </c>
      <c r="CN17" s="17">
        <v>0</v>
      </c>
      <c r="CO17" s="17"/>
      <c r="CP17" s="17"/>
      <c r="CQ17" s="17"/>
      <c r="CR17" s="17"/>
      <c r="CS17" s="17"/>
      <c r="CT17" s="17"/>
      <c r="CU17" s="17"/>
      <c r="CV17" s="17">
        <v>-5</v>
      </c>
      <c r="CW17" s="17">
        <v>0</v>
      </c>
      <c r="CX17" s="17">
        <v>0</v>
      </c>
      <c r="CY17" s="17"/>
      <c r="CZ17" s="17">
        <v>0</v>
      </c>
      <c r="DA17" s="17">
        <v>0.1</v>
      </c>
      <c r="DB17" s="17">
        <v>-0.9</v>
      </c>
      <c r="DC17" s="17"/>
      <c r="DD17" s="17">
        <v>-0.2</v>
      </c>
      <c r="DE17" s="17">
        <v>1.3</v>
      </c>
      <c r="DF17" s="17">
        <v>2</v>
      </c>
      <c r="DG17" s="17">
        <v>-1.4</v>
      </c>
      <c r="DH17" s="17">
        <v>1.3</v>
      </c>
      <c r="DI17" s="17">
        <v>0.6</v>
      </c>
      <c r="DJ17" s="17">
        <v>0</v>
      </c>
      <c r="DK17" s="17">
        <v>0</v>
      </c>
      <c r="DL17" s="17">
        <v>0</v>
      </c>
      <c r="DM17" s="17">
        <v>-2.6</v>
      </c>
      <c r="DN17" s="17">
        <v>0.7</v>
      </c>
      <c r="DO17" s="17">
        <v>1.6</v>
      </c>
      <c r="DP17" s="17">
        <v>0.6</v>
      </c>
      <c r="DQ17" s="17">
        <v>0.8</v>
      </c>
      <c r="DR17" s="17"/>
      <c r="DS17" s="17">
        <v>0</v>
      </c>
      <c r="DT17" s="17">
        <v>0.1</v>
      </c>
      <c r="DU17" s="17">
        <v>0.2</v>
      </c>
      <c r="DV17" s="17">
        <v>0</v>
      </c>
      <c r="DW17" s="17"/>
      <c r="DX17" s="17">
        <v>-4.5999999999999996</v>
      </c>
      <c r="DY17" s="17">
        <v>0.6</v>
      </c>
      <c r="DZ17" s="17">
        <v>1.3</v>
      </c>
      <c r="EA17" s="17">
        <v>2.2000000000000002</v>
      </c>
      <c r="EB17" s="17">
        <v>1.2</v>
      </c>
      <c r="EC17" s="17">
        <v>0.8</v>
      </c>
      <c r="ED17" s="17">
        <v>4</v>
      </c>
      <c r="EE17" s="17">
        <v>0</v>
      </c>
      <c r="EF17" s="17">
        <v>-5.3</v>
      </c>
      <c r="EG17" s="17">
        <v>-6.2</v>
      </c>
      <c r="EH17" s="17">
        <v>0</v>
      </c>
      <c r="EI17" s="17">
        <v>0</v>
      </c>
      <c r="EJ17" s="17">
        <v>2.6</v>
      </c>
      <c r="EK17" s="17">
        <v>0</v>
      </c>
      <c r="EL17" s="17">
        <v>1.8</v>
      </c>
      <c r="EM17" s="17">
        <v>0.2</v>
      </c>
      <c r="EN17" s="17">
        <v>0.2</v>
      </c>
      <c r="EO17" s="17">
        <v>0.2</v>
      </c>
      <c r="EP17" s="17">
        <v>0</v>
      </c>
      <c r="EQ17" s="17">
        <v>0</v>
      </c>
      <c r="ER17" s="17">
        <v>0</v>
      </c>
      <c r="ES17" s="17">
        <v>0</v>
      </c>
      <c r="ET17" s="17">
        <v>-0.2</v>
      </c>
      <c r="EU17" s="17">
        <v>4.8</v>
      </c>
      <c r="EV17" s="17">
        <v>0.4</v>
      </c>
      <c r="EW17" s="17">
        <v>0</v>
      </c>
      <c r="EX17" s="17">
        <v>0</v>
      </c>
      <c r="EY17" s="17">
        <v>0.4</v>
      </c>
      <c r="EZ17" s="17">
        <v>1.6</v>
      </c>
      <c r="FA17" s="17"/>
      <c r="FB17" s="17">
        <v>8.1999999999999993</v>
      </c>
      <c r="FC17" s="17">
        <v>9.9</v>
      </c>
      <c r="FD17" s="17">
        <v>1.8</v>
      </c>
      <c r="FE17" s="17">
        <v>1.3</v>
      </c>
      <c r="FF17" s="17">
        <v>2.2000000000000002</v>
      </c>
      <c r="FG17" s="17"/>
      <c r="FH17" s="17"/>
      <c r="FI17" s="17">
        <v>25.97</v>
      </c>
      <c r="FJ17" s="15"/>
      <c r="FK17" s="17">
        <v>2.46943</v>
      </c>
      <c r="FL17" s="17">
        <v>0</v>
      </c>
      <c r="FM17" s="17"/>
      <c r="FN17" s="17">
        <v>1.8</v>
      </c>
      <c r="FO17" s="17"/>
      <c r="FP17" s="17">
        <v>3.8340900000000002</v>
      </c>
      <c r="FQ17" s="17">
        <v>0.6</v>
      </c>
      <c r="FR17" s="17">
        <v>1.3</v>
      </c>
      <c r="FS17" s="17">
        <v>10.00352</v>
      </c>
    </row>
    <row r="18" spans="1:175" ht="24" customHeight="1" x14ac:dyDescent="0.3">
      <c r="A18" s="18" t="s">
        <v>91</v>
      </c>
      <c r="B18" s="18" t="s">
        <v>816</v>
      </c>
      <c r="C18" s="19"/>
      <c r="D18" s="19"/>
      <c r="E18" s="19">
        <v>11.69</v>
      </c>
      <c r="F18" s="19">
        <v>43.7</v>
      </c>
      <c r="G18" s="19">
        <v>19.5</v>
      </c>
      <c r="H18" s="19"/>
      <c r="I18" s="19"/>
      <c r="J18" s="19">
        <v>-17.899999999999999</v>
      </c>
      <c r="K18" s="19">
        <v>1.4</v>
      </c>
      <c r="L18" s="19"/>
      <c r="M18" s="19"/>
      <c r="N18" s="19">
        <v>-45.8</v>
      </c>
      <c r="O18" s="19">
        <v>-59.6</v>
      </c>
      <c r="P18" s="19">
        <v>-29.7</v>
      </c>
      <c r="Q18" s="19">
        <v>8.8000000000000007</v>
      </c>
      <c r="R18" s="19">
        <v>0.9</v>
      </c>
      <c r="S18" s="19">
        <v>16.899999999999999</v>
      </c>
      <c r="T18" s="19">
        <v>65.099999999999994</v>
      </c>
      <c r="U18" s="19">
        <v>0</v>
      </c>
      <c r="V18" s="19"/>
      <c r="W18" s="19"/>
      <c r="X18" s="19"/>
      <c r="Y18" s="19"/>
      <c r="Z18" s="19">
        <v>3.1</v>
      </c>
      <c r="AA18" s="19">
        <v>1.6</v>
      </c>
      <c r="AB18" s="19"/>
      <c r="AC18" s="19">
        <v>-3.25</v>
      </c>
      <c r="AD18" s="19">
        <v>2.96</v>
      </c>
      <c r="AE18" s="19">
        <v>7.02</v>
      </c>
      <c r="AF18" s="19">
        <v>2.08</v>
      </c>
      <c r="AG18" s="19"/>
      <c r="AH18" s="19"/>
      <c r="AI18" s="19"/>
      <c r="AJ18" s="19">
        <v>4.8</v>
      </c>
      <c r="AK18" s="19">
        <v>0</v>
      </c>
      <c r="AL18" s="19"/>
      <c r="AM18" s="19"/>
      <c r="AN18" s="19"/>
      <c r="AO18" s="19">
        <v>-1.1000000000000001</v>
      </c>
      <c r="AP18" s="19">
        <v>36.1</v>
      </c>
      <c r="AQ18" s="19">
        <v>11.8</v>
      </c>
      <c r="AR18" s="19">
        <v>7.4</v>
      </c>
      <c r="AS18" s="19">
        <v>-2.2000000000000002</v>
      </c>
      <c r="AT18" s="19">
        <v>0.5</v>
      </c>
      <c r="AU18" s="19">
        <v>2.7</v>
      </c>
      <c r="AV18" s="19">
        <v>0.4</v>
      </c>
      <c r="AW18" s="19"/>
      <c r="AX18" s="19"/>
      <c r="AY18" s="19"/>
      <c r="AZ18" s="19">
        <v>7.3</v>
      </c>
      <c r="BA18" s="19">
        <v>-1.8</v>
      </c>
      <c r="BB18" s="19">
        <v>0.7</v>
      </c>
      <c r="BC18" s="19">
        <v>-2.7</v>
      </c>
      <c r="BD18" s="19">
        <v>2</v>
      </c>
      <c r="BE18" s="19">
        <v>1</v>
      </c>
      <c r="BF18" s="19">
        <v>-0.1</v>
      </c>
      <c r="BG18" s="19">
        <v>1.4</v>
      </c>
      <c r="BH18" s="19">
        <v>-4.9000000000000004</v>
      </c>
      <c r="BI18" s="19"/>
      <c r="BJ18" s="19"/>
      <c r="BK18" s="19">
        <v>0</v>
      </c>
      <c r="BL18" s="19"/>
      <c r="BM18" s="19"/>
      <c r="BN18" s="19"/>
      <c r="BO18" s="19">
        <v>7.7</v>
      </c>
      <c r="BP18" s="19">
        <v>-51</v>
      </c>
      <c r="BQ18" s="19"/>
      <c r="BR18" s="19">
        <v>-11.2</v>
      </c>
      <c r="BS18" s="19">
        <v>-27.3</v>
      </c>
      <c r="BT18" s="19"/>
      <c r="BU18" s="19"/>
      <c r="BV18" s="19"/>
      <c r="BW18" s="19"/>
      <c r="BX18" s="19"/>
      <c r="BY18" s="19"/>
      <c r="BZ18" s="19"/>
      <c r="CA18" s="19"/>
      <c r="CB18" s="19">
        <v>-0.3</v>
      </c>
      <c r="CC18" s="19">
        <v>7.1</v>
      </c>
      <c r="CD18" s="19">
        <v>26.3</v>
      </c>
      <c r="CE18" s="19">
        <v>-0.1</v>
      </c>
      <c r="CF18" s="19">
        <v>5.4</v>
      </c>
      <c r="CG18" s="19">
        <v>-2.1</v>
      </c>
      <c r="CH18" s="19">
        <v>0</v>
      </c>
      <c r="CI18" s="19"/>
      <c r="CJ18" s="19"/>
      <c r="CK18" s="19">
        <v>2.4</v>
      </c>
      <c r="CL18" s="19">
        <v>-0.8</v>
      </c>
      <c r="CM18" s="19">
        <v>-40.200000000000003</v>
      </c>
      <c r="CN18" s="19">
        <v>0</v>
      </c>
      <c r="CO18" s="19"/>
      <c r="CP18" s="19"/>
      <c r="CQ18" s="19"/>
      <c r="CR18" s="19"/>
      <c r="CS18" s="19"/>
      <c r="CT18" s="19"/>
      <c r="CU18" s="19"/>
      <c r="CV18" s="19">
        <v>-4.7</v>
      </c>
      <c r="CW18" s="19">
        <v>0</v>
      </c>
      <c r="CX18" s="19">
        <v>0</v>
      </c>
      <c r="CY18" s="19"/>
      <c r="CZ18" s="19">
        <v>0</v>
      </c>
      <c r="DA18" s="19">
        <v>0</v>
      </c>
      <c r="DB18" s="19">
        <v>-0.9</v>
      </c>
      <c r="DC18" s="19"/>
      <c r="DD18" s="19">
        <v>-0.2</v>
      </c>
      <c r="DE18" s="19">
        <v>1.3</v>
      </c>
      <c r="DF18" s="19">
        <v>1.8</v>
      </c>
      <c r="DG18" s="19">
        <v>-1.4</v>
      </c>
      <c r="DH18" s="19">
        <v>1.3</v>
      </c>
      <c r="DI18" s="19">
        <v>0.6</v>
      </c>
      <c r="DJ18" s="19">
        <v>0.1</v>
      </c>
      <c r="DK18" s="19">
        <v>0</v>
      </c>
      <c r="DL18" s="19">
        <v>0</v>
      </c>
      <c r="DM18" s="19">
        <v>-2.8</v>
      </c>
      <c r="DN18" s="19">
        <v>0.6</v>
      </c>
      <c r="DO18" s="19">
        <v>1.6</v>
      </c>
      <c r="DP18" s="19">
        <v>0.6</v>
      </c>
      <c r="DQ18" s="19">
        <v>0.8</v>
      </c>
      <c r="DR18" s="19"/>
      <c r="DS18" s="19">
        <v>0</v>
      </c>
      <c r="DT18" s="19">
        <v>0</v>
      </c>
      <c r="DU18" s="19">
        <v>0.4</v>
      </c>
      <c r="DV18" s="19">
        <v>0</v>
      </c>
      <c r="DW18" s="19"/>
      <c r="DX18" s="19">
        <v>-4.5999999999999996</v>
      </c>
      <c r="DY18" s="19">
        <v>0.6</v>
      </c>
      <c r="DZ18" s="19">
        <v>1.3</v>
      </c>
      <c r="EA18" s="19">
        <v>2.2000000000000002</v>
      </c>
      <c r="EB18" s="19">
        <v>1.3</v>
      </c>
      <c r="EC18" s="19">
        <v>0.8</v>
      </c>
      <c r="ED18" s="19">
        <v>4</v>
      </c>
      <c r="EE18" s="19">
        <v>0</v>
      </c>
      <c r="EF18" s="19">
        <v>-3.8</v>
      </c>
      <c r="EG18" s="19">
        <v>-6</v>
      </c>
      <c r="EH18" s="19">
        <v>0</v>
      </c>
      <c r="EI18" s="19">
        <v>0</v>
      </c>
      <c r="EJ18" s="19">
        <v>2.6</v>
      </c>
      <c r="EK18" s="19">
        <v>0</v>
      </c>
      <c r="EL18" s="19">
        <v>2</v>
      </c>
      <c r="EM18" s="19">
        <v>0.2</v>
      </c>
      <c r="EN18" s="19">
        <v>0.2</v>
      </c>
      <c r="EO18" s="19">
        <v>0.2</v>
      </c>
      <c r="EP18" s="19">
        <v>0</v>
      </c>
      <c r="EQ18" s="19">
        <v>0</v>
      </c>
      <c r="ER18" s="19">
        <v>0</v>
      </c>
      <c r="ES18" s="19">
        <v>0</v>
      </c>
      <c r="ET18" s="19">
        <v>-0.2</v>
      </c>
      <c r="EU18" s="19">
        <v>4.7</v>
      </c>
      <c r="EV18" s="19">
        <v>0</v>
      </c>
      <c r="EW18" s="19">
        <v>0</v>
      </c>
      <c r="EX18" s="19">
        <v>0</v>
      </c>
      <c r="EY18" s="19">
        <v>0.4</v>
      </c>
      <c r="EZ18" s="19">
        <v>1.6</v>
      </c>
      <c r="FA18" s="19"/>
      <c r="FB18" s="19">
        <v>8.6999999999999993</v>
      </c>
      <c r="FC18" s="19">
        <v>10.4</v>
      </c>
      <c r="FD18" s="19">
        <v>1.8</v>
      </c>
      <c r="FE18" s="19">
        <v>1.2</v>
      </c>
      <c r="FF18" s="19">
        <v>2.8</v>
      </c>
      <c r="FG18" s="19"/>
      <c r="FH18" s="19"/>
      <c r="FI18" s="19">
        <v>39.200000000000003</v>
      </c>
      <c r="FJ18" s="15"/>
      <c r="FK18" s="19">
        <v>2.71692</v>
      </c>
      <c r="FL18" s="19">
        <v>0</v>
      </c>
      <c r="FM18" s="19"/>
      <c r="FN18" s="19">
        <v>1.8</v>
      </c>
      <c r="FO18" s="19"/>
      <c r="FP18" s="19">
        <v>3.8357999999999999</v>
      </c>
      <c r="FQ18" s="19">
        <v>0.5</v>
      </c>
      <c r="FR18" s="19">
        <v>1</v>
      </c>
      <c r="FS18" s="19">
        <v>9.8527199999999997</v>
      </c>
    </row>
    <row r="19" spans="1:175" ht="24" customHeight="1" x14ac:dyDescent="0.3">
      <c r="A19" s="13" t="s">
        <v>91</v>
      </c>
      <c r="B19" s="13" t="s">
        <v>817</v>
      </c>
      <c r="C19" s="14"/>
      <c r="D19" s="14"/>
      <c r="E19" s="14">
        <v>11.81</v>
      </c>
      <c r="F19" s="14">
        <v>48.2</v>
      </c>
      <c r="G19" s="14">
        <v>20.9</v>
      </c>
      <c r="H19" s="14"/>
      <c r="I19" s="14"/>
      <c r="J19" s="14">
        <v>-16.5</v>
      </c>
      <c r="K19" s="14">
        <v>10.9</v>
      </c>
      <c r="L19" s="14"/>
      <c r="M19" s="14"/>
      <c r="N19" s="14">
        <v>-46.5</v>
      </c>
      <c r="O19" s="14">
        <v>-50.8</v>
      </c>
      <c r="P19" s="14">
        <v>-18.2</v>
      </c>
      <c r="Q19" s="14">
        <v>6.4</v>
      </c>
      <c r="R19" s="14">
        <v>2.2999999999999998</v>
      </c>
      <c r="S19" s="14">
        <v>16.3</v>
      </c>
      <c r="T19" s="14">
        <v>69.7</v>
      </c>
      <c r="U19" s="14">
        <v>0.2</v>
      </c>
      <c r="V19" s="14"/>
      <c r="W19" s="14"/>
      <c r="X19" s="14"/>
      <c r="Y19" s="14"/>
      <c r="Z19" s="14">
        <v>4.5</v>
      </c>
      <c r="AA19" s="14">
        <v>1.6</v>
      </c>
      <c r="AB19" s="14"/>
      <c r="AC19" s="14">
        <v>-3.27</v>
      </c>
      <c r="AD19" s="14">
        <v>3.09</v>
      </c>
      <c r="AE19" s="14">
        <v>7.06</v>
      </c>
      <c r="AF19" s="14">
        <v>2.16</v>
      </c>
      <c r="AG19" s="14"/>
      <c r="AH19" s="14"/>
      <c r="AI19" s="14"/>
      <c r="AJ19" s="14">
        <v>6</v>
      </c>
      <c r="AK19" s="14">
        <v>0</v>
      </c>
      <c r="AL19" s="14"/>
      <c r="AM19" s="14"/>
      <c r="AN19" s="14"/>
      <c r="AO19" s="14">
        <v>-1.1000000000000001</v>
      </c>
      <c r="AP19" s="14">
        <v>44.4</v>
      </c>
      <c r="AQ19" s="14">
        <v>12.3</v>
      </c>
      <c r="AR19" s="14">
        <v>5.8</v>
      </c>
      <c r="AS19" s="14">
        <v>-1.7</v>
      </c>
      <c r="AT19" s="14">
        <v>0.4</v>
      </c>
      <c r="AU19" s="14">
        <v>2.7</v>
      </c>
      <c r="AV19" s="14">
        <v>1.3</v>
      </c>
      <c r="AW19" s="14"/>
      <c r="AX19" s="14"/>
      <c r="AY19" s="14"/>
      <c r="AZ19" s="14">
        <v>7.4</v>
      </c>
      <c r="BA19" s="14">
        <v>-1.8</v>
      </c>
      <c r="BB19" s="14">
        <v>0.7</v>
      </c>
      <c r="BC19" s="14">
        <v>-0.4</v>
      </c>
      <c r="BD19" s="14">
        <v>3</v>
      </c>
      <c r="BE19" s="14">
        <v>1</v>
      </c>
      <c r="BF19" s="14">
        <v>-0.2</v>
      </c>
      <c r="BG19" s="14">
        <v>6.7</v>
      </c>
      <c r="BH19" s="14">
        <v>-4.8</v>
      </c>
      <c r="BI19" s="14"/>
      <c r="BJ19" s="14"/>
      <c r="BK19" s="14">
        <v>0</v>
      </c>
      <c r="BL19" s="14"/>
      <c r="BM19" s="14"/>
      <c r="BN19" s="14"/>
      <c r="BO19" s="14">
        <v>8.1999999999999993</v>
      </c>
      <c r="BP19" s="14">
        <v>-50.2</v>
      </c>
      <c r="BQ19" s="14"/>
      <c r="BR19" s="14">
        <v>-10.3</v>
      </c>
      <c r="BS19" s="14">
        <v>-27.5</v>
      </c>
      <c r="BT19" s="14"/>
      <c r="BU19" s="14"/>
      <c r="BV19" s="14"/>
      <c r="BW19" s="14"/>
      <c r="BX19" s="14"/>
      <c r="BY19" s="14"/>
      <c r="BZ19" s="14"/>
      <c r="CA19" s="14"/>
      <c r="CB19" s="14">
        <v>-0.3</v>
      </c>
      <c r="CC19" s="14">
        <v>7.6</v>
      </c>
      <c r="CD19" s="14">
        <v>24.6</v>
      </c>
      <c r="CE19" s="14">
        <v>-0.8</v>
      </c>
      <c r="CF19" s="14">
        <v>4.2</v>
      </c>
      <c r="CG19" s="14">
        <v>-1.7</v>
      </c>
      <c r="CH19" s="14">
        <v>0</v>
      </c>
      <c r="CI19" s="14"/>
      <c r="CJ19" s="14"/>
      <c r="CK19" s="14">
        <v>3.8</v>
      </c>
      <c r="CL19" s="14">
        <v>0.5</v>
      </c>
      <c r="CM19" s="14">
        <v>-37.5</v>
      </c>
      <c r="CN19" s="14">
        <v>0</v>
      </c>
      <c r="CO19" s="14"/>
      <c r="CP19" s="14"/>
      <c r="CQ19" s="14"/>
      <c r="CR19" s="14"/>
      <c r="CS19" s="14"/>
      <c r="CT19" s="14"/>
      <c r="CU19" s="14"/>
      <c r="CV19" s="14">
        <v>-4.8</v>
      </c>
      <c r="CW19" s="14">
        <v>0</v>
      </c>
      <c r="CX19" s="14">
        <v>0</v>
      </c>
      <c r="CY19" s="14"/>
      <c r="CZ19" s="14">
        <v>0</v>
      </c>
      <c r="DA19" s="14">
        <v>-0.1</v>
      </c>
      <c r="DB19" s="14">
        <v>-0.9</v>
      </c>
      <c r="DC19" s="14"/>
      <c r="DD19" s="14">
        <v>0</v>
      </c>
      <c r="DE19" s="14">
        <v>1.3</v>
      </c>
      <c r="DF19" s="14">
        <v>1.9</v>
      </c>
      <c r="DG19" s="14">
        <v>-1.4</v>
      </c>
      <c r="DH19" s="14">
        <v>1.3</v>
      </c>
      <c r="DI19" s="14">
        <v>0.6</v>
      </c>
      <c r="DJ19" s="14">
        <v>0.1</v>
      </c>
      <c r="DK19" s="14">
        <v>0</v>
      </c>
      <c r="DL19" s="14">
        <v>0</v>
      </c>
      <c r="DM19" s="14">
        <v>-2.6</v>
      </c>
      <c r="DN19" s="14">
        <v>0.4</v>
      </c>
      <c r="DO19" s="14">
        <v>1.6</v>
      </c>
      <c r="DP19" s="14">
        <v>0.6</v>
      </c>
      <c r="DQ19" s="14">
        <v>0.8</v>
      </c>
      <c r="DR19" s="14"/>
      <c r="DS19" s="14">
        <v>0</v>
      </c>
      <c r="DT19" s="14">
        <v>0.2</v>
      </c>
      <c r="DU19" s="14">
        <v>0.4</v>
      </c>
      <c r="DV19" s="14">
        <v>0</v>
      </c>
      <c r="DW19" s="14"/>
      <c r="DX19" s="14">
        <v>-4.7</v>
      </c>
      <c r="DY19" s="14">
        <v>0.6</v>
      </c>
      <c r="DZ19" s="14">
        <v>1.3</v>
      </c>
      <c r="EA19" s="14">
        <v>2.2999999999999998</v>
      </c>
      <c r="EB19" s="14">
        <v>1.3</v>
      </c>
      <c r="EC19" s="14">
        <v>0.8</v>
      </c>
      <c r="ED19" s="14">
        <v>4</v>
      </c>
      <c r="EE19" s="14">
        <v>0</v>
      </c>
      <c r="EF19" s="14">
        <v>-2.9</v>
      </c>
      <c r="EG19" s="14">
        <v>-5.2</v>
      </c>
      <c r="EH19" s="14">
        <v>0</v>
      </c>
      <c r="EI19" s="14">
        <v>0</v>
      </c>
      <c r="EJ19" s="14">
        <v>2.6</v>
      </c>
      <c r="EK19" s="14">
        <v>0</v>
      </c>
      <c r="EL19" s="14">
        <v>1.9</v>
      </c>
      <c r="EM19" s="14">
        <v>0.2</v>
      </c>
      <c r="EN19" s="14">
        <v>0.2</v>
      </c>
      <c r="EO19" s="14">
        <v>0.2</v>
      </c>
      <c r="EP19" s="14">
        <v>0</v>
      </c>
      <c r="EQ19" s="14">
        <v>0</v>
      </c>
      <c r="ER19" s="14">
        <v>0</v>
      </c>
      <c r="ES19" s="14">
        <v>0</v>
      </c>
      <c r="ET19" s="14">
        <v>-0.2</v>
      </c>
      <c r="EU19" s="14">
        <v>4.9000000000000004</v>
      </c>
      <c r="EV19" s="14">
        <v>0.3</v>
      </c>
      <c r="EW19" s="14">
        <v>0</v>
      </c>
      <c r="EX19" s="14">
        <v>0</v>
      </c>
      <c r="EY19" s="14">
        <v>0.4</v>
      </c>
      <c r="EZ19" s="14">
        <v>1.6</v>
      </c>
      <c r="FA19" s="14"/>
      <c r="FB19" s="14">
        <v>8.6</v>
      </c>
      <c r="FC19" s="14">
        <v>10.3</v>
      </c>
      <c r="FD19" s="14">
        <v>1.8</v>
      </c>
      <c r="FE19" s="14">
        <v>1.2</v>
      </c>
      <c r="FF19" s="14">
        <v>2.9</v>
      </c>
      <c r="FG19" s="14"/>
      <c r="FH19" s="14"/>
      <c r="FI19" s="14">
        <v>105.95</v>
      </c>
      <c r="FJ19" s="15"/>
      <c r="FK19" s="14">
        <v>3.1368100000000001</v>
      </c>
      <c r="FL19" s="14">
        <v>0</v>
      </c>
      <c r="FM19" s="14"/>
      <c r="FN19" s="14">
        <v>1.8</v>
      </c>
      <c r="FO19" s="14"/>
      <c r="FP19" s="14">
        <v>3.8314599999999999</v>
      </c>
      <c r="FQ19" s="14">
        <v>0.8</v>
      </c>
      <c r="FR19" s="14">
        <v>1</v>
      </c>
      <c r="FS19" s="14">
        <v>10.56827</v>
      </c>
    </row>
    <row r="20" spans="1:175" ht="24" customHeight="1" x14ac:dyDescent="0.3">
      <c r="A20" s="16" t="s">
        <v>91</v>
      </c>
      <c r="B20" s="16" t="s">
        <v>818</v>
      </c>
      <c r="C20" s="17"/>
      <c r="D20" s="17"/>
      <c r="E20" s="17">
        <v>11.43</v>
      </c>
      <c r="F20" s="17">
        <v>45.3</v>
      </c>
      <c r="G20" s="17">
        <v>22.3</v>
      </c>
      <c r="H20" s="17"/>
      <c r="I20" s="17"/>
      <c r="J20" s="17">
        <v>-21</v>
      </c>
      <c r="K20" s="17">
        <v>-5.5</v>
      </c>
      <c r="L20" s="17"/>
      <c r="M20" s="17"/>
      <c r="N20" s="17">
        <v>-46.6</v>
      </c>
      <c r="O20" s="17">
        <v>-53.8</v>
      </c>
      <c r="P20" s="17">
        <v>-19.399999999999999</v>
      </c>
      <c r="Q20" s="17">
        <v>12.3</v>
      </c>
      <c r="R20" s="17">
        <v>4.8</v>
      </c>
      <c r="S20" s="17">
        <v>18.8</v>
      </c>
      <c r="T20" s="17">
        <v>76.2</v>
      </c>
      <c r="U20" s="17">
        <v>-0.2</v>
      </c>
      <c r="V20" s="17"/>
      <c r="W20" s="17"/>
      <c r="X20" s="17"/>
      <c r="Y20" s="17"/>
      <c r="Z20" s="17">
        <v>-3.8</v>
      </c>
      <c r="AA20" s="17">
        <v>1.7</v>
      </c>
      <c r="AB20" s="17"/>
      <c r="AC20" s="17">
        <v>-3.31</v>
      </c>
      <c r="AD20" s="17">
        <v>3.13</v>
      </c>
      <c r="AE20" s="17">
        <v>7.73</v>
      </c>
      <c r="AF20" s="17">
        <v>2.2200000000000002</v>
      </c>
      <c r="AG20" s="17"/>
      <c r="AH20" s="17"/>
      <c r="AI20" s="17"/>
      <c r="AJ20" s="17">
        <v>3.9</v>
      </c>
      <c r="AK20" s="17">
        <v>-3.9</v>
      </c>
      <c r="AL20" s="17"/>
      <c r="AM20" s="17"/>
      <c r="AN20" s="17"/>
      <c r="AO20" s="17">
        <v>-1</v>
      </c>
      <c r="AP20" s="17">
        <v>48.9</v>
      </c>
      <c r="AQ20" s="17">
        <v>11.9</v>
      </c>
      <c r="AR20" s="17">
        <v>1.7</v>
      </c>
      <c r="AS20" s="17">
        <v>-0.8</v>
      </c>
      <c r="AT20" s="17">
        <v>0.7</v>
      </c>
      <c r="AU20" s="17">
        <v>2.7</v>
      </c>
      <c r="AV20" s="17">
        <v>0.4</v>
      </c>
      <c r="AW20" s="17"/>
      <c r="AX20" s="17"/>
      <c r="AY20" s="17"/>
      <c r="AZ20" s="17">
        <v>1.1000000000000001</v>
      </c>
      <c r="BA20" s="17">
        <v>-1.8</v>
      </c>
      <c r="BB20" s="17">
        <v>0.7</v>
      </c>
      <c r="BC20" s="17">
        <v>-2.5</v>
      </c>
      <c r="BD20" s="17">
        <v>1.2</v>
      </c>
      <c r="BE20" s="17">
        <v>1</v>
      </c>
      <c r="BF20" s="17">
        <v>0</v>
      </c>
      <c r="BG20" s="17">
        <v>5.2</v>
      </c>
      <c r="BH20" s="17">
        <v>-3.9</v>
      </c>
      <c r="BI20" s="17"/>
      <c r="BJ20" s="17"/>
      <c r="BK20" s="17">
        <v>0</v>
      </c>
      <c r="BL20" s="17"/>
      <c r="BM20" s="17"/>
      <c r="BN20" s="17"/>
      <c r="BO20" s="17">
        <v>10.6</v>
      </c>
      <c r="BP20" s="17">
        <v>-46.2</v>
      </c>
      <c r="BQ20" s="17"/>
      <c r="BR20" s="17">
        <v>-7.6</v>
      </c>
      <c r="BS20" s="17">
        <v>-26</v>
      </c>
      <c r="BT20" s="17"/>
      <c r="BU20" s="17"/>
      <c r="BV20" s="17"/>
      <c r="BW20" s="17"/>
      <c r="BX20" s="17"/>
      <c r="BY20" s="17"/>
      <c r="BZ20" s="17"/>
      <c r="CA20" s="17"/>
      <c r="CB20" s="17">
        <v>-0.4</v>
      </c>
      <c r="CC20" s="17">
        <v>8.6</v>
      </c>
      <c r="CD20" s="17">
        <v>22.6</v>
      </c>
      <c r="CE20" s="17">
        <v>-3.4</v>
      </c>
      <c r="CF20" s="17">
        <v>4.5</v>
      </c>
      <c r="CG20" s="17">
        <v>-1.7</v>
      </c>
      <c r="CH20" s="17">
        <v>0</v>
      </c>
      <c r="CI20" s="17"/>
      <c r="CJ20" s="17"/>
      <c r="CK20" s="17">
        <v>6.9</v>
      </c>
      <c r="CL20" s="17">
        <v>4.2</v>
      </c>
      <c r="CM20" s="17">
        <v>-31.8</v>
      </c>
      <c r="CN20" s="17">
        <v>0</v>
      </c>
      <c r="CO20" s="17"/>
      <c r="CP20" s="17"/>
      <c r="CQ20" s="17"/>
      <c r="CR20" s="17"/>
      <c r="CS20" s="17"/>
      <c r="CT20" s="17"/>
      <c r="CU20" s="17"/>
      <c r="CV20" s="17">
        <v>-4.8</v>
      </c>
      <c r="CW20" s="17">
        <v>0</v>
      </c>
      <c r="CX20" s="17">
        <v>0</v>
      </c>
      <c r="CY20" s="17"/>
      <c r="CZ20" s="17">
        <v>0</v>
      </c>
      <c r="DA20" s="17">
        <v>0</v>
      </c>
      <c r="DB20" s="17">
        <v>-0.9</v>
      </c>
      <c r="DC20" s="17"/>
      <c r="DD20" s="17">
        <v>-0.2</v>
      </c>
      <c r="DE20" s="17">
        <v>1.3</v>
      </c>
      <c r="DF20" s="17">
        <v>1.9</v>
      </c>
      <c r="DG20" s="17">
        <v>-1.8</v>
      </c>
      <c r="DH20" s="17">
        <v>1.3</v>
      </c>
      <c r="DI20" s="17">
        <v>0.6</v>
      </c>
      <c r="DJ20" s="17">
        <v>0.1</v>
      </c>
      <c r="DK20" s="17">
        <v>0</v>
      </c>
      <c r="DL20" s="17">
        <v>0</v>
      </c>
      <c r="DM20" s="17">
        <v>-2.5</v>
      </c>
      <c r="DN20" s="17">
        <v>1.5</v>
      </c>
      <c r="DO20" s="17">
        <v>1.6</v>
      </c>
      <c r="DP20" s="17">
        <v>0.6</v>
      </c>
      <c r="DQ20" s="17">
        <v>0.8</v>
      </c>
      <c r="DR20" s="17"/>
      <c r="DS20" s="17">
        <v>0.2</v>
      </c>
      <c r="DT20" s="17">
        <v>-0.1</v>
      </c>
      <c r="DU20" s="17">
        <v>0.4</v>
      </c>
      <c r="DV20" s="17">
        <v>0</v>
      </c>
      <c r="DW20" s="17"/>
      <c r="DX20" s="17">
        <v>-4.7</v>
      </c>
      <c r="DY20" s="17">
        <v>0.7</v>
      </c>
      <c r="DZ20" s="17">
        <v>1.2</v>
      </c>
      <c r="EA20" s="17">
        <v>2.2000000000000002</v>
      </c>
      <c r="EB20" s="17">
        <v>1.3</v>
      </c>
      <c r="EC20" s="17">
        <v>0.8</v>
      </c>
      <c r="ED20" s="17">
        <v>4</v>
      </c>
      <c r="EE20" s="17">
        <v>0.4</v>
      </c>
      <c r="EF20" s="17">
        <v>-2.2000000000000002</v>
      </c>
      <c r="EG20" s="17">
        <v>-3.9</v>
      </c>
      <c r="EH20" s="17">
        <v>0</v>
      </c>
      <c r="EI20" s="17">
        <v>0</v>
      </c>
      <c r="EJ20" s="17">
        <v>2.6</v>
      </c>
      <c r="EK20" s="17">
        <v>0</v>
      </c>
      <c r="EL20" s="17">
        <v>1.9</v>
      </c>
      <c r="EM20" s="17">
        <v>0.2</v>
      </c>
      <c r="EN20" s="17">
        <v>0.2</v>
      </c>
      <c r="EO20" s="17">
        <v>0.2</v>
      </c>
      <c r="EP20" s="17">
        <v>0</v>
      </c>
      <c r="EQ20" s="17">
        <v>0</v>
      </c>
      <c r="ER20" s="17">
        <v>0</v>
      </c>
      <c r="ES20" s="17">
        <v>0</v>
      </c>
      <c r="ET20" s="17">
        <v>-0.2</v>
      </c>
      <c r="EU20" s="17">
        <v>4.9000000000000004</v>
      </c>
      <c r="EV20" s="17">
        <v>0.3</v>
      </c>
      <c r="EW20" s="17">
        <v>0</v>
      </c>
      <c r="EX20" s="17">
        <v>0</v>
      </c>
      <c r="EY20" s="17">
        <v>0.4</v>
      </c>
      <c r="EZ20" s="17">
        <v>1.6</v>
      </c>
      <c r="FA20" s="17"/>
      <c r="FB20" s="17">
        <v>8.5</v>
      </c>
      <c r="FC20" s="17">
        <v>10.5</v>
      </c>
      <c r="FD20" s="17">
        <v>1.8</v>
      </c>
      <c r="FE20" s="17">
        <v>1.6</v>
      </c>
      <c r="FF20" s="17">
        <v>2.5</v>
      </c>
      <c r="FG20" s="17"/>
      <c r="FH20" s="17"/>
      <c r="FI20" s="17">
        <v>94.9</v>
      </c>
      <c r="FJ20" s="15"/>
      <c r="FK20" s="17">
        <v>2.7555000000000001</v>
      </c>
      <c r="FL20" s="17">
        <v>0</v>
      </c>
      <c r="FM20" s="17"/>
      <c r="FN20" s="17">
        <v>1.8</v>
      </c>
      <c r="FO20" s="17"/>
      <c r="FP20" s="17">
        <v>3.8290600000000001</v>
      </c>
      <c r="FQ20" s="17">
        <v>1.1000000000000001</v>
      </c>
      <c r="FR20" s="17">
        <v>0.7</v>
      </c>
      <c r="FS20" s="17">
        <v>10.184559999999999</v>
      </c>
    </row>
    <row r="21" spans="1:175" ht="24" customHeight="1" x14ac:dyDescent="0.3">
      <c r="A21" s="16" t="s">
        <v>91</v>
      </c>
      <c r="B21" s="16" t="s">
        <v>819</v>
      </c>
      <c r="C21" s="17"/>
      <c r="D21" s="17"/>
      <c r="E21" s="17">
        <v>13.62</v>
      </c>
      <c r="F21" s="17">
        <v>54.8</v>
      </c>
      <c r="G21" s="17">
        <v>21.8</v>
      </c>
      <c r="H21" s="17"/>
      <c r="I21" s="17"/>
      <c r="J21" s="17">
        <v>-15.7</v>
      </c>
      <c r="K21" s="17">
        <v>14.9</v>
      </c>
      <c r="L21" s="17"/>
      <c r="M21" s="17"/>
      <c r="N21" s="17">
        <v>-34.299999999999997</v>
      </c>
      <c r="O21" s="17">
        <v>-47.9</v>
      </c>
      <c r="P21" s="17">
        <v>-15.4</v>
      </c>
      <c r="Q21" s="17">
        <v>22.1</v>
      </c>
      <c r="R21" s="17">
        <v>8.4</v>
      </c>
      <c r="S21" s="17">
        <v>20.9</v>
      </c>
      <c r="T21" s="17">
        <v>72.099999999999994</v>
      </c>
      <c r="U21" s="17">
        <v>0.1</v>
      </c>
      <c r="V21" s="17"/>
      <c r="W21" s="17"/>
      <c r="X21" s="17"/>
      <c r="Y21" s="17"/>
      <c r="Z21" s="17">
        <v>4.5</v>
      </c>
      <c r="AA21" s="17">
        <v>2</v>
      </c>
      <c r="AB21" s="17"/>
      <c r="AC21" s="17">
        <v>-3.29</v>
      </c>
      <c r="AD21" s="17">
        <v>3.13</v>
      </c>
      <c r="AE21" s="17">
        <v>8.5299999999999994</v>
      </c>
      <c r="AF21" s="17">
        <v>2.17</v>
      </c>
      <c r="AG21" s="17"/>
      <c r="AH21" s="17"/>
      <c r="AI21" s="17"/>
      <c r="AJ21" s="17">
        <v>5.0999999999999996</v>
      </c>
      <c r="AK21" s="17">
        <v>17.399999999999999</v>
      </c>
      <c r="AL21" s="17"/>
      <c r="AM21" s="17"/>
      <c r="AN21" s="17"/>
      <c r="AO21" s="17">
        <v>-0.9</v>
      </c>
      <c r="AP21" s="17">
        <v>49.1</v>
      </c>
      <c r="AQ21" s="17">
        <v>11.8</v>
      </c>
      <c r="AR21" s="17">
        <v>7.1</v>
      </c>
      <c r="AS21" s="17">
        <v>-1.5</v>
      </c>
      <c r="AT21" s="17">
        <v>0.8</v>
      </c>
      <c r="AU21" s="17">
        <v>2.7</v>
      </c>
      <c r="AV21" s="17">
        <v>1</v>
      </c>
      <c r="AW21" s="17"/>
      <c r="AX21" s="17"/>
      <c r="AY21" s="17"/>
      <c r="AZ21" s="17">
        <v>3.5</v>
      </c>
      <c r="BA21" s="17">
        <v>-1.8</v>
      </c>
      <c r="BB21" s="17">
        <v>0.5</v>
      </c>
      <c r="BC21" s="17">
        <v>-3</v>
      </c>
      <c r="BD21" s="17">
        <v>2.2999999999999998</v>
      </c>
      <c r="BE21" s="17">
        <v>1</v>
      </c>
      <c r="BF21" s="17">
        <v>-0.1</v>
      </c>
      <c r="BG21" s="17">
        <v>0.8</v>
      </c>
      <c r="BH21" s="17">
        <v>-2.7</v>
      </c>
      <c r="BI21" s="17"/>
      <c r="BJ21" s="17"/>
      <c r="BK21" s="17">
        <v>0</v>
      </c>
      <c r="BL21" s="17"/>
      <c r="BM21" s="17"/>
      <c r="BN21" s="17"/>
      <c r="BO21" s="17">
        <v>9.5</v>
      </c>
      <c r="BP21" s="17">
        <v>-44.4</v>
      </c>
      <c r="BQ21" s="17"/>
      <c r="BR21" s="17">
        <v>-4.3</v>
      </c>
      <c r="BS21" s="17">
        <v>-20.100000000000001</v>
      </c>
      <c r="BT21" s="17"/>
      <c r="BU21" s="17"/>
      <c r="BV21" s="17"/>
      <c r="BW21" s="17"/>
      <c r="BX21" s="17"/>
      <c r="BY21" s="17"/>
      <c r="BZ21" s="17"/>
      <c r="CA21" s="17"/>
      <c r="CB21" s="17">
        <v>-0.5</v>
      </c>
      <c r="CC21" s="17">
        <v>16.100000000000001</v>
      </c>
      <c r="CD21" s="17">
        <v>25.8</v>
      </c>
      <c r="CE21" s="17">
        <v>-0.7</v>
      </c>
      <c r="CF21" s="17">
        <v>4.0999999999999996</v>
      </c>
      <c r="CG21" s="17">
        <v>-1.7</v>
      </c>
      <c r="CH21" s="17">
        <v>0</v>
      </c>
      <c r="CI21" s="17"/>
      <c r="CJ21" s="17"/>
      <c r="CK21" s="17">
        <v>10.6</v>
      </c>
      <c r="CL21" s="17">
        <v>7.3</v>
      </c>
      <c r="CM21" s="17">
        <v>-27.7</v>
      </c>
      <c r="CN21" s="17">
        <v>0</v>
      </c>
      <c r="CO21" s="17"/>
      <c r="CP21" s="17"/>
      <c r="CQ21" s="17"/>
      <c r="CR21" s="17"/>
      <c r="CS21" s="17"/>
      <c r="CT21" s="17"/>
      <c r="CU21" s="17"/>
      <c r="CV21" s="17">
        <v>-4.8</v>
      </c>
      <c r="CW21" s="17">
        <v>0</v>
      </c>
      <c r="CX21" s="17">
        <v>0</v>
      </c>
      <c r="CY21" s="17"/>
      <c r="CZ21" s="17">
        <v>0</v>
      </c>
      <c r="DA21" s="17">
        <v>0</v>
      </c>
      <c r="DB21" s="17">
        <v>-0.9</v>
      </c>
      <c r="DC21" s="17"/>
      <c r="DD21" s="17">
        <v>-0.2</v>
      </c>
      <c r="DE21" s="17">
        <v>1.3</v>
      </c>
      <c r="DF21" s="17">
        <v>1.8</v>
      </c>
      <c r="DG21" s="17">
        <v>-1.8</v>
      </c>
      <c r="DH21" s="17">
        <v>1.3</v>
      </c>
      <c r="DI21" s="17">
        <v>0.6</v>
      </c>
      <c r="DJ21" s="17">
        <v>0.1</v>
      </c>
      <c r="DK21" s="17">
        <v>0</v>
      </c>
      <c r="DL21" s="17">
        <v>0</v>
      </c>
      <c r="DM21" s="17">
        <v>-2.1</v>
      </c>
      <c r="DN21" s="17">
        <v>1.8</v>
      </c>
      <c r="DO21" s="17">
        <v>1.6</v>
      </c>
      <c r="DP21" s="17">
        <v>0.6</v>
      </c>
      <c r="DQ21" s="17">
        <v>0.8</v>
      </c>
      <c r="DR21" s="17"/>
      <c r="DS21" s="17">
        <v>0.2</v>
      </c>
      <c r="DT21" s="17">
        <v>0.3</v>
      </c>
      <c r="DU21" s="17">
        <v>0.4</v>
      </c>
      <c r="DV21" s="17">
        <v>0</v>
      </c>
      <c r="DW21" s="17"/>
      <c r="DX21" s="17">
        <v>-4.5999999999999996</v>
      </c>
      <c r="DY21" s="17">
        <v>0.8</v>
      </c>
      <c r="DZ21" s="17">
        <v>1.3</v>
      </c>
      <c r="EA21" s="17">
        <v>2.2999999999999998</v>
      </c>
      <c r="EB21" s="17">
        <v>1.5</v>
      </c>
      <c r="EC21" s="17">
        <v>0.8</v>
      </c>
      <c r="ED21" s="17">
        <v>4</v>
      </c>
      <c r="EE21" s="17">
        <v>0.4</v>
      </c>
      <c r="EF21" s="17">
        <v>-0.9</v>
      </c>
      <c r="EG21" s="17">
        <v>-2.6</v>
      </c>
      <c r="EH21" s="17">
        <v>0.1</v>
      </c>
      <c r="EI21" s="17">
        <v>0</v>
      </c>
      <c r="EJ21" s="17">
        <v>2.6</v>
      </c>
      <c r="EK21" s="17">
        <v>0</v>
      </c>
      <c r="EL21" s="17">
        <v>1.8</v>
      </c>
      <c r="EM21" s="17">
        <v>0.2</v>
      </c>
      <c r="EN21" s="17">
        <v>0.2</v>
      </c>
      <c r="EO21" s="17">
        <v>0.2</v>
      </c>
      <c r="EP21" s="17">
        <v>0</v>
      </c>
      <c r="EQ21" s="17">
        <v>0</v>
      </c>
      <c r="ER21" s="17">
        <v>0</v>
      </c>
      <c r="ES21" s="17">
        <v>0</v>
      </c>
      <c r="ET21" s="17">
        <v>-0.2</v>
      </c>
      <c r="EU21" s="17">
        <v>4.8</v>
      </c>
      <c r="EV21" s="17">
        <v>0.2</v>
      </c>
      <c r="EW21" s="17">
        <v>0</v>
      </c>
      <c r="EX21" s="17">
        <v>0</v>
      </c>
      <c r="EY21" s="17">
        <v>0.4</v>
      </c>
      <c r="EZ21" s="17">
        <v>1.8</v>
      </c>
      <c r="FA21" s="17"/>
      <c r="FB21" s="17">
        <v>6.4</v>
      </c>
      <c r="FC21" s="17">
        <v>8.5</v>
      </c>
      <c r="FD21" s="17">
        <v>1.8</v>
      </c>
      <c r="FE21" s="17">
        <v>2.2000000000000002</v>
      </c>
      <c r="FF21" s="17">
        <v>1.9</v>
      </c>
      <c r="FG21" s="17"/>
      <c r="FH21" s="17"/>
      <c r="FI21" s="17">
        <v>236.46</v>
      </c>
      <c r="FJ21" s="15"/>
      <c r="FK21" s="17">
        <v>2.8938700000000002</v>
      </c>
      <c r="FL21" s="17">
        <v>0</v>
      </c>
      <c r="FM21" s="17"/>
      <c r="FN21" s="17">
        <v>1.8</v>
      </c>
      <c r="FO21" s="17"/>
      <c r="FP21" s="17">
        <v>3.8268200000000001</v>
      </c>
      <c r="FQ21" s="17">
        <v>0.5</v>
      </c>
      <c r="FR21" s="17">
        <v>1</v>
      </c>
      <c r="FS21" s="17">
        <v>10.02069</v>
      </c>
    </row>
    <row r="22" spans="1:175" ht="24" customHeight="1" x14ac:dyDescent="0.3">
      <c r="A22" s="16" t="s">
        <v>91</v>
      </c>
      <c r="B22" s="16" t="s">
        <v>820</v>
      </c>
      <c r="C22" s="17"/>
      <c r="D22" s="17"/>
      <c r="E22" s="17">
        <v>12.16</v>
      </c>
      <c r="F22" s="17">
        <v>42.8</v>
      </c>
      <c r="G22" s="17">
        <v>19.3</v>
      </c>
      <c r="H22" s="17"/>
      <c r="I22" s="17"/>
      <c r="J22" s="17">
        <v>-16.5</v>
      </c>
      <c r="K22" s="17">
        <v>1.3</v>
      </c>
      <c r="L22" s="17"/>
      <c r="M22" s="17"/>
      <c r="N22" s="17">
        <v>-35.1</v>
      </c>
      <c r="O22" s="17">
        <v>-47.2</v>
      </c>
      <c r="P22" s="17">
        <v>-16</v>
      </c>
      <c r="Q22" s="17">
        <v>22.2</v>
      </c>
      <c r="R22" s="17">
        <v>8.6</v>
      </c>
      <c r="S22" s="17">
        <v>21.6</v>
      </c>
      <c r="T22" s="17">
        <v>68.8</v>
      </c>
      <c r="U22" s="17">
        <v>0</v>
      </c>
      <c r="V22" s="17"/>
      <c r="W22" s="17"/>
      <c r="X22" s="17"/>
      <c r="Y22" s="17"/>
      <c r="Z22" s="17">
        <v>4.0999999999999996</v>
      </c>
      <c r="AA22" s="17">
        <v>1.8</v>
      </c>
      <c r="AB22" s="17"/>
      <c r="AC22" s="17">
        <v>-3.3</v>
      </c>
      <c r="AD22" s="17">
        <v>3.14</v>
      </c>
      <c r="AE22" s="17">
        <v>7.8</v>
      </c>
      <c r="AF22" s="17">
        <v>2.17</v>
      </c>
      <c r="AG22" s="17"/>
      <c r="AH22" s="17"/>
      <c r="AI22" s="17"/>
      <c r="AJ22" s="17">
        <v>5.2</v>
      </c>
      <c r="AK22" s="17">
        <v>18.8</v>
      </c>
      <c r="AL22" s="17"/>
      <c r="AM22" s="17"/>
      <c r="AN22" s="17"/>
      <c r="AO22" s="17">
        <v>-1</v>
      </c>
      <c r="AP22" s="17">
        <v>49.4</v>
      </c>
      <c r="AQ22" s="17">
        <v>11.7</v>
      </c>
      <c r="AR22" s="17">
        <v>7.6</v>
      </c>
      <c r="AS22" s="17">
        <v>-2</v>
      </c>
      <c r="AT22" s="17">
        <v>0.4</v>
      </c>
      <c r="AU22" s="17">
        <v>2.7</v>
      </c>
      <c r="AV22" s="17">
        <v>0.9</v>
      </c>
      <c r="AW22" s="17"/>
      <c r="AX22" s="17"/>
      <c r="AY22" s="17"/>
      <c r="AZ22" s="17">
        <v>5.6</v>
      </c>
      <c r="BA22" s="17">
        <v>-1.6</v>
      </c>
      <c r="BB22" s="17">
        <v>0.7</v>
      </c>
      <c r="BC22" s="17">
        <v>-2.4</v>
      </c>
      <c r="BD22" s="17">
        <v>2.1</v>
      </c>
      <c r="BE22" s="17">
        <v>1</v>
      </c>
      <c r="BF22" s="17">
        <v>-0.1</v>
      </c>
      <c r="BG22" s="17">
        <v>0.7</v>
      </c>
      <c r="BH22" s="17">
        <v>-1.6</v>
      </c>
      <c r="BI22" s="17"/>
      <c r="BJ22" s="17"/>
      <c r="BK22" s="17">
        <v>0</v>
      </c>
      <c r="BL22" s="17"/>
      <c r="BM22" s="17"/>
      <c r="BN22" s="17"/>
      <c r="BO22" s="17">
        <v>9.4</v>
      </c>
      <c r="BP22" s="17">
        <v>-44.2</v>
      </c>
      <c r="BQ22" s="17"/>
      <c r="BR22" s="17">
        <v>-3.9</v>
      </c>
      <c r="BS22" s="17">
        <v>-19.2</v>
      </c>
      <c r="BT22" s="17"/>
      <c r="BU22" s="17"/>
      <c r="BV22" s="17"/>
      <c r="BW22" s="17"/>
      <c r="BX22" s="17"/>
      <c r="BY22" s="17"/>
      <c r="BZ22" s="17"/>
      <c r="CA22" s="17"/>
      <c r="CB22" s="17">
        <v>-0.4</v>
      </c>
      <c r="CC22" s="17">
        <v>15.3</v>
      </c>
      <c r="CD22" s="17">
        <v>25.4</v>
      </c>
      <c r="CE22" s="17">
        <v>3</v>
      </c>
      <c r="CF22" s="17">
        <v>4.0999999999999996</v>
      </c>
      <c r="CG22" s="17">
        <v>0.1</v>
      </c>
      <c r="CH22" s="17">
        <v>0</v>
      </c>
      <c r="CI22" s="17"/>
      <c r="CJ22" s="17"/>
      <c r="CK22" s="17">
        <v>12.1</v>
      </c>
      <c r="CL22" s="17">
        <v>8.8000000000000007</v>
      </c>
      <c r="CM22" s="17">
        <v>-25.5</v>
      </c>
      <c r="CN22" s="17">
        <v>0</v>
      </c>
      <c r="CO22" s="17"/>
      <c r="CP22" s="17"/>
      <c r="CQ22" s="17"/>
      <c r="CR22" s="17"/>
      <c r="CS22" s="17"/>
      <c r="CT22" s="17"/>
      <c r="CU22" s="17"/>
      <c r="CV22" s="17">
        <v>-4.3</v>
      </c>
      <c r="CW22" s="17">
        <v>0</v>
      </c>
      <c r="CX22" s="17">
        <v>0</v>
      </c>
      <c r="CY22" s="17"/>
      <c r="CZ22" s="17">
        <v>0</v>
      </c>
      <c r="DA22" s="17">
        <v>0</v>
      </c>
      <c r="DB22" s="17">
        <v>-0.9</v>
      </c>
      <c r="DC22" s="17"/>
      <c r="DD22" s="17">
        <v>0</v>
      </c>
      <c r="DE22" s="17">
        <v>1.1000000000000001</v>
      </c>
      <c r="DF22" s="17">
        <v>1.8</v>
      </c>
      <c r="DG22" s="17">
        <v>-1.6</v>
      </c>
      <c r="DH22" s="17">
        <v>1.3</v>
      </c>
      <c r="DI22" s="17">
        <v>0.6</v>
      </c>
      <c r="DJ22" s="17">
        <v>0.1</v>
      </c>
      <c r="DK22" s="17">
        <v>0</v>
      </c>
      <c r="DL22" s="17">
        <v>0</v>
      </c>
      <c r="DM22" s="17">
        <v>-2</v>
      </c>
      <c r="DN22" s="17">
        <v>2</v>
      </c>
      <c r="DO22" s="17">
        <v>1.6</v>
      </c>
      <c r="DP22" s="17">
        <v>0.6</v>
      </c>
      <c r="DQ22" s="17">
        <v>0.8</v>
      </c>
      <c r="DR22" s="17"/>
      <c r="DS22" s="17">
        <v>0.5</v>
      </c>
      <c r="DT22" s="17">
        <v>0.3</v>
      </c>
      <c r="DU22" s="17">
        <v>0.2</v>
      </c>
      <c r="DV22" s="17">
        <v>0</v>
      </c>
      <c r="DW22" s="17"/>
      <c r="DX22" s="17">
        <v>-4.4000000000000004</v>
      </c>
      <c r="DY22" s="17">
        <v>0.7</v>
      </c>
      <c r="DZ22" s="17">
        <v>1.3</v>
      </c>
      <c r="EA22" s="17">
        <v>2.4</v>
      </c>
      <c r="EB22" s="17">
        <v>1.5</v>
      </c>
      <c r="EC22" s="17">
        <v>0.8</v>
      </c>
      <c r="ED22" s="17">
        <v>4</v>
      </c>
      <c r="EE22" s="17">
        <v>0.3</v>
      </c>
      <c r="EF22" s="17">
        <v>-9.3000000000000007</v>
      </c>
      <c r="EG22" s="17">
        <v>-11.6</v>
      </c>
      <c r="EH22" s="17">
        <v>0</v>
      </c>
      <c r="EI22" s="17">
        <v>0</v>
      </c>
      <c r="EJ22" s="17">
        <v>2.6</v>
      </c>
      <c r="EK22" s="17">
        <v>0</v>
      </c>
      <c r="EL22" s="17">
        <v>1.9</v>
      </c>
      <c r="EM22" s="17">
        <v>0.2</v>
      </c>
      <c r="EN22" s="17">
        <v>0.2</v>
      </c>
      <c r="EO22" s="17">
        <v>0.2</v>
      </c>
      <c r="EP22" s="17">
        <v>0.3</v>
      </c>
      <c r="EQ22" s="17">
        <v>19.78</v>
      </c>
      <c r="ER22" s="17">
        <v>0</v>
      </c>
      <c r="ES22" s="17">
        <v>2.2000000000000002</v>
      </c>
      <c r="ET22" s="17">
        <v>-0.2</v>
      </c>
      <c r="EU22" s="17">
        <v>4.8</v>
      </c>
      <c r="EV22" s="17">
        <v>0</v>
      </c>
      <c r="EW22" s="17">
        <v>0</v>
      </c>
      <c r="EX22" s="17">
        <v>0</v>
      </c>
      <c r="EY22" s="17">
        <v>0.4</v>
      </c>
      <c r="EZ22" s="17">
        <v>1.8</v>
      </c>
      <c r="FA22" s="17"/>
      <c r="FB22" s="17">
        <v>7.4</v>
      </c>
      <c r="FC22" s="17">
        <v>9.3000000000000007</v>
      </c>
      <c r="FD22" s="17">
        <v>1.8</v>
      </c>
      <c r="FE22" s="17">
        <v>2.2999999999999998</v>
      </c>
      <c r="FF22" s="17">
        <v>2.1</v>
      </c>
      <c r="FG22" s="17"/>
      <c r="FH22" s="17"/>
      <c r="FI22" s="17">
        <v>225.65</v>
      </c>
      <c r="FJ22" s="15"/>
      <c r="FK22" s="17">
        <v>2.9526699999999999</v>
      </c>
      <c r="FL22" s="17">
        <v>-0.29099999999999998</v>
      </c>
      <c r="FM22" s="17"/>
      <c r="FN22" s="17">
        <v>1.8</v>
      </c>
      <c r="FO22" s="17"/>
      <c r="FP22" s="17">
        <v>3.82389</v>
      </c>
      <c r="FQ22" s="17">
        <v>0.6</v>
      </c>
      <c r="FR22" s="17">
        <v>1</v>
      </c>
      <c r="FS22" s="17">
        <v>9.8855599999999999</v>
      </c>
    </row>
    <row r="23" spans="1:175" ht="24" customHeight="1" x14ac:dyDescent="0.3">
      <c r="A23" s="16" t="s">
        <v>91</v>
      </c>
      <c r="B23" s="16" t="s">
        <v>821</v>
      </c>
      <c r="C23" s="17"/>
      <c r="D23" s="17"/>
      <c r="E23" s="17">
        <v>11.21</v>
      </c>
      <c r="F23" s="17">
        <v>49.2</v>
      </c>
      <c r="G23" s="17">
        <v>19.3</v>
      </c>
      <c r="H23" s="17"/>
      <c r="I23" s="17"/>
      <c r="J23" s="17">
        <v>-9.1</v>
      </c>
      <c r="K23" s="17">
        <v>4.2</v>
      </c>
      <c r="L23" s="17"/>
      <c r="M23" s="17"/>
      <c r="N23" s="17">
        <v>-30.2</v>
      </c>
      <c r="O23" s="17">
        <v>-37.9</v>
      </c>
      <c r="P23" s="17">
        <v>-7.9</v>
      </c>
      <c r="Q23" s="17">
        <v>25.8</v>
      </c>
      <c r="R23" s="17">
        <v>10.4</v>
      </c>
      <c r="S23" s="17">
        <v>23.9</v>
      </c>
      <c r="T23" s="17">
        <v>60.3</v>
      </c>
      <c r="U23" s="17">
        <v>0.1</v>
      </c>
      <c r="V23" s="17"/>
      <c r="W23" s="17"/>
      <c r="X23" s="17"/>
      <c r="Y23" s="17"/>
      <c r="Z23" s="17">
        <v>-0.3</v>
      </c>
      <c r="AA23" s="17">
        <v>1.7</v>
      </c>
      <c r="AB23" s="17"/>
      <c r="AC23" s="17">
        <v>-3.24</v>
      </c>
      <c r="AD23" s="17">
        <v>3.48</v>
      </c>
      <c r="AE23" s="17">
        <v>10.050000000000001</v>
      </c>
      <c r="AF23" s="17">
        <v>2.48</v>
      </c>
      <c r="AG23" s="17"/>
      <c r="AH23" s="17"/>
      <c r="AI23" s="17"/>
      <c r="AJ23" s="17">
        <v>4.9000000000000004</v>
      </c>
      <c r="AK23" s="17">
        <v>21.4</v>
      </c>
      <c r="AL23" s="17"/>
      <c r="AM23" s="17"/>
      <c r="AN23" s="17"/>
      <c r="AO23" s="17">
        <v>-0.9</v>
      </c>
      <c r="AP23" s="17">
        <v>47.8</v>
      </c>
      <c r="AQ23" s="17">
        <v>11.8</v>
      </c>
      <c r="AR23" s="17">
        <v>8.8000000000000007</v>
      </c>
      <c r="AS23" s="17">
        <v>-2.7</v>
      </c>
      <c r="AT23" s="17">
        <v>0.5</v>
      </c>
      <c r="AU23" s="17">
        <v>2.7</v>
      </c>
      <c r="AV23" s="17">
        <v>1</v>
      </c>
      <c r="AW23" s="17"/>
      <c r="AX23" s="17"/>
      <c r="AY23" s="17"/>
      <c r="AZ23" s="17">
        <v>7</v>
      </c>
      <c r="BA23" s="17">
        <v>-1.7</v>
      </c>
      <c r="BB23" s="17">
        <v>0.7</v>
      </c>
      <c r="BC23" s="17">
        <v>-2.8</v>
      </c>
      <c r="BD23" s="17">
        <v>3.3</v>
      </c>
      <c r="BE23" s="17">
        <v>0.9</v>
      </c>
      <c r="BF23" s="17">
        <v>-0.1</v>
      </c>
      <c r="BG23" s="17">
        <v>1.1000000000000001</v>
      </c>
      <c r="BH23" s="17">
        <v>-0.6</v>
      </c>
      <c r="BI23" s="17"/>
      <c r="BJ23" s="17"/>
      <c r="BK23" s="17">
        <v>0</v>
      </c>
      <c r="BL23" s="17"/>
      <c r="BM23" s="17"/>
      <c r="BN23" s="17"/>
      <c r="BO23" s="17">
        <v>6.4</v>
      </c>
      <c r="BP23" s="17">
        <v>-43.6</v>
      </c>
      <c r="BQ23" s="17"/>
      <c r="BR23" s="17">
        <v>-2</v>
      </c>
      <c r="BS23" s="17">
        <v>-19.2</v>
      </c>
      <c r="BT23" s="17"/>
      <c r="BU23" s="17"/>
      <c r="BV23" s="17"/>
      <c r="BW23" s="17"/>
      <c r="BX23" s="17"/>
      <c r="BY23" s="17"/>
      <c r="BZ23" s="17"/>
      <c r="CA23" s="17"/>
      <c r="CB23" s="17">
        <v>-0.5</v>
      </c>
      <c r="CC23" s="17">
        <v>14.5</v>
      </c>
      <c r="CD23" s="17">
        <v>27.1</v>
      </c>
      <c r="CE23" s="17">
        <v>8.9</v>
      </c>
      <c r="CF23" s="17">
        <v>3.8</v>
      </c>
      <c r="CG23" s="17">
        <v>-0.2</v>
      </c>
      <c r="CH23" s="17">
        <v>0</v>
      </c>
      <c r="CI23" s="17"/>
      <c r="CJ23" s="17"/>
      <c r="CK23" s="17">
        <v>14.1</v>
      </c>
      <c r="CL23" s="17">
        <v>10.9</v>
      </c>
      <c r="CM23" s="17">
        <v>-23.9</v>
      </c>
      <c r="CN23" s="17">
        <v>0</v>
      </c>
      <c r="CO23" s="17"/>
      <c r="CP23" s="17"/>
      <c r="CQ23" s="17"/>
      <c r="CR23" s="17"/>
      <c r="CS23" s="17"/>
      <c r="CT23" s="17"/>
      <c r="CU23" s="17"/>
      <c r="CV23" s="17">
        <v>-4.2</v>
      </c>
      <c r="CW23" s="17">
        <v>0.2</v>
      </c>
      <c r="CX23" s="17">
        <v>0</v>
      </c>
      <c r="CY23" s="17"/>
      <c r="CZ23" s="17">
        <v>0</v>
      </c>
      <c r="DA23" s="17">
        <v>0</v>
      </c>
      <c r="DB23" s="17">
        <v>-0.9</v>
      </c>
      <c r="DC23" s="17"/>
      <c r="DD23" s="17">
        <v>-0.1</v>
      </c>
      <c r="DE23" s="17">
        <v>1.1000000000000001</v>
      </c>
      <c r="DF23" s="17">
        <v>1.8</v>
      </c>
      <c r="DG23" s="17">
        <v>-1.1000000000000001</v>
      </c>
      <c r="DH23" s="17">
        <v>1.3</v>
      </c>
      <c r="DI23" s="17">
        <v>0.5</v>
      </c>
      <c r="DJ23" s="17">
        <v>0.1</v>
      </c>
      <c r="DK23" s="17">
        <v>0</v>
      </c>
      <c r="DL23" s="17">
        <v>0</v>
      </c>
      <c r="DM23" s="17">
        <v>-2.7</v>
      </c>
      <c r="DN23" s="17">
        <v>0.5</v>
      </c>
      <c r="DO23" s="17">
        <v>1.6</v>
      </c>
      <c r="DP23" s="17">
        <v>0.6</v>
      </c>
      <c r="DQ23" s="17">
        <v>0.8</v>
      </c>
      <c r="DR23" s="17"/>
      <c r="DS23" s="17">
        <v>0.4</v>
      </c>
      <c r="DT23" s="17">
        <v>0.4</v>
      </c>
      <c r="DU23" s="17">
        <v>0.4</v>
      </c>
      <c r="DV23" s="17">
        <v>0</v>
      </c>
      <c r="DW23" s="17"/>
      <c r="DX23" s="17">
        <v>-4.5999999999999996</v>
      </c>
      <c r="DY23" s="17">
        <v>0.7</v>
      </c>
      <c r="DZ23" s="17">
        <v>1.2</v>
      </c>
      <c r="EA23" s="17">
        <v>2.4</v>
      </c>
      <c r="EB23" s="17">
        <v>1.8</v>
      </c>
      <c r="EC23" s="17">
        <v>0.8</v>
      </c>
      <c r="ED23" s="17">
        <v>4</v>
      </c>
      <c r="EE23" s="17">
        <v>-0.3</v>
      </c>
      <c r="EF23" s="17">
        <v>-5.9</v>
      </c>
      <c r="EG23" s="17">
        <v>-9.3000000000000007</v>
      </c>
      <c r="EH23" s="17">
        <v>0</v>
      </c>
      <c r="EI23" s="17">
        <v>0</v>
      </c>
      <c r="EJ23" s="17">
        <v>2.6</v>
      </c>
      <c r="EK23" s="17">
        <v>0</v>
      </c>
      <c r="EL23" s="17">
        <v>1.5</v>
      </c>
      <c r="EM23" s="17">
        <v>0.2</v>
      </c>
      <c r="EN23" s="17">
        <v>0.2</v>
      </c>
      <c r="EO23" s="17">
        <v>0.2</v>
      </c>
      <c r="EP23" s="17">
        <v>0</v>
      </c>
      <c r="EQ23" s="17">
        <v>19.84</v>
      </c>
      <c r="ER23" s="17">
        <v>0</v>
      </c>
      <c r="ES23" s="17">
        <v>-0.4</v>
      </c>
      <c r="ET23" s="17">
        <v>-0.2</v>
      </c>
      <c r="EU23" s="17">
        <v>4.8</v>
      </c>
      <c r="EV23" s="17">
        <v>0</v>
      </c>
      <c r="EW23" s="17">
        <v>0.2</v>
      </c>
      <c r="EX23" s="17">
        <v>0</v>
      </c>
      <c r="EY23" s="17">
        <v>0.4</v>
      </c>
      <c r="EZ23" s="17">
        <v>2</v>
      </c>
      <c r="FA23" s="17"/>
      <c r="FB23" s="17">
        <v>5.8</v>
      </c>
      <c r="FC23" s="17">
        <v>7.8</v>
      </c>
      <c r="FD23" s="17">
        <v>1.8</v>
      </c>
      <c r="FE23" s="17">
        <v>2.4</v>
      </c>
      <c r="FF23" s="17">
        <v>4</v>
      </c>
      <c r="FG23" s="17"/>
      <c r="FH23" s="17"/>
      <c r="FI23" s="17">
        <v>277.52</v>
      </c>
      <c r="FJ23" s="15"/>
      <c r="FK23" s="17">
        <v>2.6726999999999999</v>
      </c>
      <c r="FL23" s="17">
        <v>-0.24299999999999999</v>
      </c>
      <c r="FM23" s="17"/>
      <c r="FN23" s="17">
        <v>1.6</v>
      </c>
      <c r="FO23" s="17"/>
      <c r="FP23" s="17">
        <v>3.8342399999999999</v>
      </c>
      <c r="FQ23" s="17">
        <v>0.5</v>
      </c>
      <c r="FR23" s="17">
        <v>0.6</v>
      </c>
      <c r="FS23" s="17">
        <v>8.9639399999999991</v>
      </c>
    </row>
    <row r="24" spans="1:175" ht="24" customHeight="1" x14ac:dyDescent="0.3">
      <c r="A24" s="16" t="s">
        <v>91</v>
      </c>
      <c r="B24" s="16" t="s">
        <v>822</v>
      </c>
      <c r="C24" s="17"/>
      <c r="D24" s="17"/>
      <c r="E24" s="17">
        <v>9.75</v>
      </c>
      <c r="F24" s="17">
        <v>49</v>
      </c>
      <c r="G24" s="17">
        <v>20.6</v>
      </c>
      <c r="H24" s="17"/>
      <c r="I24" s="17"/>
      <c r="J24" s="17">
        <v>-8.8000000000000007</v>
      </c>
      <c r="K24" s="17">
        <v>23.8</v>
      </c>
      <c r="L24" s="17"/>
      <c r="M24" s="17"/>
      <c r="N24" s="17">
        <v>-30.5</v>
      </c>
      <c r="O24" s="17">
        <v>-41.4</v>
      </c>
      <c r="P24" s="17">
        <v>-9.5</v>
      </c>
      <c r="Q24" s="17">
        <v>26.4</v>
      </c>
      <c r="R24" s="17">
        <v>10.7</v>
      </c>
      <c r="S24" s="17">
        <v>23.4</v>
      </c>
      <c r="T24" s="17">
        <v>59.6</v>
      </c>
      <c r="U24" s="17">
        <v>0.1</v>
      </c>
      <c r="V24" s="17"/>
      <c r="W24" s="17"/>
      <c r="X24" s="17"/>
      <c r="Y24" s="17"/>
      <c r="Z24" s="17">
        <v>-1.5</v>
      </c>
      <c r="AA24" s="17">
        <v>0.8</v>
      </c>
      <c r="AB24" s="17"/>
      <c r="AC24" s="17">
        <v>-3.28</v>
      </c>
      <c r="AD24" s="17">
        <v>3.2</v>
      </c>
      <c r="AE24" s="17">
        <v>5.78</v>
      </c>
      <c r="AF24" s="17">
        <v>2.2799999999999998</v>
      </c>
      <c r="AG24" s="17"/>
      <c r="AH24" s="17"/>
      <c r="AI24" s="17"/>
      <c r="AJ24" s="17">
        <v>4.9000000000000004</v>
      </c>
      <c r="AK24" s="17">
        <v>3.8</v>
      </c>
      <c r="AL24" s="17"/>
      <c r="AM24" s="17"/>
      <c r="AN24" s="17"/>
      <c r="AO24" s="17">
        <v>-0.9</v>
      </c>
      <c r="AP24" s="17">
        <v>46.9</v>
      </c>
      <c r="AQ24" s="17">
        <v>11.4</v>
      </c>
      <c r="AR24" s="17">
        <v>7.7</v>
      </c>
      <c r="AS24" s="17">
        <v>-2.2999999999999998</v>
      </c>
      <c r="AT24" s="17">
        <v>0.6</v>
      </c>
      <c r="AU24" s="17">
        <v>2.7</v>
      </c>
      <c r="AV24" s="17">
        <v>1</v>
      </c>
      <c r="AW24" s="17"/>
      <c r="AX24" s="17"/>
      <c r="AY24" s="17"/>
      <c r="AZ24" s="17">
        <v>8.6999999999999993</v>
      </c>
      <c r="BA24" s="17">
        <v>-1.9</v>
      </c>
      <c r="BB24" s="17">
        <v>0.5</v>
      </c>
      <c r="BC24" s="17">
        <v>-1.5</v>
      </c>
      <c r="BD24" s="17">
        <v>3.2</v>
      </c>
      <c r="BE24" s="17">
        <v>1</v>
      </c>
      <c r="BF24" s="17">
        <v>0.1</v>
      </c>
      <c r="BG24" s="17">
        <v>2.4</v>
      </c>
      <c r="BH24" s="17">
        <v>0.1</v>
      </c>
      <c r="BI24" s="17"/>
      <c r="BJ24" s="17"/>
      <c r="BK24" s="17">
        <v>0</v>
      </c>
      <c r="BL24" s="17"/>
      <c r="BM24" s="17"/>
      <c r="BN24" s="17"/>
      <c r="BO24" s="17">
        <v>9.3000000000000007</v>
      </c>
      <c r="BP24" s="17">
        <v>-41.6</v>
      </c>
      <c r="BQ24" s="17"/>
      <c r="BR24" s="17">
        <v>-0.8</v>
      </c>
      <c r="BS24" s="17">
        <v>-20.6</v>
      </c>
      <c r="BT24" s="17"/>
      <c r="BU24" s="17"/>
      <c r="BV24" s="17"/>
      <c r="BW24" s="17"/>
      <c r="BX24" s="17"/>
      <c r="BY24" s="17"/>
      <c r="BZ24" s="17"/>
      <c r="CA24" s="17"/>
      <c r="CB24" s="17">
        <v>-0.5</v>
      </c>
      <c r="CC24" s="17">
        <v>16.8</v>
      </c>
      <c r="CD24" s="17">
        <v>26.2</v>
      </c>
      <c r="CE24" s="17">
        <v>7.8</v>
      </c>
      <c r="CF24" s="17">
        <v>4.3</v>
      </c>
      <c r="CG24" s="17">
        <v>0.2</v>
      </c>
      <c r="CH24" s="17">
        <v>0</v>
      </c>
      <c r="CI24" s="17"/>
      <c r="CJ24" s="17"/>
      <c r="CK24" s="17">
        <v>17.399999999999999</v>
      </c>
      <c r="CL24" s="17">
        <v>14.1</v>
      </c>
      <c r="CM24" s="17">
        <v>-17.600000000000001</v>
      </c>
      <c r="CN24" s="17">
        <v>0</v>
      </c>
      <c r="CO24" s="17"/>
      <c r="CP24" s="17"/>
      <c r="CQ24" s="17"/>
      <c r="CR24" s="17"/>
      <c r="CS24" s="17"/>
      <c r="CT24" s="17"/>
      <c r="CU24" s="17"/>
      <c r="CV24" s="17">
        <v>-3.7</v>
      </c>
      <c r="CW24" s="17">
        <v>1.4</v>
      </c>
      <c r="CX24" s="17">
        <v>0</v>
      </c>
      <c r="CY24" s="17"/>
      <c r="CZ24" s="17">
        <v>0</v>
      </c>
      <c r="DA24" s="17">
        <v>0</v>
      </c>
      <c r="DB24" s="17">
        <v>-0.9</v>
      </c>
      <c r="DC24" s="17"/>
      <c r="DD24" s="17">
        <v>0</v>
      </c>
      <c r="DE24" s="17">
        <v>1.1000000000000001</v>
      </c>
      <c r="DF24" s="17">
        <v>1.9</v>
      </c>
      <c r="DG24" s="17">
        <v>0</v>
      </c>
      <c r="DH24" s="17">
        <v>1.4</v>
      </c>
      <c r="DI24" s="17">
        <v>0.4</v>
      </c>
      <c r="DJ24" s="17">
        <v>0</v>
      </c>
      <c r="DK24" s="17">
        <v>-0.1</v>
      </c>
      <c r="DL24" s="17">
        <v>0</v>
      </c>
      <c r="DM24" s="17">
        <v>-3.4</v>
      </c>
      <c r="DN24" s="17">
        <v>-0.9</v>
      </c>
      <c r="DO24" s="17">
        <v>1.6</v>
      </c>
      <c r="DP24" s="17">
        <v>0.6</v>
      </c>
      <c r="DQ24" s="17">
        <v>0.8</v>
      </c>
      <c r="DR24" s="17"/>
      <c r="DS24" s="17">
        <v>0.3</v>
      </c>
      <c r="DT24" s="17">
        <v>0.3</v>
      </c>
      <c r="DU24" s="17">
        <v>0.4</v>
      </c>
      <c r="DV24" s="17">
        <v>0</v>
      </c>
      <c r="DW24" s="17"/>
      <c r="DX24" s="17">
        <v>-4.5999999999999996</v>
      </c>
      <c r="DY24" s="17">
        <v>0.7</v>
      </c>
      <c r="DZ24" s="17">
        <v>1.3</v>
      </c>
      <c r="EA24" s="17">
        <v>2.7</v>
      </c>
      <c r="EB24" s="17">
        <v>1.8</v>
      </c>
      <c r="EC24" s="17">
        <v>0.8</v>
      </c>
      <c r="ED24" s="17">
        <v>4</v>
      </c>
      <c r="EE24" s="17">
        <v>0.2</v>
      </c>
      <c r="EF24" s="17">
        <v>-4.5999999999999996</v>
      </c>
      <c r="EG24" s="17">
        <v>-6.1</v>
      </c>
      <c r="EH24" s="17">
        <v>0</v>
      </c>
      <c r="EI24" s="17">
        <v>0</v>
      </c>
      <c r="EJ24" s="17">
        <v>2.6</v>
      </c>
      <c r="EK24" s="17">
        <v>0</v>
      </c>
      <c r="EL24" s="17">
        <v>1.7</v>
      </c>
      <c r="EM24" s="17">
        <v>0.2</v>
      </c>
      <c r="EN24" s="17">
        <v>0.2</v>
      </c>
      <c r="EO24" s="17">
        <v>0.2</v>
      </c>
      <c r="EP24" s="17">
        <v>0</v>
      </c>
      <c r="EQ24" s="17">
        <v>19.742999999999999</v>
      </c>
      <c r="ER24" s="17">
        <v>0</v>
      </c>
      <c r="ES24" s="17">
        <v>4.8</v>
      </c>
      <c r="ET24" s="17">
        <v>-0.2</v>
      </c>
      <c r="EU24" s="17">
        <v>4.8</v>
      </c>
      <c r="EV24" s="17">
        <v>0</v>
      </c>
      <c r="EW24" s="17">
        <v>2.4</v>
      </c>
      <c r="EX24" s="17">
        <v>0</v>
      </c>
      <c r="EY24" s="17">
        <v>0.4</v>
      </c>
      <c r="EZ24" s="17">
        <v>2.2000000000000002</v>
      </c>
      <c r="FA24" s="17"/>
      <c r="FB24" s="17">
        <v>5.4</v>
      </c>
      <c r="FC24" s="17">
        <v>7.4</v>
      </c>
      <c r="FD24" s="17">
        <v>1.8</v>
      </c>
      <c r="FE24" s="17">
        <v>2.2000000000000002</v>
      </c>
      <c r="FF24" s="17">
        <v>2.5</v>
      </c>
      <c r="FG24" s="17"/>
      <c r="FH24" s="17"/>
      <c r="FI24" s="17">
        <v>299.57299999999998</v>
      </c>
      <c r="FJ24" s="15"/>
      <c r="FK24" s="17">
        <v>2.5100799999999999</v>
      </c>
      <c r="FL24" s="17">
        <v>-0.33400000000000002</v>
      </c>
      <c r="FM24" s="17"/>
      <c r="FN24" s="17">
        <v>1.3</v>
      </c>
      <c r="FO24" s="17"/>
      <c r="FP24" s="17">
        <v>3.8332000000000002</v>
      </c>
      <c r="FQ24" s="17">
        <v>0.8</v>
      </c>
      <c r="FR24" s="17">
        <v>1.2</v>
      </c>
      <c r="FS24" s="17">
        <v>9.3092799999999993</v>
      </c>
    </row>
    <row r="25" spans="1:175" ht="24" customHeight="1" x14ac:dyDescent="0.3">
      <c r="A25" s="16" t="s">
        <v>91</v>
      </c>
      <c r="B25" s="16" t="s">
        <v>823</v>
      </c>
      <c r="C25" s="17"/>
      <c r="D25" s="17"/>
      <c r="E25" s="17">
        <v>8.2100000000000009</v>
      </c>
      <c r="F25" s="17">
        <v>51.6</v>
      </c>
      <c r="G25" s="17">
        <v>20.399999999999999</v>
      </c>
      <c r="H25" s="17"/>
      <c r="I25" s="17"/>
      <c r="J25" s="17">
        <v>-6.1</v>
      </c>
      <c r="K25" s="17">
        <v>9.8000000000000007</v>
      </c>
      <c r="L25" s="17"/>
      <c r="M25" s="17"/>
      <c r="N25" s="17">
        <v>-27.5</v>
      </c>
      <c r="O25" s="17">
        <v>-36.299999999999997</v>
      </c>
      <c r="P25" s="17">
        <v>-5</v>
      </c>
      <c r="Q25" s="17">
        <v>31.1</v>
      </c>
      <c r="R25" s="17">
        <v>11</v>
      </c>
      <c r="S25" s="17">
        <v>25.2</v>
      </c>
      <c r="T25" s="17">
        <v>53</v>
      </c>
      <c r="U25" s="17">
        <v>0.1</v>
      </c>
      <c r="V25" s="17"/>
      <c r="W25" s="17"/>
      <c r="X25" s="17"/>
      <c r="Y25" s="17"/>
      <c r="Z25" s="17">
        <v>-5.3</v>
      </c>
      <c r="AA25" s="17">
        <v>0.9</v>
      </c>
      <c r="AB25" s="17"/>
      <c r="AC25" s="17">
        <v>-3.23</v>
      </c>
      <c r="AD25" s="17">
        <v>3.42</v>
      </c>
      <c r="AE25" s="17">
        <v>5.71</v>
      </c>
      <c r="AF25" s="17">
        <v>2.58</v>
      </c>
      <c r="AG25" s="17"/>
      <c r="AH25" s="17"/>
      <c r="AI25" s="17"/>
      <c r="AJ25" s="17">
        <v>5.0999999999999996</v>
      </c>
      <c r="AK25" s="17">
        <v>4.9000000000000004</v>
      </c>
      <c r="AL25" s="17"/>
      <c r="AM25" s="17"/>
      <c r="AN25" s="17"/>
      <c r="AO25" s="17">
        <v>-0.7</v>
      </c>
      <c r="AP25" s="17">
        <v>50</v>
      </c>
      <c r="AQ25" s="17">
        <v>11.8</v>
      </c>
      <c r="AR25" s="17">
        <v>7.8</v>
      </c>
      <c r="AS25" s="17">
        <v>1.7</v>
      </c>
      <c r="AT25" s="17">
        <v>-0.3</v>
      </c>
      <c r="AU25" s="17">
        <v>2.7</v>
      </c>
      <c r="AV25" s="17">
        <v>1.1000000000000001</v>
      </c>
      <c r="AW25" s="17"/>
      <c r="AX25" s="17"/>
      <c r="AY25" s="17"/>
      <c r="AZ25" s="17">
        <v>10.199999999999999</v>
      </c>
      <c r="BA25" s="17">
        <v>-1.6</v>
      </c>
      <c r="BB25" s="17">
        <v>0.7</v>
      </c>
      <c r="BC25" s="17">
        <v>0.6</v>
      </c>
      <c r="BD25" s="17">
        <v>4.0999999999999996</v>
      </c>
      <c r="BE25" s="17">
        <v>1</v>
      </c>
      <c r="BF25" s="17">
        <v>0</v>
      </c>
      <c r="BG25" s="17">
        <v>1.7</v>
      </c>
      <c r="BH25" s="17">
        <v>3.3</v>
      </c>
      <c r="BI25" s="17"/>
      <c r="BJ25" s="17"/>
      <c r="BK25" s="17">
        <v>0</v>
      </c>
      <c r="BL25" s="17"/>
      <c r="BM25" s="17"/>
      <c r="BN25" s="17"/>
      <c r="BO25" s="17">
        <v>10.7</v>
      </c>
      <c r="BP25" s="17">
        <v>-39.1</v>
      </c>
      <c r="BQ25" s="17"/>
      <c r="BR25" s="17">
        <v>0</v>
      </c>
      <c r="BS25" s="17">
        <v>-14.8</v>
      </c>
      <c r="BT25" s="17"/>
      <c r="BU25" s="17"/>
      <c r="BV25" s="17"/>
      <c r="BW25" s="17"/>
      <c r="BX25" s="17"/>
      <c r="BY25" s="17"/>
      <c r="BZ25" s="17"/>
      <c r="CA25" s="17"/>
      <c r="CB25" s="17">
        <v>-0.5</v>
      </c>
      <c r="CC25" s="17">
        <v>15.4</v>
      </c>
      <c r="CD25" s="17">
        <v>26.3</v>
      </c>
      <c r="CE25" s="17">
        <v>8</v>
      </c>
      <c r="CF25" s="17">
        <v>5.2</v>
      </c>
      <c r="CG25" s="17">
        <v>0.1</v>
      </c>
      <c r="CH25" s="17">
        <v>0</v>
      </c>
      <c r="CI25" s="17"/>
      <c r="CJ25" s="17"/>
      <c r="CK25" s="17">
        <v>24.9</v>
      </c>
      <c r="CL25" s="17">
        <v>21.7</v>
      </c>
      <c r="CM25" s="17">
        <v>-6.7</v>
      </c>
      <c r="CN25" s="17">
        <v>0</v>
      </c>
      <c r="CO25" s="17"/>
      <c r="CP25" s="17"/>
      <c r="CQ25" s="17"/>
      <c r="CR25" s="17"/>
      <c r="CS25" s="17"/>
      <c r="CT25" s="17"/>
      <c r="CU25" s="17"/>
      <c r="CV25" s="17">
        <v>-3.8</v>
      </c>
      <c r="CW25" s="17">
        <v>4.5999999999999996</v>
      </c>
      <c r="CX25" s="17">
        <v>0</v>
      </c>
      <c r="CY25" s="17"/>
      <c r="CZ25" s="17">
        <v>0</v>
      </c>
      <c r="DA25" s="17">
        <v>0</v>
      </c>
      <c r="DB25" s="17">
        <v>-0.8</v>
      </c>
      <c r="DC25" s="17"/>
      <c r="DD25" s="17">
        <v>-0.2</v>
      </c>
      <c r="DE25" s="17">
        <v>1.2</v>
      </c>
      <c r="DF25" s="17">
        <v>1.8</v>
      </c>
      <c r="DG25" s="17">
        <v>0.3</v>
      </c>
      <c r="DH25" s="17">
        <v>1.3</v>
      </c>
      <c r="DI25" s="17">
        <v>0.5</v>
      </c>
      <c r="DJ25" s="17">
        <v>0.1</v>
      </c>
      <c r="DK25" s="17">
        <v>-0.7</v>
      </c>
      <c r="DL25" s="17">
        <v>-1.5</v>
      </c>
      <c r="DM25" s="17">
        <v>-3.9</v>
      </c>
      <c r="DN25" s="17">
        <v>-2.1</v>
      </c>
      <c r="DO25" s="17">
        <v>1.6</v>
      </c>
      <c r="DP25" s="17">
        <v>0.5</v>
      </c>
      <c r="DQ25" s="17">
        <v>0.8</v>
      </c>
      <c r="DR25" s="17"/>
      <c r="DS25" s="17">
        <v>0.3</v>
      </c>
      <c r="DT25" s="17">
        <v>0.2</v>
      </c>
      <c r="DU25" s="17">
        <v>0.4</v>
      </c>
      <c r="DV25" s="17">
        <v>0</v>
      </c>
      <c r="DW25" s="17"/>
      <c r="DX25" s="17">
        <v>-4.7</v>
      </c>
      <c r="DY25" s="17">
        <v>0.4</v>
      </c>
      <c r="DZ25" s="17">
        <v>1.3</v>
      </c>
      <c r="EA25" s="17">
        <v>2.7</v>
      </c>
      <c r="EB25" s="17">
        <v>1.9</v>
      </c>
      <c r="EC25" s="17">
        <v>0.8</v>
      </c>
      <c r="ED25" s="17">
        <v>4</v>
      </c>
      <c r="EE25" s="17">
        <v>1.2</v>
      </c>
      <c r="EF25" s="17">
        <v>-3.9</v>
      </c>
      <c r="EG25" s="17">
        <v>-6</v>
      </c>
      <c r="EH25" s="17">
        <v>0</v>
      </c>
      <c r="EI25" s="17">
        <v>0</v>
      </c>
      <c r="EJ25" s="17">
        <v>2.6</v>
      </c>
      <c r="EK25" s="17">
        <v>0</v>
      </c>
      <c r="EL25" s="17">
        <v>1.8</v>
      </c>
      <c r="EM25" s="17">
        <v>0.2</v>
      </c>
      <c r="EN25" s="17">
        <v>0.2</v>
      </c>
      <c r="EO25" s="17">
        <v>0.2</v>
      </c>
      <c r="EP25" s="17">
        <v>0</v>
      </c>
      <c r="EQ25" s="17">
        <v>19.774000000000001</v>
      </c>
      <c r="ER25" s="17">
        <v>0.1</v>
      </c>
      <c r="ES25" s="17">
        <v>10.6</v>
      </c>
      <c r="ET25" s="17">
        <v>-0.2</v>
      </c>
      <c r="EU25" s="17">
        <v>4.7</v>
      </c>
      <c r="EV25" s="17">
        <v>0</v>
      </c>
      <c r="EW25" s="17">
        <v>7.2</v>
      </c>
      <c r="EX25" s="17">
        <v>0</v>
      </c>
      <c r="EY25" s="17">
        <v>0.4</v>
      </c>
      <c r="EZ25" s="17">
        <v>2.2000000000000002</v>
      </c>
      <c r="FA25" s="17"/>
      <c r="FB25" s="17">
        <v>7.2</v>
      </c>
      <c r="FC25" s="17">
        <v>9.1999999999999993</v>
      </c>
      <c r="FD25" s="17">
        <v>1.8</v>
      </c>
      <c r="FE25" s="17">
        <v>1.9</v>
      </c>
      <c r="FF25" s="17">
        <v>3</v>
      </c>
      <c r="FG25" s="17"/>
      <c r="FH25" s="17"/>
      <c r="FI25" s="17">
        <v>366.06400000000002</v>
      </c>
      <c r="FJ25" s="15"/>
      <c r="FK25" s="17">
        <v>2.8849800000000001</v>
      </c>
      <c r="FL25" s="17">
        <v>-1.714</v>
      </c>
      <c r="FM25" s="17"/>
      <c r="FN25" s="17">
        <v>1.7</v>
      </c>
      <c r="FO25" s="17"/>
      <c r="FP25" s="17">
        <v>3.84104</v>
      </c>
      <c r="FQ25" s="17">
        <v>1.4</v>
      </c>
      <c r="FR25" s="17">
        <v>0.7</v>
      </c>
      <c r="FS25" s="17">
        <v>8.8120200000000004</v>
      </c>
    </row>
    <row r="26" spans="1:175" ht="24" customHeight="1" x14ac:dyDescent="0.3">
      <c r="A26" s="18" t="s">
        <v>91</v>
      </c>
      <c r="B26" s="18" t="s">
        <v>824</v>
      </c>
      <c r="C26" s="19"/>
      <c r="D26" s="19"/>
      <c r="E26" s="19">
        <v>7.49</v>
      </c>
      <c r="F26" s="19">
        <v>18.899999999999999</v>
      </c>
      <c r="G26" s="19">
        <v>14.6</v>
      </c>
      <c r="H26" s="19"/>
      <c r="I26" s="19"/>
      <c r="J26" s="19">
        <v>-12.2</v>
      </c>
      <c r="K26" s="19">
        <v>-0.9</v>
      </c>
      <c r="L26" s="19"/>
      <c r="M26" s="19"/>
      <c r="N26" s="19">
        <v>11.5</v>
      </c>
      <c r="O26" s="19">
        <v>6.9</v>
      </c>
      <c r="P26" s="19">
        <v>4</v>
      </c>
      <c r="Q26" s="19">
        <v>14.7</v>
      </c>
      <c r="R26" s="19">
        <v>-18.399999999999999</v>
      </c>
      <c r="S26" s="19">
        <v>2.2999999999999998</v>
      </c>
      <c r="T26" s="19">
        <v>39.4</v>
      </c>
      <c r="U26" s="19">
        <v>-0.1</v>
      </c>
      <c r="V26" s="19"/>
      <c r="W26" s="19"/>
      <c r="X26" s="19"/>
      <c r="Y26" s="19"/>
      <c r="Z26" s="19">
        <v>-8.9</v>
      </c>
      <c r="AA26" s="19">
        <v>1.4</v>
      </c>
      <c r="AB26" s="19"/>
      <c r="AC26" s="19">
        <v>-3.24</v>
      </c>
      <c r="AD26" s="19">
        <v>3.3</v>
      </c>
      <c r="AE26" s="19">
        <v>4.7699999999999996</v>
      </c>
      <c r="AF26" s="19">
        <v>1.85</v>
      </c>
      <c r="AG26" s="19"/>
      <c r="AH26" s="19"/>
      <c r="AI26" s="19"/>
      <c r="AJ26" s="19">
        <v>4.2</v>
      </c>
      <c r="AK26" s="19">
        <v>1.1000000000000001</v>
      </c>
      <c r="AL26" s="19"/>
      <c r="AM26" s="19"/>
      <c r="AN26" s="19"/>
      <c r="AO26" s="19">
        <v>-1.5</v>
      </c>
      <c r="AP26" s="19">
        <v>44.8</v>
      </c>
      <c r="AQ26" s="19">
        <v>12</v>
      </c>
      <c r="AR26" s="19">
        <v>8.5</v>
      </c>
      <c r="AS26" s="19">
        <v>2</v>
      </c>
      <c r="AT26" s="19">
        <v>-0.6</v>
      </c>
      <c r="AU26" s="19">
        <v>2.7</v>
      </c>
      <c r="AV26" s="19">
        <v>1.5</v>
      </c>
      <c r="AW26" s="19"/>
      <c r="AX26" s="19"/>
      <c r="AY26" s="19"/>
      <c r="AZ26" s="19">
        <v>7.9</v>
      </c>
      <c r="BA26" s="19">
        <v>-1.6</v>
      </c>
      <c r="BB26" s="19">
        <v>0.9</v>
      </c>
      <c r="BC26" s="19">
        <v>-1.1000000000000001</v>
      </c>
      <c r="BD26" s="19">
        <v>2.4</v>
      </c>
      <c r="BE26" s="19">
        <v>1</v>
      </c>
      <c r="BF26" s="19">
        <v>0</v>
      </c>
      <c r="BG26" s="19">
        <v>0.7</v>
      </c>
      <c r="BH26" s="19">
        <v>-0.5</v>
      </c>
      <c r="BI26" s="19"/>
      <c r="BJ26" s="19"/>
      <c r="BK26" s="19">
        <v>0</v>
      </c>
      <c r="BL26" s="19"/>
      <c r="BM26" s="19"/>
      <c r="BN26" s="19"/>
      <c r="BO26" s="19">
        <v>7.8</v>
      </c>
      <c r="BP26" s="19">
        <v>0</v>
      </c>
      <c r="BQ26" s="19"/>
      <c r="BR26" s="19">
        <v>0</v>
      </c>
      <c r="BS26" s="19">
        <v>16.8</v>
      </c>
      <c r="BT26" s="19"/>
      <c r="BU26" s="19"/>
      <c r="BV26" s="19"/>
      <c r="BW26" s="19"/>
      <c r="BX26" s="19"/>
      <c r="BY26" s="19"/>
      <c r="BZ26" s="19"/>
      <c r="CA26" s="19"/>
      <c r="CB26" s="19">
        <v>-0.5</v>
      </c>
      <c r="CC26" s="19">
        <v>15</v>
      </c>
      <c r="CD26" s="19">
        <v>32.299999999999997</v>
      </c>
      <c r="CE26" s="19">
        <v>11.2</v>
      </c>
      <c r="CF26" s="19">
        <v>7.1</v>
      </c>
      <c r="CG26" s="19">
        <v>0</v>
      </c>
      <c r="CH26" s="19">
        <v>0</v>
      </c>
      <c r="CI26" s="19"/>
      <c r="CJ26" s="19"/>
      <c r="CK26" s="19">
        <v>14.1</v>
      </c>
      <c r="CL26" s="19">
        <v>11</v>
      </c>
      <c r="CM26" s="19">
        <v>-23.1</v>
      </c>
      <c r="CN26" s="19">
        <v>0</v>
      </c>
      <c r="CO26" s="19"/>
      <c r="CP26" s="19"/>
      <c r="CQ26" s="19"/>
      <c r="CR26" s="19"/>
      <c r="CS26" s="19"/>
      <c r="CT26" s="19"/>
      <c r="CU26" s="19"/>
      <c r="CV26" s="19">
        <v>-3.1</v>
      </c>
      <c r="CW26" s="19">
        <v>6.5</v>
      </c>
      <c r="CX26" s="19">
        <v>0.2</v>
      </c>
      <c r="CY26" s="19"/>
      <c r="CZ26" s="19">
        <v>0</v>
      </c>
      <c r="DA26" s="19">
        <v>0</v>
      </c>
      <c r="DB26" s="19">
        <v>-0.9</v>
      </c>
      <c r="DC26" s="19"/>
      <c r="DD26" s="19">
        <v>0.4</v>
      </c>
      <c r="DE26" s="19">
        <v>1.3</v>
      </c>
      <c r="DF26" s="19">
        <v>1.8</v>
      </c>
      <c r="DG26" s="19">
        <v>-0.1</v>
      </c>
      <c r="DH26" s="19">
        <v>1.3</v>
      </c>
      <c r="DI26" s="19">
        <v>0.5</v>
      </c>
      <c r="DJ26" s="19">
        <v>0</v>
      </c>
      <c r="DK26" s="19">
        <v>-0.8</v>
      </c>
      <c r="DL26" s="19">
        <v>-1.7</v>
      </c>
      <c r="DM26" s="19">
        <v>-5</v>
      </c>
      <c r="DN26" s="19">
        <v>-6.4</v>
      </c>
      <c r="DO26" s="19">
        <v>1.6</v>
      </c>
      <c r="DP26" s="19">
        <v>0.5</v>
      </c>
      <c r="DQ26" s="19">
        <v>0.8</v>
      </c>
      <c r="DR26" s="19"/>
      <c r="DS26" s="19">
        <v>0.2</v>
      </c>
      <c r="DT26" s="19">
        <v>-0.2</v>
      </c>
      <c r="DU26" s="19">
        <v>0.4</v>
      </c>
      <c r="DV26" s="19">
        <v>0</v>
      </c>
      <c r="DW26" s="19"/>
      <c r="DX26" s="19">
        <v>-4.5999999999999996</v>
      </c>
      <c r="DY26" s="19">
        <v>0.4</v>
      </c>
      <c r="DZ26" s="19">
        <v>1.2</v>
      </c>
      <c r="EA26" s="19">
        <v>2.6</v>
      </c>
      <c r="EB26" s="19">
        <v>1.4</v>
      </c>
      <c r="EC26" s="19">
        <v>0.8</v>
      </c>
      <c r="ED26" s="19">
        <v>4</v>
      </c>
      <c r="EE26" s="19">
        <v>2.4</v>
      </c>
      <c r="EF26" s="19">
        <v>-11.1</v>
      </c>
      <c r="EG26" s="19">
        <v>-13.9</v>
      </c>
      <c r="EH26" s="19">
        <v>0</v>
      </c>
      <c r="EI26" s="19">
        <v>0</v>
      </c>
      <c r="EJ26" s="19">
        <v>2.6</v>
      </c>
      <c r="EK26" s="19">
        <v>-0.2</v>
      </c>
      <c r="EL26" s="19">
        <v>1.9</v>
      </c>
      <c r="EM26" s="19">
        <v>0.2</v>
      </c>
      <c r="EN26" s="19">
        <v>0.2</v>
      </c>
      <c r="EO26" s="19">
        <v>0.2</v>
      </c>
      <c r="EP26" s="19">
        <v>0</v>
      </c>
      <c r="EQ26" s="19">
        <v>19.673999999999999</v>
      </c>
      <c r="ER26" s="19">
        <v>0.4</v>
      </c>
      <c r="ES26" s="19">
        <v>12.6</v>
      </c>
      <c r="ET26" s="19">
        <v>-0.2</v>
      </c>
      <c r="EU26" s="19">
        <v>4.8</v>
      </c>
      <c r="EV26" s="19">
        <v>1.5</v>
      </c>
      <c r="EW26" s="19">
        <v>7.5</v>
      </c>
      <c r="EX26" s="19">
        <v>0.1</v>
      </c>
      <c r="EY26" s="19">
        <v>0.4</v>
      </c>
      <c r="EZ26" s="19">
        <v>1.8</v>
      </c>
      <c r="FA26" s="19"/>
      <c r="FB26" s="19">
        <v>5.8</v>
      </c>
      <c r="FC26" s="19">
        <v>7.6</v>
      </c>
      <c r="FD26" s="19">
        <v>1.8</v>
      </c>
      <c r="FE26" s="19">
        <v>1.2</v>
      </c>
      <c r="FF26" s="19">
        <v>1.7</v>
      </c>
      <c r="FG26" s="19"/>
      <c r="FH26" s="19"/>
      <c r="FI26" s="19">
        <v>315.54399999999998</v>
      </c>
      <c r="FJ26" s="15"/>
      <c r="FK26" s="19">
        <v>3.0474800000000002</v>
      </c>
      <c r="FL26" s="19">
        <v>-1.2949999999999999</v>
      </c>
      <c r="FM26" s="19"/>
      <c r="FN26" s="19">
        <v>1.1000000000000001</v>
      </c>
      <c r="FO26" s="19"/>
      <c r="FP26" s="19">
        <v>3.8491</v>
      </c>
      <c r="FQ26" s="19">
        <v>0.9</v>
      </c>
      <c r="FR26" s="19">
        <v>1.2</v>
      </c>
      <c r="FS26" s="19">
        <v>8.8015799999999995</v>
      </c>
    </row>
    <row r="27" spans="1:175" ht="24" customHeight="1" x14ac:dyDescent="0.3">
      <c r="A27" s="13" t="s">
        <v>91</v>
      </c>
      <c r="B27" s="13" t="s">
        <v>825</v>
      </c>
      <c r="C27" s="14"/>
      <c r="D27" s="14"/>
      <c r="E27" s="14">
        <v>10.38</v>
      </c>
      <c r="F27" s="14">
        <v>48.4</v>
      </c>
      <c r="G27" s="14">
        <v>20.5</v>
      </c>
      <c r="H27" s="14"/>
      <c r="I27" s="14"/>
      <c r="J27" s="14">
        <v>-6.6</v>
      </c>
      <c r="K27" s="14">
        <v>6.2</v>
      </c>
      <c r="L27" s="14"/>
      <c r="M27" s="14"/>
      <c r="N27" s="14">
        <v>23.1</v>
      </c>
      <c r="O27" s="14">
        <v>21.8</v>
      </c>
      <c r="P27" s="14">
        <v>19.100000000000001</v>
      </c>
      <c r="Q27" s="14">
        <v>29.2</v>
      </c>
      <c r="R27" s="14">
        <v>-12.5</v>
      </c>
      <c r="S27" s="14">
        <v>6.2</v>
      </c>
      <c r="T27" s="14">
        <v>54.5</v>
      </c>
      <c r="U27" s="14">
        <v>0.1</v>
      </c>
      <c r="V27" s="14"/>
      <c r="W27" s="14"/>
      <c r="X27" s="14"/>
      <c r="Y27" s="14"/>
      <c r="Z27" s="14">
        <v>-1.8</v>
      </c>
      <c r="AA27" s="14">
        <v>1.5</v>
      </c>
      <c r="AB27" s="14"/>
      <c r="AC27" s="14">
        <v>-3.26</v>
      </c>
      <c r="AD27" s="14">
        <v>3.22</v>
      </c>
      <c r="AE27" s="14">
        <v>9.39</v>
      </c>
      <c r="AF27" s="14">
        <v>1.84</v>
      </c>
      <c r="AG27" s="14"/>
      <c r="AH27" s="14"/>
      <c r="AI27" s="14"/>
      <c r="AJ27" s="14">
        <v>6.9</v>
      </c>
      <c r="AK27" s="14">
        <v>3.8</v>
      </c>
      <c r="AL27" s="14"/>
      <c r="AM27" s="14"/>
      <c r="AN27" s="14"/>
      <c r="AO27" s="14">
        <v>-1.2</v>
      </c>
      <c r="AP27" s="14">
        <v>50.1</v>
      </c>
      <c r="AQ27" s="14">
        <v>12</v>
      </c>
      <c r="AR27" s="14">
        <v>11.3</v>
      </c>
      <c r="AS27" s="14">
        <v>1.8</v>
      </c>
      <c r="AT27" s="14">
        <v>-0.3</v>
      </c>
      <c r="AU27" s="14">
        <v>2.7</v>
      </c>
      <c r="AV27" s="14">
        <v>1.1000000000000001</v>
      </c>
      <c r="AW27" s="14"/>
      <c r="AX27" s="14"/>
      <c r="AY27" s="14"/>
      <c r="AZ27" s="14">
        <v>10.8</v>
      </c>
      <c r="BA27" s="14">
        <v>-1.8</v>
      </c>
      <c r="BB27" s="14">
        <v>0.7</v>
      </c>
      <c r="BC27" s="14">
        <v>-0.8</v>
      </c>
      <c r="BD27" s="14">
        <v>3.5</v>
      </c>
      <c r="BE27" s="14">
        <v>1</v>
      </c>
      <c r="BF27" s="14">
        <v>-0.1</v>
      </c>
      <c r="BG27" s="14">
        <v>3.1</v>
      </c>
      <c r="BH27" s="14">
        <v>2.5</v>
      </c>
      <c r="BI27" s="14"/>
      <c r="BJ27" s="14"/>
      <c r="BK27" s="14">
        <v>0</v>
      </c>
      <c r="BL27" s="14"/>
      <c r="BM27" s="14"/>
      <c r="BN27" s="14"/>
      <c r="BO27" s="14">
        <v>10.8</v>
      </c>
      <c r="BP27" s="14">
        <v>0</v>
      </c>
      <c r="BQ27" s="14"/>
      <c r="BR27" s="14">
        <v>0</v>
      </c>
      <c r="BS27" s="14">
        <v>20.5</v>
      </c>
      <c r="BT27" s="14"/>
      <c r="BU27" s="14"/>
      <c r="BV27" s="14"/>
      <c r="BW27" s="14"/>
      <c r="BX27" s="14"/>
      <c r="BY27" s="14"/>
      <c r="BZ27" s="14"/>
      <c r="CA27" s="14"/>
      <c r="CB27" s="14">
        <v>-0.4</v>
      </c>
      <c r="CC27" s="14">
        <v>25</v>
      </c>
      <c r="CD27" s="14">
        <v>32.799999999999997</v>
      </c>
      <c r="CE27" s="14">
        <v>14.8</v>
      </c>
      <c r="CF27" s="14">
        <v>4.0999999999999996</v>
      </c>
      <c r="CG27" s="14">
        <v>4.0999999999999996</v>
      </c>
      <c r="CH27" s="14">
        <v>0</v>
      </c>
      <c r="CI27" s="14"/>
      <c r="CJ27" s="14"/>
      <c r="CK27" s="14">
        <v>22.9</v>
      </c>
      <c r="CL27" s="14">
        <v>19.600000000000001</v>
      </c>
      <c r="CM27" s="14">
        <v>-10</v>
      </c>
      <c r="CN27" s="14">
        <v>0</v>
      </c>
      <c r="CO27" s="14"/>
      <c r="CP27" s="14"/>
      <c r="CQ27" s="14"/>
      <c r="CR27" s="14"/>
      <c r="CS27" s="14"/>
      <c r="CT27" s="14"/>
      <c r="CU27" s="14"/>
      <c r="CV27" s="14">
        <v>-2.7</v>
      </c>
      <c r="CW27" s="14">
        <v>7.7</v>
      </c>
      <c r="CX27" s="14">
        <v>0</v>
      </c>
      <c r="CY27" s="14"/>
      <c r="CZ27" s="14">
        <v>0</v>
      </c>
      <c r="DA27" s="14">
        <v>0</v>
      </c>
      <c r="DB27" s="14">
        <v>-0.9</v>
      </c>
      <c r="DC27" s="14"/>
      <c r="DD27" s="14">
        <v>0.4</v>
      </c>
      <c r="DE27" s="14">
        <v>1.3</v>
      </c>
      <c r="DF27" s="14">
        <v>1.8</v>
      </c>
      <c r="DG27" s="14">
        <v>-0.9</v>
      </c>
      <c r="DH27" s="14">
        <v>1.3</v>
      </c>
      <c r="DI27" s="14">
        <v>0.5</v>
      </c>
      <c r="DJ27" s="14">
        <v>0.1</v>
      </c>
      <c r="DK27" s="14">
        <v>-0.8</v>
      </c>
      <c r="DL27" s="14">
        <v>-1.7</v>
      </c>
      <c r="DM27" s="14">
        <v>-3.9</v>
      </c>
      <c r="DN27" s="14">
        <v>-4</v>
      </c>
      <c r="DO27" s="14">
        <v>1.2</v>
      </c>
      <c r="DP27" s="14">
        <v>0.5</v>
      </c>
      <c r="DQ27" s="14">
        <v>0.8</v>
      </c>
      <c r="DR27" s="14"/>
      <c r="DS27" s="14">
        <v>-0.3</v>
      </c>
      <c r="DT27" s="14">
        <v>0.2</v>
      </c>
      <c r="DU27" s="14">
        <v>0.2</v>
      </c>
      <c r="DV27" s="14">
        <v>0</v>
      </c>
      <c r="DW27" s="14"/>
      <c r="DX27" s="14">
        <v>-4.5999999999999996</v>
      </c>
      <c r="DY27" s="14">
        <v>0.8</v>
      </c>
      <c r="DZ27" s="14">
        <v>1.5</v>
      </c>
      <c r="EA27" s="14">
        <v>2.8</v>
      </c>
      <c r="EB27" s="14">
        <v>1.5</v>
      </c>
      <c r="EC27" s="14">
        <v>0.8</v>
      </c>
      <c r="ED27" s="14">
        <v>4</v>
      </c>
      <c r="EE27" s="14">
        <v>1.9</v>
      </c>
      <c r="EF27" s="14">
        <v>-7</v>
      </c>
      <c r="EG27" s="14">
        <v>-8.5</v>
      </c>
      <c r="EH27" s="14">
        <v>0</v>
      </c>
      <c r="EI27" s="14">
        <v>0</v>
      </c>
      <c r="EJ27" s="14">
        <v>2.6</v>
      </c>
      <c r="EK27" s="14">
        <v>0</v>
      </c>
      <c r="EL27" s="14">
        <v>2</v>
      </c>
      <c r="EM27" s="14">
        <v>0.2</v>
      </c>
      <c r="EN27" s="14">
        <v>0.2</v>
      </c>
      <c r="EO27" s="14">
        <v>0.2</v>
      </c>
      <c r="EP27" s="14">
        <v>0</v>
      </c>
      <c r="EQ27" s="14">
        <v>19.693999999999999</v>
      </c>
      <c r="ER27" s="14">
        <v>0.8</v>
      </c>
      <c r="ES27" s="14">
        <v>11.7</v>
      </c>
      <c r="ET27" s="14">
        <v>-0.2</v>
      </c>
      <c r="EU27" s="14">
        <v>4.7</v>
      </c>
      <c r="EV27" s="14">
        <v>3.6</v>
      </c>
      <c r="EW27" s="14">
        <v>8</v>
      </c>
      <c r="EX27" s="14">
        <v>0.3</v>
      </c>
      <c r="EY27" s="14">
        <v>0.4</v>
      </c>
      <c r="EZ27" s="14">
        <v>1.8</v>
      </c>
      <c r="FA27" s="14"/>
      <c r="FB27" s="14">
        <v>5.6</v>
      </c>
      <c r="FC27" s="14">
        <v>7.4</v>
      </c>
      <c r="FD27" s="14">
        <v>1.8</v>
      </c>
      <c r="FE27" s="14">
        <v>1.4</v>
      </c>
      <c r="FF27" s="14">
        <v>2.2999999999999998</v>
      </c>
      <c r="FG27" s="14"/>
      <c r="FH27" s="14"/>
      <c r="FI27" s="14">
        <v>551.06399999999996</v>
      </c>
      <c r="FJ27" s="15"/>
      <c r="FK27" s="14">
        <v>2.8249900000000001</v>
      </c>
      <c r="FL27" s="14">
        <v>-0.35899999999999999</v>
      </c>
      <c r="FM27" s="14"/>
      <c r="FN27" s="14">
        <v>1.1000000000000001</v>
      </c>
      <c r="FO27" s="14"/>
      <c r="FP27" s="14">
        <v>3.8378000000000001</v>
      </c>
      <c r="FQ27" s="14">
        <v>0.8</v>
      </c>
      <c r="FR27" s="14">
        <v>1</v>
      </c>
      <c r="FS27" s="14">
        <v>9.2037899999999997</v>
      </c>
    </row>
    <row r="28" spans="1:175" ht="24" customHeight="1" x14ac:dyDescent="0.3">
      <c r="A28" s="16" t="s">
        <v>91</v>
      </c>
      <c r="B28" s="16" t="s">
        <v>826</v>
      </c>
      <c r="C28" s="17"/>
      <c r="D28" s="17"/>
      <c r="E28" s="17">
        <v>12.89</v>
      </c>
      <c r="F28" s="17">
        <v>49.9</v>
      </c>
      <c r="G28" s="17">
        <v>20.399999999999999</v>
      </c>
      <c r="H28" s="17"/>
      <c r="I28" s="17"/>
      <c r="J28" s="17">
        <v>-3.3</v>
      </c>
      <c r="K28" s="17">
        <v>8.9</v>
      </c>
      <c r="L28" s="17"/>
      <c r="M28" s="17"/>
      <c r="N28" s="17">
        <v>24.6</v>
      </c>
      <c r="O28" s="17">
        <v>23.9</v>
      </c>
      <c r="P28" s="17">
        <v>20.9</v>
      </c>
      <c r="Q28" s="17">
        <v>30.7</v>
      </c>
      <c r="R28" s="17">
        <v>-11.9</v>
      </c>
      <c r="S28" s="17">
        <v>6.4</v>
      </c>
      <c r="T28" s="17">
        <v>52.1</v>
      </c>
      <c r="U28" s="17">
        <v>0.1</v>
      </c>
      <c r="V28" s="17"/>
      <c r="W28" s="17"/>
      <c r="X28" s="17"/>
      <c r="Y28" s="17"/>
      <c r="Z28" s="17">
        <v>3.2</v>
      </c>
      <c r="AA28" s="17">
        <v>1.9</v>
      </c>
      <c r="AB28" s="17"/>
      <c r="AC28" s="17">
        <v>-3.28</v>
      </c>
      <c r="AD28" s="17">
        <v>3.04</v>
      </c>
      <c r="AE28" s="17">
        <v>15.34</v>
      </c>
      <c r="AF28" s="17">
        <v>1.72</v>
      </c>
      <c r="AG28" s="17"/>
      <c r="AH28" s="17"/>
      <c r="AI28" s="17"/>
      <c r="AJ28" s="17">
        <v>8.8000000000000007</v>
      </c>
      <c r="AK28" s="17">
        <v>4.5</v>
      </c>
      <c r="AL28" s="17"/>
      <c r="AM28" s="17"/>
      <c r="AN28" s="17"/>
      <c r="AO28" s="17">
        <v>-1.2</v>
      </c>
      <c r="AP28" s="17">
        <v>50.8</v>
      </c>
      <c r="AQ28" s="17">
        <v>12</v>
      </c>
      <c r="AR28" s="17">
        <v>12.5</v>
      </c>
      <c r="AS28" s="17">
        <v>2.4</v>
      </c>
      <c r="AT28" s="17">
        <v>-0.2</v>
      </c>
      <c r="AU28" s="17">
        <v>2.6</v>
      </c>
      <c r="AV28" s="17">
        <v>0.7</v>
      </c>
      <c r="AW28" s="17"/>
      <c r="AX28" s="17"/>
      <c r="AY28" s="17"/>
      <c r="AZ28" s="17">
        <v>8.6999999999999993</v>
      </c>
      <c r="BA28" s="17">
        <v>-1.6</v>
      </c>
      <c r="BB28" s="17">
        <v>0.7</v>
      </c>
      <c r="BC28" s="17">
        <v>-0.8</v>
      </c>
      <c r="BD28" s="17">
        <v>3.8</v>
      </c>
      <c r="BE28" s="17">
        <v>1</v>
      </c>
      <c r="BF28" s="17">
        <v>-0.1</v>
      </c>
      <c r="BG28" s="17">
        <v>4.2</v>
      </c>
      <c r="BH28" s="17">
        <v>1.8</v>
      </c>
      <c r="BI28" s="17"/>
      <c r="BJ28" s="17"/>
      <c r="BK28" s="17">
        <v>0</v>
      </c>
      <c r="BL28" s="17"/>
      <c r="BM28" s="17"/>
      <c r="BN28" s="17"/>
      <c r="BO28" s="17">
        <v>9.1</v>
      </c>
      <c r="BP28" s="17">
        <v>0</v>
      </c>
      <c r="BQ28" s="17"/>
      <c r="BR28" s="17">
        <v>0</v>
      </c>
      <c r="BS28" s="17">
        <v>24.9</v>
      </c>
      <c r="BT28" s="17"/>
      <c r="BU28" s="17"/>
      <c r="BV28" s="17"/>
      <c r="BW28" s="17"/>
      <c r="BX28" s="17"/>
      <c r="BY28" s="17"/>
      <c r="BZ28" s="17"/>
      <c r="CA28" s="17"/>
      <c r="CB28" s="17">
        <v>-0.3</v>
      </c>
      <c r="CC28" s="17">
        <v>39.4</v>
      </c>
      <c r="CD28" s="17">
        <v>33.6</v>
      </c>
      <c r="CE28" s="17">
        <v>15.4</v>
      </c>
      <c r="CF28" s="17">
        <v>13.1</v>
      </c>
      <c r="CG28" s="17">
        <v>4.2</v>
      </c>
      <c r="CH28" s="17">
        <v>0</v>
      </c>
      <c r="CI28" s="17"/>
      <c r="CJ28" s="17"/>
      <c r="CK28" s="17">
        <v>74</v>
      </c>
      <c r="CL28" s="17">
        <v>77.3</v>
      </c>
      <c r="CM28" s="17">
        <v>2.9</v>
      </c>
      <c r="CN28" s="17">
        <v>0</v>
      </c>
      <c r="CO28" s="17"/>
      <c r="CP28" s="17"/>
      <c r="CQ28" s="17"/>
      <c r="CR28" s="17"/>
      <c r="CS28" s="17"/>
      <c r="CT28" s="17"/>
      <c r="CU28" s="17"/>
      <c r="CV28" s="17">
        <v>-2.9</v>
      </c>
      <c r="CW28" s="17">
        <v>7.4</v>
      </c>
      <c r="CX28" s="17">
        <v>0</v>
      </c>
      <c r="CY28" s="17"/>
      <c r="CZ28" s="17">
        <v>0</v>
      </c>
      <c r="DA28" s="17">
        <v>0</v>
      </c>
      <c r="DB28" s="17">
        <v>-0.9</v>
      </c>
      <c r="DC28" s="17"/>
      <c r="DD28" s="17">
        <v>0.5</v>
      </c>
      <c r="DE28" s="17">
        <v>1.3</v>
      </c>
      <c r="DF28" s="17">
        <v>1.9</v>
      </c>
      <c r="DG28" s="17">
        <v>0.4</v>
      </c>
      <c r="DH28" s="17">
        <v>1.3</v>
      </c>
      <c r="DI28" s="17">
        <v>0.5</v>
      </c>
      <c r="DJ28" s="17">
        <v>0.1</v>
      </c>
      <c r="DK28" s="17">
        <v>-0.8</v>
      </c>
      <c r="DL28" s="17">
        <v>-1.8</v>
      </c>
      <c r="DM28" s="17">
        <v>-3.7</v>
      </c>
      <c r="DN28" s="17">
        <v>-2.7</v>
      </c>
      <c r="DO28" s="17">
        <v>1.2</v>
      </c>
      <c r="DP28" s="17">
        <v>0.3</v>
      </c>
      <c r="DQ28" s="17">
        <v>0.8</v>
      </c>
      <c r="DR28" s="17"/>
      <c r="DS28" s="17">
        <v>-0.5</v>
      </c>
      <c r="DT28" s="17">
        <v>0.3</v>
      </c>
      <c r="DU28" s="17">
        <v>0.4</v>
      </c>
      <c r="DV28" s="17">
        <v>0</v>
      </c>
      <c r="DW28" s="17"/>
      <c r="DX28" s="17">
        <v>-4.7</v>
      </c>
      <c r="DY28" s="17">
        <v>0.8</v>
      </c>
      <c r="DZ28" s="17">
        <v>1.4</v>
      </c>
      <c r="EA28" s="17">
        <v>2.8</v>
      </c>
      <c r="EB28" s="17">
        <v>1.5</v>
      </c>
      <c r="EC28" s="17">
        <v>0.8</v>
      </c>
      <c r="ED28" s="17">
        <v>4</v>
      </c>
      <c r="EE28" s="17">
        <v>2.2999999999999998</v>
      </c>
      <c r="EF28" s="17">
        <v>-7.3</v>
      </c>
      <c r="EG28" s="17">
        <v>-7.9</v>
      </c>
      <c r="EH28" s="17">
        <v>0</v>
      </c>
      <c r="EI28" s="17">
        <v>0</v>
      </c>
      <c r="EJ28" s="17">
        <v>2.6</v>
      </c>
      <c r="EK28" s="17">
        <v>-0.1</v>
      </c>
      <c r="EL28" s="17">
        <v>2</v>
      </c>
      <c r="EM28" s="17">
        <v>0.2</v>
      </c>
      <c r="EN28" s="17">
        <v>0.2</v>
      </c>
      <c r="EO28" s="17">
        <v>0.2</v>
      </c>
      <c r="EP28" s="17">
        <v>0</v>
      </c>
      <c r="EQ28" s="17">
        <v>19.626999999999999</v>
      </c>
      <c r="ER28" s="17">
        <v>1.4</v>
      </c>
      <c r="ES28" s="17">
        <v>10.7</v>
      </c>
      <c r="ET28" s="17">
        <v>-0.2</v>
      </c>
      <c r="EU28" s="17">
        <v>4.8</v>
      </c>
      <c r="EV28" s="17">
        <v>3.5</v>
      </c>
      <c r="EW28" s="17">
        <v>6.8</v>
      </c>
      <c r="EX28" s="17">
        <v>1</v>
      </c>
      <c r="EY28" s="17">
        <v>0.4</v>
      </c>
      <c r="EZ28" s="17">
        <v>1.8</v>
      </c>
      <c r="FA28" s="17"/>
      <c r="FB28" s="17">
        <v>7</v>
      </c>
      <c r="FC28" s="17">
        <v>8.8000000000000007</v>
      </c>
      <c r="FD28" s="17">
        <v>1.8</v>
      </c>
      <c r="FE28" s="17">
        <v>1.5</v>
      </c>
      <c r="FF28" s="17">
        <v>2</v>
      </c>
      <c r="FG28" s="17"/>
      <c r="FH28" s="17"/>
      <c r="FI28" s="17">
        <v>734.53700000000003</v>
      </c>
      <c r="FJ28" s="15"/>
      <c r="FK28" s="17">
        <v>2.7554500000000002</v>
      </c>
      <c r="FL28" s="17">
        <v>-0.9</v>
      </c>
      <c r="FM28" s="17"/>
      <c r="FN28" s="17">
        <v>1.7</v>
      </c>
      <c r="FO28" s="17"/>
      <c r="FP28" s="17">
        <v>3.8328000000000002</v>
      </c>
      <c r="FQ28" s="17">
        <v>1.3</v>
      </c>
      <c r="FR28" s="17">
        <v>2.8</v>
      </c>
      <c r="FS28" s="17">
        <v>11.488250000000001</v>
      </c>
    </row>
    <row r="29" spans="1:175" ht="24" customHeight="1" x14ac:dyDescent="0.3">
      <c r="A29" s="16" t="s">
        <v>91</v>
      </c>
      <c r="B29" s="16" t="s">
        <v>827</v>
      </c>
      <c r="C29" s="17"/>
      <c r="D29" s="17"/>
      <c r="E29" s="17">
        <v>14.31</v>
      </c>
      <c r="F29" s="17">
        <v>54.3</v>
      </c>
      <c r="G29" s="17">
        <v>22</v>
      </c>
      <c r="H29" s="17"/>
      <c r="I29" s="17"/>
      <c r="J29" s="17">
        <v>-1.7</v>
      </c>
      <c r="K29" s="17">
        <v>13.4</v>
      </c>
      <c r="L29" s="17"/>
      <c r="M29" s="17"/>
      <c r="N29" s="17">
        <v>24.5</v>
      </c>
      <c r="O29" s="17">
        <v>23.3</v>
      </c>
      <c r="P29" s="17">
        <v>21.7</v>
      </c>
      <c r="Q29" s="17">
        <v>27.5</v>
      </c>
      <c r="R29" s="17">
        <v>-1.2</v>
      </c>
      <c r="S29" s="17">
        <v>10.4</v>
      </c>
      <c r="T29" s="17">
        <v>54.9</v>
      </c>
      <c r="U29" s="17">
        <v>0.2</v>
      </c>
      <c r="V29" s="17"/>
      <c r="W29" s="17"/>
      <c r="X29" s="17"/>
      <c r="Y29" s="17"/>
      <c r="Z29" s="17">
        <v>0</v>
      </c>
      <c r="AA29" s="17">
        <v>1.7</v>
      </c>
      <c r="AB29" s="17"/>
      <c r="AC29" s="17">
        <v>-3.25</v>
      </c>
      <c r="AD29" s="17">
        <v>3.08</v>
      </c>
      <c r="AE29" s="17">
        <v>13.14</v>
      </c>
      <c r="AF29" s="17">
        <v>1.72</v>
      </c>
      <c r="AG29" s="17"/>
      <c r="AH29" s="17"/>
      <c r="AI29" s="17"/>
      <c r="AJ29" s="17">
        <v>10</v>
      </c>
      <c r="AK29" s="17">
        <v>-1.4</v>
      </c>
      <c r="AL29" s="17"/>
      <c r="AM29" s="17"/>
      <c r="AN29" s="17"/>
      <c r="AO29" s="17">
        <v>-1.1000000000000001</v>
      </c>
      <c r="AP29" s="17">
        <v>51.2</v>
      </c>
      <c r="AQ29" s="17">
        <v>12</v>
      </c>
      <c r="AR29" s="17">
        <v>11.8</v>
      </c>
      <c r="AS29" s="17">
        <v>2</v>
      </c>
      <c r="AT29" s="17">
        <v>-0.2</v>
      </c>
      <c r="AU29" s="17">
        <v>2.5</v>
      </c>
      <c r="AV29" s="17">
        <v>1.2</v>
      </c>
      <c r="AW29" s="17"/>
      <c r="AX29" s="17"/>
      <c r="AY29" s="17"/>
      <c r="AZ29" s="17">
        <v>10.3</v>
      </c>
      <c r="BA29" s="17">
        <v>-1.6</v>
      </c>
      <c r="BB29" s="17">
        <v>0.7</v>
      </c>
      <c r="BC29" s="17">
        <v>0.7</v>
      </c>
      <c r="BD29" s="17">
        <v>4.3</v>
      </c>
      <c r="BE29" s="17">
        <v>1</v>
      </c>
      <c r="BF29" s="17">
        <v>-0.1</v>
      </c>
      <c r="BG29" s="17">
        <v>6.4</v>
      </c>
      <c r="BH29" s="17">
        <v>4.9000000000000004</v>
      </c>
      <c r="BI29" s="17"/>
      <c r="BJ29" s="17"/>
      <c r="BK29" s="17">
        <v>0</v>
      </c>
      <c r="BL29" s="17"/>
      <c r="BM29" s="17"/>
      <c r="BN29" s="17"/>
      <c r="BO29" s="17">
        <v>9</v>
      </c>
      <c r="BP29" s="17">
        <v>0</v>
      </c>
      <c r="BQ29" s="17"/>
      <c r="BR29" s="17">
        <v>0</v>
      </c>
      <c r="BS29" s="17">
        <v>26.9</v>
      </c>
      <c r="BT29" s="17"/>
      <c r="BU29" s="17"/>
      <c r="BV29" s="17"/>
      <c r="BW29" s="17"/>
      <c r="BX29" s="17"/>
      <c r="BY29" s="17"/>
      <c r="BZ29" s="17"/>
      <c r="CA29" s="17"/>
      <c r="CB29" s="17">
        <v>-0.2</v>
      </c>
      <c r="CC29" s="17">
        <v>53.8</v>
      </c>
      <c r="CD29" s="17">
        <v>29.9</v>
      </c>
      <c r="CE29" s="17">
        <v>14</v>
      </c>
      <c r="CF29" s="17">
        <v>12</v>
      </c>
      <c r="CG29" s="17">
        <v>3.9</v>
      </c>
      <c r="CH29" s="17">
        <v>0</v>
      </c>
      <c r="CI29" s="17"/>
      <c r="CJ29" s="17"/>
      <c r="CK29" s="17">
        <v>79.900000000000006</v>
      </c>
      <c r="CL29" s="17">
        <v>83.2</v>
      </c>
      <c r="CM29" s="17">
        <v>8.1</v>
      </c>
      <c r="CN29" s="17">
        <v>0</v>
      </c>
      <c r="CO29" s="17"/>
      <c r="CP29" s="17"/>
      <c r="CQ29" s="17"/>
      <c r="CR29" s="17"/>
      <c r="CS29" s="17"/>
      <c r="CT29" s="17"/>
      <c r="CU29" s="17"/>
      <c r="CV29" s="17">
        <v>-3.2</v>
      </c>
      <c r="CW29" s="17">
        <v>7.6</v>
      </c>
      <c r="CX29" s="17">
        <v>0</v>
      </c>
      <c r="CY29" s="17"/>
      <c r="CZ29" s="17">
        <v>0.7</v>
      </c>
      <c r="DA29" s="17">
        <v>0.1</v>
      </c>
      <c r="DB29" s="17">
        <v>-0.8</v>
      </c>
      <c r="DC29" s="17"/>
      <c r="DD29" s="17">
        <v>0.4</v>
      </c>
      <c r="DE29" s="17">
        <v>1.3</v>
      </c>
      <c r="DF29" s="17">
        <v>1.8</v>
      </c>
      <c r="DG29" s="17">
        <v>0.6</v>
      </c>
      <c r="DH29" s="17">
        <v>1.3</v>
      </c>
      <c r="DI29" s="17">
        <v>0.4</v>
      </c>
      <c r="DJ29" s="17">
        <v>0.1</v>
      </c>
      <c r="DK29" s="17">
        <v>-0.8</v>
      </c>
      <c r="DL29" s="17">
        <v>-1.7</v>
      </c>
      <c r="DM29" s="17">
        <v>-4.0999999999999996</v>
      </c>
      <c r="DN29" s="17">
        <v>-3.2</v>
      </c>
      <c r="DO29" s="17">
        <v>1.2</v>
      </c>
      <c r="DP29" s="17">
        <v>0.5</v>
      </c>
      <c r="DQ29" s="17">
        <v>0.7</v>
      </c>
      <c r="DR29" s="17"/>
      <c r="DS29" s="17">
        <v>-2.8</v>
      </c>
      <c r="DT29" s="17">
        <v>0.3</v>
      </c>
      <c r="DU29" s="17">
        <v>0.5</v>
      </c>
      <c r="DV29" s="17">
        <v>0</v>
      </c>
      <c r="DW29" s="17"/>
      <c r="DX29" s="17">
        <v>-4.5999999999999996</v>
      </c>
      <c r="DY29" s="17">
        <v>0.3</v>
      </c>
      <c r="DZ29" s="17">
        <v>1.4</v>
      </c>
      <c r="EA29" s="17">
        <v>2.8</v>
      </c>
      <c r="EB29" s="17">
        <v>1.6</v>
      </c>
      <c r="EC29" s="17">
        <v>0.8</v>
      </c>
      <c r="ED29" s="17">
        <v>4</v>
      </c>
      <c r="EE29" s="17">
        <v>2.2000000000000002</v>
      </c>
      <c r="EF29" s="17">
        <v>-5</v>
      </c>
      <c r="EG29" s="17">
        <v>-6</v>
      </c>
      <c r="EH29" s="17">
        <v>0</v>
      </c>
      <c r="EI29" s="17">
        <v>0</v>
      </c>
      <c r="EJ29" s="17">
        <v>2.6</v>
      </c>
      <c r="EK29" s="17">
        <v>0</v>
      </c>
      <c r="EL29" s="17">
        <v>2</v>
      </c>
      <c r="EM29" s="17">
        <v>0.2</v>
      </c>
      <c r="EN29" s="17">
        <v>0.2</v>
      </c>
      <c r="EO29" s="17">
        <v>0.2</v>
      </c>
      <c r="EP29" s="17">
        <v>0</v>
      </c>
      <c r="EQ29" s="17">
        <v>20.035</v>
      </c>
      <c r="ER29" s="17">
        <v>2</v>
      </c>
      <c r="ES29" s="17">
        <v>16.100000000000001</v>
      </c>
      <c r="ET29" s="17">
        <v>-0.2</v>
      </c>
      <c r="EU29" s="17">
        <v>4.9000000000000004</v>
      </c>
      <c r="EV29" s="17">
        <v>3.5</v>
      </c>
      <c r="EW29" s="17">
        <v>10.1</v>
      </c>
      <c r="EX29" s="17">
        <v>1</v>
      </c>
      <c r="EY29" s="17">
        <v>0.4</v>
      </c>
      <c r="EZ29" s="17">
        <v>1.8</v>
      </c>
      <c r="FA29" s="17"/>
      <c r="FB29" s="17">
        <v>4.7</v>
      </c>
      <c r="FC29" s="17">
        <v>6.9</v>
      </c>
      <c r="FD29" s="17">
        <v>1.7</v>
      </c>
      <c r="FE29" s="17">
        <v>1.9</v>
      </c>
      <c r="FF29" s="17">
        <v>3</v>
      </c>
      <c r="FG29" s="17"/>
      <c r="FH29" s="17"/>
      <c r="FI29" s="17">
        <v>796.53499999999997</v>
      </c>
      <c r="FJ29" s="15"/>
      <c r="FK29" s="17">
        <v>2.9339200000000001</v>
      </c>
      <c r="FL29" s="17">
        <v>-0.45500000000000002</v>
      </c>
      <c r="FM29" s="17"/>
      <c r="FN29" s="17">
        <v>1.8</v>
      </c>
      <c r="FO29" s="17"/>
      <c r="FP29" s="17">
        <v>3.8361800000000001</v>
      </c>
      <c r="FQ29" s="17">
        <v>1.1000000000000001</v>
      </c>
      <c r="FR29" s="17">
        <v>2.8</v>
      </c>
      <c r="FS29" s="17">
        <v>12.0151</v>
      </c>
    </row>
    <row r="30" spans="1:175" ht="24" customHeight="1" x14ac:dyDescent="0.3">
      <c r="A30" s="16" t="s">
        <v>91</v>
      </c>
      <c r="B30" s="16" t="s">
        <v>828</v>
      </c>
      <c r="C30" s="17"/>
      <c r="D30" s="17"/>
      <c r="E30" s="17">
        <v>15.35</v>
      </c>
      <c r="F30" s="17">
        <v>55.8</v>
      </c>
      <c r="G30" s="17">
        <v>21.8</v>
      </c>
      <c r="H30" s="17"/>
      <c r="I30" s="17"/>
      <c r="J30" s="17">
        <v>1.6</v>
      </c>
      <c r="K30" s="17">
        <v>19.600000000000001</v>
      </c>
      <c r="L30" s="17"/>
      <c r="M30" s="17"/>
      <c r="N30" s="17">
        <v>26.4</v>
      </c>
      <c r="O30" s="17">
        <v>23.5</v>
      </c>
      <c r="P30" s="17">
        <v>21.3</v>
      </c>
      <c r="Q30" s="17">
        <v>31.3</v>
      </c>
      <c r="R30" s="17">
        <v>1.7</v>
      </c>
      <c r="S30" s="17">
        <v>13.3</v>
      </c>
      <c r="T30" s="17">
        <v>62.7</v>
      </c>
      <c r="U30" s="17">
        <v>0</v>
      </c>
      <c r="V30" s="17"/>
      <c r="W30" s="17"/>
      <c r="X30" s="17"/>
      <c r="Y30" s="17"/>
      <c r="Z30" s="17">
        <v>2.7</v>
      </c>
      <c r="AA30" s="17">
        <v>1.9</v>
      </c>
      <c r="AB30" s="17"/>
      <c r="AC30" s="17">
        <v>-3.26</v>
      </c>
      <c r="AD30" s="17">
        <v>3.12</v>
      </c>
      <c r="AE30" s="17">
        <v>16.05</v>
      </c>
      <c r="AF30" s="17">
        <v>1.65</v>
      </c>
      <c r="AG30" s="17"/>
      <c r="AH30" s="17"/>
      <c r="AI30" s="17"/>
      <c r="AJ30" s="17">
        <v>11.5</v>
      </c>
      <c r="AK30" s="17">
        <v>0.6</v>
      </c>
      <c r="AL30" s="17"/>
      <c r="AM30" s="17"/>
      <c r="AN30" s="17"/>
      <c r="AO30" s="17">
        <v>-1</v>
      </c>
      <c r="AP30" s="17">
        <v>54.2</v>
      </c>
      <c r="AQ30" s="17">
        <v>12.6</v>
      </c>
      <c r="AR30" s="17">
        <v>11.9</v>
      </c>
      <c r="AS30" s="17">
        <v>2.1</v>
      </c>
      <c r="AT30" s="17">
        <v>0.1</v>
      </c>
      <c r="AU30" s="17">
        <v>2.4</v>
      </c>
      <c r="AV30" s="17">
        <v>0.6</v>
      </c>
      <c r="AW30" s="17"/>
      <c r="AX30" s="17"/>
      <c r="AY30" s="17"/>
      <c r="AZ30" s="17">
        <v>10.7</v>
      </c>
      <c r="BA30" s="17">
        <v>-1.6</v>
      </c>
      <c r="BB30" s="17">
        <v>0.8</v>
      </c>
      <c r="BC30" s="17">
        <v>-1.2</v>
      </c>
      <c r="BD30" s="17">
        <v>0</v>
      </c>
      <c r="BE30" s="17">
        <v>1</v>
      </c>
      <c r="BF30" s="17">
        <v>-0.1</v>
      </c>
      <c r="BG30" s="17">
        <v>2.9</v>
      </c>
      <c r="BH30" s="17">
        <v>6.8</v>
      </c>
      <c r="BI30" s="17"/>
      <c r="BJ30" s="17"/>
      <c r="BK30" s="17">
        <v>0</v>
      </c>
      <c r="BL30" s="17"/>
      <c r="BM30" s="17"/>
      <c r="BN30" s="17"/>
      <c r="BO30" s="17">
        <v>12.6</v>
      </c>
      <c r="BP30" s="17">
        <v>0</v>
      </c>
      <c r="BQ30" s="17"/>
      <c r="BR30" s="17">
        <v>0</v>
      </c>
      <c r="BS30" s="17">
        <v>29.8</v>
      </c>
      <c r="BT30" s="17"/>
      <c r="BU30" s="17"/>
      <c r="BV30" s="17"/>
      <c r="BW30" s="17"/>
      <c r="BX30" s="17"/>
      <c r="BY30" s="17"/>
      <c r="BZ30" s="17"/>
      <c r="CA30" s="17"/>
      <c r="CB30" s="17">
        <v>-0.2</v>
      </c>
      <c r="CC30" s="17">
        <v>50.4</v>
      </c>
      <c r="CD30" s="17">
        <v>62.3</v>
      </c>
      <c r="CE30" s="17">
        <v>14.7</v>
      </c>
      <c r="CF30" s="17">
        <v>13.3</v>
      </c>
      <c r="CG30" s="17">
        <v>3.9</v>
      </c>
      <c r="CH30" s="17">
        <v>-3.3</v>
      </c>
      <c r="CI30" s="17"/>
      <c r="CJ30" s="17"/>
      <c r="CK30" s="17">
        <v>80.400000000000006</v>
      </c>
      <c r="CL30" s="17">
        <v>84.1</v>
      </c>
      <c r="CM30" s="17">
        <v>18.8</v>
      </c>
      <c r="CN30" s="17">
        <v>0</v>
      </c>
      <c r="CO30" s="17"/>
      <c r="CP30" s="17"/>
      <c r="CQ30" s="17"/>
      <c r="CR30" s="17"/>
      <c r="CS30" s="17"/>
      <c r="CT30" s="17"/>
      <c r="CU30" s="17"/>
      <c r="CV30" s="17">
        <v>-3.1</v>
      </c>
      <c r="CW30" s="17">
        <v>8.4</v>
      </c>
      <c r="CX30" s="17">
        <v>0</v>
      </c>
      <c r="CY30" s="17"/>
      <c r="CZ30" s="17">
        <v>1.3</v>
      </c>
      <c r="DA30" s="17">
        <v>0</v>
      </c>
      <c r="DB30" s="17">
        <v>-1</v>
      </c>
      <c r="DC30" s="17"/>
      <c r="DD30" s="17">
        <v>0.5</v>
      </c>
      <c r="DE30" s="17">
        <v>1.3</v>
      </c>
      <c r="DF30" s="17">
        <v>1.9</v>
      </c>
      <c r="DG30" s="17">
        <v>1.1000000000000001</v>
      </c>
      <c r="DH30" s="17">
        <v>1.3</v>
      </c>
      <c r="DI30" s="17">
        <v>0.4</v>
      </c>
      <c r="DJ30" s="17">
        <v>0.1</v>
      </c>
      <c r="DK30" s="17">
        <v>-0.7</v>
      </c>
      <c r="DL30" s="17">
        <v>-1.6</v>
      </c>
      <c r="DM30" s="17">
        <v>-3.9</v>
      </c>
      <c r="DN30" s="17">
        <v>-2.9</v>
      </c>
      <c r="DO30" s="17">
        <v>1.2</v>
      </c>
      <c r="DP30" s="17">
        <v>0.5</v>
      </c>
      <c r="DQ30" s="17">
        <v>0.7</v>
      </c>
      <c r="DR30" s="17"/>
      <c r="DS30" s="17">
        <v>-3.2</v>
      </c>
      <c r="DT30" s="17">
        <v>0.2</v>
      </c>
      <c r="DU30" s="17">
        <v>0.5</v>
      </c>
      <c r="DV30" s="17">
        <v>0</v>
      </c>
      <c r="DW30" s="17"/>
      <c r="DX30" s="17">
        <v>-4.5999999999999996</v>
      </c>
      <c r="DY30" s="17">
        <v>0.6</v>
      </c>
      <c r="DZ30" s="17">
        <v>1.4</v>
      </c>
      <c r="EA30" s="17">
        <v>2.8</v>
      </c>
      <c r="EB30" s="17">
        <v>1.8</v>
      </c>
      <c r="EC30" s="17">
        <v>0.8</v>
      </c>
      <c r="ED30" s="17">
        <v>4</v>
      </c>
      <c r="EE30" s="17">
        <v>2.1</v>
      </c>
      <c r="EF30" s="17">
        <v>-3.4</v>
      </c>
      <c r="EG30" s="17">
        <v>-3.4</v>
      </c>
      <c r="EH30" s="17">
        <v>0</v>
      </c>
      <c r="EI30" s="17">
        <v>0</v>
      </c>
      <c r="EJ30" s="17">
        <v>2.6</v>
      </c>
      <c r="EK30" s="17">
        <v>0</v>
      </c>
      <c r="EL30" s="17">
        <v>1.9</v>
      </c>
      <c r="EM30" s="17">
        <v>0.2</v>
      </c>
      <c r="EN30" s="17">
        <v>0.2</v>
      </c>
      <c r="EO30" s="17">
        <v>0.2</v>
      </c>
      <c r="EP30" s="17">
        <v>0</v>
      </c>
      <c r="EQ30" s="17">
        <v>19.963000000000001</v>
      </c>
      <c r="ER30" s="17">
        <v>2.2000000000000002</v>
      </c>
      <c r="ES30" s="17">
        <v>13.4</v>
      </c>
      <c r="ET30" s="17">
        <v>-0.2</v>
      </c>
      <c r="EU30" s="17">
        <v>4.7</v>
      </c>
      <c r="EV30" s="17">
        <v>3.5</v>
      </c>
      <c r="EW30" s="17">
        <v>9</v>
      </c>
      <c r="EX30" s="17">
        <v>1.9</v>
      </c>
      <c r="EY30" s="17">
        <v>0.4</v>
      </c>
      <c r="EZ30" s="17">
        <v>2.2000000000000002</v>
      </c>
      <c r="FA30" s="17"/>
      <c r="FB30" s="17">
        <v>5.9</v>
      </c>
      <c r="FC30" s="17">
        <v>8</v>
      </c>
      <c r="FD30" s="17">
        <v>1.7</v>
      </c>
      <c r="FE30" s="17">
        <v>1.6</v>
      </c>
      <c r="FF30" s="17">
        <v>4</v>
      </c>
      <c r="FG30" s="17"/>
      <c r="FH30" s="17"/>
      <c r="FI30" s="17">
        <v>886.07299999999998</v>
      </c>
      <c r="FJ30" s="15"/>
      <c r="FK30" s="17">
        <v>2.9951300000000001</v>
      </c>
      <c r="FL30" s="17">
        <v>-0.222</v>
      </c>
      <c r="FM30" s="17"/>
      <c r="FN30" s="17">
        <v>1.8</v>
      </c>
      <c r="FO30" s="17"/>
      <c r="FP30" s="17">
        <v>3.85737</v>
      </c>
      <c r="FQ30" s="17">
        <v>2</v>
      </c>
      <c r="FR30" s="17">
        <v>2.6</v>
      </c>
      <c r="FS30" s="17">
        <v>13.0305</v>
      </c>
    </row>
    <row r="31" spans="1:175" ht="24" customHeight="1" x14ac:dyDescent="0.3">
      <c r="A31" s="16" t="s">
        <v>91</v>
      </c>
      <c r="B31" s="16" t="s">
        <v>829</v>
      </c>
      <c r="C31" s="17"/>
      <c r="D31" s="17"/>
      <c r="E31" s="17">
        <v>15.67</v>
      </c>
      <c r="F31" s="17">
        <v>69.400000000000006</v>
      </c>
      <c r="G31" s="17">
        <v>25.1</v>
      </c>
      <c r="H31" s="17"/>
      <c r="I31" s="17"/>
      <c r="J31" s="17">
        <v>-3.1</v>
      </c>
      <c r="K31" s="17">
        <v>26.8</v>
      </c>
      <c r="L31" s="17"/>
      <c r="M31" s="17"/>
      <c r="N31" s="17">
        <v>32.1</v>
      </c>
      <c r="O31" s="17">
        <v>34.6</v>
      </c>
      <c r="P31" s="17">
        <v>32.200000000000003</v>
      </c>
      <c r="Q31" s="17">
        <v>40.1</v>
      </c>
      <c r="R31" s="17">
        <v>6.8</v>
      </c>
      <c r="S31" s="17">
        <v>16.7</v>
      </c>
      <c r="T31" s="17">
        <v>60.6</v>
      </c>
      <c r="U31" s="17">
        <v>0.1</v>
      </c>
      <c r="V31" s="17"/>
      <c r="W31" s="17"/>
      <c r="X31" s="17"/>
      <c r="Y31" s="17"/>
      <c r="Z31" s="17">
        <v>6.2</v>
      </c>
      <c r="AA31" s="17">
        <v>1.9</v>
      </c>
      <c r="AB31" s="17"/>
      <c r="AC31" s="17">
        <v>-3.24</v>
      </c>
      <c r="AD31" s="17">
        <v>2.95</v>
      </c>
      <c r="AE31" s="17">
        <v>12.99</v>
      </c>
      <c r="AF31" s="17">
        <v>1.47</v>
      </c>
      <c r="AG31" s="17"/>
      <c r="AH31" s="17"/>
      <c r="AI31" s="17"/>
      <c r="AJ31" s="17">
        <v>12.4</v>
      </c>
      <c r="AK31" s="17">
        <v>7.3</v>
      </c>
      <c r="AL31" s="17"/>
      <c r="AM31" s="17"/>
      <c r="AN31" s="17"/>
      <c r="AO31" s="17">
        <v>-1</v>
      </c>
      <c r="AP31" s="17">
        <v>58.1</v>
      </c>
      <c r="AQ31" s="17">
        <v>12.3</v>
      </c>
      <c r="AR31" s="17">
        <v>25.2</v>
      </c>
      <c r="AS31" s="17">
        <v>1.9</v>
      </c>
      <c r="AT31" s="17">
        <v>0.5</v>
      </c>
      <c r="AU31" s="17">
        <v>2.7</v>
      </c>
      <c r="AV31" s="17">
        <v>0.8</v>
      </c>
      <c r="AW31" s="17"/>
      <c r="AX31" s="17"/>
      <c r="AY31" s="17"/>
      <c r="AZ31" s="17">
        <v>9.4</v>
      </c>
      <c r="BA31" s="17">
        <v>-1.7</v>
      </c>
      <c r="BB31" s="17">
        <v>1</v>
      </c>
      <c r="BC31" s="17">
        <v>-0.6</v>
      </c>
      <c r="BD31" s="17">
        <v>0</v>
      </c>
      <c r="BE31" s="17">
        <v>1</v>
      </c>
      <c r="BF31" s="17">
        <v>0</v>
      </c>
      <c r="BG31" s="17">
        <v>5.8</v>
      </c>
      <c r="BH31" s="17">
        <v>6</v>
      </c>
      <c r="BI31" s="17"/>
      <c r="BJ31" s="17"/>
      <c r="BK31" s="17">
        <v>0</v>
      </c>
      <c r="BL31" s="17"/>
      <c r="BM31" s="17"/>
      <c r="BN31" s="17"/>
      <c r="BO31" s="17">
        <v>14.9</v>
      </c>
      <c r="BP31" s="17">
        <v>0</v>
      </c>
      <c r="BQ31" s="17"/>
      <c r="BR31" s="17">
        <v>0</v>
      </c>
      <c r="BS31" s="17">
        <v>33.1</v>
      </c>
      <c r="BT31" s="17"/>
      <c r="BU31" s="17"/>
      <c r="BV31" s="17"/>
      <c r="BW31" s="17"/>
      <c r="BX31" s="17"/>
      <c r="BY31" s="17"/>
      <c r="BZ31" s="17"/>
      <c r="CA31" s="17"/>
      <c r="CB31" s="17">
        <v>-0.1</v>
      </c>
      <c r="CC31" s="17">
        <v>50</v>
      </c>
      <c r="CD31" s="17">
        <v>62.6</v>
      </c>
      <c r="CE31" s="17">
        <v>14.3</v>
      </c>
      <c r="CF31" s="17">
        <v>15.9</v>
      </c>
      <c r="CG31" s="17">
        <v>4.0999999999999996</v>
      </c>
      <c r="CH31" s="17">
        <v>-0.5</v>
      </c>
      <c r="CI31" s="17"/>
      <c r="CJ31" s="17"/>
      <c r="CK31" s="17">
        <v>80.5</v>
      </c>
      <c r="CL31" s="17">
        <v>83.8</v>
      </c>
      <c r="CM31" s="17">
        <v>18.899999999999999</v>
      </c>
      <c r="CN31" s="17">
        <v>0</v>
      </c>
      <c r="CO31" s="17"/>
      <c r="CP31" s="17"/>
      <c r="CQ31" s="17"/>
      <c r="CR31" s="17"/>
      <c r="CS31" s="17"/>
      <c r="CT31" s="17"/>
      <c r="CU31" s="17"/>
      <c r="CV31" s="17">
        <v>-3.4</v>
      </c>
      <c r="CW31" s="17">
        <v>7.3</v>
      </c>
      <c r="CX31" s="17">
        <v>0</v>
      </c>
      <c r="CY31" s="17"/>
      <c r="CZ31" s="17">
        <v>1.3</v>
      </c>
      <c r="DA31" s="17">
        <v>0</v>
      </c>
      <c r="DB31" s="17">
        <v>-0.9</v>
      </c>
      <c r="DC31" s="17"/>
      <c r="DD31" s="17">
        <v>0.6</v>
      </c>
      <c r="DE31" s="17">
        <v>1.3</v>
      </c>
      <c r="DF31" s="17">
        <v>1.8</v>
      </c>
      <c r="DG31" s="17">
        <v>0.8</v>
      </c>
      <c r="DH31" s="17">
        <v>1.3</v>
      </c>
      <c r="DI31" s="17">
        <v>0.5</v>
      </c>
      <c r="DJ31" s="17">
        <v>0.1</v>
      </c>
      <c r="DK31" s="17">
        <v>-0.7</v>
      </c>
      <c r="DL31" s="17">
        <v>-1.7</v>
      </c>
      <c r="DM31" s="17">
        <v>-3.7</v>
      </c>
      <c r="DN31" s="17">
        <v>-2.9</v>
      </c>
      <c r="DO31" s="17">
        <v>1.2</v>
      </c>
      <c r="DP31" s="17">
        <v>0.5</v>
      </c>
      <c r="DQ31" s="17">
        <v>0.7</v>
      </c>
      <c r="DR31" s="17"/>
      <c r="DS31" s="17">
        <v>-3</v>
      </c>
      <c r="DT31" s="17">
        <v>0.3</v>
      </c>
      <c r="DU31" s="17">
        <v>0.5</v>
      </c>
      <c r="DV31" s="17">
        <v>0</v>
      </c>
      <c r="DW31" s="17"/>
      <c r="DX31" s="17">
        <v>-4.5999999999999996</v>
      </c>
      <c r="DY31" s="17">
        <v>0.7</v>
      </c>
      <c r="DZ31" s="17">
        <v>1.3</v>
      </c>
      <c r="EA31" s="17">
        <v>2.8</v>
      </c>
      <c r="EB31" s="17">
        <v>1.9</v>
      </c>
      <c r="EC31" s="17">
        <v>0.8</v>
      </c>
      <c r="ED31" s="17">
        <v>3.9</v>
      </c>
      <c r="EE31" s="17">
        <v>2.2000000000000002</v>
      </c>
      <c r="EF31" s="17">
        <v>-2.9</v>
      </c>
      <c r="EG31" s="17">
        <v>-3.2</v>
      </c>
      <c r="EH31" s="17">
        <v>0</v>
      </c>
      <c r="EI31" s="17">
        <v>0</v>
      </c>
      <c r="EJ31" s="17">
        <v>2.6</v>
      </c>
      <c r="EK31" s="17">
        <v>0</v>
      </c>
      <c r="EL31" s="17">
        <v>1.9</v>
      </c>
      <c r="EM31" s="17">
        <v>0.2</v>
      </c>
      <c r="EN31" s="17">
        <v>0.2</v>
      </c>
      <c r="EO31" s="17">
        <v>0.2</v>
      </c>
      <c r="EP31" s="17">
        <v>0</v>
      </c>
      <c r="EQ31" s="17">
        <v>19.780999999999999</v>
      </c>
      <c r="ER31" s="17">
        <v>2.5</v>
      </c>
      <c r="ES31" s="17">
        <v>17.100000000000001</v>
      </c>
      <c r="ET31" s="17">
        <v>-0.2</v>
      </c>
      <c r="EU31" s="17">
        <v>0</v>
      </c>
      <c r="EV31" s="17">
        <v>3.5</v>
      </c>
      <c r="EW31" s="17">
        <v>10.9</v>
      </c>
      <c r="EX31" s="17">
        <v>1.9</v>
      </c>
      <c r="EY31" s="17">
        <v>0.4</v>
      </c>
      <c r="EZ31" s="17">
        <v>2.2000000000000002</v>
      </c>
      <c r="FA31" s="17"/>
      <c r="FB31" s="17">
        <v>4.9000000000000004</v>
      </c>
      <c r="FC31" s="17">
        <v>6.9</v>
      </c>
      <c r="FD31" s="17">
        <v>1.7</v>
      </c>
      <c r="FE31" s="17">
        <v>1.6</v>
      </c>
      <c r="FF31" s="17">
        <v>3.2</v>
      </c>
      <c r="FG31" s="17"/>
      <c r="FH31" s="17"/>
      <c r="FI31" s="17">
        <v>984.221</v>
      </c>
      <c r="FJ31" s="15"/>
      <c r="FK31" s="17">
        <v>2.14384</v>
      </c>
      <c r="FL31" s="17">
        <v>-0.29199999999999998</v>
      </c>
      <c r="FM31" s="17"/>
      <c r="FN31" s="17">
        <v>2</v>
      </c>
      <c r="FO31" s="17"/>
      <c r="FP31" s="17">
        <v>4.7436100000000003</v>
      </c>
      <c r="FQ31" s="17">
        <v>0.9</v>
      </c>
      <c r="FR31" s="17">
        <v>2.9</v>
      </c>
      <c r="FS31" s="17">
        <v>12.39545</v>
      </c>
    </row>
    <row r="32" spans="1:175" ht="24" customHeight="1" x14ac:dyDescent="0.3">
      <c r="A32" s="16" t="s">
        <v>91</v>
      </c>
      <c r="B32" s="16" t="s">
        <v>830</v>
      </c>
      <c r="C32" s="17"/>
      <c r="D32" s="17"/>
      <c r="E32" s="17">
        <v>14.13</v>
      </c>
      <c r="F32" s="17">
        <v>177.8</v>
      </c>
      <c r="G32" s="17">
        <v>46.1</v>
      </c>
      <c r="H32" s="17"/>
      <c r="I32" s="17"/>
      <c r="J32" s="17">
        <v>2.6</v>
      </c>
      <c r="K32" s="17">
        <v>31.5</v>
      </c>
      <c r="L32" s="17"/>
      <c r="M32" s="17"/>
      <c r="N32" s="17">
        <v>33.5</v>
      </c>
      <c r="O32" s="17">
        <v>31.9</v>
      </c>
      <c r="P32" s="17">
        <v>28.4</v>
      </c>
      <c r="Q32" s="17">
        <v>40.5</v>
      </c>
      <c r="R32" s="17">
        <v>7.6</v>
      </c>
      <c r="S32" s="17">
        <v>17.399999999999999</v>
      </c>
      <c r="T32" s="17">
        <v>22.4</v>
      </c>
      <c r="U32" s="17">
        <v>0.1</v>
      </c>
      <c r="V32" s="17"/>
      <c r="W32" s="17"/>
      <c r="X32" s="17"/>
      <c r="Y32" s="17"/>
      <c r="Z32" s="17">
        <v>-1.2</v>
      </c>
      <c r="AA32" s="17">
        <v>1.7</v>
      </c>
      <c r="AB32" s="17"/>
      <c r="AC32" s="17">
        <v>-3.27</v>
      </c>
      <c r="AD32" s="17">
        <v>2.99</v>
      </c>
      <c r="AE32" s="17">
        <v>12.68</v>
      </c>
      <c r="AF32" s="17">
        <v>1.51</v>
      </c>
      <c r="AG32" s="17"/>
      <c r="AH32" s="17"/>
      <c r="AI32" s="17"/>
      <c r="AJ32" s="17">
        <v>10.8</v>
      </c>
      <c r="AK32" s="17">
        <v>6.8</v>
      </c>
      <c r="AL32" s="17"/>
      <c r="AM32" s="17"/>
      <c r="AN32" s="17"/>
      <c r="AO32" s="17">
        <v>-1</v>
      </c>
      <c r="AP32" s="17">
        <v>56.8</v>
      </c>
      <c r="AQ32" s="17">
        <v>10.4</v>
      </c>
      <c r="AR32" s="17">
        <v>26.5</v>
      </c>
      <c r="AS32" s="17">
        <v>2.2999999999999998</v>
      </c>
      <c r="AT32" s="17">
        <v>0.7</v>
      </c>
      <c r="AU32" s="17">
        <v>2.4</v>
      </c>
      <c r="AV32" s="17">
        <v>1.1000000000000001</v>
      </c>
      <c r="AW32" s="17"/>
      <c r="AX32" s="17"/>
      <c r="AY32" s="17"/>
      <c r="AZ32" s="17">
        <v>13.8</v>
      </c>
      <c r="BA32" s="17">
        <v>-1.9</v>
      </c>
      <c r="BB32" s="17">
        <v>0.8</v>
      </c>
      <c r="BC32" s="17">
        <v>-2.6</v>
      </c>
      <c r="BD32" s="17">
        <v>0</v>
      </c>
      <c r="BE32" s="17">
        <v>1</v>
      </c>
      <c r="BF32" s="17">
        <v>0</v>
      </c>
      <c r="BG32" s="17">
        <v>4.7</v>
      </c>
      <c r="BH32" s="17">
        <v>4</v>
      </c>
      <c r="BI32" s="17"/>
      <c r="BJ32" s="17"/>
      <c r="BK32" s="17">
        <v>0</v>
      </c>
      <c r="BL32" s="17"/>
      <c r="BM32" s="17"/>
      <c r="BN32" s="17"/>
      <c r="BO32" s="17">
        <v>12.9</v>
      </c>
      <c r="BP32" s="17">
        <v>0</v>
      </c>
      <c r="BQ32" s="17"/>
      <c r="BR32" s="17">
        <v>0</v>
      </c>
      <c r="BS32" s="17">
        <v>35</v>
      </c>
      <c r="BT32" s="17"/>
      <c r="BU32" s="17"/>
      <c r="BV32" s="17"/>
      <c r="BW32" s="17"/>
      <c r="BX32" s="17"/>
      <c r="BY32" s="17"/>
      <c r="BZ32" s="17"/>
      <c r="CA32" s="17"/>
      <c r="CB32" s="17">
        <v>0</v>
      </c>
      <c r="CC32" s="17">
        <v>49.3</v>
      </c>
      <c r="CD32" s="17">
        <v>63.8</v>
      </c>
      <c r="CE32" s="17">
        <v>15.5</v>
      </c>
      <c r="CF32" s="17">
        <v>15.9</v>
      </c>
      <c r="CG32" s="17">
        <v>4</v>
      </c>
      <c r="CH32" s="17">
        <v>-0.4</v>
      </c>
      <c r="CI32" s="17"/>
      <c r="CJ32" s="17"/>
      <c r="CK32" s="17">
        <v>75.5</v>
      </c>
      <c r="CL32" s="17">
        <v>79.2</v>
      </c>
      <c r="CM32" s="17">
        <v>20.6</v>
      </c>
      <c r="CN32" s="17">
        <v>0</v>
      </c>
      <c r="CO32" s="17"/>
      <c r="CP32" s="17"/>
      <c r="CQ32" s="17"/>
      <c r="CR32" s="17"/>
      <c r="CS32" s="17"/>
      <c r="CT32" s="17"/>
      <c r="CU32" s="17"/>
      <c r="CV32" s="17">
        <v>-2</v>
      </c>
      <c r="CW32" s="17">
        <v>8</v>
      </c>
      <c r="CX32" s="17">
        <v>0</v>
      </c>
      <c r="CY32" s="17"/>
      <c r="CZ32" s="17">
        <v>1.3</v>
      </c>
      <c r="DA32" s="17">
        <v>0</v>
      </c>
      <c r="DB32" s="17">
        <v>-0.9</v>
      </c>
      <c r="DC32" s="17"/>
      <c r="DD32" s="17">
        <v>0.5</v>
      </c>
      <c r="DE32" s="17">
        <v>1.2</v>
      </c>
      <c r="DF32" s="17">
        <v>1.8</v>
      </c>
      <c r="DG32" s="17">
        <v>0.8</v>
      </c>
      <c r="DH32" s="17">
        <v>1.3</v>
      </c>
      <c r="DI32" s="17">
        <v>0.5</v>
      </c>
      <c r="DJ32" s="17">
        <v>0.1</v>
      </c>
      <c r="DK32" s="17">
        <v>-0.7</v>
      </c>
      <c r="DL32" s="17">
        <v>-1.7</v>
      </c>
      <c r="DM32" s="17">
        <v>-4.0999999999999996</v>
      </c>
      <c r="DN32" s="17">
        <v>-3.8</v>
      </c>
      <c r="DO32" s="17">
        <v>1.4</v>
      </c>
      <c r="DP32" s="17">
        <v>0.5</v>
      </c>
      <c r="DQ32" s="17">
        <v>0.7</v>
      </c>
      <c r="DR32" s="17"/>
      <c r="DS32" s="17">
        <v>-2.8</v>
      </c>
      <c r="DT32" s="17">
        <v>-0.1</v>
      </c>
      <c r="DU32" s="17">
        <v>0.3</v>
      </c>
      <c r="DV32" s="17">
        <v>0</v>
      </c>
      <c r="DW32" s="17"/>
      <c r="DX32" s="17">
        <v>-4.7</v>
      </c>
      <c r="DY32" s="17">
        <v>0.8</v>
      </c>
      <c r="DZ32" s="17">
        <v>0</v>
      </c>
      <c r="EA32" s="17">
        <v>2.7</v>
      </c>
      <c r="EB32" s="17">
        <v>2.1</v>
      </c>
      <c r="EC32" s="17">
        <v>0.8</v>
      </c>
      <c r="ED32" s="17">
        <v>3.9</v>
      </c>
      <c r="EE32" s="17">
        <v>2.5</v>
      </c>
      <c r="EF32" s="17">
        <v>-5.2</v>
      </c>
      <c r="EG32" s="17">
        <v>-5.6</v>
      </c>
      <c r="EH32" s="17">
        <v>0</v>
      </c>
      <c r="EI32" s="17">
        <v>0</v>
      </c>
      <c r="EJ32" s="17">
        <v>2.6</v>
      </c>
      <c r="EK32" s="17">
        <v>0</v>
      </c>
      <c r="EL32" s="17">
        <v>1.8</v>
      </c>
      <c r="EM32" s="17">
        <v>0.2</v>
      </c>
      <c r="EN32" s="17">
        <v>0.2</v>
      </c>
      <c r="EO32" s="17">
        <v>0.2</v>
      </c>
      <c r="EP32" s="17">
        <v>0</v>
      </c>
      <c r="EQ32" s="17">
        <v>19.747</v>
      </c>
      <c r="ER32" s="17">
        <v>2.8</v>
      </c>
      <c r="ES32" s="17">
        <v>14.8</v>
      </c>
      <c r="ET32" s="17">
        <v>-0.2</v>
      </c>
      <c r="EU32" s="17">
        <v>0</v>
      </c>
      <c r="EV32" s="17">
        <v>3.6</v>
      </c>
      <c r="EW32" s="17">
        <v>9.6999999999999993</v>
      </c>
      <c r="EX32" s="17">
        <v>2.5</v>
      </c>
      <c r="EY32" s="17">
        <v>0.4</v>
      </c>
      <c r="EZ32" s="17">
        <v>2.4</v>
      </c>
      <c r="FA32" s="17"/>
      <c r="FB32" s="17">
        <v>7.7</v>
      </c>
      <c r="FC32" s="17">
        <v>9.4</v>
      </c>
      <c r="FD32" s="17">
        <v>1.7</v>
      </c>
      <c r="FE32" s="17">
        <v>1.7</v>
      </c>
      <c r="FF32" s="17">
        <v>4</v>
      </c>
      <c r="FG32" s="17"/>
      <c r="FH32" s="17"/>
      <c r="FI32" s="17">
        <v>1061.087</v>
      </c>
      <c r="FJ32" s="15"/>
      <c r="FK32" s="17">
        <v>2.41296</v>
      </c>
      <c r="FL32" s="17">
        <v>0.20200000000000001</v>
      </c>
      <c r="FM32" s="17"/>
      <c r="FN32" s="17">
        <v>1.9</v>
      </c>
      <c r="FO32" s="17"/>
      <c r="FP32" s="17">
        <v>4.7369500000000002</v>
      </c>
      <c r="FQ32" s="17">
        <v>2</v>
      </c>
      <c r="FR32" s="17">
        <v>2.9</v>
      </c>
      <c r="FS32" s="17">
        <v>14.151910000000001</v>
      </c>
    </row>
    <row r="33" spans="1:175" ht="24" customHeight="1" x14ac:dyDescent="0.3">
      <c r="A33" s="16" t="s">
        <v>91</v>
      </c>
      <c r="B33" s="16" t="s">
        <v>831</v>
      </c>
      <c r="C33" s="17"/>
      <c r="D33" s="17"/>
      <c r="E33" s="17">
        <v>13.39</v>
      </c>
      <c r="F33" s="17">
        <v>172.1</v>
      </c>
      <c r="G33" s="17">
        <v>45.5</v>
      </c>
      <c r="H33" s="17"/>
      <c r="I33" s="17"/>
      <c r="J33" s="17">
        <v>-0.7</v>
      </c>
      <c r="K33" s="17">
        <v>35.4</v>
      </c>
      <c r="L33" s="17"/>
      <c r="M33" s="17"/>
      <c r="N33" s="17">
        <v>34.799999999999997</v>
      </c>
      <c r="O33" s="17">
        <v>27.5</v>
      </c>
      <c r="P33" s="17">
        <v>24.7</v>
      </c>
      <c r="Q33" s="17">
        <v>44</v>
      </c>
      <c r="R33" s="17">
        <v>8.9</v>
      </c>
      <c r="S33" s="17">
        <v>19.2</v>
      </c>
      <c r="T33" s="17">
        <v>22.4</v>
      </c>
      <c r="U33" s="17">
        <v>-0.3</v>
      </c>
      <c r="V33" s="17"/>
      <c r="W33" s="17"/>
      <c r="X33" s="17"/>
      <c r="Y33" s="17"/>
      <c r="Z33" s="17">
        <v>-3.5</v>
      </c>
      <c r="AA33" s="17">
        <v>1.3</v>
      </c>
      <c r="AB33" s="17"/>
      <c r="AC33" s="17">
        <v>-3.3</v>
      </c>
      <c r="AD33" s="17">
        <v>3.14</v>
      </c>
      <c r="AE33" s="17">
        <v>11.66</v>
      </c>
      <c r="AF33" s="17">
        <v>1.64</v>
      </c>
      <c r="AG33" s="17"/>
      <c r="AH33" s="17"/>
      <c r="AI33" s="17"/>
      <c r="AJ33" s="17">
        <v>8.9</v>
      </c>
      <c r="AK33" s="17">
        <v>7.2</v>
      </c>
      <c r="AL33" s="17"/>
      <c r="AM33" s="17"/>
      <c r="AN33" s="17"/>
      <c r="AO33" s="17">
        <v>-1.2</v>
      </c>
      <c r="AP33" s="17">
        <v>57.6</v>
      </c>
      <c r="AQ33" s="17">
        <v>10.1</v>
      </c>
      <c r="AR33" s="17">
        <v>25.5</v>
      </c>
      <c r="AS33" s="17">
        <v>1.7</v>
      </c>
      <c r="AT33" s="17">
        <v>0.7</v>
      </c>
      <c r="AU33" s="17">
        <v>2.5</v>
      </c>
      <c r="AV33" s="17">
        <v>0.8</v>
      </c>
      <c r="AW33" s="17"/>
      <c r="AX33" s="17"/>
      <c r="AY33" s="17"/>
      <c r="AZ33" s="17">
        <v>13.6</v>
      </c>
      <c r="BA33" s="17">
        <v>-1.7</v>
      </c>
      <c r="BB33" s="17">
        <v>0.9</v>
      </c>
      <c r="BC33" s="17">
        <v>-4.5999999999999996</v>
      </c>
      <c r="BD33" s="17">
        <v>0</v>
      </c>
      <c r="BE33" s="17">
        <v>1</v>
      </c>
      <c r="BF33" s="17">
        <v>0</v>
      </c>
      <c r="BG33" s="17">
        <v>-0.4</v>
      </c>
      <c r="BH33" s="17">
        <v>4.3</v>
      </c>
      <c r="BI33" s="17"/>
      <c r="BJ33" s="17"/>
      <c r="BK33" s="17">
        <v>0</v>
      </c>
      <c r="BL33" s="17"/>
      <c r="BM33" s="17"/>
      <c r="BN33" s="17"/>
      <c r="BO33" s="17">
        <v>15.5</v>
      </c>
      <c r="BP33" s="17">
        <v>0</v>
      </c>
      <c r="BQ33" s="17"/>
      <c r="BR33" s="17">
        <v>0</v>
      </c>
      <c r="BS33" s="17">
        <v>38.299999999999997</v>
      </c>
      <c r="BT33" s="17"/>
      <c r="BU33" s="17"/>
      <c r="BV33" s="17"/>
      <c r="BW33" s="17"/>
      <c r="BX33" s="17"/>
      <c r="BY33" s="17"/>
      <c r="BZ33" s="17"/>
      <c r="CA33" s="17"/>
      <c r="CB33" s="17">
        <v>-0.1</v>
      </c>
      <c r="CC33" s="17">
        <v>48.9</v>
      </c>
      <c r="CD33" s="17">
        <v>42.1</v>
      </c>
      <c r="CE33" s="17">
        <v>15.5</v>
      </c>
      <c r="CF33" s="17">
        <v>16.899999999999999</v>
      </c>
      <c r="CG33" s="17">
        <v>4.0999999999999996</v>
      </c>
      <c r="CH33" s="17">
        <v>2.6</v>
      </c>
      <c r="CI33" s="17"/>
      <c r="CJ33" s="17"/>
      <c r="CK33" s="17">
        <v>79.400000000000006</v>
      </c>
      <c r="CL33" s="17">
        <v>82.8</v>
      </c>
      <c r="CM33" s="17">
        <v>26.7</v>
      </c>
      <c r="CN33" s="17">
        <v>0</v>
      </c>
      <c r="CO33" s="17"/>
      <c r="CP33" s="17"/>
      <c r="CQ33" s="17"/>
      <c r="CR33" s="17"/>
      <c r="CS33" s="17"/>
      <c r="CT33" s="17"/>
      <c r="CU33" s="17"/>
      <c r="CV33" s="17">
        <v>-2.5</v>
      </c>
      <c r="CW33" s="17">
        <v>6.6</v>
      </c>
      <c r="CX33" s="17">
        <v>0</v>
      </c>
      <c r="CY33" s="17"/>
      <c r="CZ33" s="17">
        <v>1.3</v>
      </c>
      <c r="DA33" s="17">
        <v>-0.1</v>
      </c>
      <c r="DB33" s="17">
        <v>-0.9</v>
      </c>
      <c r="DC33" s="17"/>
      <c r="DD33" s="17">
        <v>0.5</v>
      </c>
      <c r="DE33" s="17">
        <v>1.2</v>
      </c>
      <c r="DF33" s="17">
        <v>1.9</v>
      </c>
      <c r="DG33" s="17">
        <v>1.2</v>
      </c>
      <c r="DH33" s="17">
        <v>1.3</v>
      </c>
      <c r="DI33" s="17">
        <v>0.6</v>
      </c>
      <c r="DJ33" s="17">
        <v>0.1</v>
      </c>
      <c r="DK33" s="17">
        <v>-0.7</v>
      </c>
      <c r="DL33" s="17">
        <v>-1.7</v>
      </c>
      <c r="DM33" s="17">
        <v>-4.4000000000000004</v>
      </c>
      <c r="DN33" s="17">
        <v>-4.4000000000000004</v>
      </c>
      <c r="DO33" s="17">
        <v>1.6</v>
      </c>
      <c r="DP33" s="17">
        <v>0.5</v>
      </c>
      <c r="DQ33" s="17">
        <v>0.7</v>
      </c>
      <c r="DR33" s="17"/>
      <c r="DS33" s="17">
        <v>-2.9</v>
      </c>
      <c r="DT33" s="17">
        <v>0.2</v>
      </c>
      <c r="DU33" s="17">
        <v>0.5</v>
      </c>
      <c r="DV33" s="17">
        <v>0</v>
      </c>
      <c r="DW33" s="17"/>
      <c r="DX33" s="17">
        <v>-4.7</v>
      </c>
      <c r="DY33" s="17">
        <v>0.8</v>
      </c>
      <c r="DZ33" s="17">
        <v>1.2</v>
      </c>
      <c r="EA33" s="17">
        <v>2.8</v>
      </c>
      <c r="EB33" s="17">
        <v>1.9</v>
      </c>
      <c r="EC33" s="17">
        <v>0.8</v>
      </c>
      <c r="ED33" s="17">
        <v>3.9</v>
      </c>
      <c r="EE33" s="17">
        <v>2.6</v>
      </c>
      <c r="EF33" s="17">
        <v>-4.4000000000000004</v>
      </c>
      <c r="EG33" s="17">
        <v>-4.9000000000000004</v>
      </c>
      <c r="EH33" s="17">
        <v>0</v>
      </c>
      <c r="EI33" s="17">
        <v>0</v>
      </c>
      <c r="EJ33" s="17">
        <v>2.6</v>
      </c>
      <c r="EK33" s="17">
        <v>0</v>
      </c>
      <c r="EL33" s="17">
        <v>1.8</v>
      </c>
      <c r="EM33" s="17">
        <v>0.2</v>
      </c>
      <c r="EN33" s="17">
        <v>0.2</v>
      </c>
      <c r="EO33" s="17">
        <v>0.2</v>
      </c>
      <c r="EP33" s="17">
        <v>0</v>
      </c>
      <c r="EQ33" s="17">
        <v>19.925000000000001</v>
      </c>
      <c r="ER33" s="17">
        <v>2.9</v>
      </c>
      <c r="ES33" s="17">
        <v>17</v>
      </c>
      <c r="ET33" s="17">
        <v>-0.2</v>
      </c>
      <c r="EU33" s="17">
        <v>4.4000000000000004</v>
      </c>
      <c r="EV33" s="17">
        <v>3.4</v>
      </c>
      <c r="EW33" s="17">
        <v>10.5</v>
      </c>
      <c r="EX33" s="17">
        <v>2.2999999999999998</v>
      </c>
      <c r="EY33" s="17">
        <v>1.6</v>
      </c>
      <c r="EZ33" s="17">
        <v>2.2000000000000002</v>
      </c>
      <c r="FA33" s="17"/>
      <c r="FB33" s="17">
        <v>5</v>
      </c>
      <c r="FC33" s="17">
        <v>7</v>
      </c>
      <c r="FD33" s="17">
        <v>1.7</v>
      </c>
      <c r="FE33" s="17">
        <v>1.7</v>
      </c>
      <c r="FF33" s="17">
        <v>2.9</v>
      </c>
      <c r="FG33" s="17"/>
      <c r="FH33" s="17"/>
      <c r="FI33" s="17">
        <v>1045.355</v>
      </c>
      <c r="FJ33" s="15"/>
      <c r="FK33" s="17">
        <v>2.4386700000000001</v>
      </c>
      <c r="FL33" s="17">
        <v>-0.438</v>
      </c>
      <c r="FM33" s="17"/>
      <c r="FN33" s="17">
        <v>1.8</v>
      </c>
      <c r="FO33" s="17"/>
      <c r="FP33" s="17">
        <v>4.7459199999999999</v>
      </c>
      <c r="FQ33" s="17">
        <v>1.5</v>
      </c>
      <c r="FR33" s="17">
        <v>2.4</v>
      </c>
      <c r="FS33" s="17">
        <v>12.44659</v>
      </c>
    </row>
    <row r="34" spans="1:175" ht="24" customHeight="1" x14ac:dyDescent="0.3">
      <c r="A34" s="18" t="s">
        <v>91</v>
      </c>
      <c r="B34" s="18" t="s">
        <v>832</v>
      </c>
      <c r="C34" s="19"/>
      <c r="D34" s="19"/>
      <c r="E34" s="19">
        <v>11.3</v>
      </c>
      <c r="F34" s="19">
        <v>172.4</v>
      </c>
      <c r="G34" s="19">
        <v>46.2</v>
      </c>
      <c r="H34" s="19"/>
      <c r="I34" s="19"/>
      <c r="J34" s="19">
        <v>-0.8</v>
      </c>
      <c r="K34" s="19">
        <v>16.8</v>
      </c>
      <c r="L34" s="19"/>
      <c r="M34" s="19"/>
      <c r="N34" s="19">
        <v>30.9</v>
      </c>
      <c r="O34" s="19">
        <v>30.3</v>
      </c>
      <c r="P34" s="19">
        <v>27.1</v>
      </c>
      <c r="Q34" s="19">
        <v>34.299999999999997</v>
      </c>
      <c r="R34" s="19">
        <v>4.2</v>
      </c>
      <c r="S34" s="19">
        <v>15.7</v>
      </c>
      <c r="T34" s="19">
        <v>15.2</v>
      </c>
      <c r="U34" s="19">
        <v>0.1</v>
      </c>
      <c r="V34" s="19"/>
      <c r="W34" s="19"/>
      <c r="X34" s="19"/>
      <c r="Y34" s="19"/>
      <c r="Z34" s="19">
        <v>-8.1999999999999993</v>
      </c>
      <c r="AA34" s="19">
        <v>1.6</v>
      </c>
      <c r="AB34" s="19"/>
      <c r="AC34" s="19">
        <v>-3.3</v>
      </c>
      <c r="AD34" s="19">
        <v>2.96</v>
      </c>
      <c r="AE34" s="19">
        <v>10.55</v>
      </c>
      <c r="AF34" s="19">
        <v>1.43</v>
      </c>
      <c r="AG34" s="19"/>
      <c r="AH34" s="19"/>
      <c r="AI34" s="19"/>
      <c r="AJ34" s="19">
        <v>9.6</v>
      </c>
      <c r="AK34" s="19">
        <v>1.5</v>
      </c>
      <c r="AL34" s="19"/>
      <c r="AM34" s="19"/>
      <c r="AN34" s="19"/>
      <c r="AO34" s="19">
        <v>-1.2</v>
      </c>
      <c r="AP34" s="19">
        <v>59.1</v>
      </c>
      <c r="AQ34" s="19">
        <v>10.1</v>
      </c>
      <c r="AR34" s="19">
        <v>26.2</v>
      </c>
      <c r="AS34" s="19">
        <v>1.4</v>
      </c>
      <c r="AT34" s="19">
        <v>0.6</v>
      </c>
      <c r="AU34" s="19">
        <v>2.7</v>
      </c>
      <c r="AV34" s="19">
        <v>0.9</v>
      </c>
      <c r="AW34" s="19"/>
      <c r="AX34" s="19"/>
      <c r="AY34" s="19"/>
      <c r="AZ34" s="19">
        <v>11.4</v>
      </c>
      <c r="BA34" s="19">
        <v>-1.9</v>
      </c>
      <c r="BB34" s="19">
        <v>0.8</v>
      </c>
      <c r="BC34" s="19">
        <v>-2.4</v>
      </c>
      <c r="BD34" s="19">
        <v>0</v>
      </c>
      <c r="BE34" s="19">
        <v>0.9</v>
      </c>
      <c r="BF34" s="19">
        <v>-0.1</v>
      </c>
      <c r="BG34" s="19">
        <v>3.1</v>
      </c>
      <c r="BH34" s="19">
        <v>2.7</v>
      </c>
      <c r="BI34" s="19"/>
      <c r="BJ34" s="19"/>
      <c r="BK34" s="19">
        <v>0</v>
      </c>
      <c r="BL34" s="19"/>
      <c r="BM34" s="19"/>
      <c r="BN34" s="19"/>
      <c r="BO34" s="19">
        <v>9.1999999999999993</v>
      </c>
      <c r="BP34" s="19">
        <v>0</v>
      </c>
      <c r="BQ34" s="19"/>
      <c r="BR34" s="19">
        <v>0</v>
      </c>
      <c r="BS34" s="19">
        <v>32.6</v>
      </c>
      <c r="BT34" s="19"/>
      <c r="BU34" s="19"/>
      <c r="BV34" s="19"/>
      <c r="BW34" s="19"/>
      <c r="BX34" s="19"/>
      <c r="BY34" s="19"/>
      <c r="BZ34" s="19"/>
      <c r="CA34" s="19"/>
      <c r="CB34" s="19">
        <v>-0.2</v>
      </c>
      <c r="CC34" s="19">
        <v>69.900000000000006</v>
      </c>
      <c r="CD34" s="19">
        <v>43.3</v>
      </c>
      <c r="CE34" s="19">
        <v>16</v>
      </c>
      <c r="CF34" s="19">
        <v>15.8</v>
      </c>
      <c r="CG34" s="19">
        <v>4</v>
      </c>
      <c r="CH34" s="19">
        <v>-2.2999999999999998</v>
      </c>
      <c r="CI34" s="19"/>
      <c r="CJ34" s="19"/>
      <c r="CK34" s="19">
        <v>72.599999999999994</v>
      </c>
      <c r="CL34" s="19">
        <v>76.2</v>
      </c>
      <c r="CM34" s="19">
        <v>16.7</v>
      </c>
      <c r="CN34" s="19">
        <v>0</v>
      </c>
      <c r="CO34" s="19"/>
      <c r="CP34" s="19"/>
      <c r="CQ34" s="19"/>
      <c r="CR34" s="19"/>
      <c r="CS34" s="19"/>
      <c r="CT34" s="19"/>
      <c r="CU34" s="19"/>
      <c r="CV34" s="19">
        <v>-2.4</v>
      </c>
      <c r="CW34" s="19">
        <v>8.1999999999999993</v>
      </c>
      <c r="CX34" s="19">
        <v>0</v>
      </c>
      <c r="CY34" s="19"/>
      <c r="CZ34" s="19">
        <v>1.3</v>
      </c>
      <c r="DA34" s="19">
        <v>0</v>
      </c>
      <c r="DB34" s="19">
        <v>-0.9</v>
      </c>
      <c r="DC34" s="19"/>
      <c r="DD34" s="19">
        <v>0.2</v>
      </c>
      <c r="DE34" s="19">
        <v>1.2</v>
      </c>
      <c r="DF34" s="19">
        <v>1.8</v>
      </c>
      <c r="DG34" s="19">
        <v>1.2</v>
      </c>
      <c r="DH34" s="19">
        <v>1.3</v>
      </c>
      <c r="DI34" s="19">
        <v>0.6</v>
      </c>
      <c r="DJ34" s="19">
        <v>0.1</v>
      </c>
      <c r="DK34" s="19">
        <v>-0.7</v>
      </c>
      <c r="DL34" s="19">
        <v>-1.5</v>
      </c>
      <c r="DM34" s="19">
        <v>-4.5999999999999996</v>
      </c>
      <c r="DN34" s="19">
        <v>-6.4</v>
      </c>
      <c r="DO34" s="19">
        <v>1.7</v>
      </c>
      <c r="DP34" s="19">
        <v>0.5</v>
      </c>
      <c r="DQ34" s="19">
        <v>0.7</v>
      </c>
      <c r="DR34" s="19"/>
      <c r="DS34" s="19">
        <v>-3</v>
      </c>
      <c r="DT34" s="19">
        <v>-0.1</v>
      </c>
      <c r="DU34" s="19">
        <v>0.5</v>
      </c>
      <c r="DV34" s="19">
        <v>0</v>
      </c>
      <c r="DW34" s="19"/>
      <c r="DX34" s="19">
        <v>-4.5999999999999996</v>
      </c>
      <c r="DY34" s="19">
        <v>0.8</v>
      </c>
      <c r="DZ34" s="19">
        <v>0.6</v>
      </c>
      <c r="EA34" s="19">
        <v>2.6</v>
      </c>
      <c r="EB34" s="19">
        <v>1.9</v>
      </c>
      <c r="EC34" s="19">
        <v>0.8</v>
      </c>
      <c r="ED34" s="19">
        <v>3.9</v>
      </c>
      <c r="EE34" s="19">
        <v>2.1</v>
      </c>
      <c r="EF34" s="19">
        <v>-1.8</v>
      </c>
      <c r="EG34" s="19">
        <v>-2.1</v>
      </c>
      <c r="EH34" s="19">
        <v>0</v>
      </c>
      <c r="EI34" s="19">
        <v>0.2</v>
      </c>
      <c r="EJ34" s="19">
        <v>2.6</v>
      </c>
      <c r="EK34" s="19">
        <v>0</v>
      </c>
      <c r="EL34" s="19">
        <v>2</v>
      </c>
      <c r="EM34" s="19">
        <v>0.2</v>
      </c>
      <c r="EN34" s="19">
        <v>0.2</v>
      </c>
      <c r="EO34" s="19">
        <v>0.2</v>
      </c>
      <c r="EP34" s="19">
        <v>0</v>
      </c>
      <c r="EQ34" s="19">
        <v>19.632000000000001</v>
      </c>
      <c r="ER34" s="19">
        <v>2.9</v>
      </c>
      <c r="ES34" s="19">
        <v>15.5</v>
      </c>
      <c r="ET34" s="19">
        <v>-0.2</v>
      </c>
      <c r="EU34" s="19">
        <v>4.4000000000000004</v>
      </c>
      <c r="EV34" s="19">
        <v>3.4</v>
      </c>
      <c r="EW34" s="19">
        <v>9.1999999999999993</v>
      </c>
      <c r="EX34" s="19">
        <v>2.5</v>
      </c>
      <c r="EY34" s="19">
        <v>1.6</v>
      </c>
      <c r="EZ34" s="19">
        <v>2.2000000000000002</v>
      </c>
      <c r="FA34" s="19"/>
      <c r="FB34" s="19">
        <v>4.5999999999999996</v>
      </c>
      <c r="FC34" s="19">
        <v>6.6</v>
      </c>
      <c r="FD34" s="19">
        <v>1.7</v>
      </c>
      <c r="FE34" s="19">
        <v>1</v>
      </c>
      <c r="FF34" s="19">
        <v>3.1</v>
      </c>
      <c r="FG34" s="19"/>
      <c r="FH34" s="19"/>
      <c r="FI34" s="19">
        <v>975.37199999999996</v>
      </c>
      <c r="FJ34" s="15"/>
      <c r="FK34" s="19">
        <v>1.9406000000000001</v>
      </c>
      <c r="FL34" s="19">
        <v>-0.182</v>
      </c>
      <c r="FM34" s="19"/>
      <c r="FN34" s="19">
        <v>1.8</v>
      </c>
      <c r="FO34" s="19"/>
      <c r="FP34" s="19">
        <v>4.7496600000000004</v>
      </c>
      <c r="FQ34" s="19">
        <v>1.4</v>
      </c>
      <c r="FR34" s="19">
        <v>2</v>
      </c>
      <c r="FS34" s="19">
        <v>11.708259999999999</v>
      </c>
    </row>
    <row r="35" spans="1:175" ht="24" customHeight="1" x14ac:dyDescent="0.3">
      <c r="A35" s="13" t="s">
        <v>91</v>
      </c>
      <c r="B35" s="13" t="s">
        <v>833</v>
      </c>
      <c r="C35" s="14"/>
      <c r="D35" s="14"/>
      <c r="E35" s="14">
        <v>14.01</v>
      </c>
      <c r="F35" s="14">
        <v>166</v>
      </c>
      <c r="G35" s="14">
        <v>44.7</v>
      </c>
      <c r="H35" s="14"/>
      <c r="I35" s="14"/>
      <c r="J35" s="14">
        <v>-3.8</v>
      </c>
      <c r="K35" s="14">
        <v>22.8</v>
      </c>
      <c r="L35" s="14"/>
      <c r="M35" s="14"/>
      <c r="N35" s="14">
        <v>23.5</v>
      </c>
      <c r="O35" s="14">
        <v>21.6</v>
      </c>
      <c r="P35" s="14">
        <v>18.7</v>
      </c>
      <c r="Q35" s="14">
        <v>28.3</v>
      </c>
      <c r="R35" s="14">
        <v>3.1</v>
      </c>
      <c r="S35" s="14">
        <v>14.6</v>
      </c>
      <c r="T35" s="14">
        <v>19.399999999999999</v>
      </c>
      <c r="U35" s="14">
        <v>0</v>
      </c>
      <c r="V35" s="14"/>
      <c r="W35" s="14"/>
      <c r="X35" s="14"/>
      <c r="Y35" s="14"/>
      <c r="Z35" s="14">
        <v>-2.4</v>
      </c>
      <c r="AA35" s="14">
        <v>2.2000000000000002</v>
      </c>
      <c r="AB35" s="14"/>
      <c r="AC35" s="14">
        <v>-3.3</v>
      </c>
      <c r="AD35" s="14">
        <v>3.13</v>
      </c>
      <c r="AE35" s="14">
        <v>14.24</v>
      </c>
      <c r="AF35" s="14">
        <v>1.62</v>
      </c>
      <c r="AG35" s="14"/>
      <c r="AH35" s="14"/>
      <c r="AI35" s="14"/>
      <c r="AJ35" s="14">
        <v>9.9</v>
      </c>
      <c r="AK35" s="14">
        <v>2.6</v>
      </c>
      <c r="AL35" s="14"/>
      <c r="AM35" s="14"/>
      <c r="AN35" s="14"/>
      <c r="AO35" s="14">
        <v>-1.5</v>
      </c>
      <c r="AP35" s="14">
        <v>55.4</v>
      </c>
      <c r="AQ35" s="14">
        <v>8.6</v>
      </c>
      <c r="AR35" s="14">
        <v>25.8</v>
      </c>
      <c r="AS35" s="14">
        <v>1.6</v>
      </c>
      <c r="AT35" s="14">
        <v>0.7</v>
      </c>
      <c r="AU35" s="14">
        <v>2.7</v>
      </c>
      <c r="AV35" s="14">
        <v>0.9</v>
      </c>
      <c r="AW35" s="14"/>
      <c r="AX35" s="14"/>
      <c r="AY35" s="14"/>
      <c r="AZ35" s="14">
        <v>10</v>
      </c>
      <c r="BA35" s="14">
        <v>-2.1</v>
      </c>
      <c r="BB35" s="14">
        <v>0.7</v>
      </c>
      <c r="BC35" s="14">
        <v>-4.2</v>
      </c>
      <c r="BD35" s="14">
        <v>0</v>
      </c>
      <c r="BE35" s="14">
        <v>1</v>
      </c>
      <c r="BF35" s="14">
        <v>-0.1</v>
      </c>
      <c r="BG35" s="14">
        <v>0.3</v>
      </c>
      <c r="BH35" s="14">
        <v>1.1000000000000001</v>
      </c>
      <c r="BI35" s="14"/>
      <c r="BJ35" s="14"/>
      <c r="BK35" s="14">
        <v>0</v>
      </c>
      <c r="BL35" s="14"/>
      <c r="BM35" s="14"/>
      <c r="BN35" s="14"/>
      <c r="BO35" s="14">
        <v>8.4</v>
      </c>
      <c r="BP35" s="14">
        <v>0</v>
      </c>
      <c r="BQ35" s="14"/>
      <c r="BR35" s="14">
        <v>0</v>
      </c>
      <c r="BS35" s="14">
        <v>30.6</v>
      </c>
      <c r="BT35" s="14"/>
      <c r="BU35" s="14"/>
      <c r="BV35" s="14"/>
      <c r="BW35" s="14"/>
      <c r="BX35" s="14"/>
      <c r="BY35" s="14"/>
      <c r="BZ35" s="14"/>
      <c r="CA35" s="14"/>
      <c r="CB35" s="14">
        <v>-0.3</v>
      </c>
      <c r="CC35" s="14">
        <v>68.3</v>
      </c>
      <c r="CD35" s="14">
        <v>43</v>
      </c>
      <c r="CE35" s="14">
        <v>14</v>
      </c>
      <c r="CF35" s="14">
        <v>15.9</v>
      </c>
      <c r="CG35" s="14">
        <v>4</v>
      </c>
      <c r="CH35" s="14">
        <v>-4.4000000000000004</v>
      </c>
      <c r="CI35" s="14"/>
      <c r="CJ35" s="14"/>
      <c r="CK35" s="14">
        <v>69.900000000000006</v>
      </c>
      <c r="CL35" s="14">
        <v>73.400000000000006</v>
      </c>
      <c r="CM35" s="14">
        <v>13.2</v>
      </c>
      <c r="CN35" s="14">
        <v>0</v>
      </c>
      <c r="CO35" s="14"/>
      <c r="CP35" s="14"/>
      <c r="CQ35" s="14"/>
      <c r="CR35" s="14"/>
      <c r="CS35" s="14"/>
      <c r="CT35" s="14"/>
      <c r="CU35" s="14"/>
      <c r="CV35" s="14">
        <v>-1.7</v>
      </c>
      <c r="CW35" s="14">
        <v>8.1999999999999993</v>
      </c>
      <c r="CX35" s="14">
        <v>0</v>
      </c>
      <c r="CY35" s="14"/>
      <c r="CZ35" s="14">
        <v>1.3</v>
      </c>
      <c r="DA35" s="14">
        <v>0</v>
      </c>
      <c r="DB35" s="14">
        <v>-0.9</v>
      </c>
      <c r="DC35" s="14"/>
      <c r="DD35" s="14">
        <v>0.1</v>
      </c>
      <c r="DE35" s="14">
        <v>1</v>
      </c>
      <c r="DF35" s="14">
        <v>1.8</v>
      </c>
      <c r="DG35" s="14">
        <v>-0.4</v>
      </c>
      <c r="DH35" s="14">
        <v>1.3</v>
      </c>
      <c r="DI35" s="14">
        <v>0.5</v>
      </c>
      <c r="DJ35" s="14">
        <v>0.1</v>
      </c>
      <c r="DK35" s="14">
        <v>-0.7</v>
      </c>
      <c r="DL35" s="14">
        <v>-1.6</v>
      </c>
      <c r="DM35" s="14">
        <v>-4.5</v>
      </c>
      <c r="DN35" s="14">
        <v>-5.5</v>
      </c>
      <c r="DO35" s="14">
        <v>1.7</v>
      </c>
      <c r="DP35" s="14">
        <v>0.5</v>
      </c>
      <c r="DQ35" s="14">
        <v>0.7</v>
      </c>
      <c r="DR35" s="14"/>
      <c r="DS35" s="14">
        <v>-2.8</v>
      </c>
      <c r="DT35" s="14">
        <v>0.1</v>
      </c>
      <c r="DU35" s="14">
        <v>0.5</v>
      </c>
      <c r="DV35" s="14">
        <v>0</v>
      </c>
      <c r="DW35" s="14"/>
      <c r="DX35" s="14">
        <v>-4.7</v>
      </c>
      <c r="DY35" s="14">
        <v>0.4</v>
      </c>
      <c r="DZ35" s="14">
        <v>1.2</v>
      </c>
      <c r="EA35" s="14">
        <v>2.6</v>
      </c>
      <c r="EB35" s="14">
        <v>1.5</v>
      </c>
      <c r="EC35" s="14">
        <v>0.8</v>
      </c>
      <c r="ED35" s="14">
        <v>3.9</v>
      </c>
      <c r="EE35" s="14">
        <v>2.5</v>
      </c>
      <c r="EF35" s="14">
        <v>-8.1999999999999993</v>
      </c>
      <c r="EG35" s="14">
        <v>-8.9</v>
      </c>
      <c r="EH35" s="14">
        <v>0</v>
      </c>
      <c r="EI35" s="14">
        <v>0</v>
      </c>
      <c r="EJ35" s="14">
        <v>2.6</v>
      </c>
      <c r="EK35" s="14">
        <v>0</v>
      </c>
      <c r="EL35" s="14">
        <v>2</v>
      </c>
      <c r="EM35" s="14">
        <v>0.2</v>
      </c>
      <c r="EN35" s="14">
        <v>0.2</v>
      </c>
      <c r="EO35" s="14">
        <v>0.2</v>
      </c>
      <c r="EP35" s="14">
        <v>0</v>
      </c>
      <c r="EQ35" s="14">
        <v>19.917999999999999</v>
      </c>
      <c r="ER35" s="14">
        <v>2.8</v>
      </c>
      <c r="ES35" s="14">
        <v>12.9</v>
      </c>
      <c r="ET35" s="14">
        <v>-0.2</v>
      </c>
      <c r="EU35" s="14">
        <v>3.7</v>
      </c>
      <c r="EV35" s="14">
        <v>2.8</v>
      </c>
      <c r="EW35" s="14">
        <v>8</v>
      </c>
      <c r="EX35" s="14">
        <v>2.6</v>
      </c>
      <c r="EY35" s="14">
        <v>1.6</v>
      </c>
      <c r="EZ35" s="14">
        <v>1.8</v>
      </c>
      <c r="FA35" s="14"/>
      <c r="FB35" s="14">
        <v>4</v>
      </c>
      <c r="FC35" s="14">
        <v>5.9</v>
      </c>
      <c r="FD35" s="14">
        <v>1.8</v>
      </c>
      <c r="FE35" s="14">
        <v>1.3</v>
      </c>
      <c r="FF35" s="14">
        <v>1</v>
      </c>
      <c r="FG35" s="14"/>
      <c r="FH35" s="14"/>
      <c r="FI35" s="14">
        <v>903.71799999999996</v>
      </c>
      <c r="FJ35" s="15"/>
      <c r="FK35" s="14">
        <v>1.8276300000000001</v>
      </c>
      <c r="FL35" s="14">
        <v>-0.82399999999999995</v>
      </c>
      <c r="FM35" s="14"/>
      <c r="FN35" s="14">
        <v>1.6</v>
      </c>
      <c r="FO35" s="14"/>
      <c r="FP35" s="14">
        <v>4.7485999999999997</v>
      </c>
      <c r="FQ35" s="14">
        <v>1.1000000000000001</v>
      </c>
      <c r="FR35" s="14">
        <v>2.1</v>
      </c>
      <c r="FS35" s="14">
        <v>10.55223</v>
      </c>
    </row>
    <row r="36" spans="1:175" ht="24" customHeight="1" x14ac:dyDescent="0.3">
      <c r="A36" s="16" t="s">
        <v>91</v>
      </c>
      <c r="B36" s="16" t="s">
        <v>834</v>
      </c>
      <c r="C36" s="17"/>
      <c r="D36" s="17"/>
      <c r="E36" s="17">
        <v>12.33</v>
      </c>
      <c r="F36" s="17">
        <v>169.3</v>
      </c>
      <c r="G36" s="17">
        <v>45.5</v>
      </c>
      <c r="H36" s="17"/>
      <c r="I36" s="17"/>
      <c r="J36" s="17">
        <v>-7.5</v>
      </c>
      <c r="K36" s="17">
        <v>3.7</v>
      </c>
      <c r="L36" s="17"/>
      <c r="M36" s="17"/>
      <c r="N36" s="17">
        <v>20.8</v>
      </c>
      <c r="O36" s="17">
        <v>20.3</v>
      </c>
      <c r="P36" s="17">
        <v>18.2</v>
      </c>
      <c r="Q36" s="17">
        <v>24.8</v>
      </c>
      <c r="R36" s="17">
        <v>-0.3</v>
      </c>
      <c r="S36" s="17">
        <v>11.9</v>
      </c>
      <c r="T36" s="17">
        <v>18.399999999999999</v>
      </c>
      <c r="U36" s="17">
        <v>0.1</v>
      </c>
      <c r="V36" s="17"/>
      <c r="W36" s="17"/>
      <c r="X36" s="17"/>
      <c r="Y36" s="17"/>
      <c r="Z36" s="17">
        <v>-3.8</v>
      </c>
      <c r="AA36" s="17">
        <v>1.7</v>
      </c>
      <c r="AB36" s="17"/>
      <c r="AC36" s="17">
        <v>-3.33</v>
      </c>
      <c r="AD36" s="17">
        <v>2.91</v>
      </c>
      <c r="AE36" s="17">
        <v>13.18</v>
      </c>
      <c r="AF36" s="17">
        <v>1.48</v>
      </c>
      <c r="AG36" s="17"/>
      <c r="AH36" s="17"/>
      <c r="AI36" s="17"/>
      <c r="AJ36" s="17">
        <v>8.6999999999999993</v>
      </c>
      <c r="AK36" s="17">
        <v>-1.3</v>
      </c>
      <c r="AL36" s="17"/>
      <c r="AM36" s="17"/>
      <c r="AN36" s="17"/>
      <c r="AO36" s="17">
        <v>-1.6</v>
      </c>
      <c r="AP36" s="17">
        <v>53.4</v>
      </c>
      <c r="AQ36" s="17">
        <v>8.1</v>
      </c>
      <c r="AR36" s="17">
        <v>19.399999999999999</v>
      </c>
      <c r="AS36" s="17">
        <v>1.9</v>
      </c>
      <c r="AT36" s="17">
        <v>1.1000000000000001</v>
      </c>
      <c r="AU36" s="17">
        <v>2.7</v>
      </c>
      <c r="AV36" s="17">
        <v>0.8</v>
      </c>
      <c r="AW36" s="17"/>
      <c r="AX36" s="17"/>
      <c r="AY36" s="17"/>
      <c r="AZ36" s="17">
        <v>10.1</v>
      </c>
      <c r="BA36" s="17">
        <v>-2.2000000000000002</v>
      </c>
      <c r="BB36" s="17">
        <v>0.6</v>
      </c>
      <c r="BC36" s="17">
        <v>-3.9</v>
      </c>
      <c r="BD36" s="17">
        <v>0</v>
      </c>
      <c r="BE36" s="17">
        <v>1</v>
      </c>
      <c r="BF36" s="17">
        <v>0</v>
      </c>
      <c r="BG36" s="17">
        <v>1.6</v>
      </c>
      <c r="BH36" s="17">
        <v>-2.7</v>
      </c>
      <c r="BI36" s="17"/>
      <c r="BJ36" s="17"/>
      <c r="BK36" s="17">
        <v>0</v>
      </c>
      <c r="BL36" s="17"/>
      <c r="BM36" s="17"/>
      <c r="BN36" s="17"/>
      <c r="BO36" s="17">
        <v>6.4</v>
      </c>
      <c r="BP36" s="17">
        <v>0</v>
      </c>
      <c r="BQ36" s="17"/>
      <c r="BR36" s="17">
        <v>0</v>
      </c>
      <c r="BS36" s="17">
        <v>27.1</v>
      </c>
      <c r="BT36" s="17"/>
      <c r="BU36" s="17"/>
      <c r="BV36" s="17"/>
      <c r="BW36" s="17"/>
      <c r="BX36" s="17"/>
      <c r="BY36" s="17"/>
      <c r="BZ36" s="17"/>
      <c r="CA36" s="17"/>
      <c r="CB36" s="17">
        <v>-0.4</v>
      </c>
      <c r="CC36" s="17">
        <v>60.8</v>
      </c>
      <c r="CD36" s="17">
        <v>32.700000000000003</v>
      </c>
      <c r="CE36" s="17">
        <v>13.8</v>
      </c>
      <c r="CF36" s="17">
        <v>15.9</v>
      </c>
      <c r="CG36" s="17">
        <v>4.0999999999999996</v>
      </c>
      <c r="CH36" s="17">
        <v>-7.6</v>
      </c>
      <c r="CI36" s="17"/>
      <c r="CJ36" s="17"/>
      <c r="CK36" s="17">
        <v>61.7</v>
      </c>
      <c r="CL36" s="17">
        <v>64.8</v>
      </c>
      <c r="CM36" s="17">
        <v>5.0999999999999996</v>
      </c>
      <c r="CN36" s="17">
        <v>0</v>
      </c>
      <c r="CO36" s="17"/>
      <c r="CP36" s="17"/>
      <c r="CQ36" s="17"/>
      <c r="CR36" s="17"/>
      <c r="CS36" s="17"/>
      <c r="CT36" s="17"/>
      <c r="CU36" s="17"/>
      <c r="CV36" s="17">
        <v>-1.8</v>
      </c>
      <c r="CW36" s="17">
        <v>6.7</v>
      </c>
      <c r="CX36" s="17">
        <v>0</v>
      </c>
      <c r="CY36" s="17"/>
      <c r="CZ36" s="17">
        <v>1.3</v>
      </c>
      <c r="DA36" s="17">
        <v>-0.1</v>
      </c>
      <c r="DB36" s="17">
        <v>-0.8</v>
      </c>
      <c r="DC36" s="17"/>
      <c r="DD36" s="17">
        <v>-0.2</v>
      </c>
      <c r="DE36" s="17">
        <v>1.1000000000000001</v>
      </c>
      <c r="DF36" s="17">
        <v>1.9</v>
      </c>
      <c r="DG36" s="17">
        <v>-1.1000000000000001</v>
      </c>
      <c r="DH36" s="17">
        <v>1.3</v>
      </c>
      <c r="DI36" s="17">
        <v>0.5</v>
      </c>
      <c r="DJ36" s="17">
        <v>0.1</v>
      </c>
      <c r="DK36" s="17">
        <v>-0.7</v>
      </c>
      <c r="DL36" s="17">
        <v>-1.7</v>
      </c>
      <c r="DM36" s="17">
        <v>-4.3</v>
      </c>
      <c r="DN36" s="17">
        <v>-5.3</v>
      </c>
      <c r="DO36" s="17">
        <v>1.7</v>
      </c>
      <c r="DP36" s="17">
        <v>0.5</v>
      </c>
      <c r="DQ36" s="17">
        <v>0.7</v>
      </c>
      <c r="DR36" s="17"/>
      <c r="DS36" s="17">
        <v>-2.9</v>
      </c>
      <c r="DT36" s="17">
        <v>-0.1</v>
      </c>
      <c r="DU36" s="17">
        <v>0.5</v>
      </c>
      <c r="DV36" s="17">
        <v>0</v>
      </c>
      <c r="DW36" s="17"/>
      <c r="DX36" s="17">
        <v>-4.5999999999999996</v>
      </c>
      <c r="DY36" s="17">
        <v>0.8</v>
      </c>
      <c r="DZ36" s="17">
        <v>0</v>
      </c>
      <c r="EA36" s="17">
        <v>2.6</v>
      </c>
      <c r="EB36" s="17">
        <v>1.3</v>
      </c>
      <c r="EC36" s="17">
        <v>0.8</v>
      </c>
      <c r="ED36" s="17">
        <v>3.9</v>
      </c>
      <c r="EE36" s="17">
        <v>2.4</v>
      </c>
      <c r="EF36" s="17">
        <v>-5.8</v>
      </c>
      <c r="EG36" s="17">
        <v>-6.6</v>
      </c>
      <c r="EH36" s="17">
        <v>0</v>
      </c>
      <c r="EI36" s="17">
        <v>0</v>
      </c>
      <c r="EJ36" s="17">
        <v>2.6</v>
      </c>
      <c r="EK36" s="17">
        <v>-0.1</v>
      </c>
      <c r="EL36" s="17">
        <v>2</v>
      </c>
      <c r="EM36" s="17">
        <v>0.2</v>
      </c>
      <c r="EN36" s="17">
        <v>0.2</v>
      </c>
      <c r="EO36" s="17">
        <v>0.2</v>
      </c>
      <c r="EP36" s="17">
        <v>0</v>
      </c>
      <c r="EQ36" s="17">
        <v>20.029</v>
      </c>
      <c r="ER36" s="17">
        <v>2.8</v>
      </c>
      <c r="ES36" s="17">
        <v>11.7</v>
      </c>
      <c r="ET36" s="17">
        <v>-0.2</v>
      </c>
      <c r="EU36" s="17">
        <v>2.7</v>
      </c>
      <c r="EV36" s="17">
        <v>2.5</v>
      </c>
      <c r="EW36" s="17">
        <v>7.5</v>
      </c>
      <c r="EX36" s="17">
        <v>2.2000000000000002</v>
      </c>
      <c r="EY36" s="17">
        <v>1.6</v>
      </c>
      <c r="EZ36" s="17">
        <v>1.6</v>
      </c>
      <c r="FA36" s="17"/>
      <c r="FB36" s="17">
        <v>4.2</v>
      </c>
      <c r="FC36" s="17">
        <v>5.5</v>
      </c>
      <c r="FD36" s="17">
        <v>1.8</v>
      </c>
      <c r="FE36" s="17">
        <v>1</v>
      </c>
      <c r="FF36" s="17">
        <v>0.4</v>
      </c>
      <c r="FG36" s="17"/>
      <c r="FH36" s="17"/>
      <c r="FI36" s="17">
        <v>794.29899999999998</v>
      </c>
      <c r="FJ36" s="15"/>
      <c r="FK36" s="17">
        <v>1.82616</v>
      </c>
      <c r="FL36" s="17">
        <v>-0.69499999999999995</v>
      </c>
      <c r="FM36" s="17"/>
      <c r="FN36" s="17">
        <v>1.6</v>
      </c>
      <c r="FO36" s="17"/>
      <c r="FP36" s="17">
        <v>4.7565299999999997</v>
      </c>
      <c r="FQ36" s="17">
        <v>0.9</v>
      </c>
      <c r="FR36" s="17">
        <v>1.8</v>
      </c>
      <c r="FS36" s="17">
        <v>10.18769</v>
      </c>
    </row>
    <row r="37" spans="1:175" ht="24" customHeight="1" x14ac:dyDescent="0.3">
      <c r="A37" s="16" t="s">
        <v>91</v>
      </c>
      <c r="B37" s="16" t="s">
        <v>835</v>
      </c>
      <c r="C37" s="17"/>
      <c r="D37" s="17"/>
      <c r="E37" s="17">
        <v>13.12</v>
      </c>
      <c r="F37" s="17">
        <v>167.6</v>
      </c>
      <c r="G37" s="17">
        <v>44.1</v>
      </c>
      <c r="H37" s="17"/>
      <c r="I37" s="17"/>
      <c r="J37" s="17">
        <v>-7.4</v>
      </c>
      <c r="K37" s="17">
        <v>5.7</v>
      </c>
      <c r="L37" s="17"/>
      <c r="M37" s="17"/>
      <c r="N37" s="17">
        <v>21.8</v>
      </c>
      <c r="O37" s="17">
        <v>16.8</v>
      </c>
      <c r="P37" s="17">
        <v>14.2</v>
      </c>
      <c r="Q37" s="17">
        <v>25.8</v>
      </c>
      <c r="R37" s="17">
        <v>-9.1</v>
      </c>
      <c r="S37" s="17">
        <v>8.9</v>
      </c>
      <c r="T37" s="17">
        <v>19.899999999999999</v>
      </c>
      <c r="U37" s="17">
        <v>-0.1</v>
      </c>
      <c r="V37" s="17"/>
      <c r="W37" s="17"/>
      <c r="X37" s="17"/>
      <c r="Y37" s="17"/>
      <c r="Z37" s="17">
        <v>-5</v>
      </c>
      <c r="AA37" s="17">
        <v>1.7</v>
      </c>
      <c r="AB37" s="17"/>
      <c r="AC37" s="17">
        <v>-3.3</v>
      </c>
      <c r="AD37" s="17">
        <v>3</v>
      </c>
      <c r="AE37" s="17">
        <v>14.46</v>
      </c>
      <c r="AF37" s="17">
        <v>1.46</v>
      </c>
      <c r="AG37" s="17"/>
      <c r="AH37" s="17"/>
      <c r="AI37" s="17"/>
      <c r="AJ37" s="17">
        <v>8.4</v>
      </c>
      <c r="AK37" s="17">
        <v>0.2</v>
      </c>
      <c r="AL37" s="17"/>
      <c r="AM37" s="17"/>
      <c r="AN37" s="17"/>
      <c r="AO37" s="17">
        <v>-1.6</v>
      </c>
      <c r="AP37" s="17">
        <v>55.8</v>
      </c>
      <c r="AQ37" s="17">
        <v>7.7</v>
      </c>
      <c r="AR37" s="17">
        <v>20.100000000000001</v>
      </c>
      <c r="AS37" s="17">
        <v>1.7</v>
      </c>
      <c r="AT37" s="17">
        <v>0.7</v>
      </c>
      <c r="AU37" s="17">
        <v>2.7</v>
      </c>
      <c r="AV37" s="17">
        <v>0.9</v>
      </c>
      <c r="AW37" s="17"/>
      <c r="AX37" s="17"/>
      <c r="AY37" s="17"/>
      <c r="AZ37" s="17">
        <v>8.4</v>
      </c>
      <c r="BA37" s="17">
        <v>-2</v>
      </c>
      <c r="BB37" s="17">
        <v>0.8</v>
      </c>
      <c r="BC37" s="17">
        <v>-4.3</v>
      </c>
      <c r="BD37" s="17">
        <v>0</v>
      </c>
      <c r="BE37" s="17">
        <v>1</v>
      </c>
      <c r="BF37" s="17">
        <v>0</v>
      </c>
      <c r="BG37" s="17">
        <v>-0.4</v>
      </c>
      <c r="BH37" s="17">
        <v>-2.7</v>
      </c>
      <c r="BI37" s="17"/>
      <c r="BJ37" s="17"/>
      <c r="BK37" s="17">
        <v>0</v>
      </c>
      <c r="BL37" s="17"/>
      <c r="BM37" s="17"/>
      <c r="BN37" s="17"/>
      <c r="BO37" s="17">
        <v>8.6999999999999993</v>
      </c>
      <c r="BP37" s="17">
        <v>0</v>
      </c>
      <c r="BQ37" s="17"/>
      <c r="BR37" s="17">
        <v>0</v>
      </c>
      <c r="BS37" s="17">
        <v>25</v>
      </c>
      <c r="BT37" s="17"/>
      <c r="BU37" s="17"/>
      <c r="BV37" s="17"/>
      <c r="BW37" s="17"/>
      <c r="BX37" s="17"/>
      <c r="BY37" s="17"/>
      <c r="BZ37" s="17"/>
      <c r="CA37" s="17"/>
      <c r="CB37" s="17">
        <v>-0.4</v>
      </c>
      <c r="CC37" s="17">
        <v>60.1</v>
      </c>
      <c r="CD37" s="17">
        <v>33.6</v>
      </c>
      <c r="CE37" s="17">
        <v>14.5</v>
      </c>
      <c r="CF37" s="17">
        <v>15.9</v>
      </c>
      <c r="CG37" s="17">
        <v>4.0999999999999996</v>
      </c>
      <c r="CH37" s="17">
        <v>-8.5</v>
      </c>
      <c r="CI37" s="17"/>
      <c r="CJ37" s="17"/>
      <c r="CK37" s="17">
        <v>60</v>
      </c>
      <c r="CL37" s="17">
        <v>63.2</v>
      </c>
      <c r="CM37" s="17">
        <v>2.2000000000000002</v>
      </c>
      <c r="CN37" s="17">
        <v>0</v>
      </c>
      <c r="CO37" s="17"/>
      <c r="CP37" s="17"/>
      <c r="CQ37" s="17"/>
      <c r="CR37" s="17"/>
      <c r="CS37" s="17"/>
      <c r="CT37" s="17"/>
      <c r="CU37" s="17"/>
      <c r="CV37" s="17">
        <v>-1.3</v>
      </c>
      <c r="CW37" s="17">
        <v>7.8</v>
      </c>
      <c r="CX37" s="17">
        <v>0</v>
      </c>
      <c r="CY37" s="17"/>
      <c r="CZ37" s="17">
        <v>1.3</v>
      </c>
      <c r="DA37" s="17">
        <v>0</v>
      </c>
      <c r="DB37" s="17">
        <v>-1</v>
      </c>
      <c r="DC37" s="17"/>
      <c r="DD37" s="17">
        <v>-0.1</v>
      </c>
      <c r="DE37" s="17">
        <v>1</v>
      </c>
      <c r="DF37" s="17">
        <v>1.9</v>
      </c>
      <c r="DG37" s="17">
        <v>-0.6</v>
      </c>
      <c r="DH37" s="17">
        <v>1.3</v>
      </c>
      <c r="DI37" s="17">
        <v>0.5</v>
      </c>
      <c r="DJ37" s="17">
        <v>0</v>
      </c>
      <c r="DK37" s="17">
        <v>-0.7</v>
      </c>
      <c r="DL37" s="17">
        <v>-1.6</v>
      </c>
      <c r="DM37" s="17">
        <v>-4.2</v>
      </c>
      <c r="DN37" s="17">
        <v>-4.5</v>
      </c>
      <c r="DO37" s="17">
        <v>1.7</v>
      </c>
      <c r="DP37" s="17">
        <v>0.5</v>
      </c>
      <c r="DQ37" s="17">
        <v>0.7</v>
      </c>
      <c r="DR37" s="17"/>
      <c r="DS37" s="17">
        <v>-2.8</v>
      </c>
      <c r="DT37" s="17">
        <v>0</v>
      </c>
      <c r="DU37" s="17">
        <v>0.3</v>
      </c>
      <c r="DV37" s="17">
        <v>0</v>
      </c>
      <c r="DW37" s="17"/>
      <c r="DX37" s="17">
        <v>-4.7</v>
      </c>
      <c r="DY37" s="17">
        <v>0.8</v>
      </c>
      <c r="DZ37" s="17">
        <v>1.2</v>
      </c>
      <c r="EA37" s="17">
        <v>2.6</v>
      </c>
      <c r="EB37" s="17">
        <v>1.3</v>
      </c>
      <c r="EC37" s="17">
        <v>0.8</v>
      </c>
      <c r="ED37" s="17">
        <v>3.9</v>
      </c>
      <c r="EE37" s="17">
        <v>2.1</v>
      </c>
      <c r="EF37" s="17">
        <v>-7.4</v>
      </c>
      <c r="EG37" s="17">
        <v>-8.1999999999999993</v>
      </c>
      <c r="EH37" s="17">
        <v>0</v>
      </c>
      <c r="EI37" s="17">
        <v>0</v>
      </c>
      <c r="EJ37" s="17">
        <v>2.6</v>
      </c>
      <c r="EK37" s="17">
        <v>-0.1</v>
      </c>
      <c r="EL37" s="17">
        <v>1.8</v>
      </c>
      <c r="EM37" s="17">
        <v>0.2</v>
      </c>
      <c r="EN37" s="17">
        <v>0.2</v>
      </c>
      <c r="EO37" s="17">
        <v>0.2</v>
      </c>
      <c r="EP37" s="17">
        <v>0</v>
      </c>
      <c r="EQ37" s="17">
        <v>19.506</v>
      </c>
      <c r="ER37" s="17">
        <v>2.5</v>
      </c>
      <c r="ES37" s="17">
        <v>11.1</v>
      </c>
      <c r="ET37" s="17">
        <v>-0.2</v>
      </c>
      <c r="EU37" s="17">
        <v>1.4</v>
      </c>
      <c r="EV37" s="17">
        <v>2.6</v>
      </c>
      <c r="EW37" s="17">
        <v>7.1</v>
      </c>
      <c r="EX37" s="17">
        <v>2.2999999999999998</v>
      </c>
      <c r="EY37" s="17">
        <v>1.6</v>
      </c>
      <c r="EZ37" s="17">
        <v>1.6</v>
      </c>
      <c r="FA37" s="17"/>
      <c r="FB37" s="17">
        <v>10.6</v>
      </c>
      <c r="FC37" s="17">
        <v>0</v>
      </c>
      <c r="FD37" s="17">
        <v>1.8</v>
      </c>
      <c r="FE37" s="17">
        <v>1.2</v>
      </c>
      <c r="FF37" s="17">
        <v>2.1</v>
      </c>
      <c r="FG37" s="17"/>
      <c r="FH37" s="17"/>
      <c r="FI37" s="17">
        <v>772.14599999999996</v>
      </c>
      <c r="FJ37" s="15"/>
      <c r="FK37" s="17">
        <v>2.0271699999999999</v>
      </c>
      <c r="FL37" s="17">
        <v>-0.70499999999999996</v>
      </c>
      <c r="FM37" s="17"/>
      <c r="FN37" s="17">
        <v>1.6</v>
      </c>
      <c r="FO37" s="17"/>
      <c r="FP37" s="17">
        <v>4.7561299999999997</v>
      </c>
      <c r="FQ37" s="17">
        <v>1.1000000000000001</v>
      </c>
      <c r="FR37" s="17">
        <v>2</v>
      </c>
      <c r="FS37" s="17">
        <v>10.7783</v>
      </c>
    </row>
    <row r="38" spans="1:175" ht="24" customHeight="1" x14ac:dyDescent="0.3">
      <c r="A38" s="16" t="s">
        <v>91</v>
      </c>
      <c r="B38" s="16" t="s">
        <v>836</v>
      </c>
      <c r="C38" s="17"/>
      <c r="D38" s="17"/>
      <c r="E38" s="17">
        <v>12.95</v>
      </c>
      <c r="F38" s="17">
        <v>182.4</v>
      </c>
      <c r="G38" s="17">
        <v>46.9</v>
      </c>
      <c r="H38" s="17"/>
      <c r="I38" s="17"/>
      <c r="J38" s="17">
        <v>-4.8</v>
      </c>
      <c r="K38" s="17">
        <v>21.7</v>
      </c>
      <c r="L38" s="17"/>
      <c r="M38" s="17"/>
      <c r="N38" s="17">
        <v>28</v>
      </c>
      <c r="O38" s="17">
        <v>28.2</v>
      </c>
      <c r="P38" s="17">
        <v>26.3</v>
      </c>
      <c r="Q38" s="17">
        <v>28.9</v>
      </c>
      <c r="R38" s="17">
        <v>-7.9</v>
      </c>
      <c r="S38" s="17">
        <v>11.3</v>
      </c>
      <c r="T38" s="17">
        <v>17.5</v>
      </c>
      <c r="U38" s="17">
        <v>0.3</v>
      </c>
      <c r="V38" s="17"/>
      <c r="W38" s="17"/>
      <c r="X38" s="17"/>
      <c r="Y38" s="17"/>
      <c r="Z38" s="17">
        <v>-1.8</v>
      </c>
      <c r="AA38" s="17">
        <v>1.3</v>
      </c>
      <c r="AB38" s="17"/>
      <c r="AC38" s="17">
        <v>-3.29</v>
      </c>
      <c r="AD38" s="17">
        <v>3.18</v>
      </c>
      <c r="AE38" s="17">
        <v>14.96</v>
      </c>
      <c r="AF38" s="17">
        <v>1.58</v>
      </c>
      <c r="AG38" s="17"/>
      <c r="AH38" s="17"/>
      <c r="AI38" s="17"/>
      <c r="AJ38" s="17">
        <v>9.6999999999999993</v>
      </c>
      <c r="AK38" s="17">
        <v>4.8</v>
      </c>
      <c r="AL38" s="17"/>
      <c r="AM38" s="17"/>
      <c r="AN38" s="17"/>
      <c r="AO38" s="17">
        <v>-1.4</v>
      </c>
      <c r="AP38" s="17">
        <v>57</v>
      </c>
      <c r="AQ38" s="17">
        <v>8.3000000000000007</v>
      </c>
      <c r="AR38" s="17">
        <v>20.8</v>
      </c>
      <c r="AS38" s="17">
        <v>1.8</v>
      </c>
      <c r="AT38" s="17">
        <v>0.9</v>
      </c>
      <c r="AU38" s="17">
        <v>2.7</v>
      </c>
      <c r="AV38" s="17">
        <v>1.9</v>
      </c>
      <c r="AW38" s="17"/>
      <c r="AX38" s="17"/>
      <c r="AY38" s="17"/>
      <c r="AZ38" s="17">
        <v>8.5</v>
      </c>
      <c r="BA38" s="17">
        <v>-2.1</v>
      </c>
      <c r="BB38" s="17">
        <v>0.6</v>
      </c>
      <c r="BC38" s="17">
        <v>-1.2</v>
      </c>
      <c r="BD38" s="17">
        <v>5.0999999999999996</v>
      </c>
      <c r="BE38" s="17">
        <v>1</v>
      </c>
      <c r="BF38" s="17">
        <v>-0.1</v>
      </c>
      <c r="BG38" s="17">
        <v>4.7</v>
      </c>
      <c r="BH38" s="17">
        <v>-0.9</v>
      </c>
      <c r="BI38" s="17"/>
      <c r="BJ38" s="17"/>
      <c r="BK38" s="17">
        <v>0</v>
      </c>
      <c r="BL38" s="17"/>
      <c r="BM38" s="17"/>
      <c r="BN38" s="17"/>
      <c r="BO38" s="17">
        <v>7.1</v>
      </c>
      <c r="BP38" s="17">
        <v>0</v>
      </c>
      <c r="BQ38" s="17"/>
      <c r="BR38" s="17">
        <v>0</v>
      </c>
      <c r="BS38" s="17">
        <v>25.9</v>
      </c>
      <c r="BT38" s="17"/>
      <c r="BU38" s="17"/>
      <c r="BV38" s="17"/>
      <c r="BW38" s="17"/>
      <c r="BX38" s="17"/>
      <c r="BY38" s="17"/>
      <c r="BZ38" s="17"/>
      <c r="CA38" s="17"/>
      <c r="CB38" s="17">
        <v>-0.3</v>
      </c>
      <c r="CC38" s="17">
        <v>58.8</v>
      </c>
      <c r="CD38" s="17">
        <v>33.5</v>
      </c>
      <c r="CE38" s="17">
        <v>14.2</v>
      </c>
      <c r="CF38" s="17">
        <v>18.2</v>
      </c>
      <c r="CG38" s="17">
        <v>3.8</v>
      </c>
      <c r="CH38" s="17">
        <v>0</v>
      </c>
      <c r="CI38" s="17"/>
      <c r="CJ38" s="17"/>
      <c r="CK38" s="17">
        <v>62.7</v>
      </c>
      <c r="CL38" s="17">
        <v>66.8</v>
      </c>
      <c r="CM38" s="17">
        <v>6.1</v>
      </c>
      <c r="CN38" s="17">
        <v>0</v>
      </c>
      <c r="CO38" s="17"/>
      <c r="CP38" s="17"/>
      <c r="CQ38" s="17"/>
      <c r="CR38" s="17"/>
      <c r="CS38" s="17"/>
      <c r="CT38" s="17"/>
      <c r="CU38" s="17"/>
      <c r="CV38" s="17">
        <v>-1.3</v>
      </c>
      <c r="CW38" s="17">
        <v>8.5</v>
      </c>
      <c r="CX38" s="17">
        <v>0</v>
      </c>
      <c r="CY38" s="17"/>
      <c r="CZ38" s="17">
        <v>1.3</v>
      </c>
      <c r="DA38" s="17">
        <v>-0.1</v>
      </c>
      <c r="DB38" s="17">
        <v>-1</v>
      </c>
      <c r="DC38" s="17"/>
      <c r="DD38" s="17">
        <v>0</v>
      </c>
      <c r="DE38" s="17">
        <v>1.2</v>
      </c>
      <c r="DF38" s="17">
        <v>1.8</v>
      </c>
      <c r="DG38" s="17">
        <v>0.1</v>
      </c>
      <c r="DH38" s="17">
        <v>1.3</v>
      </c>
      <c r="DI38" s="17">
        <v>0.5</v>
      </c>
      <c r="DJ38" s="17">
        <v>0.1</v>
      </c>
      <c r="DK38" s="17">
        <v>-0.6</v>
      </c>
      <c r="DL38" s="17">
        <v>-1.5</v>
      </c>
      <c r="DM38" s="17">
        <v>-3.8</v>
      </c>
      <c r="DN38" s="17">
        <v>-3.7</v>
      </c>
      <c r="DO38" s="17">
        <v>1.7</v>
      </c>
      <c r="DP38" s="17">
        <v>0.5</v>
      </c>
      <c r="DQ38" s="17">
        <v>0.7</v>
      </c>
      <c r="DR38" s="17"/>
      <c r="DS38" s="17">
        <v>-3.3</v>
      </c>
      <c r="DT38" s="17">
        <v>-0.1</v>
      </c>
      <c r="DU38" s="17">
        <v>0.5</v>
      </c>
      <c r="DV38" s="17">
        <v>0</v>
      </c>
      <c r="DW38" s="17"/>
      <c r="DX38" s="17">
        <v>-4.7</v>
      </c>
      <c r="DY38" s="17">
        <v>0.6</v>
      </c>
      <c r="DZ38" s="17">
        <v>1.2</v>
      </c>
      <c r="EA38" s="17">
        <v>2.6</v>
      </c>
      <c r="EB38" s="17">
        <v>1.7</v>
      </c>
      <c r="EC38" s="17">
        <v>0.8</v>
      </c>
      <c r="ED38" s="17">
        <v>3.9</v>
      </c>
      <c r="EE38" s="17">
        <v>2.2000000000000002</v>
      </c>
      <c r="EF38" s="17">
        <v>-5.4</v>
      </c>
      <c r="EG38" s="17">
        <v>-5.6</v>
      </c>
      <c r="EH38" s="17">
        <v>0</v>
      </c>
      <c r="EI38" s="17">
        <v>0</v>
      </c>
      <c r="EJ38" s="17">
        <v>2.6</v>
      </c>
      <c r="EK38" s="17">
        <v>-0.1</v>
      </c>
      <c r="EL38" s="17">
        <v>1.7</v>
      </c>
      <c r="EM38" s="17">
        <v>0.2</v>
      </c>
      <c r="EN38" s="17">
        <v>0.2</v>
      </c>
      <c r="EO38" s="17">
        <v>0.2</v>
      </c>
      <c r="EP38" s="17">
        <v>0</v>
      </c>
      <c r="EQ38" s="17">
        <v>19.971</v>
      </c>
      <c r="ER38" s="17">
        <v>2.2000000000000002</v>
      </c>
      <c r="ES38" s="17">
        <v>14.1</v>
      </c>
      <c r="ET38" s="17">
        <v>-0.2</v>
      </c>
      <c r="EU38" s="17">
        <v>1.4</v>
      </c>
      <c r="EV38" s="17">
        <v>1.3</v>
      </c>
      <c r="EW38" s="17">
        <v>8.6</v>
      </c>
      <c r="EX38" s="17">
        <v>1.4</v>
      </c>
      <c r="EY38" s="17">
        <v>1.6</v>
      </c>
      <c r="EZ38" s="17">
        <v>2</v>
      </c>
      <c r="FA38" s="17"/>
      <c r="FB38" s="17">
        <v>11.6</v>
      </c>
      <c r="FC38" s="17">
        <v>0</v>
      </c>
      <c r="FD38" s="17">
        <v>1.8</v>
      </c>
      <c r="FE38" s="17">
        <v>1.4</v>
      </c>
      <c r="FF38" s="17">
        <v>1.5</v>
      </c>
      <c r="FG38" s="17"/>
      <c r="FH38" s="17"/>
      <c r="FI38" s="17">
        <v>900.15099999999995</v>
      </c>
      <c r="FJ38" s="15"/>
      <c r="FK38" s="17">
        <v>2.2099899999999999</v>
      </c>
      <c r="FL38" s="17">
        <v>-0.47</v>
      </c>
      <c r="FM38" s="17"/>
      <c r="FN38" s="17">
        <v>1.7</v>
      </c>
      <c r="FO38" s="17"/>
      <c r="FP38" s="17">
        <v>4.7545700000000002</v>
      </c>
      <c r="FQ38" s="17">
        <v>1.3</v>
      </c>
      <c r="FR38" s="17">
        <v>1.9</v>
      </c>
      <c r="FS38" s="17">
        <v>11.39456</v>
      </c>
    </row>
    <row r="39" spans="1:175" ht="24" customHeight="1" x14ac:dyDescent="0.3">
      <c r="A39" s="16" t="s">
        <v>91</v>
      </c>
      <c r="B39" s="16" t="s">
        <v>837</v>
      </c>
      <c r="C39" s="17"/>
      <c r="D39" s="17"/>
      <c r="E39" s="17">
        <v>16.3</v>
      </c>
      <c r="F39" s="17">
        <v>172</v>
      </c>
      <c r="G39" s="17">
        <v>46.8</v>
      </c>
      <c r="H39" s="17"/>
      <c r="I39" s="17"/>
      <c r="J39" s="17">
        <v>-9</v>
      </c>
      <c r="K39" s="17">
        <v>11.6</v>
      </c>
      <c r="L39" s="17"/>
      <c r="M39" s="17"/>
      <c r="N39" s="17">
        <v>30</v>
      </c>
      <c r="O39" s="17">
        <v>19.8</v>
      </c>
      <c r="P39" s="17">
        <v>16.600000000000001</v>
      </c>
      <c r="Q39" s="17">
        <v>38.9</v>
      </c>
      <c r="R39" s="17">
        <v>-4.0999999999999996</v>
      </c>
      <c r="S39" s="17">
        <v>11</v>
      </c>
      <c r="T39" s="17">
        <v>30.9</v>
      </c>
      <c r="U39" s="17">
        <v>-0.3</v>
      </c>
      <c r="V39" s="17"/>
      <c r="W39" s="17"/>
      <c r="X39" s="17"/>
      <c r="Y39" s="17"/>
      <c r="Z39" s="17">
        <v>-1.1000000000000001</v>
      </c>
      <c r="AA39" s="17">
        <v>1.7</v>
      </c>
      <c r="AB39" s="17"/>
      <c r="AC39" s="17">
        <v>-3.3</v>
      </c>
      <c r="AD39" s="17">
        <v>3.35</v>
      </c>
      <c r="AE39" s="17">
        <v>14.97</v>
      </c>
      <c r="AF39" s="17">
        <v>1.79</v>
      </c>
      <c r="AG39" s="17"/>
      <c r="AH39" s="17"/>
      <c r="AI39" s="17"/>
      <c r="AJ39" s="17">
        <v>10.5</v>
      </c>
      <c r="AK39" s="17">
        <v>6</v>
      </c>
      <c r="AL39" s="17"/>
      <c r="AM39" s="17"/>
      <c r="AN39" s="17"/>
      <c r="AO39" s="17">
        <v>-1.3</v>
      </c>
      <c r="AP39" s="17">
        <v>58.1</v>
      </c>
      <c r="AQ39" s="17">
        <v>8.9</v>
      </c>
      <c r="AR39" s="17">
        <v>17</v>
      </c>
      <c r="AS39" s="17">
        <v>2.6</v>
      </c>
      <c r="AT39" s="17">
        <v>1</v>
      </c>
      <c r="AU39" s="17">
        <v>2.7</v>
      </c>
      <c r="AV39" s="17">
        <v>-0.4</v>
      </c>
      <c r="AW39" s="17"/>
      <c r="AX39" s="17"/>
      <c r="AY39" s="17"/>
      <c r="AZ39" s="17">
        <v>11.9</v>
      </c>
      <c r="BA39" s="17">
        <v>-1.8</v>
      </c>
      <c r="BB39" s="17">
        <v>0.7</v>
      </c>
      <c r="BC39" s="17">
        <v>-4.8</v>
      </c>
      <c r="BD39" s="17">
        <v>1.1000000000000001</v>
      </c>
      <c r="BE39" s="17">
        <v>1</v>
      </c>
      <c r="BF39" s="17">
        <v>0.1</v>
      </c>
      <c r="BG39" s="17">
        <v>-2.6</v>
      </c>
      <c r="BH39" s="17">
        <v>0.5</v>
      </c>
      <c r="BI39" s="17"/>
      <c r="BJ39" s="17"/>
      <c r="BK39" s="17">
        <v>0</v>
      </c>
      <c r="BL39" s="17"/>
      <c r="BM39" s="17"/>
      <c r="BN39" s="17"/>
      <c r="BO39" s="17">
        <v>12</v>
      </c>
      <c r="BP39" s="17">
        <v>0</v>
      </c>
      <c r="BQ39" s="17"/>
      <c r="BR39" s="17">
        <v>0</v>
      </c>
      <c r="BS39" s="17">
        <v>30.6</v>
      </c>
      <c r="BT39" s="17"/>
      <c r="BU39" s="17"/>
      <c r="BV39" s="17"/>
      <c r="BW39" s="17"/>
      <c r="BX39" s="17"/>
      <c r="BY39" s="17"/>
      <c r="BZ39" s="17"/>
      <c r="CA39" s="17"/>
      <c r="CB39" s="17">
        <v>-0.2</v>
      </c>
      <c r="CC39" s="17">
        <v>62.8</v>
      </c>
      <c r="CD39" s="17">
        <v>31.1</v>
      </c>
      <c r="CE39" s="17">
        <v>13.4</v>
      </c>
      <c r="CF39" s="17">
        <v>16.100000000000001</v>
      </c>
      <c r="CG39" s="17">
        <v>4.2</v>
      </c>
      <c r="CH39" s="17">
        <v>0</v>
      </c>
      <c r="CI39" s="17"/>
      <c r="CJ39" s="17"/>
      <c r="CK39" s="17">
        <v>69.5</v>
      </c>
      <c r="CL39" s="17">
        <v>72.7</v>
      </c>
      <c r="CM39" s="17">
        <v>16.899999999999999</v>
      </c>
      <c r="CN39" s="17">
        <v>0</v>
      </c>
      <c r="CO39" s="17"/>
      <c r="CP39" s="17"/>
      <c r="CQ39" s="17"/>
      <c r="CR39" s="17"/>
      <c r="CS39" s="17"/>
      <c r="CT39" s="17"/>
      <c r="CU39" s="17"/>
      <c r="CV39" s="17">
        <v>-1.2</v>
      </c>
      <c r="CW39" s="17">
        <v>7</v>
      </c>
      <c r="CX39" s="17">
        <v>0</v>
      </c>
      <c r="CY39" s="17"/>
      <c r="CZ39" s="17">
        <v>1.3</v>
      </c>
      <c r="DA39" s="17">
        <v>-0.1</v>
      </c>
      <c r="DB39" s="17">
        <v>-0.9</v>
      </c>
      <c r="DC39" s="17"/>
      <c r="DD39" s="17">
        <v>0.1</v>
      </c>
      <c r="DE39" s="17">
        <v>1.3</v>
      </c>
      <c r="DF39" s="17">
        <v>2</v>
      </c>
      <c r="DG39" s="17">
        <v>0.3</v>
      </c>
      <c r="DH39" s="17">
        <v>1.3</v>
      </c>
      <c r="DI39" s="17">
        <v>0.5</v>
      </c>
      <c r="DJ39" s="17">
        <v>0.1</v>
      </c>
      <c r="DK39" s="17">
        <v>-0.7</v>
      </c>
      <c r="DL39" s="17">
        <v>-1.6</v>
      </c>
      <c r="DM39" s="17">
        <v>-2.9</v>
      </c>
      <c r="DN39" s="17">
        <v>-1.7</v>
      </c>
      <c r="DO39" s="17">
        <v>1.7</v>
      </c>
      <c r="DP39" s="17">
        <v>0.5</v>
      </c>
      <c r="DQ39" s="17">
        <v>0.8</v>
      </c>
      <c r="DR39" s="17"/>
      <c r="DS39" s="17">
        <v>-2.9</v>
      </c>
      <c r="DT39" s="17">
        <v>0</v>
      </c>
      <c r="DU39" s="17">
        <v>0.4</v>
      </c>
      <c r="DV39" s="17">
        <v>0</v>
      </c>
      <c r="DW39" s="17"/>
      <c r="DX39" s="17">
        <v>-4.7</v>
      </c>
      <c r="DY39" s="17">
        <v>0.7</v>
      </c>
      <c r="DZ39" s="17">
        <v>1.3</v>
      </c>
      <c r="EA39" s="17">
        <v>2.8</v>
      </c>
      <c r="EB39" s="17">
        <v>1.8</v>
      </c>
      <c r="EC39" s="17">
        <v>0.8</v>
      </c>
      <c r="ED39" s="17">
        <v>3.9</v>
      </c>
      <c r="EE39" s="17">
        <v>2</v>
      </c>
      <c r="EF39" s="17">
        <v>-5.7</v>
      </c>
      <c r="EG39" s="17">
        <v>-5.2</v>
      </c>
      <c r="EH39" s="17">
        <v>0</v>
      </c>
      <c r="EI39" s="17">
        <v>0</v>
      </c>
      <c r="EJ39" s="17">
        <v>2.6</v>
      </c>
      <c r="EK39" s="17">
        <v>-0.1</v>
      </c>
      <c r="EL39" s="17">
        <v>1.6</v>
      </c>
      <c r="EM39" s="17">
        <v>0.2</v>
      </c>
      <c r="EN39" s="17">
        <v>0.2</v>
      </c>
      <c r="EO39" s="17">
        <v>0.2</v>
      </c>
      <c r="EP39" s="17">
        <v>0</v>
      </c>
      <c r="EQ39" s="17">
        <v>20.100999999999999</v>
      </c>
      <c r="ER39" s="17">
        <v>1.5</v>
      </c>
      <c r="ES39" s="17">
        <v>13</v>
      </c>
      <c r="ET39" s="17">
        <v>-0.2</v>
      </c>
      <c r="EU39" s="17">
        <v>-0.2</v>
      </c>
      <c r="EV39" s="17">
        <v>1.4</v>
      </c>
      <c r="EW39" s="17">
        <v>8.6</v>
      </c>
      <c r="EX39" s="17">
        <v>1.4</v>
      </c>
      <c r="EY39" s="17">
        <v>1.6</v>
      </c>
      <c r="EZ39" s="17">
        <v>2.2000000000000002</v>
      </c>
      <c r="FA39" s="17"/>
      <c r="FB39" s="17">
        <v>9.8000000000000007</v>
      </c>
      <c r="FC39" s="17">
        <v>0</v>
      </c>
      <c r="FD39" s="17">
        <v>1.8</v>
      </c>
      <c r="FE39" s="17">
        <v>1.7</v>
      </c>
      <c r="FF39" s="17">
        <v>4</v>
      </c>
      <c r="FG39" s="17"/>
      <c r="FH39" s="17"/>
      <c r="FI39" s="17">
        <v>912.61099999999999</v>
      </c>
      <c r="FJ39" s="15"/>
      <c r="FK39" s="17">
        <v>2.2745299999999999</v>
      </c>
      <c r="FL39" s="17">
        <v>-0.21099999999999999</v>
      </c>
      <c r="FM39" s="17"/>
      <c r="FN39" s="17">
        <v>1.8</v>
      </c>
      <c r="FO39" s="17"/>
      <c r="FP39" s="17">
        <v>4.7570300000000003</v>
      </c>
      <c r="FQ39" s="17">
        <v>1.1000000000000001</v>
      </c>
      <c r="FR39" s="17">
        <v>1.9</v>
      </c>
      <c r="FS39" s="17">
        <v>11.620559999999999</v>
      </c>
    </row>
    <row r="40" spans="1:175" ht="24" customHeight="1" x14ac:dyDescent="0.3">
      <c r="A40" s="16" t="s">
        <v>91</v>
      </c>
      <c r="B40" s="16" t="s">
        <v>838</v>
      </c>
      <c r="C40" s="17"/>
      <c r="D40" s="17"/>
      <c r="E40" s="17">
        <v>16.77</v>
      </c>
      <c r="F40" s="17">
        <v>199.5</v>
      </c>
      <c r="G40" s="17">
        <v>51.3</v>
      </c>
      <c r="H40" s="17"/>
      <c r="I40" s="17"/>
      <c r="J40" s="17">
        <v>-4.5</v>
      </c>
      <c r="K40" s="17">
        <v>10.7</v>
      </c>
      <c r="L40" s="17"/>
      <c r="M40" s="17"/>
      <c r="N40" s="17">
        <v>33.5</v>
      </c>
      <c r="O40" s="17">
        <v>35.9</v>
      </c>
      <c r="P40" s="17">
        <v>33.799999999999997</v>
      </c>
      <c r="Q40" s="17">
        <v>41.9</v>
      </c>
      <c r="R40" s="17">
        <v>-1.2</v>
      </c>
      <c r="S40" s="17">
        <v>12.8</v>
      </c>
      <c r="T40" s="17">
        <v>34.9</v>
      </c>
      <c r="U40" s="17">
        <v>0.1</v>
      </c>
      <c r="V40" s="17"/>
      <c r="W40" s="17"/>
      <c r="X40" s="17"/>
      <c r="Y40" s="17"/>
      <c r="Z40" s="17">
        <v>5</v>
      </c>
      <c r="AA40" s="17">
        <v>2.1</v>
      </c>
      <c r="AB40" s="17"/>
      <c r="AC40" s="17">
        <v>-3.26</v>
      </c>
      <c r="AD40" s="17">
        <v>3.4</v>
      </c>
      <c r="AE40" s="17">
        <v>15.45</v>
      </c>
      <c r="AF40" s="17">
        <v>1.78</v>
      </c>
      <c r="AG40" s="17"/>
      <c r="AH40" s="17"/>
      <c r="AI40" s="17"/>
      <c r="AJ40" s="17">
        <v>13.7</v>
      </c>
      <c r="AK40" s="17">
        <v>7.5</v>
      </c>
      <c r="AL40" s="17"/>
      <c r="AM40" s="17"/>
      <c r="AN40" s="17"/>
      <c r="AO40" s="17">
        <v>-1.2</v>
      </c>
      <c r="AP40" s="17">
        <v>61.7</v>
      </c>
      <c r="AQ40" s="17">
        <v>9.3000000000000007</v>
      </c>
      <c r="AR40" s="17">
        <v>17.399999999999999</v>
      </c>
      <c r="AS40" s="17">
        <v>2.7</v>
      </c>
      <c r="AT40" s="17">
        <v>1.3</v>
      </c>
      <c r="AU40" s="17">
        <v>2.7</v>
      </c>
      <c r="AV40" s="17">
        <v>0.2</v>
      </c>
      <c r="AW40" s="17"/>
      <c r="AX40" s="17"/>
      <c r="AY40" s="17"/>
      <c r="AZ40" s="17">
        <v>12.5</v>
      </c>
      <c r="BA40" s="17">
        <v>-1.9</v>
      </c>
      <c r="BB40" s="17">
        <v>0.6</v>
      </c>
      <c r="BC40" s="17">
        <v>-1.3</v>
      </c>
      <c r="BD40" s="17">
        <v>2.8</v>
      </c>
      <c r="BE40" s="17">
        <v>0.9</v>
      </c>
      <c r="BF40" s="17">
        <v>0</v>
      </c>
      <c r="BG40" s="17">
        <v>5.4</v>
      </c>
      <c r="BH40" s="17">
        <v>2.9</v>
      </c>
      <c r="BI40" s="17"/>
      <c r="BJ40" s="17"/>
      <c r="BK40" s="17">
        <v>0</v>
      </c>
      <c r="BL40" s="17"/>
      <c r="BM40" s="17"/>
      <c r="BN40" s="17"/>
      <c r="BO40" s="17">
        <v>11.4</v>
      </c>
      <c r="BP40" s="17">
        <v>0</v>
      </c>
      <c r="BQ40" s="17"/>
      <c r="BR40" s="17">
        <v>0</v>
      </c>
      <c r="BS40" s="17">
        <v>35.9</v>
      </c>
      <c r="BT40" s="17"/>
      <c r="BU40" s="17"/>
      <c r="BV40" s="17"/>
      <c r="BW40" s="17"/>
      <c r="BX40" s="17"/>
      <c r="BY40" s="17"/>
      <c r="BZ40" s="17"/>
      <c r="CA40" s="17"/>
      <c r="CB40" s="17">
        <v>-0.2</v>
      </c>
      <c r="CC40" s="17">
        <v>62.1</v>
      </c>
      <c r="CD40" s="17">
        <v>33.799999999999997</v>
      </c>
      <c r="CE40" s="17">
        <v>14.1</v>
      </c>
      <c r="CF40" s="17">
        <v>16.8</v>
      </c>
      <c r="CG40" s="17">
        <v>4.0999999999999996</v>
      </c>
      <c r="CH40" s="17">
        <v>0</v>
      </c>
      <c r="CI40" s="17"/>
      <c r="CJ40" s="17"/>
      <c r="CK40" s="17">
        <v>73.900000000000006</v>
      </c>
      <c r="CL40" s="17">
        <v>76.400000000000006</v>
      </c>
      <c r="CM40" s="17">
        <v>22</v>
      </c>
      <c r="CN40" s="17">
        <v>0</v>
      </c>
      <c r="CO40" s="17"/>
      <c r="CP40" s="17"/>
      <c r="CQ40" s="17"/>
      <c r="CR40" s="17"/>
      <c r="CS40" s="17"/>
      <c r="CT40" s="17"/>
      <c r="CU40" s="17"/>
      <c r="CV40" s="17">
        <v>-1</v>
      </c>
      <c r="CW40" s="17">
        <v>6.8</v>
      </c>
      <c r="CX40" s="17">
        <v>0</v>
      </c>
      <c r="CY40" s="17"/>
      <c r="CZ40" s="17">
        <v>1.3</v>
      </c>
      <c r="DA40" s="17">
        <v>0</v>
      </c>
      <c r="DB40" s="17">
        <v>-1</v>
      </c>
      <c r="DC40" s="17"/>
      <c r="DD40" s="17">
        <v>0</v>
      </c>
      <c r="DE40" s="17">
        <v>1.3</v>
      </c>
      <c r="DF40" s="17">
        <v>1.9</v>
      </c>
      <c r="DG40" s="17">
        <v>0.7</v>
      </c>
      <c r="DH40" s="17">
        <v>1.3</v>
      </c>
      <c r="DI40" s="17">
        <v>0.5</v>
      </c>
      <c r="DJ40" s="17">
        <v>0.1</v>
      </c>
      <c r="DK40" s="17">
        <v>-0.6</v>
      </c>
      <c r="DL40" s="17">
        <v>-1.4</v>
      </c>
      <c r="DM40" s="17">
        <v>-2.2000000000000002</v>
      </c>
      <c r="DN40" s="17">
        <v>0.8</v>
      </c>
      <c r="DO40" s="17">
        <v>1.7</v>
      </c>
      <c r="DP40" s="17">
        <v>0.5</v>
      </c>
      <c r="DQ40" s="17">
        <v>0.8</v>
      </c>
      <c r="DR40" s="17"/>
      <c r="DS40" s="17">
        <v>-2.7</v>
      </c>
      <c r="DT40" s="17">
        <v>0</v>
      </c>
      <c r="DU40" s="17">
        <v>0.4</v>
      </c>
      <c r="DV40" s="17">
        <v>0</v>
      </c>
      <c r="DW40" s="17"/>
      <c r="DX40" s="17">
        <v>-4.7</v>
      </c>
      <c r="DY40" s="17">
        <v>0.6</v>
      </c>
      <c r="DZ40" s="17">
        <v>1.3</v>
      </c>
      <c r="EA40" s="17">
        <v>2.7</v>
      </c>
      <c r="EB40" s="17">
        <v>1.9</v>
      </c>
      <c r="EC40" s="17">
        <v>0.8</v>
      </c>
      <c r="ED40" s="17">
        <v>3.9</v>
      </c>
      <c r="EE40" s="17">
        <v>1.6</v>
      </c>
      <c r="EF40" s="17">
        <v>-1.9</v>
      </c>
      <c r="EG40" s="17">
        <v>-2.2000000000000002</v>
      </c>
      <c r="EH40" s="17">
        <v>0</v>
      </c>
      <c r="EI40" s="17">
        <v>0</v>
      </c>
      <c r="EJ40" s="17">
        <v>2.6</v>
      </c>
      <c r="EK40" s="17">
        <v>-0.1</v>
      </c>
      <c r="EL40" s="17">
        <v>1.6</v>
      </c>
      <c r="EM40" s="17">
        <v>0.2</v>
      </c>
      <c r="EN40" s="17">
        <v>0.2</v>
      </c>
      <c r="EO40" s="17">
        <v>0.2</v>
      </c>
      <c r="EP40" s="17">
        <v>0</v>
      </c>
      <c r="EQ40" s="17">
        <v>20.033999999999999</v>
      </c>
      <c r="ER40" s="17">
        <v>1.1000000000000001</v>
      </c>
      <c r="ES40" s="17">
        <v>14.5</v>
      </c>
      <c r="ET40" s="17">
        <v>-0.2</v>
      </c>
      <c r="EU40" s="17">
        <v>-2</v>
      </c>
      <c r="EV40" s="17">
        <v>0</v>
      </c>
      <c r="EW40" s="17">
        <v>9.1999999999999993</v>
      </c>
      <c r="EX40" s="17">
        <v>0.6</v>
      </c>
      <c r="EY40" s="17">
        <v>1.6</v>
      </c>
      <c r="EZ40" s="17">
        <v>2.2000000000000002</v>
      </c>
      <c r="FA40" s="17"/>
      <c r="FB40" s="17">
        <v>10.3</v>
      </c>
      <c r="FC40" s="17">
        <v>0</v>
      </c>
      <c r="FD40" s="17">
        <v>1.8</v>
      </c>
      <c r="FE40" s="17">
        <v>2.2000000000000002</v>
      </c>
      <c r="FF40" s="17">
        <v>3.6</v>
      </c>
      <c r="FG40" s="17"/>
      <c r="FH40" s="17"/>
      <c r="FI40" s="17">
        <v>1060.2739999999999</v>
      </c>
      <c r="FJ40" s="15"/>
      <c r="FK40" s="17">
        <v>2.1688999999999998</v>
      </c>
      <c r="FL40" s="17">
        <v>-0.19900000000000001</v>
      </c>
      <c r="FM40" s="17"/>
      <c r="FN40" s="17">
        <v>1.9</v>
      </c>
      <c r="FO40" s="17"/>
      <c r="FP40" s="17">
        <v>4.7564299999999999</v>
      </c>
      <c r="FQ40" s="17">
        <v>1</v>
      </c>
      <c r="FR40" s="17">
        <v>1.7</v>
      </c>
      <c r="FS40" s="17">
        <v>11.32633</v>
      </c>
    </row>
    <row r="41" spans="1:175" ht="24" customHeight="1" x14ac:dyDescent="0.3">
      <c r="A41" s="16" t="s">
        <v>91</v>
      </c>
      <c r="B41" s="16" t="s">
        <v>839</v>
      </c>
      <c r="C41" s="17"/>
      <c r="D41" s="17"/>
      <c r="E41" s="17">
        <v>16.690000000000001</v>
      </c>
      <c r="F41" s="17">
        <v>200</v>
      </c>
      <c r="G41" s="17">
        <v>50.8</v>
      </c>
      <c r="H41" s="17"/>
      <c r="I41" s="17"/>
      <c r="J41" s="17">
        <v>-2.5</v>
      </c>
      <c r="K41" s="17">
        <v>22.5</v>
      </c>
      <c r="L41" s="17"/>
      <c r="M41" s="17"/>
      <c r="N41" s="17">
        <v>28.6</v>
      </c>
      <c r="O41" s="17">
        <v>28.6</v>
      </c>
      <c r="P41" s="17">
        <v>26.9</v>
      </c>
      <c r="Q41" s="17">
        <v>33.700000000000003</v>
      </c>
      <c r="R41" s="17">
        <v>7.1</v>
      </c>
      <c r="S41" s="17">
        <v>15.6</v>
      </c>
      <c r="T41" s="17">
        <v>32.700000000000003</v>
      </c>
      <c r="U41" s="17">
        <v>0.2</v>
      </c>
      <c r="V41" s="17"/>
      <c r="W41" s="17"/>
      <c r="X41" s="17"/>
      <c r="Y41" s="17"/>
      <c r="Z41" s="17">
        <v>7.8</v>
      </c>
      <c r="AA41" s="17">
        <v>2.1</v>
      </c>
      <c r="AB41" s="17"/>
      <c r="AC41" s="17">
        <v>-3.28</v>
      </c>
      <c r="AD41" s="17">
        <v>3.86</v>
      </c>
      <c r="AE41" s="17">
        <v>16</v>
      </c>
      <c r="AF41" s="17">
        <v>3.64</v>
      </c>
      <c r="AG41" s="17"/>
      <c r="AH41" s="17"/>
      <c r="AI41" s="17"/>
      <c r="AJ41" s="17">
        <v>13.9</v>
      </c>
      <c r="AK41" s="17">
        <v>2.4</v>
      </c>
      <c r="AL41" s="17"/>
      <c r="AM41" s="17"/>
      <c r="AN41" s="17"/>
      <c r="AO41" s="17">
        <v>-1.2</v>
      </c>
      <c r="AP41" s="17">
        <v>59</v>
      </c>
      <c r="AQ41" s="17">
        <v>9.3000000000000007</v>
      </c>
      <c r="AR41" s="17">
        <v>20</v>
      </c>
      <c r="AS41" s="17">
        <v>1.8</v>
      </c>
      <c r="AT41" s="17">
        <v>0.7</v>
      </c>
      <c r="AU41" s="17">
        <v>2.7</v>
      </c>
      <c r="AV41" s="17">
        <v>0.6</v>
      </c>
      <c r="AW41" s="17"/>
      <c r="AX41" s="17"/>
      <c r="AY41" s="17"/>
      <c r="AZ41" s="17">
        <v>11.4</v>
      </c>
      <c r="BA41" s="17">
        <v>-1.4</v>
      </c>
      <c r="BB41" s="17">
        <v>0.4</v>
      </c>
      <c r="BC41" s="17">
        <v>-2.2000000000000002</v>
      </c>
      <c r="BD41" s="17">
        <v>3.2</v>
      </c>
      <c r="BE41" s="17">
        <v>1</v>
      </c>
      <c r="BF41" s="17">
        <v>0</v>
      </c>
      <c r="BG41" s="17">
        <v>1.4</v>
      </c>
      <c r="BH41" s="17">
        <v>1.5</v>
      </c>
      <c r="BI41" s="17"/>
      <c r="BJ41" s="17"/>
      <c r="BK41" s="17">
        <v>0</v>
      </c>
      <c r="BL41" s="17"/>
      <c r="BM41" s="17"/>
      <c r="BN41" s="17"/>
      <c r="BO41" s="17">
        <v>10.6</v>
      </c>
      <c r="BP41" s="17">
        <v>0</v>
      </c>
      <c r="BQ41" s="17"/>
      <c r="BR41" s="17">
        <v>0</v>
      </c>
      <c r="BS41" s="17">
        <v>32.799999999999997</v>
      </c>
      <c r="BT41" s="17"/>
      <c r="BU41" s="17"/>
      <c r="BV41" s="17"/>
      <c r="BW41" s="17"/>
      <c r="BX41" s="17"/>
      <c r="BY41" s="17"/>
      <c r="BZ41" s="17"/>
      <c r="CA41" s="17"/>
      <c r="CB41" s="17">
        <v>0</v>
      </c>
      <c r="CC41" s="17">
        <v>60.4</v>
      </c>
      <c r="CD41" s="17">
        <v>35.9</v>
      </c>
      <c r="CE41" s="17">
        <v>15.9</v>
      </c>
      <c r="CF41" s="17">
        <v>17.399999999999999</v>
      </c>
      <c r="CG41" s="17">
        <v>4.0999999999999996</v>
      </c>
      <c r="CH41" s="17">
        <v>0</v>
      </c>
      <c r="CI41" s="17"/>
      <c r="CJ41" s="17"/>
      <c r="CK41" s="17">
        <v>73.5</v>
      </c>
      <c r="CL41" s="17">
        <v>76.3</v>
      </c>
      <c r="CM41" s="17">
        <v>17.7</v>
      </c>
      <c r="CN41" s="17">
        <v>0</v>
      </c>
      <c r="CO41" s="17"/>
      <c r="CP41" s="17"/>
      <c r="CQ41" s="17"/>
      <c r="CR41" s="17"/>
      <c r="CS41" s="17"/>
      <c r="CT41" s="17"/>
      <c r="CU41" s="17"/>
      <c r="CV41" s="17">
        <v>-0.8</v>
      </c>
      <c r="CW41" s="17">
        <v>6.5</v>
      </c>
      <c r="CX41" s="17">
        <v>0</v>
      </c>
      <c r="CY41" s="17"/>
      <c r="CZ41" s="17">
        <v>1.3</v>
      </c>
      <c r="DA41" s="17">
        <v>0.1</v>
      </c>
      <c r="DB41" s="17">
        <v>-0.9</v>
      </c>
      <c r="DC41" s="17"/>
      <c r="DD41" s="17">
        <v>-0.1</v>
      </c>
      <c r="DE41" s="17">
        <v>1.4</v>
      </c>
      <c r="DF41" s="17">
        <v>1.9</v>
      </c>
      <c r="DG41" s="17">
        <v>0.7</v>
      </c>
      <c r="DH41" s="17">
        <v>1.3</v>
      </c>
      <c r="DI41" s="17">
        <v>0.5</v>
      </c>
      <c r="DJ41" s="17">
        <v>0.1</v>
      </c>
      <c r="DK41" s="17">
        <v>-0.6</v>
      </c>
      <c r="DL41" s="17">
        <v>-1.3</v>
      </c>
      <c r="DM41" s="17">
        <v>-3.1</v>
      </c>
      <c r="DN41" s="17">
        <v>-0.1</v>
      </c>
      <c r="DO41" s="17">
        <v>1.7</v>
      </c>
      <c r="DP41" s="17">
        <v>0.5</v>
      </c>
      <c r="DQ41" s="17">
        <v>0.8</v>
      </c>
      <c r="DR41" s="17"/>
      <c r="DS41" s="17">
        <v>-2</v>
      </c>
      <c r="DT41" s="17">
        <v>0</v>
      </c>
      <c r="DU41" s="17">
        <v>0.5</v>
      </c>
      <c r="DV41" s="17">
        <v>0</v>
      </c>
      <c r="DW41" s="17"/>
      <c r="DX41" s="17">
        <v>-4.7</v>
      </c>
      <c r="DY41" s="17">
        <v>0.8</v>
      </c>
      <c r="DZ41" s="17">
        <v>1.3</v>
      </c>
      <c r="EA41" s="17">
        <v>2.7</v>
      </c>
      <c r="EB41" s="17">
        <v>1.9</v>
      </c>
      <c r="EC41" s="17">
        <v>0.8</v>
      </c>
      <c r="ED41" s="17">
        <v>3.9</v>
      </c>
      <c r="EE41" s="17">
        <v>2</v>
      </c>
      <c r="EF41" s="17">
        <v>-2.2000000000000002</v>
      </c>
      <c r="EG41" s="17">
        <v>-2.5</v>
      </c>
      <c r="EH41" s="17">
        <v>0</v>
      </c>
      <c r="EI41" s="17">
        <v>0</v>
      </c>
      <c r="EJ41" s="17">
        <v>2.6</v>
      </c>
      <c r="EK41" s="17">
        <v>-0.1</v>
      </c>
      <c r="EL41" s="17">
        <v>1.8</v>
      </c>
      <c r="EM41" s="17">
        <v>0.2</v>
      </c>
      <c r="EN41" s="17">
        <v>0.2</v>
      </c>
      <c r="EO41" s="17">
        <v>0.2</v>
      </c>
      <c r="EP41" s="17">
        <v>0</v>
      </c>
      <c r="EQ41" s="17">
        <v>19.88</v>
      </c>
      <c r="ER41" s="17">
        <v>0.8</v>
      </c>
      <c r="ES41" s="17">
        <v>10</v>
      </c>
      <c r="ET41" s="17">
        <v>-0.2</v>
      </c>
      <c r="EU41" s="17">
        <v>-3.1</v>
      </c>
      <c r="EV41" s="17">
        <v>0</v>
      </c>
      <c r="EW41" s="17">
        <v>6.2</v>
      </c>
      <c r="EX41" s="17">
        <v>0.3</v>
      </c>
      <c r="EY41" s="17">
        <v>1.6</v>
      </c>
      <c r="EZ41" s="17">
        <v>2.4</v>
      </c>
      <c r="FA41" s="17"/>
      <c r="FB41" s="17">
        <v>7.7</v>
      </c>
      <c r="FC41" s="17">
        <v>0</v>
      </c>
      <c r="FD41" s="17">
        <v>1.8</v>
      </c>
      <c r="FE41" s="17">
        <v>2</v>
      </c>
      <c r="FF41" s="17">
        <v>0.6</v>
      </c>
      <c r="FG41" s="17"/>
      <c r="FH41" s="17"/>
      <c r="FI41" s="17">
        <v>1027.3900000000001</v>
      </c>
      <c r="FJ41" s="15"/>
      <c r="FK41" s="17">
        <v>2.18424</v>
      </c>
      <c r="FL41" s="17">
        <v>-7.0000000000000001E-3</v>
      </c>
      <c r="FM41" s="17"/>
      <c r="FN41" s="17">
        <v>1.8</v>
      </c>
      <c r="FO41" s="17"/>
      <c r="FP41" s="17">
        <v>4.7682399999999996</v>
      </c>
      <c r="FQ41" s="17">
        <v>0.8</v>
      </c>
      <c r="FR41" s="17">
        <v>1.9</v>
      </c>
      <c r="FS41" s="17">
        <v>11.44548</v>
      </c>
    </row>
    <row r="42" spans="1:175" ht="24" customHeight="1" x14ac:dyDescent="0.3">
      <c r="A42" s="18" t="s">
        <v>91</v>
      </c>
      <c r="B42" s="18" t="s">
        <v>840</v>
      </c>
      <c r="C42" s="19"/>
      <c r="D42" s="19"/>
      <c r="E42" s="19">
        <v>16.809999999999999</v>
      </c>
      <c r="F42" s="19">
        <v>197.1</v>
      </c>
      <c r="G42" s="19">
        <v>50.5</v>
      </c>
      <c r="H42" s="19"/>
      <c r="I42" s="19"/>
      <c r="J42" s="19">
        <v>-5</v>
      </c>
      <c r="K42" s="19">
        <v>23.3</v>
      </c>
      <c r="L42" s="19"/>
      <c r="M42" s="19"/>
      <c r="N42" s="19">
        <v>25.7</v>
      </c>
      <c r="O42" s="19">
        <v>24</v>
      </c>
      <c r="P42" s="19">
        <v>21.6</v>
      </c>
      <c r="Q42" s="19">
        <v>30.3</v>
      </c>
      <c r="R42" s="19">
        <v>5.0999999999999996</v>
      </c>
      <c r="S42" s="19">
        <v>15.5</v>
      </c>
      <c r="T42" s="19">
        <v>33.4</v>
      </c>
      <c r="U42" s="19">
        <v>0</v>
      </c>
      <c r="V42" s="19"/>
      <c r="W42" s="19"/>
      <c r="X42" s="19"/>
      <c r="Y42" s="19"/>
      <c r="Z42" s="19">
        <v>9</v>
      </c>
      <c r="AA42" s="19">
        <v>2.2000000000000002</v>
      </c>
      <c r="AB42" s="19"/>
      <c r="AC42" s="19">
        <v>-3.3</v>
      </c>
      <c r="AD42" s="19">
        <v>4</v>
      </c>
      <c r="AE42" s="19">
        <v>16.25</v>
      </c>
      <c r="AF42" s="19">
        <v>3.67</v>
      </c>
      <c r="AG42" s="19"/>
      <c r="AH42" s="19"/>
      <c r="AI42" s="19"/>
      <c r="AJ42" s="19">
        <v>13.3</v>
      </c>
      <c r="AK42" s="19">
        <v>4.4000000000000004</v>
      </c>
      <c r="AL42" s="19"/>
      <c r="AM42" s="19"/>
      <c r="AN42" s="19"/>
      <c r="AO42" s="19">
        <v>-1.2</v>
      </c>
      <c r="AP42" s="19">
        <v>60.3</v>
      </c>
      <c r="AQ42" s="19">
        <v>9.8000000000000007</v>
      </c>
      <c r="AR42" s="19">
        <v>18.899999999999999</v>
      </c>
      <c r="AS42" s="19">
        <v>1.6</v>
      </c>
      <c r="AT42" s="19">
        <v>0.8</v>
      </c>
      <c r="AU42" s="19">
        <v>2.7</v>
      </c>
      <c r="AV42" s="19">
        <v>0.7</v>
      </c>
      <c r="AW42" s="19"/>
      <c r="AX42" s="19"/>
      <c r="AY42" s="19"/>
      <c r="AZ42" s="19">
        <v>11.3</v>
      </c>
      <c r="BA42" s="19">
        <v>-1.5</v>
      </c>
      <c r="BB42" s="19">
        <v>0.4</v>
      </c>
      <c r="BC42" s="19">
        <v>-2.9</v>
      </c>
      <c r="BD42" s="19">
        <v>2.6</v>
      </c>
      <c r="BE42" s="19">
        <v>0.9</v>
      </c>
      <c r="BF42" s="19">
        <v>-0.1</v>
      </c>
      <c r="BG42" s="19">
        <v>0.8</v>
      </c>
      <c r="BH42" s="19">
        <v>0.7</v>
      </c>
      <c r="BI42" s="19"/>
      <c r="BJ42" s="19"/>
      <c r="BK42" s="19">
        <v>0</v>
      </c>
      <c r="BL42" s="19"/>
      <c r="BM42" s="19"/>
      <c r="BN42" s="19"/>
      <c r="BO42" s="19">
        <v>10.8</v>
      </c>
      <c r="BP42" s="19">
        <v>0</v>
      </c>
      <c r="BQ42" s="19"/>
      <c r="BR42" s="19">
        <v>0</v>
      </c>
      <c r="BS42" s="19">
        <v>31.1</v>
      </c>
      <c r="BT42" s="19"/>
      <c r="BU42" s="19"/>
      <c r="BV42" s="19"/>
      <c r="BW42" s="19"/>
      <c r="BX42" s="19"/>
      <c r="BY42" s="19"/>
      <c r="BZ42" s="19"/>
      <c r="CA42" s="19"/>
      <c r="CB42" s="19">
        <v>-0.1</v>
      </c>
      <c r="CC42" s="19">
        <v>60.9</v>
      </c>
      <c r="CD42" s="19">
        <v>37.299999999999997</v>
      </c>
      <c r="CE42" s="19">
        <v>16</v>
      </c>
      <c r="CF42" s="19">
        <v>15.9</v>
      </c>
      <c r="CG42" s="19">
        <v>3.8</v>
      </c>
      <c r="CH42" s="19">
        <v>0</v>
      </c>
      <c r="CI42" s="19"/>
      <c r="CJ42" s="19"/>
      <c r="CK42" s="19">
        <v>71.5</v>
      </c>
      <c r="CL42" s="19">
        <v>74.8</v>
      </c>
      <c r="CM42" s="19">
        <v>15.2</v>
      </c>
      <c r="CN42" s="19">
        <v>0</v>
      </c>
      <c r="CO42" s="19"/>
      <c r="CP42" s="19"/>
      <c r="CQ42" s="19"/>
      <c r="CR42" s="19"/>
      <c r="CS42" s="19"/>
      <c r="CT42" s="19"/>
      <c r="CU42" s="19"/>
      <c r="CV42" s="19">
        <v>-0.8</v>
      </c>
      <c r="CW42" s="19">
        <v>4.7</v>
      </c>
      <c r="CX42" s="19">
        <v>0</v>
      </c>
      <c r="CY42" s="19"/>
      <c r="CZ42" s="19">
        <v>1.3</v>
      </c>
      <c r="DA42" s="19">
        <v>0</v>
      </c>
      <c r="DB42" s="19">
        <v>-0.9</v>
      </c>
      <c r="DC42" s="19"/>
      <c r="DD42" s="19">
        <v>-0.2</v>
      </c>
      <c r="DE42" s="19">
        <v>1.4</v>
      </c>
      <c r="DF42" s="19">
        <v>1.9</v>
      </c>
      <c r="DG42" s="19">
        <v>0.8</v>
      </c>
      <c r="DH42" s="19">
        <v>1.3</v>
      </c>
      <c r="DI42" s="19">
        <v>0.5</v>
      </c>
      <c r="DJ42" s="19">
        <v>0.1</v>
      </c>
      <c r="DK42" s="19">
        <v>-0.5</v>
      </c>
      <c r="DL42" s="19">
        <v>-0.9</v>
      </c>
      <c r="DM42" s="19">
        <v>-3.6</v>
      </c>
      <c r="DN42" s="19">
        <v>-2.7</v>
      </c>
      <c r="DO42" s="19">
        <v>1.7</v>
      </c>
      <c r="DP42" s="19">
        <v>0.5</v>
      </c>
      <c r="DQ42" s="19">
        <v>0.8</v>
      </c>
      <c r="DR42" s="19"/>
      <c r="DS42" s="19">
        <v>-1.4</v>
      </c>
      <c r="DT42" s="19">
        <v>0</v>
      </c>
      <c r="DU42" s="19">
        <v>0.4</v>
      </c>
      <c r="DV42" s="19">
        <v>0</v>
      </c>
      <c r="DW42" s="19"/>
      <c r="DX42" s="19">
        <v>-4.7</v>
      </c>
      <c r="DY42" s="19">
        <v>0.6</v>
      </c>
      <c r="DZ42" s="19">
        <v>1.3</v>
      </c>
      <c r="EA42" s="19">
        <v>2.7</v>
      </c>
      <c r="EB42" s="19">
        <v>1.9</v>
      </c>
      <c r="EC42" s="19">
        <v>0.8</v>
      </c>
      <c r="ED42" s="19">
        <v>3.9</v>
      </c>
      <c r="EE42" s="19">
        <v>0.9</v>
      </c>
      <c r="EF42" s="19">
        <v>-3.8</v>
      </c>
      <c r="EG42" s="19">
        <v>-4.5999999999999996</v>
      </c>
      <c r="EH42" s="19">
        <v>0</v>
      </c>
      <c r="EI42" s="19">
        <v>0</v>
      </c>
      <c r="EJ42" s="19">
        <v>2.5</v>
      </c>
      <c r="EK42" s="19">
        <v>-0.1</v>
      </c>
      <c r="EL42" s="19">
        <v>1.8</v>
      </c>
      <c r="EM42" s="19">
        <v>0.2</v>
      </c>
      <c r="EN42" s="19">
        <v>0.2</v>
      </c>
      <c r="EO42" s="19">
        <v>0.2</v>
      </c>
      <c r="EP42" s="19">
        <v>0</v>
      </c>
      <c r="EQ42" s="19">
        <v>19.89</v>
      </c>
      <c r="ER42" s="19">
        <v>0.4</v>
      </c>
      <c r="ES42" s="19">
        <v>8</v>
      </c>
      <c r="ET42" s="19">
        <v>-0.2</v>
      </c>
      <c r="EU42" s="19">
        <v>18.3</v>
      </c>
      <c r="EV42" s="19">
        <v>0</v>
      </c>
      <c r="EW42" s="19">
        <v>6.1</v>
      </c>
      <c r="EX42" s="19">
        <v>0</v>
      </c>
      <c r="EY42" s="19">
        <v>1.6</v>
      </c>
      <c r="EZ42" s="19">
        <v>2.2000000000000002</v>
      </c>
      <c r="FA42" s="19"/>
      <c r="FB42" s="19">
        <v>4.8</v>
      </c>
      <c r="FC42" s="19">
        <v>0</v>
      </c>
      <c r="FD42" s="19">
        <v>1.8</v>
      </c>
      <c r="FE42" s="19">
        <v>2.1</v>
      </c>
      <c r="FF42" s="19">
        <v>2</v>
      </c>
      <c r="FG42" s="19"/>
      <c r="FH42" s="19"/>
      <c r="FI42" s="19">
        <v>1006.02</v>
      </c>
      <c r="FJ42" s="15"/>
      <c r="FK42" s="19">
        <v>2.4642499999999998</v>
      </c>
      <c r="FL42" s="19">
        <v>-0.112</v>
      </c>
      <c r="FM42" s="19"/>
      <c r="FN42" s="19">
        <v>1.7</v>
      </c>
      <c r="FO42" s="19"/>
      <c r="FP42" s="19">
        <v>4.7757800000000001</v>
      </c>
      <c r="FQ42" s="19">
        <v>0.3</v>
      </c>
      <c r="FR42" s="19">
        <v>1.9</v>
      </c>
      <c r="FS42" s="19">
        <v>11.028029999999999</v>
      </c>
    </row>
    <row r="43" spans="1:175" ht="24" customHeight="1" x14ac:dyDescent="0.3">
      <c r="A43" s="13" t="s">
        <v>91</v>
      </c>
      <c r="B43" s="13" t="s">
        <v>841</v>
      </c>
      <c r="C43" s="14"/>
      <c r="D43" s="14"/>
      <c r="E43" s="14">
        <v>15.49</v>
      </c>
      <c r="F43" s="14">
        <v>182.6</v>
      </c>
      <c r="G43" s="14">
        <v>47.4</v>
      </c>
      <c r="H43" s="14"/>
      <c r="I43" s="14"/>
      <c r="J43" s="14">
        <v>-10.5</v>
      </c>
      <c r="K43" s="14">
        <v>6.5</v>
      </c>
      <c r="L43" s="14"/>
      <c r="M43" s="14"/>
      <c r="N43" s="14">
        <v>25</v>
      </c>
      <c r="O43" s="14">
        <v>22.9</v>
      </c>
      <c r="P43" s="14">
        <v>20.6</v>
      </c>
      <c r="Q43" s="14">
        <v>30.2</v>
      </c>
      <c r="R43" s="14">
        <v>0.4</v>
      </c>
      <c r="S43" s="14">
        <v>12.4</v>
      </c>
      <c r="T43" s="14">
        <v>30.2</v>
      </c>
      <c r="U43" s="14">
        <v>0.1</v>
      </c>
      <c r="V43" s="14"/>
      <c r="W43" s="14"/>
      <c r="X43" s="14"/>
      <c r="Y43" s="14"/>
      <c r="Z43" s="14">
        <v>7.6</v>
      </c>
      <c r="AA43" s="14">
        <v>1.6</v>
      </c>
      <c r="AB43" s="14"/>
      <c r="AC43" s="14">
        <v>-3.31</v>
      </c>
      <c r="AD43" s="14">
        <v>3.67</v>
      </c>
      <c r="AE43" s="14">
        <v>16.350000000000001</v>
      </c>
      <c r="AF43" s="14">
        <v>3.31</v>
      </c>
      <c r="AG43" s="14"/>
      <c r="AH43" s="14"/>
      <c r="AI43" s="14"/>
      <c r="AJ43" s="14">
        <v>11.7</v>
      </c>
      <c r="AK43" s="14">
        <v>4.8</v>
      </c>
      <c r="AL43" s="14"/>
      <c r="AM43" s="14"/>
      <c r="AN43" s="14"/>
      <c r="AO43" s="14">
        <v>-1.3</v>
      </c>
      <c r="AP43" s="14">
        <v>57.1</v>
      </c>
      <c r="AQ43" s="14">
        <v>9.1</v>
      </c>
      <c r="AR43" s="14">
        <v>19.3</v>
      </c>
      <c r="AS43" s="14">
        <v>2</v>
      </c>
      <c r="AT43" s="14">
        <v>1.3</v>
      </c>
      <c r="AU43" s="14">
        <v>2.7</v>
      </c>
      <c r="AV43" s="14">
        <v>0.7</v>
      </c>
      <c r="AW43" s="14"/>
      <c r="AX43" s="14"/>
      <c r="AY43" s="14"/>
      <c r="AZ43" s="14">
        <v>10.3</v>
      </c>
      <c r="BA43" s="14">
        <v>-1.6</v>
      </c>
      <c r="BB43" s="14">
        <v>0.3</v>
      </c>
      <c r="BC43" s="14">
        <v>-4</v>
      </c>
      <c r="BD43" s="14">
        <v>1.8</v>
      </c>
      <c r="BE43" s="14">
        <v>1</v>
      </c>
      <c r="BF43" s="14">
        <v>-0.1</v>
      </c>
      <c r="BG43" s="14">
        <v>1</v>
      </c>
      <c r="BH43" s="14">
        <v>-2.7</v>
      </c>
      <c r="BI43" s="14"/>
      <c r="BJ43" s="14"/>
      <c r="BK43" s="14">
        <v>0</v>
      </c>
      <c r="BL43" s="14"/>
      <c r="BM43" s="14"/>
      <c r="BN43" s="14"/>
      <c r="BO43" s="14">
        <v>8.6</v>
      </c>
      <c r="BP43" s="14">
        <v>0</v>
      </c>
      <c r="BQ43" s="14"/>
      <c r="BR43" s="14">
        <v>0</v>
      </c>
      <c r="BS43" s="14">
        <v>26.7</v>
      </c>
      <c r="BT43" s="14"/>
      <c r="BU43" s="14"/>
      <c r="BV43" s="14"/>
      <c r="BW43" s="14"/>
      <c r="BX43" s="14"/>
      <c r="BY43" s="14"/>
      <c r="BZ43" s="14"/>
      <c r="CA43" s="14"/>
      <c r="CB43" s="14">
        <v>-0.4</v>
      </c>
      <c r="CC43" s="14">
        <v>61</v>
      </c>
      <c r="CD43" s="14">
        <v>35.799999999999997</v>
      </c>
      <c r="CE43" s="14">
        <v>15.5</v>
      </c>
      <c r="CF43" s="14">
        <v>15.9</v>
      </c>
      <c r="CG43" s="14">
        <v>3.9</v>
      </c>
      <c r="CH43" s="14">
        <v>0</v>
      </c>
      <c r="CI43" s="14"/>
      <c r="CJ43" s="14"/>
      <c r="CK43" s="14">
        <v>64.900000000000006</v>
      </c>
      <c r="CL43" s="14">
        <v>68.2</v>
      </c>
      <c r="CM43" s="14">
        <v>6.1</v>
      </c>
      <c r="CN43" s="14">
        <v>0</v>
      </c>
      <c r="CO43" s="14"/>
      <c r="CP43" s="14"/>
      <c r="CQ43" s="14"/>
      <c r="CR43" s="14"/>
      <c r="CS43" s="14"/>
      <c r="CT43" s="14"/>
      <c r="CU43" s="14"/>
      <c r="CV43" s="14">
        <v>-0.8</v>
      </c>
      <c r="CW43" s="14">
        <v>4.0999999999999996</v>
      </c>
      <c r="CX43" s="14">
        <v>0</v>
      </c>
      <c r="CY43" s="14"/>
      <c r="CZ43" s="14">
        <v>1.3</v>
      </c>
      <c r="DA43" s="14">
        <v>-0.1</v>
      </c>
      <c r="DB43" s="14">
        <v>-1</v>
      </c>
      <c r="DC43" s="14"/>
      <c r="DD43" s="14">
        <v>-0.2</v>
      </c>
      <c r="DE43" s="14">
        <v>1.2</v>
      </c>
      <c r="DF43" s="14">
        <v>1.8</v>
      </c>
      <c r="DG43" s="14">
        <v>0.6</v>
      </c>
      <c r="DH43" s="14">
        <v>0.1</v>
      </c>
      <c r="DI43" s="14">
        <v>0.6</v>
      </c>
      <c r="DJ43" s="14">
        <v>0.1</v>
      </c>
      <c r="DK43" s="14">
        <v>-0.2</v>
      </c>
      <c r="DL43" s="14">
        <v>-0.1</v>
      </c>
      <c r="DM43" s="14">
        <v>-4.0999999999999996</v>
      </c>
      <c r="DN43" s="14">
        <v>-3.8</v>
      </c>
      <c r="DO43" s="14">
        <v>1.7</v>
      </c>
      <c r="DP43" s="14">
        <v>0.5</v>
      </c>
      <c r="DQ43" s="14">
        <v>0.8</v>
      </c>
      <c r="DR43" s="14"/>
      <c r="DS43" s="14">
        <v>-0.2</v>
      </c>
      <c r="DT43" s="14">
        <v>0</v>
      </c>
      <c r="DU43" s="14">
        <v>0.5</v>
      </c>
      <c r="DV43" s="14">
        <v>0</v>
      </c>
      <c r="DW43" s="14"/>
      <c r="DX43" s="14">
        <v>-4.7</v>
      </c>
      <c r="DY43" s="14">
        <v>0.8</v>
      </c>
      <c r="DZ43" s="14">
        <v>1.3</v>
      </c>
      <c r="EA43" s="14">
        <v>2.7</v>
      </c>
      <c r="EB43" s="14">
        <v>1.7</v>
      </c>
      <c r="EC43" s="14">
        <v>0.8</v>
      </c>
      <c r="ED43" s="14">
        <v>3.9</v>
      </c>
      <c r="EE43" s="14">
        <v>0.3</v>
      </c>
      <c r="EF43" s="14">
        <v>-5.9</v>
      </c>
      <c r="EG43" s="14">
        <v>-6.6</v>
      </c>
      <c r="EH43" s="14">
        <v>0</v>
      </c>
      <c r="EI43" s="14">
        <v>0</v>
      </c>
      <c r="EJ43" s="14">
        <v>2.4</v>
      </c>
      <c r="EK43" s="14">
        <v>-0.1</v>
      </c>
      <c r="EL43" s="14">
        <v>1.9</v>
      </c>
      <c r="EM43" s="14">
        <v>0.2</v>
      </c>
      <c r="EN43" s="14">
        <v>0.2</v>
      </c>
      <c r="EO43" s="14">
        <v>0.2</v>
      </c>
      <c r="EP43" s="14">
        <v>0</v>
      </c>
      <c r="EQ43" s="14">
        <v>20.03</v>
      </c>
      <c r="ER43" s="14">
        <v>0</v>
      </c>
      <c r="ES43" s="14">
        <v>3.9</v>
      </c>
      <c r="ET43" s="14">
        <v>-0.2</v>
      </c>
      <c r="EU43" s="14">
        <v>16.5</v>
      </c>
      <c r="EV43" s="14">
        <v>0</v>
      </c>
      <c r="EW43" s="14">
        <v>2.7</v>
      </c>
      <c r="EX43" s="14">
        <v>0</v>
      </c>
      <c r="EY43" s="14">
        <v>0.4</v>
      </c>
      <c r="EZ43" s="14">
        <v>2</v>
      </c>
      <c r="FA43" s="14"/>
      <c r="FB43" s="14">
        <v>2.5</v>
      </c>
      <c r="FC43" s="14">
        <v>0</v>
      </c>
      <c r="FD43" s="14">
        <v>1.8</v>
      </c>
      <c r="FE43" s="14">
        <v>1.7</v>
      </c>
      <c r="FF43" s="14">
        <v>3</v>
      </c>
      <c r="FG43" s="14"/>
      <c r="FH43" s="14"/>
      <c r="FI43" s="14">
        <v>888.34</v>
      </c>
      <c r="FJ43" s="15"/>
      <c r="FK43" s="14">
        <v>2.6474099999999998</v>
      </c>
      <c r="FL43" s="14">
        <v>-0.111</v>
      </c>
      <c r="FM43" s="14"/>
      <c r="FN43" s="14">
        <v>1.6</v>
      </c>
      <c r="FO43" s="14"/>
      <c r="FP43" s="14">
        <v>4.7674700000000003</v>
      </c>
      <c r="FQ43" s="14">
        <v>-0.5</v>
      </c>
      <c r="FR43" s="14">
        <v>0.4</v>
      </c>
      <c r="FS43" s="14">
        <v>8.8038799999999995</v>
      </c>
    </row>
    <row r="44" spans="1:175" ht="24" customHeight="1" x14ac:dyDescent="0.3">
      <c r="A44" s="16" t="s">
        <v>91</v>
      </c>
      <c r="B44" s="16" t="s">
        <v>842</v>
      </c>
      <c r="C44" s="17"/>
      <c r="D44" s="17"/>
      <c r="E44" s="17">
        <v>12.19</v>
      </c>
      <c r="F44" s="17">
        <v>155.6</v>
      </c>
      <c r="G44" s="17">
        <v>42.3</v>
      </c>
      <c r="H44" s="17"/>
      <c r="I44" s="17"/>
      <c r="J44" s="17">
        <v>-12.9</v>
      </c>
      <c r="K44" s="17">
        <v>12.3</v>
      </c>
      <c r="L44" s="17"/>
      <c r="M44" s="17"/>
      <c r="N44" s="17">
        <v>18</v>
      </c>
      <c r="O44" s="17">
        <v>12.8</v>
      </c>
      <c r="P44" s="17">
        <v>10.199999999999999</v>
      </c>
      <c r="Q44" s="17">
        <v>25.2</v>
      </c>
      <c r="R44" s="17">
        <v>-4.5</v>
      </c>
      <c r="S44" s="17">
        <v>9.4</v>
      </c>
      <c r="T44" s="17">
        <v>29.3</v>
      </c>
      <c r="U44" s="17">
        <v>0</v>
      </c>
      <c r="V44" s="17"/>
      <c r="W44" s="17"/>
      <c r="X44" s="17"/>
      <c r="Y44" s="17"/>
      <c r="Z44" s="17">
        <v>5</v>
      </c>
      <c r="AA44" s="17">
        <v>2</v>
      </c>
      <c r="AB44" s="17"/>
      <c r="AC44" s="17">
        <v>-3.33</v>
      </c>
      <c r="AD44" s="17">
        <v>3.6</v>
      </c>
      <c r="AE44" s="17">
        <v>17.97</v>
      </c>
      <c r="AF44" s="17">
        <v>3.33</v>
      </c>
      <c r="AG44" s="17"/>
      <c r="AH44" s="17"/>
      <c r="AI44" s="17"/>
      <c r="AJ44" s="17">
        <v>10.1</v>
      </c>
      <c r="AK44" s="17">
        <v>0.7</v>
      </c>
      <c r="AL44" s="17"/>
      <c r="AM44" s="17"/>
      <c r="AN44" s="17"/>
      <c r="AO44" s="17">
        <v>-1.6</v>
      </c>
      <c r="AP44" s="17">
        <v>51.6</v>
      </c>
      <c r="AQ44" s="17">
        <v>9</v>
      </c>
      <c r="AR44" s="17">
        <v>19.399999999999999</v>
      </c>
      <c r="AS44" s="17">
        <v>1.8</v>
      </c>
      <c r="AT44" s="17">
        <v>0.1</v>
      </c>
      <c r="AU44" s="17">
        <v>2.7</v>
      </c>
      <c r="AV44" s="17">
        <v>1</v>
      </c>
      <c r="AW44" s="17"/>
      <c r="AX44" s="17"/>
      <c r="AY44" s="17"/>
      <c r="AZ44" s="17">
        <v>9.8000000000000007</v>
      </c>
      <c r="BA44" s="17">
        <v>-1.5</v>
      </c>
      <c r="BB44" s="17">
        <v>0.4</v>
      </c>
      <c r="BC44" s="17">
        <v>-5.0999999999999996</v>
      </c>
      <c r="BD44" s="17">
        <v>0</v>
      </c>
      <c r="BE44" s="17">
        <v>1</v>
      </c>
      <c r="BF44" s="17">
        <v>0</v>
      </c>
      <c r="BG44" s="17">
        <v>0.4</v>
      </c>
      <c r="BH44" s="17">
        <v>-6.7</v>
      </c>
      <c r="BI44" s="17"/>
      <c r="BJ44" s="17"/>
      <c r="BK44" s="17">
        <v>0.1</v>
      </c>
      <c r="BL44" s="17"/>
      <c r="BM44" s="17"/>
      <c r="BN44" s="17"/>
      <c r="BO44" s="17">
        <v>6.8</v>
      </c>
      <c r="BP44" s="17">
        <v>0</v>
      </c>
      <c r="BQ44" s="17"/>
      <c r="BR44" s="17">
        <v>0</v>
      </c>
      <c r="BS44" s="17">
        <v>21.7</v>
      </c>
      <c r="BT44" s="17"/>
      <c r="BU44" s="17"/>
      <c r="BV44" s="17"/>
      <c r="BW44" s="17"/>
      <c r="BX44" s="17"/>
      <c r="BY44" s="17"/>
      <c r="BZ44" s="17"/>
      <c r="CA44" s="17"/>
      <c r="CB44" s="17">
        <v>-0.5</v>
      </c>
      <c r="CC44" s="17">
        <v>60.4</v>
      </c>
      <c r="CD44" s="17">
        <v>36.700000000000003</v>
      </c>
      <c r="CE44" s="17">
        <v>16.3</v>
      </c>
      <c r="CF44" s="17">
        <v>15.9</v>
      </c>
      <c r="CG44" s="17">
        <v>3.9</v>
      </c>
      <c r="CH44" s="17">
        <v>0</v>
      </c>
      <c r="CI44" s="17"/>
      <c r="CJ44" s="17"/>
      <c r="CK44" s="17">
        <v>56.3</v>
      </c>
      <c r="CL44" s="17">
        <v>59.7</v>
      </c>
      <c r="CM44" s="17">
        <v>-6</v>
      </c>
      <c r="CN44" s="17">
        <v>0</v>
      </c>
      <c r="CO44" s="17"/>
      <c r="CP44" s="17"/>
      <c r="CQ44" s="17"/>
      <c r="CR44" s="17"/>
      <c r="CS44" s="17"/>
      <c r="CT44" s="17"/>
      <c r="CU44" s="17"/>
      <c r="CV44" s="17">
        <v>-0.8</v>
      </c>
      <c r="CW44" s="17">
        <v>5.4</v>
      </c>
      <c r="CX44" s="17">
        <v>0</v>
      </c>
      <c r="CY44" s="17"/>
      <c r="CZ44" s="17">
        <v>1.3</v>
      </c>
      <c r="DA44" s="17">
        <v>-0.1</v>
      </c>
      <c r="DB44" s="17">
        <v>-1</v>
      </c>
      <c r="DC44" s="17"/>
      <c r="DD44" s="17">
        <v>-0.2</v>
      </c>
      <c r="DE44" s="17">
        <v>1.2</v>
      </c>
      <c r="DF44" s="17">
        <v>1.8</v>
      </c>
      <c r="DG44" s="17">
        <v>0.4</v>
      </c>
      <c r="DH44" s="17">
        <v>0.8</v>
      </c>
      <c r="DI44" s="17">
        <v>0.6</v>
      </c>
      <c r="DJ44" s="17">
        <v>0.1</v>
      </c>
      <c r="DK44" s="17">
        <v>0</v>
      </c>
      <c r="DL44" s="17">
        <v>0</v>
      </c>
      <c r="DM44" s="17">
        <v>-3.7</v>
      </c>
      <c r="DN44" s="17">
        <v>-2.6</v>
      </c>
      <c r="DO44" s="17">
        <v>1.8</v>
      </c>
      <c r="DP44" s="17">
        <v>0.5</v>
      </c>
      <c r="DQ44" s="17">
        <v>0.8</v>
      </c>
      <c r="DR44" s="17"/>
      <c r="DS44" s="17">
        <v>0.5</v>
      </c>
      <c r="DT44" s="17">
        <v>0.2</v>
      </c>
      <c r="DU44" s="17">
        <v>0.4</v>
      </c>
      <c r="DV44" s="17">
        <v>0</v>
      </c>
      <c r="DW44" s="17"/>
      <c r="DX44" s="17">
        <v>-4.7</v>
      </c>
      <c r="DY44" s="17">
        <v>0.7</v>
      </c>
      <c r="DZ44" s="17">
        <v>0</v>
      </c>
      <c r="EA44" s="17">
        <v>2.6</v>
      </c>
      <c r="EB44" s="17">
        <v>1.3</v>
      </c>
      <c r="EC44" s="17">
        <v>0.8</v>
      </c>
      <c r="ED44" s="17">
        <v>3.9</v>
      </c>
      <c r="EE44" s="17">
        <v>-0.1</v>
      </c>
      <c r="EF44" s="17">
        <v>-10.9</v>
      </c>
      <c r="EG44" s="17">
        <v>-11.3</v>
      </c>
      <c r="EH44" s="17">
        <v>0</v>
      </c>
      <c r="EI44" s="17">
        <v>0</v>
      </c>
      <c r="EJ44" s="17">
        <v>2.2000000000000002</v>
      </c>
      <c r="EK44" s="17">
        <v>-0.1</v>
      </c>
      <c r="EL44" s="17">
        <v>2</v>
      </c>
      <c r="EM44" s="17">
        <v>0.2</v>
      </c>
      <c r="EN44" s="17">
        <v>0.2</v>
      </c>
      <c r="EO44" s="17">
        <v>0.2</v>
      </c>
      <c r="EP44" s="17">
        <v>0</v>
      </c>
      <c r="EQ44" s="17">
        <v>19.829999999999998</v>
      </c>
      <c r="ER44" s="17">
        <v>0</v>
      </c>
      <c r="ES44" s="17">
        <v>-0.4</v>
      </c>
      <c r="ET44" s="17">
        <v>-0.2</v>
      </c>
      <c r="EU44" s="17">
        <v>19.100000000000001</v>
      </c>
      <c r="EV44" s="17">
        <v>0</v>
      </c>
      <c r="EW44" s="17">
        <v>0.3</v>
      </c>
      <c r="EX44" s="17">
        <v>0</v>
      </c>
      <c r="EY44" s="17">
        <v>0.4</v>
      </c>
      <c r="EZ44" s="17">
        <v>1.6</v>
      </c>
      <c r="FA44" s="17"/>
      <c r="FB44" s="17">
        <v>4.9000000000000004</v>
      </c>
      <c r="FC44" s="17">
        <v>0</v>
      </c>
      <c r="FD44" s="17">
        <v>1.8</v>
      </c>
      <c r="FE44" s="17">
        <v>1.9</v>
      </c>
      <c r="FF44" s="17">
        <v>2.9</v>
      </c>
      <c r="FG44" s="17"/>
      <c r="FH44" s="17"/>
      <c r="FI44" s="17">
        <v>749.39</v>
      </c>
      <c r="FJ44" s="15"/>
      <c r="FK44" s="17">
        <v>2.15028</v>
      </c>
      <c r="FL44" s="17">
        <v>-0.65300000000000002</v>
      </c>
      <c r="FM44" s="17"/>
      <c r="FN44" s="17">
        <v>1.7</v>
      </c>
      <c r="FO44" s="17"/>
      <c r="FP44" s="17">
        <v>4.7721600000000004</v>
      </c>
      <c r="FQ44" s="17">
        <v>-0.1</v>
      </c>
      <c r="FR44" s="17">
        <v>0.4</v>
      </c>
      <c r="FS44" s="17">
        <v>8.2694399999999995</v>
      </c>
    </row>
    <row r="45" spans="1:175" ht="24" customHeight="1" x14ac:dyDescent="0.3">
      <c r="A45" s="16" t="s">
        <v>91</v>
      </c>
      <c r="B45" s="16" t="s">
        <v>843</v>
      </c>
      <c r="C45" s="17"/>
      <c r="D45" s="17"/>
      <c r="E45" s="17">
        <v>13.87</v>
      </c>
      <c r="F45" s="17">
        <v>163.6</v>
      </c>
      <c r="G45" s="17">
        <v>42.5</v>
      </c>
      <c r="H45" s="17"/>
      <c r="I45" s="17"/>
      <c r="J45" s="17">
        <v>-10.9</v>
      </c>
      <c r="K45" s="17">
        <v>22.1</v>
      </c>
      <c r="L45" s="17"/>
      <c r="M45" s="17"/>
      <c r="N45" s="17">
        <v>17.3</v>
      </c>
      <c r="O45" s="17">
        <v>9.6</v>
      </c>
      <c r="P45" s="17">
        <v>6.8</v>
      </c>
      <c r="Q45" s="17">
        <v>23</v>
      </c>
      <c r="R45" s="17">
        <v>-2.4</v>
      </c>
      <c r="S45" s="17">
        <v>10.7</v>
      </c>
      <c r="T45" s="17">
        <v>38.299999999999997</v>
      </c>
      <c r="U45" s="17">
        <v>-0.2</v>
      </c>
      <c r="V45" s="17"/>
      <c r="W45" s="17"/>
      <c r="X45" s="17"/>
      <c r="Y45" s="17"/>
      <c r="Z45" s="17">
        <v>6.9</v>
      </c>
      <c r="AA45" s="17">
        <v>1.8</v>
      </c>
      <c r="AB45" s="17"/>
      <c r="AC45" s="17">
        <v>-3.3</v>
      </c>
      <c r="AD45" s="17">
        <v>3.91</v>
      </c>
      <c r="AE45" s="17">
        <v>20.25</v>
      </c>
      <c r="AF45" s="17">
        <v>3.62</v>
      </c>
      <c r="AG45" s="17"/>
      <c r="AH45" s="17"/>
      <c r="AI45" s="17"/>
      <c r="AJ45" s="17">
        <v>11.4</v>
      </c>
      <c r="AK45" s="17">
        <v>7.3</v>
      </c>
      <c r="AL45" s="17"/>
      <c r="AM45" s="17"/>
      <c r="AN45" s="17"/>
      <c r="AO45" s="17">
        <v>-1.4</v>
      </c>
      <c r="AP45" s="17">
        <v>48.8</v>
      </c>
      <c r="AQ45" s="17">
        <v>8.4</v>
      </c>
      <c r="AR45" s="17">
        <v>20.6</v>
      </c>
      <c r="AS45" s="17">
        <v>2.5</v>
      </c>
      <c r="AT45" s="17">
        <v>0.4</v>
      </c>
      <c r="AU45" s="17">
        <v>2.7</v>
      </c>
      <c r="AV45" s="17">
        <v>0.6</v>
      </c>
      <c r="AW45" s="17"/>
      <c r="AX45" s="17"/>
      <c r="AY45" s="17"/>
      <c r="AZ45" s="17">
        <v>11.8</v>
      </c>
      <c r="BA45" s="17">
        <v>-1.2</v>
      </c>
      <c r="BB45" s="17">
        <v>0.6</v>
      </c>
      <c r="BC45" s="17">
        <v>-4.8</v>
      </c>
      <c r="BD45" s="17">
        <v>0</v>
      </c>
      <c r="BE45" s="17">
        <v>1</v>
      </c>
      <c r="BF45" s="17">
        <v>-0.1</v>
      </c>
      <c r="BG45" s="17">
        <v>-1.4</v>
      </c>
      <c r="BH45" s="17">
        <v>-7.6</v>
      </c>
      <c r="BI45" s="17"/>
      <c r="BJ45" s="17"/>
      <c r="BK45" s="17">
        <v>-0.9</v>
      </c>
      <c r="BL45" s="17"/>
      <c r="BM45" s="17"/>
      <c r="BN45" s="17"/>
      <c r="BO45" s="17">
        <v>6.9</v>
      </c>
      <c r="BP45" s="17">
        <v>0</v>
      </c>
      <c r="BQ45" s="17"/>
      <c r="BR45" s="17">
        <v>0</v>
      </c>
      <c r="BS45" s="17">
        <v>23.3</v>
      </c>
      <c r="BT45" s="17"/>
      <c r="BU45" s="17"/>
      <c r="BV45" s="17"/>
      <c r="BW45" s="17"/>
      <c r="BX45" s="17"/>
      <c r="BY45" s="17"/>
      <c r="BZ45" s="17"/>
      <c r="CA45" s="17"/>
      <c r="CB45" s="17">
        <v>-0.4</v>
      </c>
      <c r="CC45" s="17">
        <v>61.5</v>
      </c>
      <c r="CD45" s="17">
        <v>36.5</v>
      </c>
      <c r="CE45" s="17">
        <v>17.3</v>
      </c>
      <c r="CF45" s="17">
        <v>15.9</v>
      </c>
      <c r="CG45" s="17">
        <v>4</v>
      </c>
      <c r="CH45" s="17">
        <v>0</v>
      </c>
      <c r="CI45" s="17"/>
      <c r="CJ45" s="17"/>
      <c r="CK45" s="17">
        <v>54.2</v>
      </c>
      <c r="CL45" s="17">
        <v>57.6</v>
      </c>
      <c r="CM45" s="17">
        <v>-9.1999999999999993</v>
      </c>
      <c r="CN45" s="17">
        <v>0</v>
      </c>
      <c r="CO45" s="17"/>
      <c r="CP45" s="17"/>
      <c r="CQ45" s="17"/>
      <c r="CR45" s="17"/>
      <c r="CS45" s="17"/>
      <c r="CT45" s="17"/>
      <c r="CU45" s="17"/>
      <c r="CV45" s="17">
        <v>-1</v>
      </c>
      <c r="CW45" s="17">
        <v>0</v>
      </c>
      <c r="CX45" s="17">
        <v>0</v>
      </c>
      <c r="CY45" s="17"/>
      <c r="CZ45" s="17">
        <v>1.3</v>
      </c>
      <c r="DA45" s="17">
        <v>0</v>
      </c>
      <c r="DB45" s="17">
        <v>-1</v>
      </c>
      <c r="DC45" s="17"/>
      <c r="DD45" s="17">
        <v>-0.2</v>
      </c>
      <c r="DE45" s="17">
        <v>1.2</v>
      </c>
      <c r="DF45" s="17">
        <v>1.9</v>
      </c>
      <c r="DG45" s="17">
        <v>-0.1</v>
      </c>
      <c r="DH45" s="17">
        <v>1.3</v>
      </c>
      <c r="DI45" s="17">
        <v>0.6</v>
      </c>
      <c r="DJ45" s="17">
        <v>0</v>
      </c>
      <c r="DK45" s="17">
        <v>0</v>
      </c>
      <c r="DL45" s="17">
        <v>0</v>
      </c>
      <c r="DM45" s="17">
        <v>-2.4</v>
      </c>
      <c r="DN45" s="17">
        <v>0.9</v>
      </c>
      <c r="DO45" s="17">
        <v>1.8</v>
      </c>
      <c r="DP45" s="17">
        <v>0.5</v>
      </c>
      <c r="DQ45" s="17">
        <v>0.8</v>
      </c>
      <c r="DR45" s="17"/>
      <c r="DS45" s="17">
        <v>0.3</v>
      </c>
      <c r="DT45" s="17">
        <v>0</v>
      </c>
      <c r="DU45" s="17">
        <v>0.5</v>
      </c>
      <c r="DV45" s="17">
        <v>0</v>
      </c>
      <c r="DW45" s="17"/>
      <c r="DX45" s="17">
        <v>-4.7</v>
      </c>
      <c r="DY45" s="17">
        <v>0.4</v>
      </c>
      <c r="DZ45" s="17">
        <v>1.5</v>
      </c>
      <c r="EA45" s="17">
        <v>2.8</v>
      </c>
      <c r="EB45" s="17">
        <v>1.3</v>
      </c>
      <c r="EC45" s="17">
        <v>0.8</v>
      </c>
      <c r="ED45" s="17">
        <v>3.9</v>
      </c>
      <c r="EE45" s="17">
        <v>0.3</v>
      </c>
      <c r="EF45" s="17">
        <v>-7.4</v>
      </c>
      <c r="EG45" s="17">
        <v>-6.8</v>
      </c>
      <c r="EH45" s="17">
        <v>0</v>
      </c>
      <c r="EI45" s="17">
        <v>0</v>
      </c>
      <c r="EJ45" s="17">
        <v>2.2000000000000002</v>
      </c>
      <c r="EK45" s="17">
        <v>-0.1</v>
      </c>
      <c r="EL45" s="17">
        <v>2</v>
      </c>
      <c r="EM45" s="17">
        <v>0.2</v>
      </c>
      <c r="EN45" s="17">
        <v>0.2</v>
      </c>
      <c r="EO45" s="17">
        <v>0.2</v>
      </c>
      <c r="EP45" s="17">
        <v>0</v>
      </c>
      <c r="EQ45" s="17">
        <v>19.93</v>
      </c>
      <c r="ER45" s="17">
        <v>0</v>
      </c>
      <c r="ES45" s="17">
        <v>2.1</v>
      </c>
      <c r="ET45" s="17">
        <v>-0.2</v>
      </c>
      <c r="EU45" s="17">
        <v>23.9</v>
      </c>
      <c r="EV45" s="17">
        <v>0</v>
      </c>
      <c r="EW45" s="17">
        <v>0</v>
      </c>
      <c r="EX45" s="17">
        <v>0</v>
      </c>
      <c r="EY45" s="17">
        <v>0.4</v>
      </c>
      <c r="EZ45" s="17">
        <v>1.6</v>
      </c>
      <c r="FA45" s="17"/>
      <c r="FB45" s="17">
        <v>1.6</v>
      </c>
      <c r="FC45" s="17">
        <v>0</v>
      </c>
      <c r="FD45" s="17">
        <v>1.8</v>
      </c>
      <c r="FE45" s="17">
        <v>2</v>
      </c>
      <c r="FF45" s="17">
        <v>3.2</v>
      </c>
      <c r="FG45" s="17"/>
      <c r="FH45" s="17"/>
      <c r="FI45" s="17">
        <v>793.28</v>
      </c>
      <c r="FJ45" s="15"/>
      <c r="FK45" s="17">
        <v>2.2812800000000002</v>
      </c>
      <c r="FL45" s="17">
        <v>-1.6E-2</v>
      </c>
      <c r="FM45" s="17"/>
      <c r="FN45" s="17">
        <v>1.8</v>
      </c>
      <c r="FO45" s="17"/>
      <c r="FP45" s="17">
        <v>4.7755599999999996</v>
      </c>
      <c r="FQ45" s="17">
        <v>-0.6</v>
      </c>
      <c r="FR45" s="17">
        <v>0.6</v>
      </c>
      <c r="FS45" s="17">
        <v>8.84084</v>
      </c>
    </row>
    <row r="46" spans="1:175" ht="24" customHeight="1" x14ac:dyDescent="0.3">
      <c r="A46" s="16" t="s">
        <v>91</v>
      </c>
      <c r="B46" s="16" t="s">
        <v>844</v>
      </c>
      <c r="C46" s="17"/>
      <c r="D46" s="17"/>
      <c r="E46" s="17">
        <v>12.64</v>
      </c>
      <c r="F46" s="17">
        <v>164.4</v>
      </c>
      <c r="G46" s="17">
        <v>43.4</v>
      </c>
      <c r="H46" s="17"/>
      <c r="I46" s="17"/>
      <c r="J46" s="17">
        <v>-10.1</v>
      </c>
      <c r="K46" s="17">
        <v>10.3</v>
      </c>
      <c r="L46" s="17"/>
      <c r="M46" s="17"/>
      <c r="N46" s="17">
        <v>12.7</v>
      </c>
      <c r="O46" s="17">
        <v>9.6</v>
      </c>
      <c r="P46" s="17">
        <v>7.2</v>
      </c>
      <c r="Q46" s="17">
        <v>13.9</v>
      </c>
      <c r="R46" s="17">
        <v>-7</v>
      </c>
      <c r="S46" s="17">
        <v>8</v>
      </c>
      <c r="T46" s="17">
        <v>30.3</v>
      </c>
      <c r="U46" s="17">
        <v>0.1</v>
      </c>
      <c r="V46" s="17"/>
      <c r="W46" s="17"/>
      <c r="X46" s="17"/>
      <c r="Y46" s="17"/>
      <c r="Z46" s="17">
        <v>9.8000000000000007</v>
      </c>
      <c r="AA46" s="17">
        <v>2.1</v>
      </c>
      <c r="AB46" s="17"/>
      <c r="AC46" s="17">
        <v>-3.27</v>
      </c>
      <c r="AD46" s="17">
        <v>4.03</v>
      </c>
      <c r="AE46" s="17">
        <v>21.07</v>
      </c>
      <c r="AF46" s="17">
        <v>3.5</v>
      </c>
      <c r="AG46" s="17"/>
      <c r="AH46" s="17"/>
      <c r="AI46" s="17"/>
      <c r="AJ46" s="17">
        <v>6.3</v>
      </c>
      <c r="AK46" s="17">
        <v>8.3000000000000007</v>
      </c>
      <c r="AL46" s="17"/>
      <c r="AM46" s="17"/>
      <c r="AN46" s="17"/>
      <c r="AO46" s="17">
        <v>-1.5</v>
      </c>
      <c r="AP46" s="17">
        <v>46.9</v>
      </c>
      <c r="AQ46" s="17">
        <v>7.8</v>
      </c>
      <c r="AR46" s="17">
        <v>8.6999999999999993</v>
      </c>
      <c r="AS46" s="17">
        <v>1.9</v>
      </c>
      <c r="AT46" s="17">
        <v>-0.5</v>
      </c>
      <c r="AU46" s="17">
        <v>2.7</v>
      </c>
      <c r="AV46" s="17">
        <v>0.7</v>
      </c>
      <c r="AW46" s="17"/>
      <c r="AX46" s="17"/>
      <c r="AY46" s="17"/>
      <c r="AZ46" s="17">
        <v>7.9</v>
      </c>
      <c r="BA46" s="17">
        <v>-1.4</v>
      </c>
      <c r="BB46" s="17">
        <v>0.4</v>
      </c>
      <c r="BC46" s="17">
        <v>-3.4</v>
      </c>
      <c r="BD46" s="17">
        <v>0</v>
      </c>
      <c r="BE46" s="17">
        <v>1</v>
      </c>
      <c r="BF46" s="17">
        <v>0.1</v>
      </c>
      <c r="BG46" s="17">
        <v>1.7</v>
      </c>
      <c r="BH46" s="17">
        <v>-1.6</v>
      </c>
      <c r="BI46" s="17"/>
      <c r="BJ46" s="17"/>
      <c r="BK46" s="17">
        <v>-2.2000000000000002</v>
      </c>
      <c r="BL46" s="17"/>
      <c r="BM46" s="17"/>
      <c r="BN46" s="17"/>
      <c r="BO46" s="17">
        <v>3.2</v>
      </c>
      <c r="BP46" s="17">
        <v>0</v>
      </c>
      <c r="BQ46" s="17"/>
      <c r="BR46" s="17">
        <v>0</v>
      </c>
      <c r="BS46" s="17">
        <v>20.399999999999999</v>
      </c>
      <c r="BT46" s="17"/>
      <c r="BU46" s="17"/>
      <c r="BV46" s="17"/>
      <c r="BW46" s="17"/>
      <c r="BX46" s="17"/>
      <c r="BY46" s="17"/>
      <c r="BZ46" s="17"/>
      <c r="CA46" s="17"/>
      <c r="CB46" s="17">
        <v>-0.4</v>
      </c>
      <c r="CC46" s="17">
        <v>58.8</v>
      </c>
      <c r="CD46" s="17">
        <v>36.1</v>
      </c>
      <c r="CE46" s="17">
        <v>16.399999999999999</v>
      </c>
      <c r="CF46" s="17">
        <v>10.6</v>
      </c>
      <c r="CG46" s="17">
        <v>3.7</v>
      </c>
      <c r="CH46" s="17">
        <v>0</v>
      </c>
      <c r="CI46" s="17"/>
      <c r="CJ46" s="17"/>
      <c r="CK46" s="17">
        <v>14.7</v>
      </c>
      <c r="CL46" s="17">
        <v>18.2</v>
      </c>
      <c r="CM46" s="17">
        <v>-38.799999999999997</v>
      </c>
      <c r="CN46" s="17">
        <v>6.2</v>
      </c>
      <c r="CO46" s="17"/>
      <c r="CP46" s="17"/>
      <c r="CQ46" s="17"/>
      <c r="CR46" s="17"/>
      <c r="CS46" s="17"/>
      <c r="CT46" s="17"/>
      <c r="CU46" s="17"/>
      <c r="CV46" s="17">
        <v>-1.6</v>
      </c>
      <c r="CW46" s="17">
        <v>0</v>
      </c>
      <c r="CX46" s="17">
        <v>0</v>
      </c>
      <c r="CY46" s="17"/>
      <c r="CZ46" s="17">
        <v>0.5</v>
      </c>
      <c r="DA46" s="17">
        <v>0</v>
      </c>
      <c r="DB46" s="17">
        <v>-0.9</v>
      </c>
      <c r="DC46" s="17"/>
      <c r="DD46" s="17">
        <v>-0.4</v>
      </c>
      <c r="DE46" s="17">
        <v>1.2</v>
      </c>
      <c r="DF46" s="17">
        <v>1.8</v>
      </c>
      <c r="DG46" s="17">
        <v>-0.3</v>
      </c>
      <c r="DH46" s="17">
        <v>0</v>
      </c>
      <c r="DI46" s="17">
        <v>0.6</v>
      </c>
      <c r="DJ46" s="17">
        <v>0</v>
      </c>
      <c r="DK46" s="17">
        <v>0</v>
      </c>
      <c r="DL46" s="17">
        <v>0</v>
      </c>
      <c r="DM46" s="17">
        <v>-3.7</v>
      </c>
      <c r="DN46" s="17">
        <v>-2.6</v>
      </c>
      <c r="DO46" s="17">
        <v>1.8</v>
      </c>
      <c r="DP46" s="17">
        <v>0.5</v>
      </c>
      <c r="DQ46" s="17">
        <v>0.8</v>
      </c>
      <c r="DR46" s="17"/>
      <c r="DS46" s="17">
        <v>0.2</v>
      </c>
      <c r="DT46" s="17">
        <v>0</v>
      </c>
      <c r="DU46" s="17">
        <v>0.6</v>
      </c>
      <c r="DV46" s="17">
        <v>0</v>
      </c>
      <c r="DW46" s="17"/>
      <c r="DX46" s="17">
        <v>-4.7</v>
      </c>
      <c r="DY46" s="17">
        <v>0.2</v>
      </c>
      <c r="DZ46" s="17">
        <v>1.6</v>
      </c>
      <c r="EA46" s="17">
        <v>2.7</v>
      </c>
      <c r="EB46" s="17">
        <v>1.5</v>
      </c>
      <c r="EC46" s="17">
        <v>0.8</v>
      </c>
      <c r="ED46" s="17">
        <v>3.9</v>
      </c>
      <c r="EE46" s="17">
        <v>0.3</v>
      </c>
      <c r="EF46" s="17">
        <v>-11.6</v>
      </c>
      <c r="EG46" s="17">
        <v>-11.7</v>
      </c>
      <c r="EH46" s="17">
        <v>0</v>
      </c>
      <c r="EI46" s="17">
        <v>0</v>
      </c>
      <c r="EJ46" s="17">
        <v>2.1</v>
      </c>
      <c r="EK46" s="17">
        <v>-0.1</v>
      </c>
      <c r="EL46" s="17">
        <v>1.8</v>
      </c>
      <c r="EM46" s="17">
        <v>0.2</v>
      </c>
      <c r="EN46" s="17">
        <v>0.2</v>
      </c>
      <c r="EO46" s="17">
        <v>0.2</v>
      </c>
      <c r="EP46" s="17">
        <v>0</v>
      </c>
      <c r="EQ46" s="17">
        <v>0</v>
      </c>
      <c r="ER46" s="17">
        <v>0</v>
      </c>
      <c r="ES46" s="17">
        <v>0</v>
      </c>
      <c r="ET46" s="17">
        <v>-0.2</v>
      </c>
      <c r="EU46" s="17">
        <v>17.3</v>
      </c>
      <c r="EV46" s="17">
        <v>8.8000000000000007</v>
      </c>
      <c r="EW46" s="17">
        <v>0</v>
      </c>
      <c r="EX46" s="17">
        <v>0</v>
      </c>
      <c r="EY46" s="17">
        <v>0.4</v>
      </c>
      <c r="EZ46" s="17">
        <v>1.8</v>
      </c>
      <c r="FA46" s="17"/>
      <c r="FB46" s="17">
        <v>0.4</v>
      </c>
      <c r="FC46" s="17">
        <v>0</v>
      </c>
      <c r="FD46" s="17">
        <v>1.7</v>
      </c>
      <c r="FE46" s="17">
        <v>2.8</v>
      </c>
      <c r="FF46" s="17">
        <v>2.4</v>
      </c>
      <c r="FG46" s="17"/>
      <c r="FH46" s="17"/>
      <c r="FI46" s="17">
        <v>586.87</v>
      </c>
      <c r="FJ46" s="15"/>
      <c r="FK46" s="17">
        <v>1.6797200000000001</v>
      </c>
      <c r="FL46" s="17">
        <v>-0.501</v>
      </c>
      <c r="FM46" s="17"/>
      <c r="FN46" s="17">
        <v>1.7</v>
      </c>
      <c r="FO46" s="17"/>
      <c r="FP46" s="17">
        <v>4.7697099999999999</v>
      </c>
      <c r="FQ46" s="17">
        <v>-1.1000000000000001</v>
      </c>
      <c r="FR46" s="17">
        <v>0.4</v>
      </c>
      <c r="FS46" s="17">
        <v>6.9484300000000001</v>
      </c>
    </row>
    <row r="47" spans="1:175" ht="24" customHeight="1" x14ac:dyDescent="0.3">
      <c r="A47" s="16" t="s">
        <v>91</v>
      </c>
      <c r="B47" s="16" t="s">
        <v>845</v>
      </c>
      <c r="C47" s="17"/>
      <c r="D47" s="17"/>
      <c r="E47" s="17">
        <v>13.09</v>
      </c>
      <c r="F47" s="17">
        <v>73.599999999999994</v>
      </c>
      <c r="G47" s="17">
        <v>25.5</v>
      </c>
      <c r="H47" s="17"/>
      <c r="I47" s="17"/>
      <c r="J47" s="17">
        <v>-0.9</v>
      </c>
      <c r="K47" s="17">
        <v>22.7</v>
      </c>
      <c r="L47" s="17"/>
      <c r="M47" s="17"/>
      <c r="N47" s="17">
        <v>21.2</v>
      </c>
      <c r="O47" s="17">
        <v>15.4</v>
      </c>
      <c r="P47" s="17">
        <v>12.6</v>
      </c>
      <c r="Q47" s="17">
        <v>26.4</v>
      </c>
      <c r="R47" s="17">
        <v>1.6</v>
      </c>
      <c r="S47" s="17">
        <v>13.1</v>
      </c>
      <c r="T47" s="17">
        <v>68.5</v>
      </c>
      <c r="U47" s="17">
        <v>0</v>
      </c>
      <c r="V47" s="17"/>
      <c r="W47" s="17"/>
      <c r="X47" s="17"/>
      <c r="Y47" s="17"/>
      <c r="Z47" s="17">
        <v>10</v>
      </c>
      <c r="AA47" s="17">
        <v>1.9</v>
      </c>
      <c r="AB47" s="17"/>
      <c r="AC47" s="17">
        <v>-3.29</v>
      </c>
      <c r="AD47" s="17">
        <v>3.91</v>
      </c>
      <c r="AE47" s="17">
        <v>20.29</v>
      </c>
      <c r="AF47" s="17">
        <v>3.42</v>
      </c>
      <c r="AG47" s="17"/>
      <c r="AH47" s="17"/>
      <c r="AI47" s="17"/>
      <c r="AJ47" s="17">
        <v>5.5</v>
      </c>
      <c r="AK47" s="17">
        <v>11.5</v>
      </c>
      <c r="AL47" s="17"/>
      <c r="AM47" s="17"/>
      <c r="AN47" s="17"/>
      <c r="AO47" s="17">
        <v>-0.7</v>
      </c>
      <c r="AP47" s="17">
        <v>54.9</v>
      </c>
      <c r="AQ47" s="17">
        <v>7.8</v>
      </c>
      <c r="AR47" s="17">
        <v>8.1999999999999993</v>
      </c>
      <c r="AS47" s="17">
        <v>1.8</v>
      </c>
      <c r="AT47" s="17">
        <v>-0.6</v>
      </c>
      <c r="AU47" s="17">
        <v>2.7</v>
      </c>
      <c r="AV47" s="17">
        <v>0.5</v>
      </c>
      <c r="AW47" s="17"/>
      <c r="AX47" s="17"/>
      <c r="AY47" s="17"/>
      <c r="AZ47" s="17">
        <v>11</v>
      </c>
      <c r="BA47" s="17">
        <v>-1.1000000000000001</v>
      </c>
      <c r="BB47" s="17">
        <v>0.4</v>
      </c>
      <c r="BC47" s="17">
        <v>-3</v>
      </c>
      <c r="BD47" s="17">
        <v>0</v>
      </c>
      <c r="BE47" s="17">
        <v>0.9</v>
      </c>
      <c r="BF47" s="17">
        <v>0.1</v>
      </c>
      <c r="BG47" s="17">
        <v>0</v>
      </c>
      <c r="BH47" s="17">
        <v>6</v>
      </c>
      <c r="BI47" s="17"/>
      <c r="BJ47" s="17"/>
      <c r="BK47" s="17">
        <v>5.0999999999999996</v>
      </c>
      <c r="BL47" s="17"/>
      <c r="BM47" s="17"/>
      <c r="BN47" s="17"/>
      <c r="BO47" s="17">
        <v>9.8000000000000007</v>
      </c>
      <c r="BP47" s="17">
        <v>0</v>
      </c>
      <c r="BQ47" s="17"/>
      <c r="BR47" s="17">
        <v>0</v>
      </c>
      <c r="BS47" s="17">
        <v>28</v>
      </c>
      <c r="BT47" s="17"/>
      <c r="BU47" s="17"/>
      <c r="BV47" s="17"/>
      <c r="BW47" s="17"/>
      <c r="BX47" s="17"/>
      <c r="BY47" s="17"/>
      <c r="BZ47" s="17"/>
      <c r="CA47" s="17"/>
      <c r="CB47" s="17">
        <v>-0.4</v>
      </c>
      <c r="CC47" s="17">
        <v>61.5</v>
      </c>
      <c r="CD47" s="17">
        <v>36</v>
      </c>
      <c r="CE47" s="17">
        <v>16.600000000000001</v>
      </c>
      <c r="CF47" s="17">
        <v>10.6</v>
      </c>
      <c r="CG47" s="17">
        <v>3.9</v>
      </c>
      <c r="CH47" s="17">
        <v>0</v>
      </c>
      <c r="CI47" s="17"/>
      <c r="CJ47" s="17"/>
      <c r="CK47" s="17">
        <v>27.5</v>
      </c>
      <c r="CL47" s="17">
        <v>30.9</v>
      </c>
      <c r="CM47" s="17">
        <v>-20.5</v>
      </c>
      <c r="CN47" s="17">
        <v>18.100000000000001</v>
      </c>
      <c r="CO47" s="17"/>
      <c r="CP47" s="17"/>
      <c r="CQ47" s="17"/>
      <c r="CR47" s="17"/>
      <c r="CS47" s="17"/>
      <c r="CT47" s="17"/>
      <c r="CU47" s="17"/>
      <c r="CV47" s="17">
        <v>-0.8</v>
      </c>
      <c r="CW47" s="17">
        <v>0</v>
      </c>
      <c r="CX47" s="17">
        <v>0</v>
      </c>
      <c r="CY47" s="17"/>
      <c r="CZ47" s="17">
        <v>0</v>
      </c>
      <c r="DA47" s="17">
        <v>0</v>
      </c>
      <c r="DB47" s="17">
        <v>-0.9</v>
      </c>
      <c r="DC47" s="17"/>
      <c r="DD47" s="17">
        <v>0</v>
      </c>
      <c r="DE47" s="17">
        <v>1.3</v>
      </c>
      <c r="DF47" s="17">
        <v>1.8</v>
      </c>
      <c r="DG47" s="17">
        <v>-0.4</v>
      </c>
      <c r="DH47" s="17">
        <v>0</v>
      </c>
      <c r="DI47" s="17">
        <v>0.6</v>
      </c>
      <c r="DJ47" s="17">
        <v>0</v>
      </c>
      <c r="DK47" s="17">
        <v>0</v>
      </c>
      <c r="DL47" s="17">
        <v>0</v>
      </c>
      <c r="DM47" s="17">
        <v>-1.6</v>
      </c>
      <c r="DN47" s="17">
        <v>1.8</v>
      </c>
      <c r="DO47" s="17">
        <v>1.8</v>
      </c>
      <c r="DP47" s="17">
        <v>0.5</v>
      </c>
      <c r="DQ47" s="17">
        <v>0.8</v>
      </c>
      <c r="DR47" s="17"/>
      <c r="DS47" s="17">
        <v>0.2</v>
      </c>
      <c r="DT47" s="17">
        <v>0.2</v>
      </c>
      <c r="DU47" s="17">
        <v>0.6</v>
      </c>
      <c r="DV47" s="17">
        <v>0</v>
      </c>
      <c r="DW47" s="17"/>
      <c r="DX47" s="17">
        <v>-4.5999999999999996</v>
      </c>
      <c r="DY47" s="17">
        <v>0.2</v>
      </c>
      <c r="DZ47" s="17">
        <v>2.7</v>
      </c>
      <c r="EA47" s="17">
        <v>3</v>
      </c>
      <c r="EB47" s="17">
        <v>1.9</v>
      </c>
      <c r="EC47" s="17">
        <v>0.8</v>
      </c>
      <c r="ED47" s="17">
        <v>4</v>
      </c>
      <c r="EE47" s="17">
        <v>0.3</v>
      </c>
      <c r="EF47" s="17">
        <v>-9.6999999999999993</v>
      </c>
      <c r="EG47" s="17">
        <v>-10.6</v>
      </c>
      <c r="EH47" s="17">
        <v>0</v>
      </c>
      <c r="EI47" s="17">
        <v>0</v>
      </c>
      <c r="EJ47" s="17">
        <v>0.4</v>
      </c>
      <c r="EK47" s="17">
        <v>0.1</v>
      </c>
      <c r="EL47" s="17">
        <v>1.7</v>
      </c>
      <c r="EM47" s="17">
        <v>0.2</v>
      </c>
      <c r="EN47" s="17">
        <v>0.2</v>
      </c>
      <c r="EO47" s="17">
        <v>0.2</v>
      </c>
      <c r="EP47" s="17">
        <v>0</v>
      </c>
      <c r="EQ47" s="17">
        <v>0</v>
      </c>
      <c r="ER47" s="17">
        <v>0</v>
      </c>
      <c r="ES47" s="17">
        <v>0</v>
      </c>
      <c r="ET47" s="17">
        <v>-0.2</v>
      </c>
      <c r="EU47" s="17">
        <v>17.600000000000001</v>
      </c>
      <c r="EV47" s="17">
        <v>8.5</v>
      </c>
      <c r="EW47" s="17">
        <v>0</v>
      </c>
      <c r="EX47" s="17">
        <v>0</v>
      </c>
      <c r="EY47" s="17">
        <v>0.4</v>
      </c>
      <c r="EZ47" s="17">
        <v>2.2999999999999998</v>
      </c>
      <c r="FA47" s="17"/>
      <c r="FB47" s="17">
        <v>6.4</v>
      </c>
      <c r="FC47" s="17">
        <v>0</v>
      </c>
      <c r="FD47" s="17">
        <v>1.7</v>
      </c>
      <c r="FE47" s="17">
        <v>1.5</v>
      </c>
      <c r="FF47" s="17">
        <v>4</v>
      </c>
      <c r="FG47" s="17"/>
      <c r="FH47" s="17"/>
      <c r="FI47" s="17">
        <v>700.92</v>
      </c>
      <c r="FJ47" s="15"/>
      <c r="FK47" s="17">
        <v>2.02983</v>
      </c>
      <c r="FL47" s="17">
        <v>0.19900000000000001</v>
      </c>
      <c r="FM47" s="17"/>
      <c r="FN47" s="17">
        <v>1.9</v>
      </c>
      <c r="FO47" s="17"/>
      <c r="FP47" s="17">
        <v>4.7637400000000003</v>
      </c>
      <c r="FQ47" s="17">
        <v>0.7</v>
      </c>
      <c r="FR47" s="17">
        <v>0.7</v>
      </c>
      <c r="FS47" s="17">
        <v>10.29257</v>
      </c>
    </row>
    <row r="48" spans="1:175" ht="24" customHeight="1" x14ac:dyDescent="0.3">
      <c r="A48" s="16" t="s">
        <v>91</v>
      </c>
      <c r="B48" s="16" t="s">
        <v>846</v>
      </c>
      <c r="C48" s="17"/>
      <c r="D48" s="17"/>
      <c r="E48" s="17">
        <v>12.2</v>
      </c>
      <c r="F48" s="17">
        <v>65.400000000000006</v>
      </c>
      <c r="G48" s="17">
        <v>24.7</v>
      </c>
      <c r="H48" s="17"/>
      <c r="I48" s="17"/>
      <c r="J48" s="17">
        <v>-5.0999999999999996</v>
      </c>
      <c r="K48" s="17">
        <v>18</v>
      </c>
      <c r="L48" s="17"/>
      <c r="M48" s="17"/>
      <c r="N48" s="17">
        <v>14.7</v>
      </c>
      <c r="O48" s="17">
        <v>14.2</v>
      </c>
      <c r="P48" s="17">
        <v>11.9</v>
      </c>
      <c r="Q48" s="17">
        <v>20.100000000000001</v>
      </c>
      <c r="R48" s="17">
        <v>-2.4</v>
      </c>
      <c r="S48" s="17">
        <v>10.199999999999999</v>
      </c>
      <c r="T48" s="17">
        <v>67.7</v>
      </c>
      <c r="U48" s="17">
        <v>0.1</v>
      </c>
      <c r="V48" s="17"/>
      <c r="W48" s="17"/>
      <c r="X48" s="17"/>
      <c r="Y48" s="17"/>
      <c r="Z48" s="17">
        <v>9</v>
      </c>
      <c r="AA48" s="17">
        <v>1.4</v>
      </c>
      <c r="AB48" s="17"/>
      <c r="AC48" s="17">
        <v>-3.3</v>
      </c>
      <c r="AD48" s="17">
        <v>3.65</v>
      </c>
      <c r="AE48" s="17">
        <v>18.079999999999998</v>
      </c>
      <c r="AF48" s="17">
        <v>3.23</v>
      </c>
      <c r="AG48" s="17"/>
      <c r="AH48" s="17"/>
      <c r="AI48" s="17"/>
      <c r="AJ48" s="17">
        <v>4.0999999999999996</v>
      </c>
      <c r="AK48" s="17">
        <v>10.6</v>
      </c>
      <c r="AL48" s="17"/>
      <c r="AM48" s="17"/>
      <c r="AN48" s="17"/>
      <c r="AO48" s="17">
        <v>-0.5</v>
      </c>
      <c r="AP48" s="17">
        <v>55.5</v>
      </c>
      <c r="AQ48" s="17">
        <v>8.1</v>
      </c>
      <c r="AR48" s="17">
        <v>6.9</v>
      </c>
      <c r="AS48" s="17">
        <v>2.2000000000000002</v>
      </c>
      <c r="AT48" s="17">
        <v>-0.4</v>
      </c>
      <c r="AU48" s="17">
        <v>2.7</v>
      </c>
      <c r="AV48" s="17">
        <v>1.1000000000000001</v>
      </c>
      <c r="AW48" s="17"/>
      <c r="AX48" s="17"/>
      <c r="AY48" s="17"/>
      <c r="AZ48" s="17">
        <v>10</v>
      </c>
      <c r="BA48" s="17">
        <v>-1.1000000000000001</v>
      </c>
      <c r="BB48" s="17">
        <v>0.4</v>
      </c>
      <c r="BC48" s="17">
        <v>-2.6</v>
      </c>
      <c r="BD48" s="17">
        <v>3.3</v>
      </c>
      <c r="BE48" s="17">
        <v>1</v>
      </c>
      <c r="BF48" s="17">
        <v>0.2</v>
      </c>
      <c r="BG48" s="17">
        <v>2.5</v>
      </c>
      <c r="BH48" s="17">
        <v>6.6</v>
      </c>
      <c r="BI48" s="17"/>
      <c r="BJ48" s="17"/>
      <c r="BK48" s="17">
        <v>-0.5</v>
      </c>
      <c r="BL48" s="17"/>
      <c r="BM48" s="17"/>
      <c r="BN48" s="17"/>
      <c r="BO48" s="17">
        <v>7.5</v>
      </c>
      <c r="BP48" s="17">
        <v>0</v>
      </c>
      <c r="BQ48" s="17"/>
      <c r="BR48" s="17">
        <v>0</v>
      </c>
      <c r="BS48" s="17">
        <v>25.2</v>
      </c>
      <c r="BT48" s="17"/>
      <c r="BU48" s="17"/>
      <c r="BV48" s="17"/>
      <c r="BW48" s="17"/>
      <c r="BX48" s="17"/>
      <c r="BY48" s="17"/>
      <c r="BZ48" s="17"/>
      <c r="CA48" s="17"/>
      <c r="CB48" s="17">
        <v>-0.4</v>
      </c>
      <c r="CC48" s="17">
        <v>61.6</v>
      </c>
      <c r="CD48" s="17">
        <v>35.200000000000003</v>
      </c>
      <c r="CE48" s="17">
        <v>15.6</v>
      </c>
      <c r="CF48" s="17">
        <v>10.7</v>
      </c>
      <c r="CG48" s="17">
        <v>3.9</v>
      </c>
      <c r="CH48" s="17">
        <v>0</v>
      </c>
      <c r="CI48" s="17"/>
      <c r="CJ48" s="17"/>
      <c r="CK48" s="17">
        <v>23.3</v>
      </c>
      <c r="CL48" s="17">
        <v>26.2</v>
      </c>
      <c r="CM48" s="17">
        <v>-26.6</v>
      </c>
      <c r="CN48" s="17">
        <v>15.6</v>
      </c>
      <c r="CO48" s="17"/>
      <c r="CP48" s="17"/>
      <c r="CQ48" s="17"/>
      <c r="CR48" s="17"/>
      <c r="CS48" s="17"/>
      <c r="CT48" s="17"/>
      <c r="CU48" s="17"/>
      <c r="CV48" s="17">
        <v>-0.9</v>
      </c>
      <c r="CW48" s="17">
        <v>0</v>
      </c>
      <c r="CX48" s="17">
        <v>0</v>
      </c>
      <c r="CY48" s="17"/>
      <c r="CZ48" s="17">
        <v>0</v>
      </c>
      <c r="DA48" s="17">
        <v>0</v>
      </c>
      <c r="DB48" s="17">
        <v>-0.9</v>
      </c>
      <c r="DC48" s="17"/>
      <c r="DD48" s="17">
        <v>-0.2</v>
      </c>
      <c r="DE48" s="17">
        <v>1.3</v>
      </c>
      <c r="DF48" s="17">
        <v>1.8</v>
      </c>
      <c r="DG48" s="17">
        <v>0.2</v>
      </c>
      <c r="DH48" s="17">
        <v>0.1</v>
      </c>
      <c r="DI48" s="17">
        <v>0.6</v>
      </c>
      <c r="DJ48" s="17">
        <v>0</v>
      </c>
      <c r="DK48" s="17">
        <v>0</v>
      </c>
      <c r="DL48" s="17">
        <v>0</v>
      </c>
      <c r="DM48" s="17">
        <v>-2.2000000000000002</v>
      </c>
      <c r="DN48" s="17">
        <v>1.1000000000000001</v>
      </c>
      <c r="DO48" s="17">
        <v>1.8</v>
      </c>
      <c r="DP48" s="17">
        <v>0.5</v>
      </c>
      <c r="DQ48" s="17">
        <v>0.8</v>
      </c>
      <c r="DR48" s="17"/>
      <c r="DS48" s="17">
        <v>0.2</v>
      </c>
      <c r="DT48" s="17">
        <v>0.1</v>
      </c>
      <c r="DU48" s="17">
        <v>0.7</v>
      </c>
      <c r="DV48" s="17">
        <v>0</v>
      </c>
      <c r="DW48" s="17"/>
      <c r="DX48" s="17">
        <v>-4.5999999999999996</v>
      </c>
      <c r="DY48" s="17">
        <v>0.4</v>
      </c>
      <c r="DZ48" s="17">
        <v>2.6</v>
      </c>
      <c r="EA48" s="17">
        <v>2.9</v>
      </c>
      <c r="EB48" s="17">
        <v>1.9</v>
      </c>
      <c r="EC48" s="17">
        <v>0.8</v>
      </c>
      <c r="ED48" s="17">
        <v>4</v>
      </c>
      <c r="EE48" s="17">
        <v>0.4</v>
      </c>
      <c r="EF48" s="17">
        <v>-11.3</v>
      </c>
      <c r="EG48" s="17">
        <v>-11.2</v>
      </c>
      <c r="EH48" s="17">
        <v>0</v>
      </c>
      <c r="EI48" s="17">
        <v>0</v>
      </c>
      <c r="EJ48" s="17">
        <v>0</v>
      </c>
      <c r="EK48" s="17">
        <v>-0.1</v>
      </c>
      <c r="EL48" s="17">
        <v>1.6</v>
      </c>
      <c r="EM48" s="17">
        <v>0.2</v>
      </c>
      <c r="EN48" s="17">
        <v>0.2</v>
      </c>
      <c r="EO48" s="17">
        <v>0.2</v>
      </c>
      <c r="EP48" s="17">
        <v>0</v>
      </c>
      <c r="EQ48" s="17">
        <v>0</v>
      </c>
      <c r="ER48" s="17">
        <v>0</v>
      </c>
      <c r="ES48" s="17">
        <v>0</v>
      </c>
      <c r="ET48" s="17">
        <v>-0.2</v>
      </c>
      <c r="EU48" s="17">
        <v>12.1</v>
      </c>
      <c r="EV48" s="17">
        <v>5.9</v>
      </c>
      <c r="EW48" s="17">
        <v>0</v>
      </c>
      <c r="EX48" s="17">
        <v>0</v>
      </c>
      <c r="EY48" s="17">
        <v>0.4</v>
      </c>
      <c r="EZ48" s="17">
        <v>2.2000000000000002</v>
      </c>
      <c r="FA48" s="17"/>
      <c r="FB48" s="17">
        <v>2.2000000000000002</v>
      </c>
      <c r="FC48" s="17">
        <v>0</v>
      </c>
      <c r="FD48" s="17">
        <v>1.7</v>
      </c>
      <c r="FE48" s="17">
        <v>1.1000000000000001</v>
      </c>
      <c r="FF48" s="17">
        <v>1.8</v>
      </c>
      <c r="FG48" s="17"/>
      <c r="FH48" s="17"/>
      <c r="FI48" s="17">
        <v>611.86</v>
      </c>
      <c r="FJ48" s="15"/>
      <c r="FK48" s="17">
        <v>1.8150900000000001</v>
      </c>
      <c r="FL48" s="17">
        <v>0.16400000000000001</v>
      </c>
      <c r="FM48" s="17"/>
      <c r="FN48" s="17">
        <v>1.7</v>
      </c>
      <c r="FO48" s="17"/>
      <c r="FP48" s="17">
        <v>4.7410800000000002</v>
      </c>
      <c r="FQ48" s="17">
        <v>-0.9</v>
      </c>
      <c r="FR48" s="17">
        <v>0.1</v>
      </c>
      <c r="FS48" s="17">
        <v>7.6201699999999999</v>
      </c>
    </row>
    <row r="49" spans="1:175" ht="24" customHeight="1" x14ac:dyDescent="0.3">
      <c r="A49" s="16" t="s">
        <v>91</v>
      </c>
      <c r="B49" s="16" t="s">
        <v>847</v>
      </c>
      <c r="C49" s="17"/>
      <c r="D49" s="17"/>
      <c r="E49" s="17">
        <v>12.81</v>
      </c>
      <c r="F49" s="17">
        <v>62.4</v>
      </c>
      <c r="G49" s="17">
        <v>23.8</v>
      </c>
      <c r="H49" s="17"/>
      <c r="I49" s="17"/>
      <c r="J49" s="17">
        <v>-4.5999999999999996</v>
      </c>
      <c r="K49" s="17">
        <v>16.5</v>
      </c>
      <c r="L49" s="17"/>
      <c r="M49" s="17"/>
      <c r="N49" s="17">
        <v>16.2</v>
      </c>
      <c r="O49" s="17">
        <v>10.199999999999999</v>
      </c>
      <c r="P49" s="17">
        <v>7.5</v>
      </c>
      <c r="Q49" s="17">
        <v>21.2</v>
      </c>
      <c r="R49" s="17">
        <v>-2.6</v>
      </c>
      <c r="S49" s="17">
        <v>10.8</v>
      </c>
      <c r="T49" s="17">
        <v>68.5</v>
      </c>
      <c r="U49" s="17">
        <v>-0.2</v>
      </c>
      <c r="V49" s="17"/>
      <c r="W49" s="17"/>
      <c r="X49" s="17"/>
      <c r="Y49" s="17"/>
      <c r="Z49" s="17">
        <v>10</v>
      </c>
      <c r="AA49" s="17">
        <v>1.1000000000000001</v>
      </c>
      <c r="AB49" s="17"/>
      <c r="AC49" s="17">
        <v>-3.29</v>
      </c>
      <c r="AD49" s="17">
        <v>3.85</v>
      </c>
      <c r="AE49" s="17">
        <v>17.329999999999998</v>
      </c>
      <c r="AF49" s="17">
        <v>3.32</v>
      </c>
      <c r="AG49" s="17"/>
      <c r="AH49" s="17"/>
      <c r="AI49" s="17"/>
      <c r="AJ49" s="17">
        <v>3</v>
      </c>
      <c r="AK49" s="17">
        <v>9.6</v>
      </c>
      <c r="AL49" s="17"/>
      <c r="AM49" s="17"/>
      <c r="AN49" s="17"/>
      <c r="AO49" s="17">
        <v>-0.7</v>
      </c>
      <c r="AP49" s="17">
        <v>53.6</v>
      </c>
      <c r="AQ49" s="17">
        <v>7.7</v>
      </c>
      <c r="AR49" s="17">
        <v>7.4</v>
      </c>
      <c r="AS49" s="17">
        <v>2</v>
      </c>
      <c r="AT49" s="17">
        <v>-0.4</v>
      </c>
      <c r="AU49" s="17">
        <v>2.7</v>
      </c>
      <c r="AV49" s="17">
        <v>-0.3</v>
      </c>
      <c r="AW49" s="17"/>
      <c r="AX49" s="17"/>
      <c r="AY49" s="17"/>
      <c r="AZ49" s="17">
        <v>10.3</v>
      </c>
      <c r="BA49" s="17">
        <v>-0.8</v>
      </c>
      <c r="BB49" s="17">
        <v>0.4</v>
      </c>
      <c r="BC49" s="17">
        <v>-5.0999999999999996</v>
      </c>
      <c r="BD49" s="17">
        <v>2.4</v>
      </c>
      <c r="BE49" s="17">
        <v>1</v>
      </c>
      <c r="BF49" s="17">
        <v>0.1</v>
      </c>
      <c r="BG49" s="17">
        <v>-2.8</v>
      </c>
      <c r="BH49" s="17">
        <v>5.8</v>
      </c>
      <c r="BI49" s="17"/>
      <c r="BJ49" s="17"/>
      <c r="BK49" s="17">
        <v>-0.2</v>
      </c>
      <c r="BL49" s="17"/>
      <c r="BM49" s="17"/>
      <c r="BN49" s="17"/>
      <c r="BO49" s="17">
        <v>8.1</v>
      </c>
      <c r="BP49" s="17">
        <v>0</v>
      </c>
      <c r="BQ49" s="17"/>
      <c r="BR49" s="17">
        <v>0</v>
      </c>
      <c r="BS49" s="17">
        <v>24.6</v>
      </c>
      <c r="BT49" s="17"/>
      <c r="BU49" s="17"/>
      <c r="BV49" s="17"/>
      <c r="BW49" s="17"/>
      <c r="BX49" s="17"/>
      <c r="BY49" s="17"/>
      <c r="BZ49" s="17"/>
      <c r="CA49" s="17"/>
      <c r="CB49" s="17">
        <v>-0.3</v>
      </c>
      <c r="CC49" s="17">
        <v>61.7</v>
      </c>
      <c r="CD49" s="17">
        <v>35.5</v>
      </c>
      <c r="CE49" s="17">
        <v>16.600000000000001</v>
      </c>
      <c r="CF49" s="17">
        <v>10.6</v>
      </c>
      <c r="CG49" s="17">
        <v>3.8</v>
      </c>
      <c r="CH49" s="17">
        <v>0</v>
      </c>
      <c r="CI49" s="17"/>
      <c r="CJ49" s="17"/>
      <c r="CK49" s="17">
        <v>22.2</v>
      </c>
      <c r="CL49" s="17">
        <v>25.4</v>
      </c>
      <c r="CM49" s="17">
        <v>-28.3</v>
      </c>
      <c r="CN49" s="17">
        <v>9.8000000000000007</v>
      </c>
      <c r="CO49" s="17"/>
      <c r="CP49" s="17"/>
      <c r="CQ49" s="17"/>
      <c r="CR49" s="17"/>
      <c r="CS49" s="17"/>
      <c r="CT49" s="17"/>
      <c r="CU49" s="17"/>
      <c r="CV49" s="17">
        <v>-1.9</v>
      </c>
      <c r="CW49" s="17">
        <v>0</v>
      </c>
      <c r="CX49" s="17">
        <v>0</v>
      </c>
      <c r="CY49" s="17"/>
      <c r="CZ49" s="17">
        <v>0</v>
      </c>
      <c r="DA49" s="17">
        <v>0</v>
      </c>
      <c r="DB49" s="17">
        <v>-0.9</v>
      </c>
      <c r="DC49" s="17"/>
      <c r="DD49" s="17">
        <v>-0.2</v>
      </c>
      <c r="DE49" s="17">
        <v>1.3</v>
      </c>
      <c r="DF49" s="17">
        <v>1.9</v>
      </c>
      <c r="DG49" s="17">
        <v>-1.1000000000000001</v>
      </c>
      <c r="DH49" s="17">
        <v>0.1</v>
      </c>
      <c r="DI49" s="17">
        <v>0.6</v>
      </c>
      <c r="DJ49" s="17">
        <v>0</v>
      </c>
      <c r="DK49" s="17">
        <v>0</v>
      </c>
      <c r="DL49" s="17">
        <v>0</v>
      </c>
      <c r="DM49" s="17">
        <v>-2.1</v>
      </c>
      <c r="DN49" s="17">
        <v>1.6</v>
      </c>
      <c r="DO49" s="17">
        <v>1.8</v>
      </c>
      <c r="DP49" s="17">
        <v>0.5</v>
      </c>
      <c r="DQ49" s="17">
        <v>0.8</v>
      </c>
      <c r="DR49" s="17"/>
      <c r="DS49" s="17">
        <v>0.2</v>
      </c>
      <c r="DT49" s="17">
        <v>0.1</v>
      </c>
      <c r="DU49" s="17">
        <v>0.7</v>
      </c>
      <c r="DV49" s="17">
        <v>0</v>
      </c>
      <c r="DW49" s="17"/>
      <c r="DX49" s="17">
        <v>-4.5999999999999996</v>
      </c>
      <c r="DY49" s="17">
        <v>0.5</v>
      </c>
      <c r="DZ49" s="17">
        <v>2.6</v>
      </c>
      <c r="EA49" s="17">
        <v>2.9</v>
      </c>
      <c r="EB49" s="17">
        <v>1.7</v>
      </c>
      <c r="EC49" s="17">
        <v>0.8</v>
      </c>
      <c r="ED49" s="17">
        <v>4</v>
      </c>
      <c r="EE49" s="17">
        <v>0.4</v>
      </c>
      <c r="EF49" s="17">
        <v>-11.2</v>
      </c>
      <c r="EG49" s="17">
        <v>-10.8</v>
      </c>
      <c r="EH49" s="17">
        <v>0</v>
      </c>
      <c r="EI49" s="17">
        <v>0</v>
      </c>
      <c r="EJ49" s="17">
        <v>0.9</v>
      </c>
      <c r="EK49" s="17">
        <v>-0.1</v>
      </c>
      <c r="EL49" s="17">
        <v>1.5</v>
      </c>
      <c r="EM49" s="17">
        <v>0.2</v>
      </c>
      <c r="EN49" s="17">
        <v>0.2</v>
      </c>
      <c r="EO49" s="17">
        <v>0.2</v>
      </c>
      <c r="EP49" s="17">
        <v>0</v>
      </c>
      <c r="EQ49" s="17">
        <v>0</v>
      </c>
      <c r="ER49" s="17">
        <v>0</v>
      </c>
      <c r="ES49" s="17">
        <v>0</v>
      </c>
      <c r="ET49" s="17">
        <v>-0.2</v>
      </c>
      <c r="EU49" s="17">
        <v>8</v>
      </c>
      <c r="EV49" s="17">
        <v>4.3</v>
      </c>
      <c r="EW49" s="17">
        <v>0</v>
      </c>
      <c r="EX49" s="17">
        <v>0</v>
      </c>
      <c r="EY49" s="17">
        <v>0.4</v>
      </c>
      <c r="EZ49" s="17">
        <v>2</v>
      </c>
      <c r="FA49" s="17"/>
      <c r="FB49" s="17">
        <v>2.8</v>
      </c>
      <c r="FC49" s="17">
        <v>0</v>
      </c>
      <c r="FD49" s="17">
        <v>1.7</v>
      </c>
      <c r="FE49" s="17">
        <v>0.8</v>
      </c>
      <c r="FF49" s="17">
        <v>1.6</v>
      </c>
      <c r="FG49" s="17"/>
      <c r="FH49" s="17"/>
      <c r="FI49" s="17">
        <v>574.22</v>
      </c>
      <c r="FJ49" s="15"/>
      <c r="FK49" s="17">
        <v>1.81976</v>
      </c>
      <c r="FL49" s="17">
        <v>-0.14599999999999999</v>
      </c>
      <c r="FM49" s="17"/>
      <c r="FN49" s="17">
        <v>1.8</v>
      </c>
      <c r="FO49" s="17"/>
      <c r="FP49" s="17">
        <v>1.1867099999999999</v>
      </c>
      <c r="FQ49" s="17">
        <v>-0.8</v>
      </c>
      <c r="FR49" s="17">
        <v>0.6</v>
      </c>
      <c r="FS49" s="17">
        <v>4.4604699999999999</v>
      </c>
    </row>
    <row r="50" spans="1:175" ht="24" customHeight="1" x14ac:dyDescent="0.3">
      <c r="A50" s="18" t="s">
        <v>91</v>
      </c>
      <c r="B50" s="18" t="s">
        <v>848</v>
      </c>
      <c r="C50" s="19"/>
      <c r="D50" s="19"/>
      <c r="E50" s="19">
        <v>13.31</v>
      </c>
      <c r="F50" s="19">
        <v>52</v>
      </c>
      <c r="G50" s="19">
        <v>21.7</v>
      </c>
      <c r="H50" s="19"/>
      <c r="I50" s="19"/>
      <c r="J50" s="19">
        <v>-5.8</v>
      </c>
      <c r="K50" s="19">
        <v>13.7</v>
      </c>
      <c r="L50" s="19"/>
      <c r="M50" s="19"/>
      <c r="N50" s="19">
        <v>16.600000000000001</v>
      </c>
      <c r="O50" s="19">
        <v>10.4</v>
      </c>
      <c r="P50" s="19">
        <v>7.6</v>
      </c>
      <c r="Q50" s="19">
        <v>22.3</v>
      </c>
      <c r="R50" s="19">
        <v>-3.4</v>
      </c>
      <c r="S50" s="19">
        <v>9.6999999999999993</v>
      </c>
      <c r="T50" s="19">
        <v>62.4</v>
      </c>
      <c r="U50" s="19">
        <v>0</v>
      </c>
      <c r="V50" s="19"/>
      <c r="W50" s="19"/>
      <c r="X50" s="19"/>
      <c r="Y50" s="19"/>
      <c r="Z50" s="19">
        <v>2.5</v>
      </c>
      <c r="AA50" s="19">
        <v>1.4</v>
      </c>
      <c r="AB50" s="19"/>
      <c r="AC50" s="19">
        <v>-3.29</v>
      </c>
      <c r="AD50" s="19">
        <v>3.75</v>
      </c>
      <c r="AE50" s="19">
        <v>17.920000000000002</v>
      </c>
      <c r="AF50" s="19">
        <v>3.27</v>
      </c>
      <c r="AG50" s="19"/>
      <c r="AH50" s="19"/>
      <c r="AI50" s="19"/>
      <c r="AJ50" s="19">
        <v>2.9</v>
      </c>
      <c r="AK50" s="19">
        <v>9.6999999999999993</v>
      </c>
      <c r="AL50" s="19"/>
      <c r="AM50" s="19"/>
      <c r="AN50" s="19"/>
      <c r="AO50" s="19">
        <v>-0.9</v>
      </c>
      <c r="AP50" s="19">
        <v>53.5</v>
      </c>
      <c r="AQ50" s="19">
        <v>7.8</v>
      </c>
      <c r="AR50" s="19">
        <v>7.5</v>
      </c>
      <c r="AS50" s="19">
        <v>2.2000000000000002</v>
      </c>
      <c r="AT50" s="19">
        <v>-0.5</v>
      </c>
      <c r="AU50" s="19">
        <v>2.7</v>
      </c>
      <c r="AV50" s="19">
        <v>0.2</v>
      </c>
      <c r="AW50" s="19"/>
      <c r="AX50" s="19"/>
      <c r="AY50" s="19"/>
      <c r="AZ50" s="19">
        <v>9.9</v>
      </c>
      <c r="BA50" s="19">
        <v>-0.8</v>
      </c>
      <c r="BB50" s="19">
        <v>0.5</v>
      </c>
      <c r="BC50" s="19">
        <v>-2.5</v>
      </c>
      <c r="BD50" s="19">
        <v>3.1</v>
      </c>
      <c r="BE50" s="19">
        <v>1</v>
      </c>
      <c r="BF50" s="19">
        <v>0.1</v>
      </c>
      <c r="BG50" s="19">
        <v>0.8</v>
      </c>
      <c r="BH50" s="19">
        <v>4.8</v>
      </c>
      <c r="BI50" s="19"/>
      <c r="BJ50" s="19"/>
      <c r="BK50" s="19">
        <v>-1</v>
      </c>
      <c r="BL50" s="19"/>
      <c r="BM50" s="19"/>
      <c r="BN50" s="19"/>
      <c r="BO50" s="19">
        <v>7.3</v>
      </c>
      <c r="BP50" s="19">
        <v>0</v>
      </c>
      <c r="BQ50" s="19"/>
      <c r="BR50" s="19">
        <v>0</v>
      </c>
      <c r="BS50" s="19">
        <v>24.6</v>
      </c>
      <c r="BT50" s="19"/>
      <c r="BU50" s="19"/>
      <c r="BV50" s="19"/>
      <c r="BW50" s="19"/>
      <c r="BX50" s="19"/>
      <c r="BY50" s="19"/>
      <c r="BZ50" s="19"/>
      <c r="CA50" s="19"/>
      <c r="CB50" s="19">
        <v>-0.3</v>
      </c>
      <c r="CC50" s="19">
        <v>52.4</v>
      </c>
      <c r="CD50" s="19">
        <v>35.6</v>
      </c>
      <c r="CE50" s="19">
        <v>16.100000000000001</v>
      </c>
      <c r="CF50" s="19">
        <v>10.7</v>
      </c>
      <c r="CG50" s="19">
        <v>3.8</v>
      </c>
      <c r="CH50" s="19">
        <v>0</v>
      </c>
      <c r="CI50" s="19"/>
      <c r="CJ50" s="19"/>
      <c r="CK50" s="19">
        <v>20.100000000000001</v>
      </c>
      <c r="CL50" s="19">
        <v>23.2</v>
      </c>
      <c r="CM50" s="19">
        <v>-31.3</v>
      </c>
      <c r="CN50" s="19">
        <v>19.100000000000001</v>
      </c>
      <c r="CO50" s="19"/>
      <c r="CP50" s="19"/>
      <c r="CQ50" s="19"/>
      <c r="CR50" s="19"/>
      <c r="CS50" s="19"/>
      <c r="CT50" s="19"/>
      <c r="CU50" s="19"/>
      <c r="CV50" s="19">
        <v>-2.2999999999999998</v>
      </c>
      <c r="CW50" s="19">
        <v>0</v>
      </c>
      <c r="CX50" s="19">
        <v>0</v>
      </c>
      <c r="CY50" s="19"/>
      <c r="CZ50" s="19">
        <v>0</v>
      </c>
      <c r="DA50" s="19">
        <v>0</v>
      </c>
      <c r="DB50" s="19">
        <v>-1.1000000000000001</v>
      </c>
      <c r="DC50" s="19"/>
      <c r="DD50" s="19">
        <v>-0.2</v>
      </c>
      <c r="DE50" s="19">
        <v>1.3</v>
      </c>
      <c r="DF50" s="19">
        <v>1.8</v>
      </c>
      <c r="DG50" s="19">
        <v>-0.7</v>
      </c>
      <c r="DH50" s="19">
        <v>0.1</v>
      </c>
      <c r="DI50" s="19">
        <v>0.6</v>
      </c>
      <c r="DJ50" s="19">
        <v>0</v>
      </c>
      <c r="DK50" s="19">
        <v>0</v>
      </c>
      <c r="DL50" s="19">
        <v>0</v>
      </c>
      <c r="DM50" s="19">
        <v>-2.5</v>
      </c>
      <c r="DN50" s="19">
        <v>0.5</v>
      </c>
      <c r="DO50" s="19">
        <v>1.8</v>
      </c>
      <c r="DP50" s="19">
        <v>0.5</v>
      </c>
      <c r="DQ50" s="19">
        <v>0.8</v>
      </c>
      <c r="DR50" s="19"/>
      <c r="DS50" s="19">
        <v>0</v>
      </c>
      <c r="DT50" s="19">
        <v>0</v>
      </c>
      <c r="DU50" s="19">
        <v>0.7</v>
      </c>
      <c r="DV50" s="19">
        <v>0</v>
      </c>
      <c r="DW50" s="19"/>
      <c r="DX50" s="19">
        <v>-4.5999999999999996</v>
      </c>
      <c r="DY50" s="19">
        <v>0.5</v>
      </c>
      <c r="DZ50" s="19">
        <v>2.5</v>
      </c>
      <c r="EA50" s="19">
        <v>2.9</v>
      </c>
      <c r="EB50" s="19">
        <v>1.7</v>
      </c>
      <c r="EC50" s="19">
        <v>0.8</v>
      </c>
      <c r="ED50" s="19">
        <v>4</v>
      </c>
      <c r="EE50" s="19">
        <v>0</v>
      </c>
      <c r="EF50" s="19">
        <v>-11.7</v>
      </c>
      <c r="EG50" s="19">
        <v>-12.2</v>
      </c>
      <c r="EH50" s="19">
        <v>0</v>
      </c>
      <c r="EI50" s="19">
        <v>0</v>
      </c>
      <c r="EJ50" s="19">
        <v>1.8</v>
      </c>
      <c r="EK50" s="19">
        <v>-0.1</v>
      </c>
      <c r="EL50" s="19">
        <v>1.6</v>
      </c>
      <c r="EM50" s="19">
        <v>0.2</v>
      </c>
      <c r="EN50" s="19">
        <v>0.2</v>
      </c>
      <c r="EO50" s="19">
        <v>0.2</v>
      </c>
      <c r="EP50" s="19">
        <v>0</v>
      </c>
      <c r="EQ50" s="19">
        <v>0</v>
      </c>
      <c r="ER50" s="19">
        <v>0</v>
      </c>
      <c r="ES50" s="19">
        <v>0</v>
      </c>
      <c r="ET50" s="19">
        <v>-0.2</v>
      </c>
      <c r="EU50" s="19">
        <v>2.7</v>
      </c>
      <c r="EV50" s="19">
        <v>0.7</v>
      </c>
      <c r="EW50" s="19">
        <v>0</v>
      </c>
      <c r="EX50" s="19">
        <v>0</v>
      </c>
      <c r="EY50" s="19">
        <v>0.4</v>
      </c>
      <c r="EZ50" s="19">
        <v>2</v>
      </c>
      <c r="FA50" s="19"/>
      <c r="FB50" s="19">
        <v>1.4</v>
      </c>
      <c r="FC50" s="19">
        <v>0</v>
      </c>
      <c r="FD50" s="19">
        <v>1.7</v>
      </c>
      <c r="FE50" s="19">
        <v>0.9</v>
      </c>
      <c r="FF50" s="19">
        <v>2.2000000000000002</v>
      </c>
      <c r="FG50" s="19"/>
      <c r="FH50" s="19"/>
      <c r="FI50" s="19">
        <v>529.26</v>
      </c>
      <c r="FJ50" s="15"/>
      <c r="FK50" s="19">
        <v>1.9662599999999999</v>
      </c>
      <c r="FL50" s="19">
        <v>-0.60899999999999999</v>
      </c>
      <c r="FM50" s="19"/>
      <c r="FN50" s="19">
        <v>1.7</v>
      </c>
      <c r="FO50" s="19"/>
      <c r="FP50" s="19">
        <v>0.35263</v>
      </c>
      <c r="FQ50" s="19">
        <v>-1</v>
      </c>
      <c r="FR50" s="19">
        <v>0.4</v>
      </c>
      <c r="FS50" s="19">
        <v>2.8098900000000002</v>
      </c>
    </row>
    <row r="51" spans="1:175" ht="24" customHeight="1" x14ac:dyDescent="0.3">
      <c r="A51" s="13" t="s">
        <v>91</v>
      </c>
      <c r="B51" s="13" t="s">
        <v>849</v>
      </c>
      <c r="C51" s="14"/>
      <c r="D51" s="14"/>
      <c r="E51" s="14">
        <v>11.43</v>
      </c>
      <c r="F51" s="14">
        <v>43.7</v>
      </c>
      <c r="G51" s="14">
        <v>20.5</v>
      </c>
      <c r="H51" s="14"/>
      <c r="I51" s="14"/>
      <c r="J51" s="14">
        <v>-8.9</v>
      </c>
      <c r="K51" s="14">
        <v>10.3</v>
      </c>
      <c r="L51" s="14"/>
      <c r="M51" s="14"/>
      <c r="N51" s="14">
        <v>10.7</v>
      </c>
      <c r="O51" s="14">
        <v>9</v>
      </c>
      <c r="P51" s="14">
        <v>6.6</v>
      </c>
      <c r="Q51" s="14">
        <v>15.6</v>
      </c>
      <c r="R51" s="14">
        <v>-7.2</v>
      </c>
      <c r="S51" s="14">
        <v>7.1</v>
      </c>
      <c r="T51" s="14">
        <v>59.2</v>
      </c>
      <c r="U51" s="14">
        <v>0.1</v>
      </c>
      <c r="V51" s="14"/>
      <c r="W51" s="14"/>
      <c r="X51" s="14"/>
      <c r="Y51" s="14"/>
      <c r="Z51" s="14">
        <v>0.7</v>
      </c>
      <c r="AA51" s="14">
        <v>1.4</v>
      </c>
      <c r="AB51" s="14"/>
      <c r="AC51" s="14">
        <v>-3.29</v>
      </c>
      <c r="AD51" s="14">
        <v>3.83</v>
      </c>
      <c r="AE51" s="14">
        <v>15.95</v>
      </c>
      <c r="AF51" s="14">
        <v>3.28</v>
      </c>
      <c r="AG51" s="14"/>
      <c r="AH51" s="14"/>
      <c r="AI51" s="14"/>
      <c r="AJ51" s="14">
        <v>2.2000000000000002</v>
      </c>
      <c r="AK51" s="14">
        <v>8.5</v>
      </c>
      <c r="AL51" s="14"/>
      <c r="AM51" s="14"/>
      <c r="AN51" s="14"/>
      <c r="AO51" s="14">
        <v>-1.1000000000000001</v>
      </c>
      <c r="AP51" s="14">
        <v>52.3</v>
      </c>
      <c r="AQ51" s="14">
        <v>7.5</v>
      </c>
      <c r="AR51" s="14">
        <v>7</v>
      </c>
      <c r="AS51" s="14">
        <v>1.7</v>
      </c>
      <c r="AT51" s="14">
        <v>-0.3</v>
      </c>
      <c r="AU51" s="14">
        <v>2.7</v>
      </c>
      <c r="AV51" s="14">
        <v>0.4</v>
      </c>
      <c r="AW51" s="14"/>
      <c r="AX51" s="14"/>
      <c r="AY51" s="14"/>
      <c r="AZ51" s="14">
        <v>8.1999999999999993</v>
      </c>
      <c r="BA51" s="14">
        <v>-0.8</v>
      </c>
      <c r="BB51" s="14">
        <v>0.4</v>
      </c>
      <c r="BC51" s="14">
        <v>-3.7</v>
      </c>
      <c r="BD51" s="14">
        <v>2.8</v>
      </c>
      <c r="BE51" s="14">
        <v>1</v>
      </c>
      <c r="BF51" s="14">
        <v>0.1</v>
      </c>
      <c r="BG51" s="14">
        <v>0.6</v>
      </c>
      <c r="BH51" s="14">
        <v>3.1</v>
      </c>
      <c r="BI51" s="14"/>
      <c r="BJ51" s="14"/>
      <c r="BK51" s="14">
        <v>-4.4000000000000004</v>
      </c>
      <c r="BL51" s="14"/>
      <c r="BM51" s="14"/>
      <c r="BN51" s="14"/>
      <c r="BO51" s="14">
        <v>6.2</v>
      </c>
      <c r="BP51" s="14">
        <v>0</v>
      </c>
      <c r="BQ51" s="14"/>
      <c r="BR51" s="14">
        <v>0</v>
      </c>
      <c r="BS51" s="14">
        <v>20.7</v>
      </c>
      <c r="BT51" s="14"/>
      <c r="BU51" s="14"/>
      <c r="BV51" s="14"/>
      <c r="BW51" s="14"/>
      <c r="BX51" s="14"/>
      <c r="BY51" s="14"/>
      <c r="BZ51" s="14"/>
      <c r="CA51" s="14"/>
      <c r="CB51" s="14">
        <v>-0.3</v>
      </c>
      <c r="CC51" s="14">
        <v>51.8</v>
      </c>
      <c r="CD51" s="14">
        <v>35</v>
      </c>
      <c r="CE51" s="14">
        <v>16</v>
      </c>
      <c r="CF51" s="14">
        <v>12.7</v>
      </c>
      <c r="CG51" s="14">
        <v>3.8</v>
      </c>
      <c r="CH51" s="14">
        <v>0</v>
      </c>
      <c r="CI51" s="14"/>
      <c r="CJ51" s="14"/>
      <c r="CK51" s="14">
        <v>15</v>
      </c>
      <c r="CL51" s="14">
        <v>18.2</v>
      </c>
      <c r="CM51" s="14">
        <v>-38.6</v>
      </c>
      <c r="CN51" s="14">
        <v>15</v>
      </c>
      <c r="CO51" s="14"/>
      <c r="CP51" s="14"/>
      <c r="CQ51" s="14"/>
      <c r="CR51" s="14"/>
      <c r="CS51" s="14"/>
      <c r="CT51" s="14"/>
      <c r="CU51" s="14"/>
      <c r="CV51" s="14">
        <v>-2.4</v>
      </c>
      <c r="CW51" s="14">
        <v>0</v>
      </c>
      <c r="CX51" s="14">
        <v>0</v>
      </c>
      <c r="CY51" s="14"/>
      <c r="CZ51" s="14">
        <v>0</v>
      </c>
      <c r="DA51" s="14">
        <v>-0.1</v>
      </c>
      <c r="DB51" s="14">
        <v>-1.1000000000000001</v>
      </c>
      <c r="DC51" s="14"/>
      <c r="DD51" s="14">
        <v>-0.2</v>
      </c>
      <c r="DE51" s="14">
        <v>1.4</v>
      </c>
      <c r="DF51" s="14">
        <v>1.8</v>
      </c>
      <c r="DG51" s="14">
        <v>0.4</v>
      </c>
      <c r="DH51" s="14">
        <v>0.1</v>
      </c>
      <c r="DI51" s="14">
        <v>0.6</v>
      </c>
      <c r="DJ51" s="14">
        <v>0</v>
      </c>
      <c r="DK51" s="14">
        <v>0</v>
      </c>
      <c r="DL51" s="14">
        <v>0</v>
      </c>
      <c r="DM51" s="14">
        <v>-2.6</v>
      </c>
      <c r="DN51" s="14">
        <v>0.5</v>
      </c>
      <c r="DO51" s="14">
        <v>1.8</v>
      </c>
      <c r="DP51" s="14">
        <v>0.5</v>
      </c>
      <c r="DQ51" s="14">
        <v>0.8</v>
      </c>
      <c r="DR51" s="14"/>
      <c r="DS51" s="14">
        <v>0</v>
      </c>
      <c r="DT51" s="14">
        <v>0</v>
      </c>
      <c r="DU51" s="14">
        <v>0.7</v>
      </c>
      <c r="DV51" s="14">
        <v>0</v>
      </c>
      <c r="DW51" s="14"/>
      <c r="DX51" s="14">
        <v>-4.5999999999999996</v>
      </c>
      <c r="DY51" s="14">
        <v>0.6</v>
      </c>
      <c r="DZ51" s="14">
        <v>2.4</v>
      </c>
      <c r="EA51" s="14">
        <v>2.6</v>
      </c>
      <c r="EB51" s="14">
        <v>1.5</v>
      </c>
      <c r="EC51" s="14">
        <v>0.8</v>
      </c>
      <c r="ED51" s="14">
        <v>4</v>
      </c>
      <c r="EE51" s="14">
        <v>0</v>
      </c>
      <c r="EF51" s="14">
        <v>-12.6</v>
      </c>
      <c r="EG51" s="14">
        <v>-13</v>
      </c>
      <c r="EH51" s="14">
        <v>0</v>
      </c>
      <c r="EI51" s="14">
        <v>0</v>
      </c>
      <c r="EJ51" s="14">
        <v>2.6</v>
      </c>
      <c r="EK51" s="14">
        <v>-0.1</v>
      </c>
      <c r="EL51" s="14">
        <v>1.6</v>
      </c>
      <c r="EM51" s="14">
        <v>0.2</v>
      </c>
      <c r="EN51" s="14">
        <v>0.2</v>
      </c>
      <c r="EO51" s="14">
        <v>0.2</v>
      </c>
      <c r="EP51" s="14">
        <v>0</v>
      </c>
      <c r="EQ51" s="14">
        <v>0</v>
      </c>
      <c r="ER51" s="14">
        <v>0</v>
      </c>
      <c r="ES51" s="14">
        <v>0</v>
      </c>
      <c r="ET51" s="14">
        <v>-0.2</v>
      </c>
      <c r="EU51" s="14">
        <v>0.8</v>
      </c>
      <c r="EV51" s="14">
        <v>0</v>
      </c>
      <c r="EW51" s="14">
        <v>0</v>
      </c>
      <c r="EX51" s="14">
        <v>0</v>
      </c>
      <c r="EY51" s="14">
        <v>0.4</v>
      </c>
      <c r="EZ51" s="14">
        <v>1.8</v>
      </c>
      <c r="FA51" s="14"/>
      <c r="FB51" s="14">
        <v>2.5</v>
      </c>
      <c r="FC51" s="14">
        <v>0</v>
      </c>
      <c r="FD51" s="14">
        <v>1.7</v>
      </c>
      <c r="FE51" s="14">
        <v>1.5</v>
      </c>
      <c r="FF51" s="14">
        <v>1.9</v>
      </c>
      <c r="FG51" s="14"/>
      <c r="FH51" s="14"/>
      <c r="FI51" s="14">
        <v>442.7</v>
      </c>
      <c r="FJ51" s="15"/>
      <c r="FK51" s="14">
        <v>1.8855</v>
      </c>
      <c r="FL51" s="14">
        <v>-0.66100000000000003</v>
      </c>
      <c r="FM51" s="14"/>
      <c r="FN51" s="14">
        <v>1.6</v>
      </c>
      <c r="FO51" s="14"/>
      <c r="FP51" s="14">
        <v>0.35909000000000002</v>
      </c>
      <c r="FQ51" s="14">
        <v>-1.8</v>
      </c>
      <c r="FR51" s="14">
        <v>0.2</v>
      </c>
      <c r="FS51" s="14">
        <v>1.5835900000000001</v>
      </c>
    </row>
    <row r="52" spans="1:175" ht="24" customHeight="1" x14ac:dyDescent="0.3">
      <c r="A52" s="16" t="s">
        <v>91</v>
      </c>
      <c r="B52" s="16" t="s">
        <v>850</v>
      </c>
      <c r="C52" s="17"/>
      <c r="D52" s="17"/>
      <c r="E52" s="17">
        <v>10.57</v>
      </c>
      <c r="F52" s="17">
        <v>52.9</v>
      </c>
      <c r="G52" s="17">
        <v>22.1</v>
      </c>
      <c r="H52" s="17"/>
      <c r="I52" s="17"/>
      <c r="J52" s="17">
        <v>-7.4</v>
      </c>
      <c r="K52" s="17">
        <v>13</v>
      </c>
      <c r="L52" s="17"/>
      <c r="M52" s="17"/>
      <c r="N52" s="17">
        <v>8</v>
      </c>
      <c r="O52" s="17">
        <v>10.5</v>
      </c>
      <c r="P52" s="17">
        <v>11.3</v>
      </c>
      <c r="Q52" s="17">
        <v>24.4</v>
      </c>
      <c r="R52" s="17">
        <v>13.9</v>
      </c>
      <c r="S52" s="17">
        <v>21.5</v>
      </c>
      <c r="T52" s="17">
        <v>61.1</v>
      </c>
      <c r="U52" s="17">
        <v>0.1</v>
      </c>
      <c r="V52" s="17"/>
      <c r="W52" s="17"/>
      <c r="X52" s="17"/>
      <c r="Y52" s="17"/>
      <c r="Z52" s="17">
        <v>0.6</v>
      </c>
      <c r="AA52" s="17">
        <v>1.2</v>
      </c>
      <c r="AB52" s="17"/>
      <c r="AC52" s="17">
        <v>-3.33</v>
      </c>
      <c r="AD52" s="17">
        <v>3.59</v>
      </c>
      <c r="AE52" s="17">
        <v>16.02</v>
      </c>
      <c r="AF52" s="17">
        <v>3.13</v>
      </c>
      <c r="AG52" s="17"/>
      <c r="AH52" s="17"/>
      <c r="AI52" s="17"/>
      <c r="AJ52" s="17">
        <v>2</v>
      </c>
      <c r="AK52" s="17">
        <v>8.5</v>
      </c>
      <c r="AL52" s="17"/>
      <c r="AM52" s="17"/>
      <c r="AN52" s="17"/>
      <c r="AO52" s="17">
        <v>-1.2</v>
      </c>
      <c r="AP52" s="17">
        <v>53.3</v>
      </c>
      <c r="AQ52" s="17">
        <v>7.7</v>
      </c>
      <c r="AR52" s="17">
        <v>7.6</v>
      </c>
      <c r="AS52" s="17">
        <v>1.3</v>
      </c>
      <c r="AT52" s="17">
        <v>-0.5</v>
      </c>
      <c r="AU52" s="17">
        <v>2.7</v>
      </c>
      <c r="AV52" s="17">
        <v>0.6</v>
      </c>
      <c r="AW52" s="17"/>
      <c r="AX52" s="17"/>
      <c r="AY52" s="17"/>
      <c r="AZ52" s="17">
        <v>8.6999999999999993</v>
      </c>
      <c r="BA52" s="17">
        <v>-0.8</v>
      </c>
      <c r="BB52" s="17">
        <v>0.5</v>
      </c>
      <c r="BC52" s="17">
        <v>-2.2999999999999998</v>
      </c>
      <c r="BD52" s="17">
        <v>3.4</v>
      </c>
      <c r="BE52" s="17">
        <v>1</v>
      </c>
      <c r="BF52" s="17">
        <v>0.1</v>
      </c>
      <c r="BG52" s="17">
        <v>1.4</v>
      </c>
      <c r="BH52" s="17">
        <v>3.6</v>
      </c>
      <c r="BI52" s="17"/>
      <c r="BJ52" s="17"/>
      <c r="BK52" s="17">
        <v>0.4</v>
      </c>
      <c r="BL52" s="17"/>
      <c r="BM52" s="17"/>
      <c r="BN52" s="17"/>
      <c r="BO52" s="17">
        <v>7.5</v>
      </c>
      <c r="BP52" s="17">
        <v>-23.2</v>
      </c>
      <c r="BQ52" s="17"/>
      <c r="BR52" s="17">
        <v>-15.5</v>
      </c>
      <c r="BS52" s="17">
        <v>-6.6</v>
      </c>
      <c r="BT52" s="17"/>
      <c r="BU52" s="17"/>
      <c r="BV52" s="17"/>
      <c r="BW52" s="17"/>
      <c r="BX52" s="17"/>
      <c r="BY52" s="17"/>
      <c r="BZ52" s="17"/>
      <c r="CA52" s="17"/>
      <c r="CB52" s="17">
        <v>-0.4</v>
      </c>
      <c r="CC52" s="17">
        <v>50.5</v>
      </c>
      <c r="CD52" s="17">
        <v>35.4</v>
      </c>
      <c r="CE52" s="17">
        <v>15.9</v>
      </c>
      <c r="CF52" s="17">
        <v>10.6</v>
      </c>
      <c r="CG52" s="17">
        <v>3.8</v>
      </c>
      <c r="CH52" s="17">
        <v>0</v>
      </c>
      <c r="CI52" s="17"/>
      <c r="CJ52" s="17"/>
      <c r="CK52" s="17">
        <v>18.600000000000001</v>
      </c>
      <c r="CL52" s="17">
        <v>22</v>
      </c>
      <c r="CM52" s="17">
        <v>-33.299999999999997</v>
      </c>
      <c r="CN52" s="17">
        <v>20.3</v>
      </c>
      <c r="CO52" s="17"/>
      <c r="CP52" s="17"/>
      <c r="CQ52" s="17"/>
      <c r="CR52" s="17"/>
      <c r="CS52" s="17"/>
      <c r="CT52" s="17"/>
      <c r="CU52" s="17"/>
      <c r="CV52" s="17">
        <v>-2.1</v>
      </c>
      <c r="CW52" s="17">
        <v>0</v>
      </c>
      <c r="CX52" s="17">
        <v>0</v>
      </c>
      <c r="CY52" s="17"/>
      <c r="CZ52" s="17">
        <v>0</v>
      </c>
      <c r="DA52" s="17">
        <v>0</v>
      </c>
      <c r="DB52" s="17">
        <v>-1</v>
      </c>
      <c r="DC52" s="17"/>
      <c r="DD52" s="17">
        <v>-0.2</v>
      </c>
      <c r="DE52" s="17">
        <v>1.3</v>
      </c>
      <c r="DF52" s="17">
        <v>1.8</v>
      </c>
      <c r="DG52" s="17">
        <v>0.1</v>
      </c>
      <c r="DH52" s="17">
        <v>0.1</v>
      </c>
      <c r="DI52" s="17">
        <v>0.6</v>
      </c>
      <c r="DJ52" s="17">
        <v>0</v>
      </c>
      <c r="DK52" s="17">
        <v>0</v>
      </c>
      <c r="DL52" s="17">
        <v>0</v>
      </c>
      <c r="DM52" s="17">
        <v>-2.5</v>
      </c>
      <c r="DN52" s="17">
        <v>1.2</v>
      </c>
      <c r="DO52" s="17">
        <v>1.8</v>
      </c>
      <c r="DP52" s="17">
        <v>0.5</v>
      </c>
      <c r="DQ52" s="17">
        <v>0.8</v>
      </c>
      <c r="DR52" s="17"/>
      <c r="DS52" s="17">
        <v>0</v>
      </c>
      <c r="DT52" s="17">
        <v>0.1</v>
      </c>
      <c r="DU52" s="17">
        <v>0.6</v>
      </c>
      <c r="DV52" s="17">
        <v>0</v>
      </c>
      <c r="DW52" s="17"/>
      <c r="DX52" s="17">
        <v>-4.8</v>
      </c>
      <c r="DY52" s="17">
        <v>0.7</v>
      </c>
      <c r="DZ52" s="17">
        <v>2.2999999999999998</v>
      </c>
      <c r="EA52" s="17">
        <v>2.6</v>
      </c>
      <c r="EB52" s="17">
        <v>1.5</v>
      </c>
      <c r="EC52" s="17">
        <v>0.8</v>
      </c>
      <c r="ED52" s="17">
        <v>4</v>
      </c>
      <c r="EE52" s="17">
        <v>0</v>
      </c>
      <c r="EF52" s="17">
        <v>-11.8</v>
      </c>
      <c r="EG52" s="17">
        <v>-12.3</v>
      </c>
      <c r="EH52" s="17">
        <v>0</v>
      </c>
      <c r="EI52" s="17">
        <v>0</v>
      </c>
      <c r="EJ52" s="17">
        <v>2.6</v>
      </c>
      <c r="EK52" s="17">
        <v>-0.1</v>
      </c>
      <c r="EL52" s="17">
        <v>1.6</v>
      </c>
      <c r="EM52" s="17">
        <v>0.2</v>
      </c>
      <c r="EN52" s="17">
        <v>0.2</v>
      </c>
      <c r="EO52" s="17">
        <v>0.2</v>
      </c>
      <c r="EP52" s="17">
        <v>0</v>
      </c>
      <c r="EQ52" s="17">
        <v>0</v>
      </c>
      <c r="ER52" s="17">
        <v>0</v>
      </c>
      <c r="ES52" s="17">
        <v>0</v>
      </c>
      <c r="ET52" s="17">
        <v>-0.2</v>
      </c>
      <c r="EU52" s="17">
        <v>0.2</v>
      </c>
      <c r="EV52" s="17">
        <v>0.2</v>
      </c>
      <c r="EW52" s="17">
        <v>0</v>
      </c>
      <c r="EX52" s="17">
        <v>0</v>
      </c>
      <c r="EY52" s="17">
        <v>0.4</v>
      </c>
      <c r="EZ52" s="17">
        <v>1.8</v>
      </c>
      <c r="FA52" s="17"/>
      <c r="FB52" s="17">
        <v>5.6</v>
      </c>
      <c r="FC52" s="17">
        <v>0</v>
      </c>
      <c r="FD52" s="17">
        <v>1.7</v>
      </c>
      <c r="FE52" s="17">
        <v>1.3</v>
      </c>
      <c r="FF52" s="17">
        <v>1.1000000000000001</v>
      </c>
      <c r="FG52" s="17"/>
      <c r="FH52" s="17"/>
      <c r="FI52" s="17">
        <v>469.68</v>
      </c>
      <c r="FJ52" s="15"/>
      <c r="FK52" s="17">
        <v>2.0666799999999999</v>
      </c>
      <c r="FL52" s="17">
        <v>-0.6</v>
      </c>
      <c r="FM52" s="17"/>
      <c r="FN52" s="17">
        <v>1.8</v>
      </c>
      <c r="FO52" s="17"/>
      <c r="FP52" s="17">
        <v>0.34899000000000002</v>
      </c>
      <c r="FQ52" s="17">
        <v>-0.4</v>
      </c>
      <c r="FR52" s="17">
        <v>0.4</v>
      </c>
      <c r="FS52" s="17">
        <v>3.6156700000000002</v>
      </c>
    </row>
    <row r="53" spans="1:175" ht="24" customHeight="1" x14ac:dyDescent="0.3">
      <c r="A53" s="16" t="s">
        <v>91</v>
      </c>
      <c r="B53" s="16" t="s">
        <v>851</v>
      </c>
      <c r="C53" s="17"/>
      <c r="D53" s="17"/>
      <c r="E53" s="17">
        <v>10.87</v>
      </c>
      <c r="F53" s="17">
        <v>58.9</v>
      </c>
      <c r="G53" s="17">
        <v>22.1</v>
      </c>
      <c r="H53" s="17"/>
      <c r="I53" s="17"/>
      <c r="J53" s="17">
        <v>-7.6</v>
      </c>
      <c r="K53" s="17">
        <v>12.6</v>
      </c>
      <c r="L53" s="17"/>
      <c r="M53" s="17"/>
      <c r="N53" s="17">
        <v>-22.5</v>
      </c>
      <c r="O53" s="17">
        <v>-37.6</v>
      </c>
      <c r="P53" s="17">
        <v>-23.1</v>
      </c>
      <c r="Q53" s="17">
        <v>37.799999999999997</v>
      </c>
      <c r="R53" s="17">
        <v>17.600000000000001</v>
      </c>
      <c r="S53" s="17">
        <v>24.2</v>
      </c>
      <c r="T53" s="17">
        <v>63.1</v>
      </c>
      <c r="U53" s="17">
        <v>-0.1</v>
      </c>
      <c r="V53" s="17"/>
      <c r="W53" s="17"/>
      <c r="X53" s="17"/>
      <c r="Y53" s="17"/>
      <c r="Z53" s="17">
        <v>4.9000000000000004</v>
      </c>
      <c r="AA53" s="17">
        <v>1.4</v>
      </c>
      <c r="AB53" s="17"/>
      <c r="AC53" s="17">
        <v>-3.34</v>
      </c>
      <c r="AD53" s="17">
        <v>3.31</v>
      </c>
      <c r="AE53" s="17">
        <v>15</v>
      </c>
      <c r="AF53" s="17">
        <v>2.95</v>
      </c>
      <c r="AG53" s="17"/>
      <c r="AH53" s="17"/>
      <c r="AI53" s="17"/>
      <c r="AJ53" s="17">
        <v>-0.4</v>
      </c>
      <c r="AK53" s="17">
        <v>18.5</v>
      </c>
      <c r="AL53" s="17"/>
      <c r="AM53" s="17"/>
      <c r="AN53" s="17"/>
      <c r="AO53" s="17">
        <v>-1.2</v>
      </c>
      <c r="AP53" s="17">
        <v>57.4</v>
      </c>
      <c r="AQ53" s="17">
        <v>8.6999999999999993</v>
      </c>
      <c r="AR53" s="17">
        <v>8.5</v>
      </c>
      <c r="AS53" s="17">
        <v>1.7</v>
      </c>
      <c r="AT53" s="17">
        <v>-0.5</v>
      </c>
      <c r="AU53" s="17">
        <v>2.7</v>
      </c>
      <c r="AV53" s="17">
        <v>0.6</v>
      </c>
      <c r="AW53" s="17"/>
      <c r="AX53" s="17"/>
      <c r="AY53" s="17"/>
      <c r="AZ53" s="17">
        <v>8.8000000000000007</v>
      </c>
      <c r="BA53" s="17">
        <v>-0.8</v>
      </c>
      <c r="BB53" s="17">
        <v>0.4</v>
      </c>
      <c r="BC53" s="17">
        <v>-3.5</v>
      </c>
      <c r="BD53" s="17">
        <v>3.7</v>
      </c>
      <c r="BE53" s="17">
        <v>1</v>
      </c>
      <c r="BF53" s="17">
        <v>0.1</v>
      </c>
      <c r="BG53" s="17">
        <v>-0.5</v>
      </c>
      <c r="BH53" s="17">
        <v>4.4000000000000004</v>
      </c>
      <c r="BI53" s="17"/>
      <c r="BJ53" s="17"/>
      <c r="BK53" s="17">
        <v>-0.1</v>
      </c>
      <c r="BL53" s="17"/>
      <c r="BM53" s="17"/>
      <c r="BN53" s="17"/>
      <c r="BO53" s="17">
        <v>9.6</v>
      </c>
      <c r="BP53" s="17">
        <v>-18.7</v>
      </c>
      <c r="BQ53" s="17"/>
      <c r="BR53" s="17">
        <v>-9.9</v>
      </c>
      <c r="BS53" s="17">
        <v>-2.7</v>
      </c>
      <c r="BT53" s="17"/>
      <c r="BU53" s="17"/>
      <c r="BV53" s="17"/>
      <c r="BW53" s="17"/>
      <c r="BX53" s="17"/>
      <c r="BY53" s="17"/>
      <c r="BZ53" s="17"/>
      <c r="CA53" s="17"/>
      <c r="CB53" s="17">
        <v>-0.3</v>
      </c>
      <c r="CC53" s="17">
        <v>50.9</v>
      </c>
      <c r="CD53" s="17">
        <v>36.299999999999997</v>
      </c>
      <c r="CE53" s="17">
        <v>15.9</v>
      </c>
      <c r="CF53" s="17">
        <v>14.3</v>
      </c>
      <c r="CG53" s="17">
        <v>3.9</v>
      </c>
      <c r="CH53" s="17">
        <v>0</v>
      </c>
      <c r="CI53" s="17"/>
      <c r="CJ53" s="17"/>
      <c r="CK53" s="17">
        <v>19.899999999999999</v>
      </c>
      <c r="CL53" s="17">
        <v>23</v>
      </c>
      <c r="CM53" s="17">
        <v>-31.8</v>
      </c>
      <c r="CN53" s="17">
        <v>21</v>
      </c>
      <c r="CO53" s="17"/>
      <c r="CP53" s="17"/>
      <c r="CQ53" s="17"/>
      <c r="CR53" s="17"/>
      <c r="CS53" s="17"/>
      <c r="CT53" s="17"/>
      <c r="CU53" s="17"/>
      <c r="CV53" s="17">
        <v>-3.4</v>
      </c>
      <c r="CW53" s="17">
        <v>0</v>
      </c>
      <c r="CX53" s="17">
        <v>0</v>
      </c>
      <c r="CY53" s="17"/>
      <c r="CZ53" s="17">
        <v>0</v>
      </c>
      <c r="DA53" s="17">
        <v>0</v>
      </c>
      <c r="DB53" s="17">
        <v>-1</v>
      </c>
      <c r="DC53" s="17"/>
      <c r="DD53" s="17">
        <v>-0.2</v>
      </c>
      <c r="DE53" s="17">
        <v>1.5</v>
      </c>
      <c r="DF53" s="17">
        <v>1.8</v>
      </c>
      <c r="DG53" s="17">
        <v>0.3</v>
      </c>
      <c r="DH53" s="17">
        <v>0.1</v>
      </c>
      <c r="DI53" s="17">
        <v>0.6</v>
      </c>
      <c r="DJ53" s="17">
        <v>0</v>
      </c>
      <c r="DK53" s="17">
        <v>0</v>
      </c>
      <c r="DL53" s="17">
        <v>0</v>
      </c>
      <c r="DM53" s="17">
        <v>-2.1</v>
      </c>
      <c r="DN53" s="17">
        <v>1.7</v>
      </c>
      <c r="DO53" s="17">
        <v>1.8</v>
      </c>
      <c r="DP53" s="17">
        <v>0.5</v>
      </c>
      <c r="DQ53" s="17">
        <v>0.8</v>
      </c>
      <c r="DR53" s="17"/>
      <c r="DS53" s="17">
        <v>0</v>
      </c>
      <c r="DT53" s="17">
        <v>0</v>
      </c>
      <c r="DU53" s="17">
        <v>0.7</v>
      </c>
      <c r="DV53" s="17">
        <v>0</v>
      </c>
      <c r="DW53" s="17"/>
      <c r="DX53" s="17">
        <v>-4.5999999999999996</v>
      </c>
      <c r="DY53" s="17">
        <v>0.6</v>
      </c>
      <c r="DZ53" s="17">
        <v>2</v>
      </c>
      <c r="EA53" s="17">
        <v>2.5</v>
      </c>
      <c r="EB53" s="17">
        <v>1.5</v>
      </c>
      <c r="EC53" s="17">
        <v>0.8</v>
      </c>
      <c r="ED53" s="17">
        <v>4</v>
      </c>
      <c r="EE53" s="17">
        <v>0</v>
      </c>
      <c r="EF53" s="17">
        <v>-8.5</v>
      </c>
      <c r="EG53" s="17">
        <v>-10</v>
      </c>
      <c r="EH53" s="17">
        <v>0</v>
      </c>
      <c r="EI53" s="17">
        <v>0</v>
      </c>
      <c r="EJ53" s="17">
        <v>2.6</v>
      </c>
      <c r="EK53" s="17">
        <v>-0.1</v>
      </c>
      <c r="EL53" s="17">
        <v>1.6</v>
      </c>
      <c r="EM53" s="17">
        <v>0.2</v>
      </c>
      <c r="EN53" s="17">
        <v>0.2</v>
      </c>
      <c r="EO53" s="17">
        <v>0.2</v>
      </c>
      <c r="EP53" s="17">
        <v>0</v>
      </c>
      <c r="EQ53" s="17">
        <v>0</v>
      </c>
      <c r="ER53" s="17">
        <v>0</v>
      </c>
      <c r="ES53" s="17">
        <v>0</v>
      </c>
      <c r="ET53" s="17">
        <v>-0.2</v>
      </c>
      <c r="EU53" s="17">
        <v>0.8</v>
      </c>
      <c r="EV53" s="17">
        <v>0.1</v>
      </c>
      <c r="EW53" s="17">
        <v>0</v>
      </c>
      <c r="EX53" s="17">
        <v>0</v>
      </c>
      <c r="EY53" s="17">
        <v>0.4</v>
      </c>
      <c r="EZ53" s="17">
        <v>1.9</v>
      </c>
      <c r="FA53" s="17"/>
      <c r="FB53" s="17">
        <v>6.2</v>
      </c>
      <c r="FC53" s="17">
        <v>0</v>
      </c>
      <c r="FD53" s="17">
        <v>1.7</v>
      </c>
      <c r="FE53" s="17">
        <v>1.6</v>
      </c>
      <c r="FF53" s="17">
        <v>5</v>
      </c>
      <c r="FG53" s="17"/>
      <c r="FH53" s="17"/>
      <c r="FI53" s="17">
        <v>434.99</v>
      </c>
      <c r="FJ53" s="15"/>
      <c r="FK53" s="17">
        <v>2.2113100000000001</v>
      </c>
      <c r="FL53" s="17">
        <v>-0.94199999999999995</v>
      </c>
      <c r="FM53" s="17"/>
      <c r="FN53" s="17">
        <v>1.8</v>
      </c>
      <c r="FO53" s="17"/>
      <c r="FP53" s="17">
        <v>0.31718000000000002</v>
      </c>
      <c r="FQ53" s="17">
        <v>-0.4</v>
      </c>
      <c r="FR53" s="17">
        <v>0.2</v>
      </c>
      <c r="FS53" s="17">
        <v>3.18649</v>
      </c>
    </row>
    <row r="54" spans="1:175" ht="24" customHeight="1" x14ac:dyDescent="0.3">
      <c r="A54" s="16" t="s">
        <v>91</v>
      </c>
      <c r="B54" s="16" t="s">
        <v>852</v>
      </c>
      <c r="C54" s="17"/>
      <c r="D54" s="17"/>
      <c r="E54" s="17">
        <v>11.65</v>
      </c>
      <c r="F54" s="17">
        <v>62.9</v>
      </c>
      <c r="G54" s="17">
        <v>23.8</v>
      </c>
      <c r="H54" s="17"/>
      <c r="I54" s="17"/>
      <c r="J54" s="17">
        <v>-12.5</v>
      </c>
      <c r="K54" s="17">
        <v>11.2</v>
      </c>
      <c r="L54" s="17"/>
      <c r="M54" s="17"/>
      <c r="N54" s="17">
        <v>-17.7</v>
      </c>
      <c r="O54" s="17">
        <v>-36.200000000000003</v>
      </c>
      <c r="P54" s="17">
        <v>-22</v>
      </c>
      <c r="Q54" s="17">
        <v>44.6</v>
      </c>
      <c r="R54" s="17">
        <v>20.3</v>
      </c>
      <c r="S54" s="17">
        <v>26.7</v>
      </c>
      <c r="T54" s="17">
        <v>70.5</v>
      </c>
      <c r="U54" s="17">
        <v>-0.2</v>
      </c>
      <c r="V54" s="17"/>
      <c r="W54" s="17"/>
      <c r="X54" s="17"/>
      <c r="Y54" s="17"/>
      <c r="Z54" s="17">
        <v>5.9</v>
      </c>
      <c r="AA54" s="17">
        <v>1.6</v>
      </c>
      <c r="AB54" s="17"/>
      <c r="AC54" s="17">
        <v>-3.32</v>
      </c>
      <c r="AD54" s="17">
        <v>3.53</v>
      </c>
      <c r="AE54" s="17">
        <v>7.91</v>
      </c>
      <c r="AF54" s="17">
        <v>3.19</v>
      </c>
      <c r="AG54" s="17"/>
      <c r="AH54" s="17"/>
      <c r="AI54" s="17"/>
      <c r="AJ54" s="17">
        <v>-0.1</v>
      </c>
      <c r="AK54" s="17">
        <v>19.899999999999999</v>
      </c>
      <c r="AL54" s="17"/>
      <c r="AM54" s="17"/>
      <c r="AN54" s="17"/>
      <c r="AO54" s="17">
        <v>-1.4</v>
      </c>
      <c r="AP54" s="17">
        <v>58.7</v>
      </c>
      <c r="AQ54" s="17">
        <v>9.4</v>
      </c>
      <c r="AR54" s="17">
        <v>11.3</v>
      </c>
      <c r="AS54" s="17">
        <v>1.6</v>
      </c>
      <c r="AT54" s="17">
        <v>-0.1</v>
      </c>
      <c r="AU54" s="17">
        <v>2.7</v>
      </c>
      <c r="AV54" s="17">
        <v>1</v>
      </c>
      <c r="AW54" s="17"/>
      <c r="AX54" s="17"/>
      <c r="AY54" s="17"/>
      <c r="AZ54" s="17">
        <v>10</v>
      </c>
      <c r="BA54" s="17">
        <v>-0.5</v>
      </c>
      <c r="BB54" s="17">
        <v>0.5</v>
      </c>
      <c r="BC54" s="17">
        <v>-4</v>
      </c>
      <c r="BD54" s="17">
        <v>3.3</v>
      </c>
      <c r="BE54" s="17">
        <v>1</v>
      </c>
      <c r="BF54" s="17">
        <v>0.1</v>
      </c>
      <c r="BG54" s="17">
        <v>-2.5</v>
      </c>
      <c r="BH54" s="17">
        <v>4.0999999999999996</v>
      </c>
      <c r="BI54" s="17"/>
      <c r="BJ54" s="17"/>
      <c r="BK54" s="17">
        <v>-4</v>
      </c>
      <c r="BL54" s="17"/>
      <c r="BM54" s="17"/>
      <c r="BN54" s="17"/>
      <c r="BO54" s="17">
        <v>12.2</v>
      </c>
      <c r="BP54" s="17">
        <v>-15.2</v>
      </c>
      <c r="BQ54" s="17"/>
      <c r="BR54" s="17">
        <v>-6.4</v>
      </c>
      <c r="BS54" s="17">
        <v>-0.2</v>
      </c>
      <c r="BT54" s="17"/>
      <c r="BU54" s="17"/>
      <c r="BV54" s="17"/>
      <c r="BW54" s="17"/>
      <c r="BX54" s="17"/>
      <c r="BY54" s="17"/>
      <c r="BZ54" s="17"/>
      <c r="CA54" s="17"/>
      <c r="CB54" s="17">
        <v>-0.4</v>
      </c>
      <c r="CC54" s="17">
        <v>53.4</v>
      </c>
      <c r="CD54" s="17">
        <v>35.9</v>
      </c>
      <c r="CE54" s="17">
        <v>16.2</v>
      </c>
      <c r="CF54" s="17">
        <v>10.8</v>
      </c>
      <c r="CG54" s="17">
        <v>4.2</v>
      </c>
      <c r="CH54" s="17">
        <v>0</v>
      </c>
      <c r="CI54" s="17"/>
      <c r="CJ54" s="17"/>
      <c r="CK54" s="17">
        <v>27.5</v>
      </c>
      <c r="CL54" s="17">
        <v>30.8</v>
      </c>
      <c r="CM54" s="17">
        <v>-20.3</v>
      </c>
      <c r="CN54" s="17">
        <v>16.899999999999999</v>
      </c>
      <c r="CO54" s="17"/>
      <c r="CP54" s="17"/>
      <c r="CQ54" s="17"/>
      <c r="CR54" s="17"/>
      <c r="CS54" s="17"/>
      <c r="CT54" s="17"/>
      <c r="CU54" s="17"/>
      <c r="CV54" s="17">
        <v>-3.5</v>
      </c>
      <c r="CW54" s="17">
        <v>0</v>
      </c>
      <c r="CX54" s="17">
        <v>0</v>
      </c>
      <c r="CY54" s="17"/>
      <c r="CZ54" s="17">
        <v>0</v>
      </c>
      <c r="DA54" s="17">
        <v>0</v>
      </c>
      <c r="DB54" s="17">
        <v>-1</v>
      </c>
      <c r="DC54" s="17"/>
      <c r="DD54" s="17">
        <v>0</v>
      </c>
      <c r="DE54" s="17">
        <v>1.5</v>
      </c>
      <c r="DF54" s="17">
        <v>1.8</v>
      </c>
      <c r="DG54" s="17">
        <v>0.1</v>
      </c>
      <c r="DH54" s="17">
        <v>0.1</v>
      </c>
      <c r="DI54" s="17">
        <v>0.6</v>
      </c>
      <c r="DJ54" s="17">
        <v>0</v>
      </c>
      <c r="DK54" s="17">
        <v>0</v>
      </c>
      <c r="DL54" s="17">
        <v>0</v>
      </c>
      <c r="DM54" s="17">
        <v>-2</v>
      </c>
      <c r="DN54" s="17">
        <v>2.8</v>
      </c>
      <c r="DO54" s="17">
        <v>1.8</v>
      </c>
      <c r="DP54" s="17">
        <v>0.5</v>
      </c>
      <c r="DQ54" s="17">
        <v>0.8</v>
      </c>
      <c r="DR54" s="17"/>
      <c r="DS54" s="17">
        <v>0</v>
      </c>
      <c r="DT54" s="17">
        <v>0</v>
      </c>
      <c r="DU54" s="17">
        <v>0.7</v>
      </c>
      <c r="DV54" s="17">
        <v>0</v>
      </c>
      <c r="DW54" s="17"/>
      <c r="DX54" s="17">
        <v>-4.5999999999999996</v>
      </c>
      <c r="DY54" s="17">
        <v>0.1</v>
      </c>
      <c r="DZ54" s="17">
        <v>2.1</v>
      </c>
      <c r="EA54" s="17">
        <v>2.4</v>
      </c>
      <c r="EB54" s="17">
        <v>1.7</v>
      </c>
      <c r="EC54" s="17">
        <v>0.8</v>
      </c>
      <c r="ED54" s="17">
        <v>4</v>
      </c>
      <c r="EE54" s="17">
        <v>0</v>
      </c>
      <c r="EF54" s="17">
        <v>-9.1</v>
      </c>
      <c r="EG54" s="17">
        <v>-8.6999999999999993</v>
      </c>
      <c r="EH54" s="17">
        <v>0</v>
      </c>
      <c r="EI54" s="17">
        <v>0</v>
      </c>
      <c r="EJ54" s="17">
        <v>2.6</v>
      </c>
      <c r="EK54" s="17">
        <v>-0.1</v>
      </c>
      <c r="EL54" s="17">
        <v>1.6</v>
      </c>
      <c r="EM54" s="17">
        <v>0.2</v>
      </c>
      <c r="EN54" s="17">
        <v>0.2</v>
      </c>
      <c r="EO54" s="17">
        <v>0.2</v>
      </c>
      <c r="EP54" s="17">
        <v>0</v>
      </c>
      <c r="EQ54" s="17">
        <v>0</v>
      </c>
      <c r="ER54" s="17">
        <v>0</v>
      </c>
      <c r="ES54" s="17">
        <v>0</v>
      </c>
      <c r="ET54" s="17">
        <v>-0.2</v>
      </c>
      <c r="EU54" s="17">
        <v>1.1000000000000001</v>
      </c>
      <c r="EV54" s="17">
        <v>0.6</v>
      </c>
      <c r="EW54" s="17">
        <v>0</v>
      </c>
      <c r="EX54" s="17">
        <v>0</v>
      </c>
      <c r="EY54" s="17">
        <v>0.4</v>
      </c>
      <c r="EZ54" s="17">
        <v>2</v>
      </c>
      <c r="FA54" s="17"/>
      <c r="FB54" s="17">
        <v>2.9</v>
      </c>
      <c r="FC54" s="17">
        <v>0</v>
      </c>
      <c r="FD54" s="17">
        <v>1.7</v>
      </c>
      <c r="FE54" s="17">
        <v>1.6</v>
      </c>
      <c r="FF54" s="17">
        <v>4.2</v>
      </c>
      <c r="FG54" s="17"/>
      <c r="FH54" s="17"/>
      <c r="FI54" s="17">
        <v>490.16</v>
      </c>
      <c r="FJ54" s="15"/>
      <c r="FK54" s="17">
        <v>2.1933500000000001</v>
      </c>
      <c r="FL54" s="17">
        <v>-0.92100000000000004</v>
      </c>
      <c r="FM54" s="17"/>
      <c r="FN54" s="17">
        <v>1.6</v>
      </c>
      <c r="FO54" s="17"/>
      <c r="FP54" s="17">
        <v>0.30396000000000001</v>
      </c>
      <c r="FQ54" s="17">
        <v>-1.1000000000000001</v>
      </c>
      <c r="FR54" s="17">
        <v>0.5</v>
      </c>
      <c r="FS54" s="17">
        <v>2.5763099999999999</v>
      </c>
    </row>
    <row r="55" spans="1:175" ht="24" customHeight="1" x14ac:dyDescent="0.3">
      <c r="A55" s="16" t="s">
        <v>91</v>
      </c>
      <c r="B55" s="16" t="s">
        <v>853</v>
      </c>
      <c r="C55" s="17"/>
      <c r="D55" s="17"/>
      <c r="E55" s="17">
        <v>10.93</v>
      </c>
      <c r="F55" s="17">
        <v>58.9</v>
      </c>
      <c r="G55" s="17">
        <v>23.1</v>
      </c>
      <c r="H55" s="17"/>
      <c r="I55" s="17"/>
      <c r="J55" s="17">
        <v>-12.3</v>
      </c>
      <c r="K55" s="17">
        <v>8.5</v>
      </c>
      <c r="L55" s="17"/>
      <c r="M55" s="17"/>
      <c r="N55" s="17">
        <v>-23.4</v>
      </c>
      <c r="O55" s="17">
        <v>-34.9</v>
      </c>
      <c r="P55" s="17">
        <v>-20.100000000000001</v>
      </c>
      <c r="Q55" s="17">
        <v>37.1</v>
      </c>
      <c r="R55" s="17">
        <v>16.2</v>
      </c>
      <c r="S55" s="17">
        <v>23.2</v>
      </c>
      <c r="T55" s="17">
        <v>64.2</v>
      </c>
      <c r="U55" s="17">
        <v>0</v>
      </c>
      <c r="V55" s="17"/>
      <c r="W55" s="17"/>
      <c r="X55" s="17"/>
      <c r="Y55" s="17"/>
      <c r="Z55" s="17">
        <v>3.9</v>
      </c>
      <c r="AA55" s="17">
        <v>1.4</v>
      </c>
      <c r="AB55" s="17"/>
      <c r="AC55" s="17">
        <v>-3.35</v>
      </c>
      <c r="AD55" s="17">
        <v>3.27</v>
      </c>
      <c r="AE55" s="17">
        <v>6.39</v>
      </c>
      <c r="AF55" s="17">
        <v>2.96</v>
      </c>
      <c r="AG55" s="17"/>
      <c r="AH55" s="17"/>
      <c r="AI55" s="17"/>
      <c r="AJ55" s="17">
        <v>-0.4</v>
      </c>
      <c r="AK55" s="17">
        <v>18.600000000000001</v>
      </c>
      <c r="AL55" s="17"/>
      <c r="AM55" s="17"/>
      <c r="AN55" s="17"/>
      <c r="AO55" s="17">
        <v>-1.4</v>
      </c>
      <c r="AP55" s="17">
        <v>56.9</v>
      </c>
      <c r="AQ55" s="17">
        <v>9.6999999999999993</v>
      </c>
      <c r="AR55" s="17">
        <v>11.4</v>
      </c>
      <c r="AS55" s="17">
        <v>1.5</v>
      </c>
      <c r="AT55" s="17">
        <v>-0.2</v>
      </c>
      <c r="AU55" s="17">
        <v>2.7</v>
      </c>
      <c r="AV55" s="17">
        <v>0.7</v>
      </c>
      <c r="AW55" s="17"/>
      <c r="AX55" s="17"/>
      <c r="AY55" s="17"/>
      <c r="AZ55" s="17">
        <v>9.1999999999999993</v>
      </c>
      <c r="BA55" s="17">
        <v>-0.6</v>
      </c>
      <c r="BB55" s="17">
        <v>0.5</v>
      </c>
      <c r="BC55" s="17">
        <v>-1.5</v>
      </c>
      <c r="BD55" s="17">
        <v>4</v>
      </c>
      <c r="BE55" s="17">
        <v>1</v>
      </c>
      <c r="BF55" s="17">
        <v>0</v>
      </c>
      <c r="BG55" s="17">
        <v>0.7</v>
      </c>
      <c r="BH55" s="17">
        <v>4.4000000000000004</v>
      </c>
      <c r="BI55" s="17"/>
      <c r="BJ55" s="17"/>
      <c r="BK55" s="17">
        <v>0.5</v>
      </c>
      <c r="BL55" s="17"/>
      <c r="BM55" s="17"/>
      <c r="BN55" s="17"/>
      <c r="BO55" s="17">
        <v>10.4</v>
      </c>
      <c r="BP55" s="17">
        <v>-19.7</v>
      </c>
      <c r="BQ55" s="17"/>
      <c r="BR55" s="17">
        <v>-11</v>
      </c>
      <c r="BS55" s="17">
        <v>-2.9</v>
      </c>
      <c r="BT55" s="17"/>
      <c r="BU55" s="17"/>
      <c r="BV55" s="17"/>
      <c r="BW55" s="17"/>
      <c r="BX55" s="17"/>
      <c r="BY55" s="17"/>
      <c r="BZ55" s="17"/>
      <c r="CA55" s="17"/>
      <c r="CB55" s="17">
        <v>-0.4</v>
      </c>
      <c r="CC55" s="17">
        <v>51.8</v>
      </c>
      <c r="CD55" s="17">
        <v>35.299999999999997</v>
      </c>
      <c r="CE55" s="17">
        <v>15.9</v>
      </c>
      <c r="CF55" s="17">
        <v>10.6</v>
      </c>
      <c r="CG55" s="17">
        <v>4.0999999999999996</v>
      </c>
      <c r="CH55" s="17">
        <v>0</v>
      </c>
      <c r="CI55" s="17"/>
      <c r="CJ55" s="17"/>
      <c r="CK55" s="17">
        <v>17.899999999999999</v>
      </c>
      <c r="CL55" s="17">
        <v>20.8</v>
      </c>
      <c r="CM55" s="17">
        <v>-31.1</v>
      </c>
      <c r="CN55" s="17">
        <v>14</v>
      </c>
      <c r="CO55" s="17"/>
      <c r="CP55" s="17"/>
      <c r="CQ55" s="17"/>
      <c r="CR55" s="17"/>
      <c r="CS55" s="17"/>
      <c r="CT55" s="17"/>
      <c r="CU55" s="17"/>
      <c r="CV55" s="17">
        <v>-3.5</v>
      </c>
      <c r="CW55" s="17">
        <v>0</v>
      </c>
      <c r="CX55" s="17">
        <v>0</v>
      </c>
      <c r="CY55" s="17"/>
      <c r="CZ55" s="17">
        <v>0</v>
      </c>
      <c r="DA55" s="17">
        <v>0</v>
      </c>
      <c r="DB55" s="17">
        <v>-1</v>
      </c>
      <c r="DC55" s="17"/>
      <c r="DD55" s="17">
        <v>0</v>
      </c>
      <c r="DE55" s="17">
        <v>1.6</v>
      </c>
      <c r="DF55" s="17">
        <v>1.8</v>
      </c>
      <c r="DG55" s="17">
        <v>0.5</v>
      </c>
      <c r="DH55" s="17">
        <v>0.1</v>
      </c>
      <c r="DI55" s="17">
        <v>0.6</v>
      </c>
      <c r="DJ55" s="17">
        <v>0</v>
      </c>
      <c r="DK55" s="17">
        <v>0</v>
      </c>
      <c r="DL55" s="17">
        <v>0</v>
      </c>
      <c r="DM55" s="17">
        <v>-2.5</v>
      </c>
      <c r="DN55" s="17">
        <v>1.7</v>
      </c>
      <c r="DO55" s="17">
        <v>1.8</v>
      </c>
      <c r="DP55" s="17">
        <v>0.5</v>
      </c>
      <c r="DQ55" s="17">
        <v>0.8</v>
      </c>
      <c r="DR55" s="17"/>
      <c r="DS55" s="17">
        <v>0</v>
      </c>
      <c r="DT55" s="17">
        <v>0.1</v>
      </c>
      <c r="DU55" s="17">
        <v>0.7</v>
      </c>
      <c r="DV55" s="17">
        <v>0</v>
      </c>
      <c r="DW55" s="17"/>
      <c r="DX55" s="17">
        <v>-4.5999999999999996</v>
      </c>
      <c r="DY55" s="17">
        <v>0.1</v>
      </c>
      <c r="DZ55" s="17">
        <v>1.6</v>
      </c>
      <c r="EA55" s="17">
        <v>2.2999999999999998</v>
      </c>
      <c r="EB55" s="17">
        <v>1.5</v>
      </c>
      <c r="EC55" s="17">
        <v>0.8</v>
      </c>
      <c r="ED55" s="17">
        <v>4</v>
      </c>
      <c r="EE55" s="17">
        <v>0</v>
      </c>
      <c r="EF55" s="17">
        <v>-9.8000000000000007</v>
      </c>
      <c r="EG55" s="17">
        <v>-10.1</v>
      </c>
      <c r="EH55" s="17">
        <v>0</v>
      </c>
      <c r="EI55" s="17">
        <v>0</v>
      </c>
      <c r="EJ55" s="17">
        <v>2.6</v>
      </c>
      <c r="EK55" s="17">
        <v>-0.1</v>
      </c>
      <c r="EL55" s="17">
        <v>1.6</v>
      </c>
      <c r="EM55" s="17">
        <v>0.2</v>
      </c>
      <c r="EN55" s="17">
        <v>0.2</v>
      </c>
      <c r="EO55" s="17">
        <v>0.2</v>
      </c>
      <c r="EP55" s="17">
        <v>0</v>
      </c>
      <c r="EQ55" s="17">
        <v>0</v>
      </c>
      <c r="ER55" s="17">
        <v>0</v>
      </c>
      <c r="ES55" s="17">
        <v>0</v>
      </c>
      <c r="ET55" s="17">
        <v>-0.2</v>
      </c>
      <c r="EU55" s="17">
        <v>0.2</v>
      </c>
      <c r="EV55" s="17">
        <v>0</v>
      </c>
      <c r="EW55" s="17">
        <v>0</v>
      </c>
      <c r="EX55" s="17">
        <v>0</v>
      </c>
      <c r="EY55" s="17">
        <v>0.4</v>
      </c>
      <c r="EZ55" s="17">
        <v>1.8</v>
      </c>
      <c r="FA55" s="17"/>
      <c r="FB55" s="17">
        <v>6.9</v>
      </c>
      <c r="FC55" s="17">
        <v>0</v>
      </c>
      <c r="FD55" s="17">
        <v>1.7</v>
      </c>
      <c r="FE55" s="17">
        <v>1.6</v>
      </c>
      <c r="FF55" s="17">
        <v>3.7</v>
      </c>
      <c r="FG55" s="17"/>
      <c r="FH55" s="17"/>
      <c r="FI55" s="17">
        <v>409.2</v>
      </c>
      <c r="FJ55" s="15"/>
      <c r="FK55" s="17">
        <v>2.1910599999999998</v>
      </c>
      <c r="FL55" s="17">
        <v>-0.998</v>
      </c>
      <c r="FM55" s="17"/>
      <c r="FN55" s="17">
        <v>1.8</v>
      </c>
      <c r="FO55" s="17"/>
      <c r="FP55" s="17">
        <v>0.29870000000000002</v>
      </c>
      <c r="FQ55" s="17">
        <v>-1</v>
      </c>
      <c r="FR55" s="17">
        <v>0.4</v>
      </c>
      <c r="FS55" s="17">
        <v>2.6917599999999999</v>
      </c>
    </row>
    <row r="56" spans="1:175" ht="24" customHeight="1" x14ac:dyDescent="0.3">
      <c r="A56" s="16" t="s">
        <v>91</v>
      </c>
      <c r="B56" s="16" t="s">
        <v>854</v>
      </c>
      <c r="C56" s="17"/>
      <c r="D56" s="17"/>
      <c r="E56" s="17">
        <v>10.98</v>
      </c>
      <c r="F56" s="17">
        <v>48.3</v>
      </c>
      <c r="G56" s="17">
        <v>21</v>
      </c>
      <c r="H56" s="17"/>
      <c r="I56" s="17"/>
      <c r="J56" s="17">
        <v>-18.399999999999999</v>
      </c>
      <c r="K56" s="17">
        <v>2.2999999999999998</v>
      </c>
      <c r="L56" s="17"/>
      <c r="M56" s="17"/>
      <c r="N56" s="17">
        <v>-28.6</v>
      </c>
      <c r="O56" s="17">
        <v>-42.7</v>
      </c>
      <c r="P56" s="17">
        <v>-28.3</v>
      </c>
      <c r="Q56" s="17">
        <v>32</v>
      </c>
      <c r="R56" s="17">
        <v>12.4</v>
      </c>
      <c r="S56" s="17">
        <v>20.100000000000001</v>
      </c>
      <c r="T56" s="17">
        <v>62.1</v>
      </c>
      <c r="U56" s="17">
        <v>-0.1</v>
      </c>
      <c r="V56" s="17"/>
      <c r="W56" s="17"/>
      <c r="X56" s="17"/>
      <c r="Y56" s="17"/>
      <c r="Z56" s="17">
        <v>1.9</v>
      </c>
      <c r="AA56" s="17">
        <v>1.5</v>
      </c>
      <c r="AB56" s="17"/>
      <c r="AC56" s="17">
        <v>-3.35</v>
      </c>
      <c r="AD56" s="17">
        <v>3.24</v>
      </c>
      <c r="AE56" s="17">
        <v>4.84</v>
      </c>
      <c r="AF56" s="17">
        <v>3.04</v>
      </c>
      <c r="AG56" s="17"/>
      <c r="AH56" s="17"/>
      <c r="AI56" s="17"/>
      <c r="AJ56" s="17">
        <v>-2.2000000000000002</v>
      </c>
      <c r="AK56" s="17">
        <v>17.100000000000001</v>
      </c>
      <c r="AL56" s="17"/>
      <c r="AM56" s="17"/>
      <c r="AN56" s="17"/>
      <c r="AO56" s="17">
        <v>-1.5</v>
      </c>
      <c r="AP56" s="17">
        <v>55.2</v>
      </c>
      <c r="AQ56" s="17">
        <v>9.3000000000000007</v>
      </c>
      <c r="AR56" s="17">
        <v>11.7</v>
      </c>
      <c r="AS56" s="17">
        <v>1.9</v>
      </c>
      <c r="AT56" s="17">
        <v>0</v>
      </c>
      <c r="AU56" s="17">
        <v>2.7</v>
      </c>
      <c r="AV56" s="17">
        <v>0.9</v>
      </c>
      <c r="AW56" s="17"/>
      <c r="AX56" s="17"/>
      <c r="AY56" s="17"/>
      <c r="AZ56" s="17">
        <v>8.8000000000000007</v>
      </c>
      <c r="BA56" s="17">
        <v>-0.5</v>
      </c>
      <c r="BB56" s="17">
        <v>0.5</v>
      </c>
      <c r="BC56" s="17">
        <v>-3.5</v>
      </c>
      <c r="BD56" s="17">
        <v>3</v>
      </c>
      <c r="BE56" s="17">
        <v>1</v>
      </c>
      <c r="BF56" s="17">
        <v>0</v>
      </c>
      <c r="BG56" s="17">
        <v>-1.2</v>
      </c>
      <c r="BH56" s="17">
        <v>1.5</v>
      </c>
      <c r="BI56" s="17"/>
      <c r="BJ56" s="17"/>
      <c r="BK56" s="17">
        <v>-2.2999999999999998</v>
      </c>
      <c r="BL56" s="17"/>
      <c r="BM56" s="17"/>
      <c r="BN56" s="17"/>
      <c r="BO56" s="17">
        <v>9.9</v>
      </c>
      <c r="BP56" s="17">
        <v>-22.9</v>
      </c>
      <c r="BQ56" s="17"/>
      <c r="BR56" s="17">
        <v>-14.9</v>
      </c>
      <c r="BS56" s="17">
        <v>-9</v>
      </c>
      <c r="BT56" s="17"/>
      <c r="BU56" s="17"/>
      <c r="BV56" s="17"/>
      <c r="BW56" s="17"/>
      <c r="BX56" s="17"/>
      <c r="BY56" s="17"/>
      <c r="BZ56" s="17"/>
      <c r="CA56" s="17"/>
      <c r="CB56" s="17">
        <v>-0.4</v>
      </c>
      <c r="CC56" s="17">
        <v>52.8</v>
      </c>
      <c r="CD56" s="17">
        <v>34.799999999999997</v>
      </c>
      <c r="CE56" s="17">
        <v>16.100000000000001</v>
      </c>
      <c r="CF56" s="17">
        <v>10.6</v>
      </c>
      <c r="CG56" s="17">
        <v>4.2</v>
      </c>
      <c r="CH56" s="17">
        <v>0</v>
      </c>
      <c r="CI56" s="17"/>
      <c r="CJ56" s="17"/>
      <c r="CK56" s="17">
        <v>11.4</v>
      </c>
      <c r="CL56" s="17">
        <v>14.1</v>
      </c>
      <c r="CM56" s="17">
        <v>-39.799999999999997</v>
      </c>
      <c r="CN56" s="17">
        <v>2.6</v>
      </c>
      <c r="CO56" s="17"/>
      <c r="CP56" s="17"/>
      <c r="CQ56" s="17"/>
      <c r="CR56" s="17"/>
      <c r="CS56" s="17"/>
      <c r="CT56" s="17"/>
      <c r="CU56" s="17"/>
      <c r="CV56" s="17">
        <v>-3.5</v>
      </c>
      <c r="CW56" s="17">
        <v>0</v>
      </c>
      <c r="CX56" s="17">
        <v>0</v>
      </c>
      <c r="CY56" s="17"/>
      <c r="CZ56" s="17">
        <v>0</v>
      </c>
      <c r="DA56" s="17">
        <v>0</v>
      </c>
      <c r="DB56" s="17">
        <v>-1</v>
      </c>
      <c r="DC56" s="17"/>
      <c r="DD56" s="17">
        <v>-0.2</v>
      </c>
      <c r="DE56" s="17">
        <v>1.7</v>
      </c>
      <c r="DF56" s="17">
        <v>1.9</v>
      </c>
      <c r="DG56" s="17">
        <v>-0.2</v>
      </c>
      <c r="DH56" s="17">
        <v>0.1</v>
      </c>
      <c r="DI56" s="17">
        <v>0.6</v>
      </c>
      <c r="DJ56" s="17">
        <v>0</v>
      </c>
      <c r="DK56" s="17">
        <v>0</v>
      </c>
      <c r="DL56" s="17">
        <v>0</v>
      </c>
      <c r="DM56" s="17">
        <v>-2.6</v>
      </c>
      <c r="DN56" s="17">
        <v>1</v>
      </c>
      <c r="DO56" s="17">
        <v>1.8</v>
      </c>
      <c r="DP56" s="17">
        <v>0.5</v>
      </c>
      <c r="DQ56" s="17">
        <v>0.8</v>
      </c>
      <c r="DR56" s="17"/>
      <c r="DS56" s="17">
        <v>0</v>
      </c>
      <c r="DT56" s="17">
        <v>0.1</v>
      </c>
      <c r="DU56" s="17">
        <v>0.7</v>
      </c>
      <c r="DV56" s="17">
        <v>0</v>
      </c>
      <c r="DW56" s="17"/>
      <c r="DX56" s="17">
        <v>-4.5999999999999996</v>
      </c>
      <c r="DY56" s="17">
        <v>0.1</v>
      </c>
      <c r="DZ56" s="17">
        <v>1.5</v>
      </c>
      <c r="EA56" s="17">
        <v>2.1</v>
      </c>
      <c r="EB56" s="17">
        <v>1.3</v>
      </c>
      <c r="EC56" s="17">
        <v>0.8</v>
      </c>
      <c r="ED56" s="17">
        <v>4</v>
      </c>
      <c r="EE56" s="17">
        <v>0</v>
      </c>
      <c r="EF56" s="17">
        <v>-10.8</v>
      </c>
      <c r="EG56" s="17">
        <v>-10.9</v>
      </c>
      <c r="EH56" s="17">
        <v>0</v>
      </c>
      <c r="EI56" s="17">
        <v>0</v>
      </c>
      <c r="EJ56" s="17">
        <v>2.6</v>
      </c>
      <c r="EK56" s="17">
        <v>-0.1</v>
      </c>
      <c r="EL56" s="17">
        <v>1.7</v>
      </c>
      <c r="EM56" s="17">
        <v>0.2</v>
      </c>
      <c r="EN56" s="17">
        <v>0.2</v>
      </c>
      <c r="EO56" s="17">
        <v>0.2</v>
      </c>
      <c r="EP56" s="17">
        <v>0</v>
      </c>
      <c r="EQ56" s="17">
        <v>0</v>
      </c>
      <c r="ER56" s="17">
        <v>0</v>
      </c>
      <c r="ES56" s="17">
        <v>0</v>
      </c>
      <c r="ET56" s="17">
        <v>-0.2</v>
      </c>
      <c r="EU56" s="17">
        <v>-0.5</v>
      </c>
      <c r="EV56" s="17">
        <v>0</v>
      </c>
      <c r="EW56" s="17">
        <v>0</v>
      </c>
      <c r="EX56" s="17">
        <v>0</v>
      </c>
      <c r="EY56" s="17">
        <v>0.4</v>
      </c>
      <c r="EZ56" s="17">
        <v>1.6</v>
      </c>
      <c r="FA56" s="17"/>
      <c r="FB56" s="17">
        <v>5.3</v>
      </c>
      <c r="FC56" s="17">
        <v>0</v>
      </c>
      <c r="FD56" s="17">
        <v>1.7</v>
      </c>
      <c r="FE56" s="17">
        <v>1.2</v>
      </c>
      <c r="FF56" s="17">
        <v>3</v>
      </c>
      <c r="FG56" s="17"/>
      <c r="FH56" s="17"/>
      <c r="FI56" s="17">
        <v>276.64999999999998</v>
      </c>
      <c r="FJ56" s="15"/>
      <c r="FK56" s="17">
        <v>1.9740599999999999</v>
      </c>
      <c r="FL56" s="17">
        <v>-0.96099999999999997</v>
      </c>
      <c r="FM56" s="17"/>
      <c r="FN56" s="17">
        <v>1.8</v>
      </c>
      <c r="FO56" s="17"/>
      <c r="FP56" s="17">
        <v>0.26748</v>
      </c>
      <c r="FQ56" s="17">
        <v>-1.5</v>
      </c>
      <c r="FR56" s="17">
        <v>0.4</v>
      </c>
      <c r="FS56" s="17">
        <v>1.98054</v>
      </c>
    </row>
    <row r="57" spans="1:175" ht="24" customHeight="1" x14ac:dyDescent="0.3">
      <c r="A57" s="16" t="s">
        <v>91</v>
      </c>
      <c r="B57" s="16" t="s">
        <v>855</v>
      </c>
      <c r="C57" s="17"/>
      <c r="D57" s="17"/>
      <c r="E57" s="17">
        <v>9.35</v>
      </c>
      <c r="F57" s="17">
        <v>52.3</v>
      </c>
      <c r="G57" s="17">
        <v>21.7</v>
      </c>
      <c r="H57" s="17"/>
      <c r="I57" s="17"/>
      <c r="J57" s="17">
        <v>-10.4</v>
      </c>
      <c r="K57" s="17">
        <v>12</v>
      </c>
      <c r="L57" s="17"/>
      <c r="M57" s="17"/>
      <c r="N57" s="17">
        <v>-31.4</v>
      </c>
      <c r="O57" s="17">
        <v>-41.9</v>
      </c>
      <c r="P57" s="17">
        <v>-27.1</v>
      </c>
      <c r="Q57" s="17">
        <v>27.1</v>
      </c>
      <c r="R57" s="17">
        <v>-1.3</v>
      </c>
      <c r="S57" s="17">
        <v>14.1</v>
      </c>
      <c r="T57" s="17">
        <v>58.9</v>
      </c>
      <c r="U57" s="17">
        <v>0</v>
      </c>
      <c r="V57" s="17"/>
      <c r="W57" s="17"/>
      <c r="X57" s="17"/>
      <c r="Y57" s="17"/>
      <c r="Z57" s="17">
        <v>-3.8</v>
      </c>
      <c r="AA57" s="17">
        <v>1.2</v>
      </c>
      <c r="AB57" s="17"/>
      <c r="AC57" s="17">
        <v>-3.33</v>
      </c>
      <c r="AD57" s="17">
        <v>3.35</v>
      </c>
      <c r="AE57" s="17">
        <v>3.75</v>
      </c>
      <c r="AF57" s="17">
        <v>1.17</v>
      </c>
      <c r="AG57" s="17"/>
      <c r="AH57" s="17"/>
      <c r="AI57" s="17"/>
      <c r="AJ57" s="17">
        <v>-2.2000000000000002</v>
      </c>
      <c r="AK57" s="17">
        <v>0.2</v>
      </c>
      <c r="AL57" s="17"/>
      <c r="AM57" s="17"/>
      <c r="AN57" s="17"/>
      <c r="AO57" s="17">
        <v>-1.6</v>
      </c>
      <c r="AP57" s="17">
        <v>55.3</v>
      </c>
      <c r="AQ57" s="17">
        <v>9</v>
      </c>
      <c r="AR57" s="17">
        <v>11.1</v>
      </c>
      <c r="AS57" s="17">
        <v>1.8</v>
      </c>
      <c r="AT57" s="17">
        <v>0.2</v>
      </c>
      <c r="AU57" s="17">
        <v>2.7</v>
      </c>
      <c r="AV57" s="17">
        <v>1.5</v>
      </c>
      <c r="AW57" s="17"/>
      <c r="AX57" s="17"/>
      <c r="AY57" s="17"/>
      <c r="AZ57" s="17">
        <v>8.6</v>
      </c>
      <c r="BA57" s="17">
        <v>-0.5</v>
      </c>
      <c r="BB57" s="17">
        <v>0.5</v>
      </c>
      <c r="BC57" s="17">
        <v>-1.1000000000000001</v>
      </c>
      <c r="BD57" s="17">
        <v>4.0999999999999996</v>
      </c>
      <c r="BE57" s="17">
        <v>1</v>
      </c>
      <c r="BF57" s="17">
        <v>-0.1</v>
      </c>
      <c r="BG57" s="17">
        <v>1.3</v>
      </c>
      <c r="BH57" s="17">
        <v>1</v>
      </c>
      <c r="BI57" s="17"/>
      <c r="BJ57" s="17"/>
      <c r="BK57" s="17">
        <v>6.4</v>
      </c>
      <c r="BL57" s="17"/>
      <c r="BM57" s="17"/>
      <c r="BN57" s="17"/>
      <c r="BO57" s="17">
        <v>9.9</v>
      </c>
      <c r="BP57" s="17">
        <v>-31.7</v>
      </c>
      <c r="BQ57" s="17"/>
      <c r="BR57" s="17">
        <v>-6.4</v>
      </c>
      <c r="BS57" s="17">
        <v>-15.5</v>
      </c>
      <c r="BT57" s="17"/>
      <c r="BU57" s="17"/>
      <c r="BV57" s="17"/>
      <c r="BW57" s="17"/>
      <c r="BX57" s="17"/>
      <c r="BY57" s="17"/>
      <c r="BZ57" s="17"/>
      <c r="CA57" s="17"/>
      <c r="CB57" s="17">
        <v>-0.4</v>
      </c>
      <c r="CC57" s="17">
        <v>9.6</v>
      </c>
      <c r="CD57" s="17">
        <v>20.6</v>
      </c>
      <c r="CE57" s="17">
        <v>3.7</v>
      </c>
      <c r="CF57" s="17">
        <v>3.6</v>
      </c>
      <c r="CG57" s="17">
        <v>4</v>
      </c>
      <c r="CH57" s="17">
        <v>0</v>
      </c>
      <c r="CI57" s="17"/>
      <c r="CJ57" s="17"/>
      <c r="CK57" s="17">
        <v>13.6</v>
      </c>
      <c r="CL57" s="17">
        <v>16.2</v>
      </c>
      <c r="CM57" s="17">
        <v>-37.200000000000003</v>
      </c>
      <c r="CN57" s="17">
        <v>10.1</v>
      </c>
      <c r="CO57" s="17"/>
      <c r="CP57" s="17"/>
      <c r="CQ57" s="17"/>
      <c r="CR57" s="17"/>
      <c r="CS57" s="17"/>
      <c r="CT57" s="17"/>
      <c r="CU57" s="17"/>
      <c r="CV57" s="17">
        <v>-3.6</v>
      </c>
      <c r="CW57" s="17">
        <v>0</v>
      </c>
      <c r="CX57" s="17">
        <v>0</v>
      </c>
      <c r="CY57" s="17"/>
      <c r="CZ57" s="17">
        <v>0</v>
      </c>
      <c r="DA57" s="17">
        <v>0</v>
      </c>
      <c r="DB57" s="17">
        <v>-1</v>
      </c>
      <c r="DC57" s="17"/>
      <c r="DD57" s="17">
        <v>0</v>
      </c>
      <c r="DE57" s="17">
        <v>1.7</v>
      </c>
      <c r="DF57" s="17">
        <v>1.8</v>
      </c>
      <c r="DG57" s="17">
        <v>0</v>
      </c>
      <c r="DH57" s="17">
        <v>0</v>
      </c>
      <c r="DI57" s="17">
        <v>0.6</v>
      </c>
      <c r="DJ57" s="17">
        <v>0</v>
      </c>
      <c r="DK57" s="17">
        <v>0</v>
      </c>
      <c r="DL57" s="17">
        <v>0</v>
      </c>
      <c r="DM57" s="17">
        <v>-3</v>
      </c>
      <c r="DN57" s="17">
        <v>-0.3</v>
      </c>
      <c r="DO57" s="17">
        <v>1.8</v>
      </c>
      <c r="DP57" s="17">
        <v>0.5</v>
      </c>
      <c r="DQ57" s="17">
        <v>0.8</v>
      </c>
      <c r="DR57" s="17"/>
      <c r="DS57" s="17">
        <v>0</v>
      </c>
      <c r="DT57" s="17">
        <v>0</v>
      </c>
      <c r="DU57" s="17">
        <v>0.6</v>
      </c>
      <c r="DV57" s="17">
        <v>0</v>
      </c>
      <c r="DW57" s="17"/>
      <c r="DX57" s="17">
        <v>-4.5999999999999996</v>
      </c>
      <c r="DY57" s="17">
        <v>0.1</v>
      </c>
      <c r="DZ57" s="17">
        <v>1.5</v>
      </c>
      <c r="EA57" s="17">
        <v>2.1</v>
      </c>
      <c r="EB57" s="17">
        <v>1.3</v>
      </c>
      <c r="EC57" s="17">
        <v>0.8</v>
      </c>
      <c r="ED57" s="17">
        <v>4</v>
      </c>
      <c r="EE57" s="17">
        <v>0</v>
      </c>
      <c r="EF57" s="17">
        <v>-9.8000000000000007</v>
      </c>
      <c r="EG57" s="17">
        <v>-11.8</v>
      </c>
      <c r="EH57" s="17">
        <v>0</v>
      </c>
      <c r="EI57" s="17">
        <v>0</v>
      </c>
      <c r="EJ57" s="17">
        <v>2.6</v>
      </c>
      <c r="EK57" s="17">
        <v>-0.1</v>
      </c>
      <c r="EL57" s="17">
        <v>1.8</v>
      </c>
      <c r="EM57" s="17">
        <v>0.2</v>
      </c>
      <c r="EN57" s="17">
        <v>0.2</v>
      </c>
      <c r="EO57" s="17">
        <v>0.2</v>
      </c>
      <c r="EP57" s="17">
        <v>0</v>
      </c>
      <c r="EQ57" s="17">
        <v>0</v>
      </c>
      <c r="ER57" s="17">
        <v>0</v>
      </c>
      <c r="ES57" s="17">
        <v>0</v>
      </c>
      <c r="ET57" s="17">
        <v>-0.2</v>
      </c>
      <c r="EU57" s="17">
        <v>-1.8</v>
      </c>
      <c r="EV57" s="17">
        <v>0</v>
      </c>
      <c r="EW57" s="17">
        <v>0</v>
      </c>
      <c r="EX57" s="17">
        <v>0</v>
      </c>
      <c r="EY57" s="17">
        <v>0.4</v>
      </c>
      <c r="EZ57" s="17">
        <v>1.6</v>
      </c>
      <c r="FA57" s="17"/>
      <c r="FB57" s="17">
        <v>8.3000000000000007</v>
      </c>
      <c r="FC57" s="17">
        <v>0</v>
      </c>
      <c r="FD57" s="17">
        <v>1.7</v>
      </c>
      <c r="FE57" s="17">
        <v>1.3</v>
      </c>
      <c r="FF57" s="17">
        <v>3.6</v>
      </c>
      <c r="FG57" s="17"/>
      <c r="FH57" s="17"/>
      <c r="FI57" s="17">
        <v>188.29</v>
      </c>
      <c r="FJ57" s="15"/>
      <c r="FK57" s="17">
        <v>2.3343799999999999</v>
      </c>
      <c r="FL57" s="17">
        <v>-0.377</v>
      </c>
      <c r="FM57" s="17"/>
      <c r="FN57" s="17">
        <v>1.8</v>
      </c>
      <c r="FO57" s="17"/>
      <c r="FP57" s="17">
        <v>0.30148000000000003</v>
      </c>
      <c r="FQ57" s="17">
        <v>0.8</v>
      </c>
      <c r="FR57" s="17">
        <v>0.4</v>
      </c>
      <c r="FS57" s="17">
        <v>5.2588600000000003</v>
      </c>
    </row>
    <row r="58" spans="1:175" ht="24" customHeight="1" x14ac:dyDescent="0.3">
      <c r="A58" s="18" t="s">
        <v>856</v>
      </c>
      <c r="B58" s="18" t="s">
        <v>92</v>
      </c>
      <c r="C58" s="19"/>
      <c r="D58" s="19"/>
      <c r="E58" s="19">
        <v>9.17</v>
      </c>
      <c r="F58" s="19">
        <v>49.1</v>
      </c>
      <c r="G58" s="19">
        <v>21.6</v>
      </c>
      <c r="H58" s="19"/>
      <c r="I58" s="19"/>
      <c r="J58" s="19">
        <v>-11.2</v>
      </c>
      <c r="K58" s="19">
        <v>8.5</v>
      </c>
      <c r="L58" s="19"/>
      <c r="M58" s="19"/>
      <c r="N58" s="19">
        <v>-33.299999999999997</v>
      </c>
      <c r="O58" s="19">
        <v>-43.5</v>
      </c>
      <c r="P58" s="19">
        <v>-28.8</v>
      </c>
      <c r="Q58" s="19">
        <v>24.2</v>
      </c>
      <c r="R58" s="19">
        <v>-4.4000000000000004</v>
      </c>
      <c r="S58" s="19">
        <v>11.7</v>
      </c>
      <c r="T58" s="19">
        <v>55.5</v>
      </c>
      <c r="U58" s="19">
        <v>0.2</v>
      </c>
      <c r="V58" s="19"/>
      <c r="W58" s="19"/>
      <c r="X58" s="19"/>
      <c r="Y58" s="19"/>
      <c r="Z58" s="19">
        <v>-1.2</v>
      </c>
      <c r="AA58" s="19">
        <v>1.4</v>
      </c>
      <c r="AB58" s="19"/>
      <c r="AC58" s="19">
        <v>-3.34</v>
      </c>
      <c r="AD58" s="19">
        <v>3.24</v>
      </c>
      <c r="AE58" s="19">
        <v>3.36</v>
      </c>
      <c r="AF58" s="19">
        <v>1.07</v>
      </c>
      <c r="AG58" s="19"/>
      <c r="AH58" s="19"/>
      <c r="AI58" s="19"/>
      <c r="AJ58" s="19">
        <v>-1.7</v>
      </c>
      <c r="AK58" s="19">
        <v>12.9</v>
      </c>
      <c r="AL58" s="19"/>
      <c r="AM58" s="19"/>
      <c r="AN58" s="19"/>
      <c r="AO58" s="19">
        <v>-1.6</v>
      </c>
      <c r="AP58" s="19">
        <v>55.5</v>
      </c>
      <c r="AQ58" s="19">
        <v>9.9</v>
      </c>
      <c r="AR58" s="19">
        <v>11.8</v>
      </c>
      <c r="AS58" s="19">
        <v>1.5</v>
      </c>
      <c r="AT58" s="19">
        <v>0.1</v>
      </c>
      <c r="AU58" s="19">
        <v>0</v>
      </c>
      <c r="AV58" s="19">
        <v>0.7</v>
      </c>
      <c r="AW58" s="19"/>
      <c r="AX58" s="19"/>
      <c r="AY58" s="19"/>
      <c r="AZ58" s="19">
        <v>8.6</v>
      </c>
      <c r="BA58" s="19">
        <v>-0.6</v>
      </c>
      <c r="BB58" s="19">
        <v>0.5</v>
      </c>
      <c r="BC58" s="19">
        <v>-0.2</v>
      </c>
      <c r="BD58" s="19">
        <v>4.2</v>
      </c>
      <c r="BE58" s="19">
        <v>1</v>
      </c>
      <c r="BF58" s="19">
        <v>-0.1</v>
      </c>
      <c r="BG58" s="19">
        <v>3.3</v>
      </c>
      <c r="BH58" s="19">
        <v>-0.8</v>
      </c>
      <c r="BI58" s="19"/>
      <c r="BJ58" s="19"/>
      <c r="BK58" s="19">
        <v>4.5</v>
      </c>
      <c r="BL58" s="19"/>
      <c r="BM58" s="19"/>
      <c r="BN58" s="19"/>
      <c r="BO58" s="19">
        <v>8.6</v>
      </c>
      <c r="BP58" s="19">
        <v>-34.799999999999997</v>
      </c>
      <c r="BQ58" s="19"/>
      <c r="BR58" s="19">
        <v>-10.7</v>
      </c>
      <c r="BS58" s="19">
        <v>-20.6</v>
      </c>
      <c r="BT58" s="19"/>
      <c r="BU58" s="19"/>
      <c r="BV58" s="19"/>
      <c r="BW58" s="19"/>
      <c r="BX58" s="19"/>
      <c r="BY58" s="19"/>
      <c r="BZ58" s="19"/>
      <c r="CA58" s="19"/>
      <c r="CB58" s="19">
        <v>-0.4</v>
      </c>
      <c r="CC58" s="19">
        <v>18.7</v>
      </c>
      <c r="CD58" s="19">
        <v>21</v>
      </c>
      <c r="CE58" s="19">
        <v>3.7</v>
      </c>
      <c r="CF58" s="19">
        <v>2.1</v>
      </c>
      <c r="CG58" s="19">
        <v>3.9</v>
      </c>
      <c r="CH58" s="19">
        <v>0</v>
      </c>
      <c r="CI58" s="19"/>
      <c r="CJ58" s="19"/>
      <c r="CK58" s="19">
        <v>8.1999999999999993</v>
      </c>
      <c r="CL58" s="19">
        <v>11.1</v>
      </c>
      <c r="CM58" s="19">
        <v>-44.8</v>
      </c>
      <c r="CN58" s="19">
        <v>0</v>
      </c>
      <c r="CO58" s="19"/>
      <c r="CP58" s="19"/>
      <c r="CQ58" s="19"/>
      <c r="CR58" s="19"/>
      <c r="CS58" s="19"/>
      <c r="CT58" s="19"/>
      <c r="CU58" s="19"/>
      <c r="CV58" s="19">
        <v>-3.4</v>
      </c>
      <c r="CW58" s="19">
        <v>0</v>
      </c>
      <c r="CX58" s="19">
        <v>0</v>
      </c>
      <c r="CY58" s="19"/>
      <c r="CZ58" s="19">
        <v>0</v>
      </c>
      <c r="DA58" s="19">
        <v>0.1</v>
      </c>
      <c r="DB58" s="19">
        <v>-1</v>
      </c>
      <c r="DC58" s="19"/>
      <c r="DD58" s="19">
        <v>0</v>
      </c>
      <c r="DE58" s="19">
        <v>1.7</v>
      </c>
      <c r="DF58" s="19">
        <v>1.8</v>
      </c>
      <c r="DG58" s="19">
        <v>1.8</v>
      </c>
      <c r="DH58" s="19">
        <v>0</v>
      </c>
      <c r="DI58" s="19">
        <v>0.7</v>
      </c>
      <c r="DJ58" s="19">
        <v>0</v>
      </c>
      <c r="DK58" s="19">
        <v>0</v>
      </c>
      <c r="DL58" s="19">
        <v>0</v>
      </c>
      <c r="DM58" s="19">
        <v>-4.8</v>
      </c>
      <c r="DN58" s="19">
        <v>-0.2</v>
      </c>
      <c r="DO58" s="19">
        <v>1.8</v>
      </c>
      <c r="DP58" s="19">
        <v>0.5</v>
      </c>
      <c r="DQ58" s="19">
        <v>0.8</v>
      </c>
      <c r="DR58" s="19"/>
      <c r="DS58" s="19">
        <v>0</v>
      </c>
      <c r="DT58" s="19">
        <v>0.1</v>
      </c>
      <c r="DU58" s="19">
        <v>0.7</v>
      </c>
      <c r="DV58" s="19">
        <v>0.2</v>
      </c>
      <c r="DW58" s="19"/>
      <c r="DX58" s="19">
        <v>-4.7</v>
      </c>
      <c r="DY58" s="19">
        <v>0</v>
      </c>
      <c r="DZ58" s="19">
        <v>1.3</v>
      </c>
      <c r="EA58" s="19">
        <v>2.1</v>
      </c>
      <c r="EB58" s="19">
        <v>1.3</v>
      </c>
      <c r="EC58" s="19">
        <v>0.8</v>
      </c>
      <c r="ED58" s="19">
        <v>4</v>
      </c>
      <c r="EE58" s="19">
        <v>0</v>
      </c>
      <c r="EF58" s="19">
        <v>-10.3</v>
      </c>
      <c r="EG58" s="19">
        <v>-12.1</v>
      </c>
      <c r="EH58" s="19">
        <v>0</v>
      </c>
      <c r="EI58" s="19">
        <v>0</v>
      </c>
      <c r="EJ58" s="19">
        <v>2.6</v>
      </c>
      <c r="EK58" s="19">
        <v>-0.1</v>
      </c>
      <c r="EL58" s="19">
        <v>1.7</v>
      </c>
      <c r="EM58" s="19">
        <v>0.2</v>
      </c>
      <c r="EN58" s="19">
        <v>0.2</v>
      </c>
      <c r="EO58" s="19">
        <v>0.2</v>
      </c>
      <c r="EP58" s="19">
        <v>0</v>
      </c>
      <c r="EQ58" s="19">
        <v>0</v>
      </c>
      <c r="ER58" s="19">
        <v>0</v>
      </c>
      <c r="ES58" s="19">
        <v>0</v>
      </c>
      <c r="ET58" s="19">
        <v>-0.2</v>
      </c>
      <c r="EU58" s="19">
        <v>-1.6</v>
      </c>
      <c r="EV58" s="19">
        <v>0</v>
      </c>
      <c r="EW58" s="19">
        <v>0</v>
      </c>
      <c r="EX58" s="19">
        <v>0</v>
      </c>
      <c r="EY58" s="19">
        <v>0.4</v>
      </c>
      <c r="EZ58" s="19">
        <v>1.6</v>
      </c>
      <c r="FA58" s="19"/>
      <c r="FB58" s="19">
        <v>6.8</v>
      </c>
      <c r="FC58" s="19">
        <v>0</v>
      </c>
      <c r="FD58" s="19">
        <v>1.8</v>
      </c>
      <c r="FE58" s="19">
        <v>1.3</v>
      </c>
      <c r="FF58" s="19">
        <v>3.1</v>
      </c>
      <c r="FG58" s="19"/>
      <c r="FH58" s="19"/>
      <c r="FI58" s="19">
        <v>140</v>
      </c>
      <c r="FJ58" s="15"/>
      <c r="FK58" s="19">
        <v>2.6395400000000002</v>
      </c>
      <c r="FL58" s="19">
        <v>-0.35899999999999999</v>
      </c>
      <c r="FM58" s="19"/>
      <c r="FN58" s="19">
        <v>1.7</v>
      </c>
      <c r="FO58" s="19"/>
      <c r="FP58" s="19">
        <v>2.3041</v>
      </c>
      <c r="FQ58" s="19">
        <v>0.2</v>
      </c>
      <c r="FR58" s="19">
        <v>0.3</v>
      </c>
      <c r="FS58" s="19">
        <v>6.7846399999999996</v>
      </c>
    </row>
    <row r="59" spans="1:175" ht="25.05" customHeight="1" x14ac:dyDescent="0.3">
      <c r="A59" s="205" t="s">
        <v>857</v>
      </c>
      <c r="B59" s="206"/>
      <c r="C59" s="20">
        <v>0</v>
      </c>
      <c r="D59" s="20">
        <v>0</v>
      </c>
      <c r="E59" s="20">
        <v>295.64499999999998</v>
      </c>
      <c r="F59" s="20">
        <v>2156.75</v>
      </c>
      <c r="G59" s="20">
        <v>695.7</v>
      </c>
      <c r="H59" s="20">
        <v>0</v>
      </c>
      <c r="I59" s="20">
        <v>0</v>
      </c>
      <c r="J59" s="20">
        <v>-230</v>
      </c>
      <c r="K59" s="20">
        <v>274.85000000000002</v>
      </c>
      <c r="L59" s="20">
        <v>0</v>
      </c>
      <c r="M59" s="20">
        <v>0</v>
      </c>
      <c r="N59" s="20">
        <v>-66.099999999999994</v>
      </c>
      <c r="O59" s="20">
        <v>-222.35</v>
      </c>
      <c r="P59" s="20">
        <v>25.2</v>
      </c>
      <c r="Q59" s="20">
        <v>611.6</v>
      </c>
      <c r="R59" s="20">
        <v>45.5</v>
      </c>
      <c r="S59" s="20">
        <v>366.4</v>
      </c>
      <c r="T59" s="20">
        <v>1239.5</v>
      </c>
      <c r="U59" s="20">
        <v>0.4</v>
      </c>
      <c r="V59" s="20">
        <v>0</v>
      </c>
      <c r="W59" s="20">
        <v>0</v>
      </c>
      <c r="X59" s="20">
        <v>0</v>
      </c>
      <c r="Y59" s="20">
        <v>0</v>
      </c>
      <c r="Z59" s="20">
        <v>43.5</v>
      </c>
      <c r="AA59" s="20">
        <v>38.15</v>
      </c>
      <c r="AB59" s="20">
        <v>0</v>
      </c>
      <c r="AC59" s="20">
        <v>-78.995000000000005</v>
      </c>
      <c r="AD59" s="20">
        <v>78.930000000000007</v>
      </c>
      <c r="AE59" s="20">
        <v>275.995</v>
      </c>
      <c r="AF59" s="20">
        <v>58.21</v>
      </c>
      <c r="AG59" s="20">
        <v>0</v>
      </c>
      <c r="AH59" s="20">
        <v>0</v>
      </c>
      <c r="AI59" s="20">
        <v>0</v>
      </c>
      <c r="AJ59" s="20">
        <v>148.80000000000001</v>
      </c>
      <c r="AK59" s="20">
        <v>151.05000000000001</v>
      </c>
      <c r="AL59" s="20">
        <v>0</v>
      </c>
      <c r="AM59" s="20">
        <v>0</v>
      </c>
      <c r="AN59" s="20">
        <v>0</v>
      </c>
      <c r="AO59" s="20">
        <v>-27.15</v>
      </c>
      <c r="AP59" s="20">
        <v>1240.4000000000001</v>
      </c>
      <c r="AQ59" s="20">
        <v>245.35</v>
      </c>
      <c r="AR59" s="20">
        <v>309.7</v>
      </c>
      <c r="AS59" s="20">
        <v>26</v>
      </c>
      <c r="AT59" s="20">
        <v>7.6</v>
      </c>
      <c r="AU59" s="20">
        <v>62.9</v>
      </c>
      <c r="AV59" s="20">
        <v>18.100000000000001</v>
      </c>
      <c r="AW59" s="20">
        <v>0</v>
      </c>
      <c r="AX59" s="20">
        <v>0</v>
      </c>
      <c r="AY59" s="20">
        <v>0</v>
      </c>
      <c r="AZ59" s="20">
        <v>219.45</v>
      </c>
      <c r="BA59" s="20">
        <v>-35.6</v>
      </c>
      <c r="BB59" s="20">
        <v>14.8</v>
      </c>
      <c r="BC59" s="20">
        <v>-56.4</v>
      </c>
      <c r="BD59" s="20">
        <v>52.9</v>
      </c>
      <c r="BE59" s="20">
        <v>23.75</v>
      </c>
      <c r="BF59" s="20">
        <v>-0.7</v>
      </c>
      <c r="BG59" s="20">
        <v>40.4</v>
      </c>
      <c r="BH59" s="20">
        <v>9.85</v>
      </c>
      <c r="BI59" s="20">
        <v>0</v>
      </c>
      <c r="BJ59" s="20">
        <v>0</v>
      </c>
      <c r="BK59" s="20">
        <v>-0.6</v>
      </c>
      <c r="BL59" s="20">
        <v>0</v>
      </c>
      <c r="BM59" s="20">
        <v>0</v>
      </c>
      <c r="BN59" s="20">
        <v>0</v>
      </c>
      <c r="BO59" s="20">
        <v>217.7</v>
      </c>
      <c r="BP59" s="20">
        <v>-434.15</v>
      </c>
      <c r="BQ59" s="20">
        <v>0</v>
      </c>
      <c r="BR59" s="20">
        <v>-89.1</v>
      </c>
      <c r="BS59" s="20">
        <v>147.75</v>
      </c>
      <c r="BT59" s="20">
        <v>0</v>
      </c>
      <c r="BU59" s="20">
        <v>0</v>
      </c>
      <c r="BV59" s="20">
        <v>0</v>
      </c>
      <c r="BW59" s="20">
        <v>0</v>
      </c>
      <c r="BX59" s="20">
        <v>0</v>
      </c>
      <c r="BY59" s="20">
        <v>0</v>
      </c>
      <c r="BZ59" s="20">
        <v>0</v>
      </c>
      <c r="CA59" s="20">
        <v>0</v>
      </c>
      <c r="CB59" s="20">
        <v>-8.35</v>
      </c>
      <c r="CC59" s="20">
        <v>932.6</v>
      </c>
      <c r="CD59" s="20">
        <v>805.3</v>
      </c>
      <c r="CE59" s="20">
        <v>262.8</v>
      </c>
      <c r="CF59" s="20">
        <v>244.05</v>
      </c>
      <c r="CG59" s="20">
        <v>53.4</v>
      </c>
      <c r="CH59" s="20">
        <v>-12.2</v>
      </c>
      <c r="CI59" s="20">
        <v>0</v>
      </c>
      <c r="CJ59" s="20">
        <v>0</v>
      </c>
      <c r="CK59" s="20">
        <v>839.5</v>
      </c>
      <c r="CL59" s="20">
        <v>863.05</v>
      </c>
      <c r="CM59" s="20">
        <v>-347.8</v>
      </c>
      <c r="CN59" s="20">
        <v>84.35</v>
      </c>
      <c r="CO59" s="20">
        <v>0</v>
      </c>
      <c r="CP59" s="20">
        <v>0</v>
      </c>
      <c r="CQ59" s="20">
        <v>0</v>
      </c>
      <c r="CR59" s="20">
        <v>0</v>
      </c>
      <c r="CS59" s="20">
        <v>0</v>
      </c>
      <c r="CT59" s="20">
        <v>0</v>
      </c>
      <c r="CU59" s="20">
        <v>0</v>
      </c>
      <c r="CV59" s="20">
        <v>-71.05</v>
      </c>
      <c r="CW59" s="20">
        <v>69.8</v>
      </c>
      <c r="CX59" s="20">
        <v>0.1</v>
      </c>
      <c r="CY59" s="20">
        <v>0</v>
      </c>
      <c r="CZ59" s="20">
        <v>11</v>
      </c>
      <c r="DA59" s="20">
        <v>-0.15</v>
      </c>
      <c r="DB59" s="20">
        <v>-22.35</v>
      </c>
      <c r="DC59" s="20">
        <v>0</v>
      </c>
      <c r="DD59" s="20">
        <v>0.15</v>
      </c>
      <c r="DE59" s="20">
        <v>31.35</v>
      </c>
      <c r="DF59" s="20">
        <v>44.2</v>
      </c>
      <c r="DG59" s="20">
        <v>-6.25</v>
      </c>
      <c r="DH59" s="20">
        <v>22.45</v>
      </c>
      <c r="DI59" s="20">
        <v>13.35</v>
      </c>
      <c r="DJ59" s="20">
        <v>1.4</v>
      </c>
      <c r="DK59" s="20">
        <v>-6.4</v>
      </c>
      <c r="DL59" s="20">
        <v>-14.15</v>
      </c>
      <c r="DM59" s="20">
        <v>-74.25</v>
      </c>
      <c r="DN59" s="20">
        <v>-19.850000000000001</v>
      </c>
      <c r="DO59" s="20">
        <v>39.299999999999997</v>
      </c>
      <c r="DP59" s="20">
        <v>12.35</v>
      </c>
      <c r="DQ59" s="20">
        <v>18.7</v>
      </c>
      <c r="DR59" s="20">
        <v>0</v>
      </c>
      <c r="DS59" s="20">
        <v>-17.899999999999999</v>
      </c>
      <c r="DT59" s="20">
        <v>1.55</v>
      </c>
      <c r="DU59" s="20">
        <v>11.85</v>
      </c>
      <c r="DV59" s="20">
        <v>0.1</v>
      </c>
      <c r="DW59" s="20">
        <v>0</v>
      </c>
      <c r="DX59" s="20">
        <v>-111.5</v>
      </c>
      <c r="DY59" s="20">
        <v>13.75</v>
      </c>
      <c r="DZ59" s="20">
        <v>33.700000000000003</v>
      </c>
      <c r="EA59" s="20">
        <v>61.25</v>
      </c>
      <c r="EB59" s="20">
        <v>37.4</v>
      </c>
      <c r="EC59" s="20">
        <v>19.2</v>
      </c>
      <c r="ED59" s="20">
        <v>95.2</v>
      </c>
      <c r="EE59" s="20">
        <v>20.05</v>
      </c>
      <c r="EF59" s="20">
        <v>-156.1</v>
      </c>
      <c r="EG59" s="20">
        <v>-175.7</v>
      </c>
      <c r="EH59" s="20">
        <v>0.2</v>
      </c>
      <c r="EI59" s="20">
        <v>0.5</v>
      </c>
      <c r="EJ59" s="20">
        <v>57.95</v>
      </c>
      <c r="EK59" s="20">
        <v>-1.25</v>
      </c>
      <c r="EL59" s="20">
        <v>42.95</v>
      </c>
      <c r="EM59" s="20">
        <v>4.8</v>
      </c>
      <c r="EN59" s="20">
        <v>4.8</v>
      </c>
      <c r="EO59" s="20">
        <v>4.8</v>
      </c>
      <c r="EP59" s="20">
        <v>0.15</v>
      </c>
      <c r="EQ59" s="20">
        <v>238.167</v>
      </c>
      <c r="ER59" s="20">
        <v>16.05</v>
      </c>
      <c r="ES59" s="20">
        <v>123.5</v>
      </c>
      <c r="ET59" s="20">
        <v>-4.8</v>
      </c>
      <c r="EU59" s="20">
        <v>118.7</v>
      </c>
      <c r="EV59" s="20">
        <v>36.15</v>
      </c>
      <c r="EW59" s="20">
        <v>77.900000000000006</v>
      </c>
      <c r="EX59" s="20">
        <v>12.15</v>
      </c>
      <c r="EY59" s="20">
        <v>15.6</v>
      </c>
      <c r="EZ59" s="20">
        <v>44.95</v>
      </c>
      <c r="FA59" s="20">
        <v>0</v>
      </c>
      <c r="FB59" s="20">
        <v>150.5</v>
      </c>
      <c r="FC59" s="20">
        <v>114.35</v>
      </c>
      <c r="FD59" s="20">
        <v>42.25</v>
      </c>
      <c r="FE59" s="20">
        <v>38.4</v>
      </c>
      <c r="FF59" s="20">
        <v>61.7</v>
      </c>
      <c r="FG59" s="20">
        <v>0</v>
      </c>
      <c r="FH59" s="20">
        <v>0</v>
      </c>
      <c r="FI59" s="20">
        <v>12701.402</v>
      </c>
      <c r="FJ59" s="21"/>
      <c r="FK59" s="20">
        <v>58.320140000000002</v>
      </c>
      <c r="FL59" s="20">
        <v>-9.7579999999999991</v>
      </c>
      <c r="FM59" s="20">
        <v>0</v>
      </c>
      <c r="FN59" s="20">
        <v>41.2</v>
      </c>
      <c r="FO59" s="20">
        <v>0</v>
      </c>
      <c r="FP59" s="20">
        <v>84.239795000000001</v>
      </c>
      <c r="FQ59" s="20">
        <v>7.2</v>
      </c>
      <c r="FR59" s="20">
        <v>28.3</v>
      </c>
      <c r="FS59" s="20">
        <v>209.501935</v>
      </c>
    </row>
  </sheetData>
  <mergeCells count="10">
    <mergeCell ref="FS6:FS9"/>
    <mergeCell ref="FS10"/>
    <mergeCell ref="FK5:FS5"/>
    <mergeCell ref="A59:B59"/>
    <mergeCell ref="B3:G3"/>
    <mergeCell ref="A6:A10"/>
    <mergeCell ref="B6:B10"/>
    <mergeCell ref="FI6:FI9"/>
    <mergeCell ref="FI10"/>
    <mergeCell ref="A5:FI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dimension ref="A1:H64"/>
  <sheetViews>
    <sheetView showGridLines="0" zoomScale="8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22" customWidth="1"/>
    <col min="3" max="3" width="20" customWidth="1"/>
    <col min="4" max="4" width="18" customWidth="1"/>
    <col min="5" max="8" width="22"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860</v>
      </c>
      <c r="C5" s="1"/>
      <c r="D5" s="1"/>
      <c r="E5" s="1"/>
      <c r="F5" s="1"/>
      <c r="G5" s="1"/>
      <c r="H5" s="1"/>
    </row>
    <row r="6" spans="1:8" ht="22.95" customHeight="1" x14ac:dyDescent="0.3">
      <c r="A6" s="1"/>
      <c r="B6" s="207" t="s">
        <v>861</v>
      </c>
      <c r="C6" s="207" t="s">
        <v>862</v>
      </c>
      <c r="D6" s="207"/>
      <c r="E6" s="207" t="s">
        <v>863</v>
      </c>
      <c r="F6" s="207"/>
      <c r="G6" s="207"/>
      <c r="H6" s="207" t="s">
        <v>864</v>
      </c>
    </row>
    <row r="7" spans="1:8" ht="31.05" customHeight="1" x14ac:dyDescent="0.3">
      <c r="A7" s="1"/>
      <c r="B7" s="207"/>
      <c r="C7" s="24" t="s">
        <v>865</v>
      </c>
      <c r="D7" s="24" t="s">
        <v>866</v>
      </c>
      <c r="E7" s="24" t="s">
        <v>593</v>
      </c>
      <c r="F7" s="24" t="s">
        <v>591</v>
      </c>
      <c r="G7" s="24" t="s">
        <v>592</v>
      </c>
      <c r="H7" s="24" t="s">
        <v>867</v>
      </c>
    </row>
    <row r="8" spans="1:8" ht="10.95" customHeight="1" x14ac:dyDescent="0.3">
      <c r="A8" s="1"/>
      <c r="B8" s="25" t="s">
        <v>809</v>
      </c>
      <c r="C8" s="26">
        <v>0</v>
      </c>
      <c r="D8" s="26">
        <v>6669.32</v>
      </c>
      <c r="E8" s="27">
        <v>956.71879999999999</v>
      </c>
      <c r="F8" s="27">
        <v>3896.6127000000001</v>
      </c>
      <c r="G8" s="27">
        <v>1815.9884999999999</v>
      </c>
      <c r="H8" s="27">
        <v>215.96960000000001</v>
      </c>
    </row>
    <row r="9" spans="1:8" ht="10.95" customHeight="1" x14ac:dyDescent="0.3">
      <c r="A9" s="1"/>
      <c r="B9" s="25" t="s">
        <v>810</v>
      </c>
      <c r="C9" s="26">
        <v>0</v>
      </c>
      <c r="D9" s="26">
        <v>6653.96</v>
      </c>
      <c r="E9" s="27">
        <v>972.50580000000002</v>
      </c>
      <c r="F9" s="27">
        <v>3882.0844000000002</v>
      </c>
      <c r="G9" s="27">
        <v>1799.3697999999999</v>
      </c>
      <c r="H9" s="27">
        <v>215.3835</v>
      </c>
    </row>
    <row r="10" spans="1:8" ht="10.95" customHeight="1" x14ac:dyDescent="0.3">
      <c r="A10" s="1"/>
      <c r="B10" s="25" t="s">
        <v>811</v>
      </c>
      <c r="C10" s="26">
        <v>0</v>
      </c>
      <c r="D10" s="26">
        <v>6498.93</v>
      </c>
      <c r="E10" s="27">
        <v>930.11749999999995</v>
      </c>
      <c r="F10" s="27">
        <v>3784.4926999999998</v>
      </c>
      <c r="G10" s="27">
        <v>1784.3198</v>
      </c>
      <c r="H10" s="27">
        <v>213.93950000000001</v>
      </c>
    </row>
    <row r="11" spans="1:8" ht="10.95" customHeight="1" x14ac:dyDescent="0.3">
      <c r="A11" s="1"/>
      <c r="B11" s="25" t="s">
        <v>812</v>
      </c>
      <c r="C11" s="26">
        <v>0</v>
      </c>
      <c r="D11" s="26">
        <v>6272.79</v>
      </c>
      <c r="E11" s="27">
        <v>924.75779999999997</v>
      </c>
      <c r="F11" s="27">
        <v>3580.7609000000002</v>
      </c>
      <c r="G11" s="27">
        <v>1767.2713000000001</v>
      </c>
      <c r="H11" s="27">
        <v>211.32169999999999</v>
      </c>
    </row>
    <row r="12" spans="1:8" ht="10.95" customHeight="1" x14ac:dyDescent="0.3">
      <c r="A12" s="1"/>
      <c r="B12" s="25" t="s">
        <v>813</v>
      </c>
      <c r="C12" s="26">
        <v>0</v>
      </c>
      <c r="D12" s="26">
        <v>6396.48</v>
      </c>
      <c r="E12" s="27">
        <v>943.91790000000003</v>
      </c>
      <c r="F12" s="27">
        <v>3687.6662999999999</v>
      </c>
      <c r="G12" s="27">
        <v>1764.8958</v>
      </c>
      <c r="H12" s="27">
        <v>214.4607</v>
      </c>
    </row>
    <row r="13" spans="1:8" ht="10.95" customHeight="1" x14ac:dyDescent="0.3">
      <c r="A13" s="1"/>
      <c r="B13" s="25" t="s">
        <v>814</v>
      </c>
      <c r="C13" s="26">
        <v>0</v>
      </c>
      <c r="D13" s="26">
        <v>6353.74</v>
      </c>
      <c r="E13" s="27">
        <v>896.06870000000004</v>
      </c>
      <c r="F13" s="27">
        <v>3657.6504</v>
      </c>
      <c r="G13" s="27">
        <v>1800.0209</v>
      </c>
      <c r="H13" s="27">
        <v>217.77719999999999</v>
      </c>
    </row>
    <row r="14" spans="1:8" ht="10.95" customHeight="1" x14ac:dyDescent="0.3">
      <c r="A14" s="1"/>
      <c r="B14" s="25" t="s">
        <v>815</v>
      </c>
      <c r="C14" s="26">
        <v>0</v>
      </c>
      <c r="D14" s="26">
        <v>6349.48</v>
      </c>
      <c r="E14" s="27">
        <v>936.81</v>
      </c>
      <c r="F14" s="27">
        <v>3645.7709</v>
      </c>
      <c r="G14" s="27">
        <v>1766.8991000000001</v>
      </c>
      <c r="H14" s="27">
        <v>217.89410000000001</v>
      </c>
    </row>
    <row r="15" spans="1:8" ht="10.95" customHeight="1" x14ac:dyDescent="0.3">
      <c r="A15" s="1"/>
      <c r="B15" s="25" t="s">
        <v>816</v>
      </c>
      <c r="C15" s="26">
        <v>0</v>
      </c>
      <c r="D15" s="26">
        <v>6365.68</v>
      </c>
      <c r="E15" s="27">
        <v>907.47170000000006</v>
      </c>
      <c r="F15" s="27">
        <v>3645.2433999999998</v>
      </c>
      <c r="G15" s="27">
        <v>1812.9648999999999</v>
      </c>
      <c r="H15" s="27">
        <v>217.92339999999999</v>
      </c>
    </row>
    <row r="16" spans="1:8" ht="10.95" customHeight="1" x14ac:dyDescent="0.3">
      <c r="A16" s="1"/>
      <c r="B16" s="25" t="s">
        <v>817</v>
      </c>
      <c r="C16" s="26">
        <v>0</v>
      </c>
      <c r="D16" s="26">
        <v>6487.74</v>
      </c>
      <c r="E16" s="27">
        <v>962.07209999999998</v>
      </c>
      <c r="F16" s="27">
        <v>3714.1462000000001</v>
      </c>
      <c r="G16" s="27">
        <v>1811.5217</v>
      </c>
      <c r="H16" s="27">
        <v>216.37520000000001</v>
      </c>
    </row>
    <row r="17" spans="1:8" ht="10.95" customHeight="1" x14ac:dyDescent="0.3">
      <c r="A17" s="1"/>
      <c r="B17" s="25" t="s">
        <v>818</v>
      </c>
      <c r="C17" s="26">
        <v>0</v>
      </c>
      <c r="D17" s="26">
        <v>6463.3</v>
      </c>
      <c r="E17" s="27">
        <v>928.45090000000005</v>
      </c>
      <c r="F17" s="27">
        <v>3717.5927000000001</v>
      </c>
      <c r="G17" s="27">
        <v>1817.2564</v>
      </c>
      <c r="H17" s="27">
        <v>215.42189999999999</v>
      </c>
    </row>
    <row r="18" spans="1:8" ht="10.95" customHeight="1" x14ac:dyDescent="0.3">
      <c r="A18" s="1"/>
      <c r="B18" s="25" t="s">
        <v>819</v>
      </c>
      <c r="C18" s="26">
        <v>0</v>
      </c>
      <c r="D18" s="26">
        <v>6632.93</v>
      </c>
      <c r="E18" s="27">
        <v>958.06700000000001</v>
      </c>
      <c r="F18" s="27">
        <v>3836.5520000000001</v>
      </c>
      <c r="G18" s="27">
        <v>1838.3109999999999</v>
      </c>
      <c r="H18" s="27">
        <v>209.9119</v>
      </c>
    </row>
    <row r="19" spans="1:8" ht="10.95" customHeight="1" x14ac:dyDescent="0.3">
      <c r="A19" s="1"/>
      <c r="B19" s="25" t="s">
        <v>820</v>
      </c>
      <c r="C19" s="26">
        <v>0</v>
      </c>
      <c r="D19" s="26">
        <v>6612.55</v>
      </c>
      <c r="E19" s="27">
        <v>987.69119999999998</v>
      </c>
      <c r="F19" s="27">
        <v>3798.7374</v>
      </c>
      <c r="G19" s="27">
        <v>1826.1214</v>
      </c>
      <c r="H19" s="27">
        <v>202.28880000000001</v>
      </c>
    </row>
    <row r="20" spans="1:8" ht="10.95" customHeight="1" x14ac:dyDescent="0.3">
      <c r="A20" s="1"/>
      <c r="B20" s="25" t="s">
        <v>821</v>
      </c>
      <c r="C20" s="26">
        <v>0</v>
      </c>
      <c r="D20" s="26">
        <v>6781.58</v>
      </c>
      <c r="E20" s="27">
        <v>1022.7757</v>
      </c>
      <c r="F20" s="27">
        <v>3921.587</v>
      </c>
      <c r="G20" s="27">
        <v>1837.2173</v>
      </c>
      <c r="H20" s="27">
        <v>193.46879999999999</v>
      </c>
    </row>
    <row r="21" spans="1:8" ht="10.95" customHeight="1" x14ac:dyDescent="0.3">
      <c r="A21" s="1"/>
      <c r="B21" s="25" t="s">
        <v>822</v>
      </c>
      <c r="C21" s="26">
        <v>0</v>
      </c>
      <c r="D21" s="26">
        <v>6868.55</v>
      </c>
      <c r="E21" s="27">
        <v>1048.2487000000001</v>
      </c>
      <c r="F21" s="27">
        <v>4004.3647000000001</v>
      </c>
      <c r="G21" s="27">
        <v>1815.9366</v>
      </c>
      <c r="H21" s="27">
        <v>195.68600000000001</v>
      </c>
    </row>
    <row r="22" spans="1:8" ht="10.95" customHeight="1" x14ac:dyDescent="0.3">
      <c r="A22" s="1"/>
      <c r="B22" s="25" t="s">
        <v>823</v>
      </c>
      <c r="C22" s="26">
        <v>0</v>
      </c>
      <c r="D22" s="26">
        <v>6943.8770000000004</v>
      </c>
      <c r="E22" s="27">
        <v>1026.3194000000001</v>
      </c>
      <c r="F22" s="27">
        <v>4117.8820999999998</v>
      </c>
      <c r="G22" s="27">
        <v>1799.6755000000001</v>
      </c>
      <c r="H22" s="27">
        <v>197.62970000000001</v>
      </c>
    </row>
    <row r="23" spans="1:8" ht="10.95" customHeight="1" x14ac:dyDescent="0.3">
      <c r="A23" s="1"/>
      <c r="B23" s="25" t="s">
        <v>824</v>
      </c>
      <c r="C23" s="26">
        <v>0</v>
      </c>
      <c r="D23" s="26">
        <v>6900.5219999999999</v>
      </c>
      <c r="E23" s="27">
        <v>1047.5219</v>
      </c>
      <c r="F23" s="27">
        <v>4106.5313999999998</v>
      </c>
      <c r="G23" s="27">
        <v>1746.4686999999999</v>
      </c>
      <c r="H23" s="27">
        <v>195.35470000000001</v>
      </c>
    </row>
    <row r="24" spans="1:8" ht="10.95" customHeight="1" x14ac:dyDescent="0.3">
      <c r="A24" s="1"/>
      <c r="B24" s="25" t="s">
        <v>825</v>
      </c>
      <c r="C24" s="26">
        <v>0</v>
      </c>
      <c r="D24" s="26">
        <v>7237.2470000000003</v>
      </c>
      <c r="E24" s="27">
        <v>1076.2056</v>
      </c>
      <c r="F24" s="27">
        <v>4358.7880999999998</v>
      </c>
      <c r="G24" s="27">
        <v>1802.2533000000001</v>
      </c>
      <c r="H24" s="27">
        <v>205.06870000000001</v>
      </c>
    </row>
    <row r="25" spans="1:8" ht="10.95" customHeight="1" x14ac:dyDescent="0.3">
      <c r="A25" s="1"/>
      <c r="B25" s="25" t="s">
        <v>826</v>
      </c>
      <c r="C25" s="26">
        <v>0</v>
      </c>
      <c r="D25" s="26">
        <v>7445.9089999999997</v>
      </c>
      <c r="E25" s="27">
        <v>1096.3677</v>
      </c>
      <c r="F25" s="27">
        <v>4453.9763999999996</v>
      </c>
      <c r="G25" s="27">
        <v>1895.5649000000001</v>
      </c>
      <c r="H25" s="27">
        <v>206.99959999999999</v>
      </c>
    </row>
    <row r="26" spans="1:8" ht="10.95" customHeight="1" x14ac:dyDescent="0.3">
      <c r="A26" s="1"/>
      <c r="B26" s="25" t="s">
        <v>827</v>
      </c>
      <c r="C26" s="26">
        <v>0</v>
      </c>
      <c r="D26" s="26">
        <v>7587.2340000000004</v>
      </c>
      <c r="E26" s="27">
        <v>1130.9856</v>
      </c>
      <c r="F26" s="27">
        <v>4604.2480999999998</v>
      </c>
      <c r="G26" s="27">
        <v>1852.0002999999999</v>
      </c>
      <c r="H26" s="27">
        <v>207.75620000000001</v>
      </c>
    </row>
    <row r="27" spans="1:8" ht="10.95" customHeight="1" x14ac:dyDescent="0.3">
      <c r="A27" s="1"/>
      <c r="B27" s="25" t="s">
        <v>828</v>
      </c>
      <c r="C27" s="26">
        <v>0</v>
      </c>
      <c r="D27" s="26">
        <v>7632.9179999999997</v>
      </c>
      <c r="E27" s="27">
        <v>1142.1614999999999</v>
      </c>
      <c r="F27" s="27">
        <v>4605.6076000000003</v>
      </c>
      <c r="G27" s="27">
        <v>1885.1488999999999</v>
      </c>
      <c r="H27" s="27">
        <v>212.6283</v>
      </c>
    </row>
    <row r="28" spans="1:8" ht="10.95" customHeight="1" x14ac:dyDescent="0.3">
      <c r="A28" s="1"/>
      <c r="B28" s="25" t="s">
        <v>829</v>
      </c>
      <c r="C28" s="26">
        <v>0</v>
      </c>
      <c r="D28" s="26">
        <v>7831.0910000000003</v>
      </c>
      <c r="E28" s="27">
        <v>1198.9084</v>
      </c>
      <c r="F28" s="27">
        <v>4746.2187999999996</v>
      </c>
      <c r="G28" s="27">
        <v>1885.9638</v>
      </c>
      <c r="H28" s="27">
        <v>216.15639999999999</v>
      </c>
    </row>
    <row r="29" spans="1:8" ht="10.95" customHeight="1" x14ac:dyDescent="0.3">
      <c r="A29" s="1"/>
      <c r="B29" s="25" t="s">
        <v>830</v>
      </c>
      <c r="C29" s="26">
        <v>0</v>
      </c>
      <c r="D29" s="26">
        <v>7906.5450000000001</v>
      </c>
      <c r="E29" s="27">
        <v>1214.8676</v>
      </c>
      <c r="F29" s="27">
        <v>4809.1806999999999</v>
      </c>
      <c r="G29" s="27">
        <v>1882.4966999999999</v>
      </c>
      <c r="H29" s="27">
        <v>216.18790000000001</v>
      </c>
    </row>
    <row r="30" spans="1:8" ht="10.95" customHeight="1" x14ac:dyDescent="0.3">
      <c r="A30" s="1"/>
      <c r="B30" s="25" t="s">
        <v>831</v>
      </c>
      <c r="C30" s="26">
        <v>0</v>
      </c>
      <c r="D30" s="26">
        <v>7876.7910000000002</v>
      </c>
      <c r="E30" s="27">
        <v>1246.1605999999999</v>
      </c>
      <c r="F30" s="27">
        <v>4816.9058000000005</v>
      </c>
      <c r="G30" s="27">
        <v>1813.7246</v>
      </c>
      <c r="H30" s="27">
        <v>216.89529999999999</v>
      </c>
    </row>
    <row r="31" spans="1:8" ht="10.95" customHeight="1" x14ac:dyDescent="0.3">
      <c r="A31" s="1"/>
      <c r="B31" s="25" t="s">
        <v>832</v>
      </c>
      <c r="C31" s="26">
        <v>0</v>
      </c>
      <c r="D31" s="26">
        <v>7810.8</v>
      </c>
      <c r="E31" s="27">
        <v>1216.6487</v>
      </c>
      <c r="F31" s="27">
        <v>4842.4278000000004</v>
      </c>
      <c r="G31" s="27">
        <v>1751.7235000000001</v>
      </c>
      <c r="H31" s="27">
        <v>214.51920000000001</v>
      </c>
    </row>
    <row r="32" spans="1:8" ht="10.95" customHeight="1" x14ac:dyDescent="0.3">
      <c r="A32" s="1"/>
      <c r="B32" s="25" t="s">
        <v>833</v>
      </c>
      <c r="C32" s="26">
        <v>0</v>
      </c>
      <c r="D32" s="26">
        <v>7747.973</v>
      </c>
      <c r="E32" s="27">
        <v>1228.1773000000001</v>
      </c>
      <c r="F32" s="27">
        <v>4671.0654999999997</v>
      </c>
      <c r="G32" s="27">
        <v>1848.7302</v>
      </c>
      <c r="H32" s="27">
        <v>200.619</v>
      </c>
    </row>
    <row r="33" spans="1:8" ht="10.95" customHeight="1" x14ac:dyDescent="0.3">
      <c r="A33" s="1"/>
      <c r="B33" s="25" t="s">
        <v>834</v>
      </c>
      <c r="C33" s="26">
        <v>0</v>
      </c>
      <c r="D33" s="26">
        <v>7714.5450000000001</v>
      </c>
      <c r="E33" s="27">
        <v>1165.1021000000001</v>
      </c>
      <c r="F33" s="27">
        <v>4704.2946000000002</v>
      </c>
      <c r="G33" s="27">
        <v>1845.1483000000001</v>
      </c>
      <c r="H33" s="27">
        <v>202.11429999999999</v>
      </c>
    </row>
    <row r="34" spans="1:8" ht="10.95" customHeight="1" x14ac:dyDescent="0.3">
      <c r="A34" s="1"/>
      <c r="B34" s="25" t="s">
        <v>835</v>
      </c>
      <c r="C34" s="26">
        <v>0</v>
      </c>
      <c r="D34" s="26">
        <v>7600.7780000000002</v>
      </c>
      <c r="E34" s="27">
        <v>1157.249</v>
      </c>
      <c r="F34" s="27">
        <v>4585.1030000000001</v>
      </c>
      <c r="G34" s="27">
        <v>1858.4259999999999</v>
      </c>
      <c r="H34" s="27">
        <v>207.19919999999999</v>
      </c>
    </row>
    <row r="35" spans="1:8" ht="10.95" customHeight="1" x14ac:dyDescent="0.3">
      <c r="A35" s="1"/>
      <c r="B35" s="25" t="s">
        <v>836</v>
      </c>
      <c r="C35" s="26">
        <v>0</v>
      </c>
      <c r="D35" s="26">
        <v>7743.598</v>
      </c>
      <c r="E35" s="27">
        <v>1207.22</v>
      </c>
      <c r="F35" s="27">
        <v>4692.0078999999996</v>
      </c>
      <c r="G35" s="27">
        <v>1844.3701000000001</v>
      </c>
      <c r="H35" s="27">
        <v>213.56020000000001</v>
      </c>
    </row>
    <row r="36" spans="1:8" ht="10.95" customHeight="1" x14ac:dyDescent="0.3">
      <c r="A36" s="1"/>
      <c r="B36" s="25" t="s">
        <v>837</v>
      </c>
      <c r="C36" s="26">
        <v>0</v>
      </c>
      <c r="D36" s="26">
        <v>7755.6930000000002</v>
      </c>
      <c r="E36" s="27">
        <v>1181.3340000000001</v>
      </c>
      <c r="F36" s="27">
        <v>4751.5248000000001</v>
      </c>
      <c r="G36" s="27">
        <v>1822.8342</v>
      </c>
      <c r="H36" s="27">
        <v>221.2397</v>
      </c>
    </row>
    <row r="37" spans="1:8" ht="10.95" customHeight="1" x14ac:dyDescent="0.3">
      <c r="A37" s="1"/>
      <c r="B37" s="25" t="s">
        <v>838</v>
      </c>
      <c r="C37" s="26">
        <v>0</v>
      </c>
      <c r="D37" s="26">
        <v>7887.73</v>
      </c>
      <c r="E37" s="27">
        <v>1185.0953</v>
      </c>
      <c r="F37" s="27">
        <v>4808.4674000000005</v>
      </c>
      <c r="G37" s="27">
        <v>1894.1673000000001</v>
      </c>
      <c r="H37" s="27">
        <v>221.71549999999999</v>
      </c>
    </row>
    <row r="38" spans="1:8" ht="10.95" customHeight="1" x14ac:dyDescent="0.3">
      <c r="A38" s="1"/>
      <c r="B38" s="25" t="s">
        <v>839</v>
      </c>
      <c r="C38" s="26">
        <v>0</v>
      </c>
      <c r="D38" s="26">
        <v>7913.03</v>
      </c>
      <c r="E38" s="27">
        <v>1231.6353999999999</v>
      </c>
      <c r="F38" s="27">
        <v>4780.0403999999999</v>
      </c>
      <c r="G38" s="27">
        <v>1901.3542</v>
      </c>
      <c r="H38" s="27">
        <v>220.9853</v>
      </c>
    </row>
    <row r="39" spans="1:8" ht="10.95" customHeight="1" x14ac:dyDescent="0.3">
      <c r="A39" s="1"/>
      <c r="B39" s="25" t="s">
        <v>840</v>
      </c>
      <c r="C39" s="26">
        <v>0</v>
      </c>
      <c r="D39" s="26">
        <v>7892.47</v>
      </c>
      <c r="E39" s="27">
        <v>1222.6660999999999</v>
      </c>
      <c r="F39" s="27">
        <v>4750.9513999999999</v>
      </c>
      <c r="G39" s="27">
        <v>1918.8525</v>
      </c>
      <c r="H39" s="27">
        <v>224.22120000000001</v>
      </c>
    </row>
    <row r="40" spans="1:8" ht="10.95" customHeight="1" x14ac:dyDescent="0.3">
      <c r="A40" s="1"/>
      <c r="B40" s="25" t="s">
        <v>841</v>
      </c>
      <c r="C40" s="26">
        <v>0</v>
      </c>
      <c r="D40" s="26">
        <v>7855.32</v>
      </c>
      <c r="E40" s="27">
        <v>1172.2302999999999</v>
      </c>
      <c r="F40" s="27">
        <v>4787.5237999999999</v>
      </c>
      <c r="G40" s="27">
        <v>1895.5659000000001</v>
      </c>
      <c r="H40" s="27">
        <v>218.88550000000001</v>
      </c>
    </row>
    <row r="41" spans="1:8" ht="10.95" customHeight="1" x14ac:dyDescent="0.3">
      <c r="A41" s="1"/>
      <c r="B41" s="25" t="s">
        <v>842</v>
      </c>
      <c r="C41" s="26">
        <v>0</v>
      </c>
      <c r="D41" s="26">
        <v>7701.57</v>
      </c>
      <c r="E41" s="27">
        <v>1183.6197</v>
      </c>
      <c r="F41" s="27">
        <v>4587.6035000000002</v>
      </c>
      <c r="G41" s="27">
        <v>1930.3468</v>
      </c>
      <c r="H41" s="27">
        <v>216.0521</v>
      </c>
    </row>
    <row r="42" spans="1:8" ht="10.95" customHeight="1" x14ac:dyDescent="0.3">
      <c r="A42" s="1"/>
      <c r="B42" s="25" t="s">
        <v>843</v>
      </c>
      <c r="C42" s="26">
        <v>0</v>
      </c>
      <c r="D42" s="26">
        <v>7626.63</v>
      </c>
      <c r="E42" s="27">
        <v>1142.769</v>
      </c>
      <c r="F42" s="27">
        <v>4525.2092000000002</v>
      </c>
      <c r="G42" s="27">
        <v>1958.6518000000001</v>
      </c>
      <c r="H42" s="27">
        <v>214.93510000000001</v>
      </c>
    </row>
    <row r="43" spans="1:8" ht="10.95" customHeight="1" x14ac:dyDescent="0.3">
      <c r="A43" s="1"/>
      <c r="B43" s="25" t="s">
        <v>844</v>
      </c>
      <c r="C43" s="26">
        <v>0</v>
      </c>
      <c r="D43" s="26">
        <v>7492.71</v>
      </c>
      <c r="E43" s="27">
        <v>1104.3489</v>
      </c>
      <c r="F43" s="27">
        <v>4377.4966999999997</v>
      </c>
      <c r="G43" s="27">
        <v>2010.8643999999999</v>
      </c>
      <c r="H43" s="27">
        <v>202.1694</v>
      </c>
    </row>
    <row r="44" spans="1:8" ht="10.95" customHeight="1" x14ac:dyDescent="0.3">
      <c r="A44" s="1"/>
      <c r="B44" s="25" t="s">
        <v>845</v>
      </c>
      <c r="C44" s="26">
        <v>0</v>
      </c>
      <c r="D44" s="26">
        <v>7697.46</v>
      </c>
      <c r="E44" s="27">
        <v>1195.2944</v>
      </c>
      <c r="F44" s="27">
        <v>4517.7451000000001</v>
      </c>
      <c r="G44" s="27">
        <v>1984.4204999999999</v>
      </c>
      <c r="H44" s="27">
        <v>193.22319999999999</v>
      </c>
    </row>
    <row r="45" spans="1:8" ht="10.95" customHeight="1" x14ac:dyDescent="0.3">
      <c r="A45" s="1"/>
      <c r="B45" s="25" t="s">
        <v>846</v>
      </c>
      <c r="C45" s="26">
        <v>0</v>
      </c>
      <c r="D45" s="26">
        <v>7683.6</v>
      </c>
      <c r="E45" s="27">
        <v>1227.6554000000001</v>
      </c>
      <c r="F45" s="27">
        <v>4492.9741999999997</v>
      </c>
      <c r="G45" s="27">
        <v>1962.9703999999999</v>
      </c>
      <c r="H45" s="27">
        <v>189.6251</v>
      </c>
    </row>
    <row r="46" spans="1:8" ht="10.95" customHeight="1" x14ac:dyDescent="0.3">
      <c r="A46" s="1"/>
      <c r="B46" s="25" t="s">
        <v>847</v>
      </c>
      <c r="C46" s="26">
        <v>0</v>
      </c>
      <c r="D46" s="26">
        <v>7640.92</v>
      </c>
      <c r="E46" s="27">
        <v>1221.6429000000001</v>
      </c>
      <c r="F46" s="27">
        <v>4447.2133000000003</v>
      </c>
      <c r="G46" s="27">
        <v>1972.0637999999999</v>
      </c>
      <c r="H46" s="27">
        <v>194.07769999999999</v>
      </c>
    </row>
    <row r="47" spans="1:8" ht="10.95" customHeight="1" x14ac:dyDescent="0.3">
      <c r="A47" s="1"/>
      <c r="B47" s="25" t="s">
        <v>848</v>
      </c>
      <c r="C47" s="26">
        <v>0</v>
      </c>
      <c r="D47" s="26">
        <v>7637.84</v>
      </c>
      <c r="E47" s="27">
        <v>1213.8761</v>
      </c>
      <c r="F47" s="27">
        <v>4443.5985000000001</v>
      </c>
      <c r="G47" s="27">
        <v>1980.3653999999999</v>
      </c>
      <c r="H47" s="27">
        <v>205.80500000000001</v>
      </c>
    </row>
    <row r="48" spans="1:8" ht="10.95" customHeight="1" x14ac:dyDescent="0.3">
      <c r="A48" s="1"/>
      <c r="B48" s="25" t="s">
        <v>849</v>
      </c>
      <c r="C48" s="26">
        <v>0</v>
      </c>
      <c r="D48" s="26">
        <v>7573.29</v>
      </c>
      <c r="E48" s="27">
        <v>1202.5402999999999</v>
      </c>
      <c r="F48" s="27">
        <v>4414.9292999999998</v>
      </c>
      <c r="G48" s="27">
        <v>1955.8204000000001</v>
      </c>
      <c r="H48" s="27">
        <v>212.416</v>
      </c>
    </row>
    <row r="49" spans="1:8" ht="10.95" customHeight="1" x14ac:dyDescent="0.3">
      <c r="A49" s="1"/>
      <c r="B49" s="25" t="s">
        <v>850</v>
      </c>
      <c r="C49" s="26">
        <v>0</v>
      </c>
      <c r="D49" s="26">
        <v>7531.92</v>
      </c>
      <c r="E49" s="27">
        <v>1188.1778999999999</v>
      </c>
      <c r="F49" s="27">
        <v>4393.7322999999997</v>
      </c>
      <c r="G49" s="27">
        <v>1950.0098</v>
      </c>
      <c r="H49" s="27">
        <v>218.30930000000001</v>
      </c>
    </row>
    <row r="50" spans="1:8" ht="10.95" customHeight="1" x14ac:dyDescent="0.3">
      <c r="A50" s="1"/>
      <c r="B50" s="25" t="s">
        <v>851</v>
      </c>
      <c r="C50" s="26">
        <v>0</v>
      </c>
      <c r="D50" s="26">
        <v>7465.2</v>
      </c>
      <c r="E50" s="27">
        <v>1178.2138</v>
      </c>
      <c r="F50" s="27">
        <v>4365.6890999999996</v>
      </c>
      <c r="G50" s="27">
        <v>1921.2971</v>
      </c>
      <c r="H50" s="27">
        <v>225.4008</v>
      </c>
    </row>
    <row r="51" spans="1:8" ht="10.95" customHeight="1" x14ac:dyDescent="0.3">
      <c r="A51" s="1"/>
      <c r="B51" s="25" t="s">
        <v>852</v>
      </c>
      <c r="C51" s="26">
        <v>0</v>
      </c>
      <c r="D51" s="26">
        <v>7506.46</v>
      </c>
      <c r="E51" s="27">
        <v>1149.0653</v>
      </c>
      <c r="F51" s="27">
        <v>4435.4333999999999</v>
      </c>
      <c r="G51" s="27">
        <v>1921.9612999999999</v>
      </c>
      <c r="H51" s="27">
        <v>225.95869999999999</v>
      </c>
    </row>
    <row r="52" spans="1:8" ht="10.95" customHeight="1" x14ac:dyDescent="0.3">
      <c r="A52" s="1"/>
      <c r="B52" s="25" t="s">
        <v>853</v>
      </c>
      <c r="C52" s="26">
        <v>0</v>
      </c>
      <c r="D52" s="26">
        <v>7339.17</v>
      </c>
      <c r="E52" s="27">
        <v>1102.9527</v>
      </c>
      <c r="F52" s="27">
        <v>4334.0559999999996</v>
      </c>
      <c r="G52" s="27">
        <v>1902.1613</v>
      </c>
      <c r="H52" s="27">
        <v>234.94710000000001</v>
      </c>
    </row>
    <row r="53" spans="1:8" ht="10.95" customHeight="1" x14ac:dyDescent="0.3">
      <c r="A53" s="1"/>
      <c r="B53" s="25" t="s">
        <v>854</v>
      </c>
      <c r="C53" s="26">
        <v>0</v>
      </c>
      <c r="D53" s="26">
        <v>7135.23</v>
      </c>
      <c r="E53" s="27">
        <v>1068.4652000000001</v>
      </c>
      <c r="F53" s="27">
        <v>4197.1157999999996</v>
      </c>
      <c r="G53" s="27">
        <v>1869.6489999999999</v>
      </c>
      <c r="H53" s="27">
        <v>229.20099999999999</v>
      </c>
    </row>
    <row r="54" spans="1:8" ht="10.95" customHeight="1" x14ac:dyDescent="0.3">
      <c r="A54" s="1"/>
      <c r="B54" s="25" t="s">
        <v>855</v>
      </c>
      <c r="C54" s="26">
        <v>0</v>
      </c>
      <c r="D54" s="26">
        <v>6902.67</v>
      </c>
      <c r="E54" s="27">
        <v>1032.201</v>
      </c>
      <c r="F54" s="27">
        <v>4055.5536000000002</v>
      </c>
      <c r="G54" s="27">
        <v>1814.9154000000001</v>
      </c>
      <c r="H54" s="27">
        <v>227.08029999999999</v>
      </c>
    </row>
    <row r="55" spans="1:8" ht="10.95" customHeight="1" x14ac:dyDescent="0.3">
      <c r="A55" s="1"/>
      <c r="B55" s="25" t="s">
        <v>92</v>
      </c>
      <c r="C55" s="26">
        <v>0</v>
      </c>
      <c r="D55" s="26">
        <v>6769.59</v>
      </c>
      <c r="E55" s="27">
        <v>993.94460000000004</v>
      </c>
      <c r="F55" s="27">
        <v>3950.4987000000001</v>
      </c>
      <c r="G55" s="27">
        <v>1825.1467</v>
      </c>
      <c r="H55" s="27">
        <v>230.0086</v>
      </c>
    </row>
    <row r="56" spans="1:8" ht="16.95" customHeight="1" x14ac:dyDescent="0.3">
      <c r="A56" s="1"/>
      <c r="B56" s="28" t="s">
        <v>868</v>
      </c>
      <c r="C56" s="29">
        <v>0</v>
      </c>
      <c r="D56" s="29">
        <v>7913.03</v>
      </c>
      <c r="E56" s="30">
        <v>1246.1605999999999</v>
      </c>
      <c r="F56" s="30">
        <v>4842.4278000000004</v>
      </c>
      <c r="G56" s="30">
        <v>2010.8643999999999</v>
      </c>
      <c r="H56" s="30">
        <v>234.94710000000001</v>
      </c>
    </row>
    <row r="57" spans="1:8" ht="16.95" customHeight="1" x14ac:dyDescent="0.3">
      <c r="A57" s="1"/>
      <c r="B57" s="28" t="s">
        <v>869</v>
      </c>
      <c r="C57" s="29">
        <v>0</v>
      </c>
      <c r="D57" s="29">
        <v>6272.79</v>
      </c>
      <c r="E57" s="30">
        <v>896.06870000000004</v>
      </c>
      <c r="F57" s="30">
        <v>3580.7609000000002</v>
      </c>
      <c r="G57" s="30">
        <v>1746.4686999999999</v>
      </c>
      <c r="H57" s="30">
        <v>189.6251</v>
      </c>
    </row>
    <row r="58" spans="1:8" ht="16.95" customHeight="1" x14ac:dyDescent="0.3">
      <c r="A58" s="1"/>
      <c r="B58" s="28" t="s">
        <v>870</v>
      </c>
      <c r="C58" s="29">
        <v>0</v>
      </c>
      <c r="D58" s="29">
        <v>7258.2366874999998</v>
      </c>
      <c r="E58" s="30">
        <v>1098.4853645833332</v>
      </c>
      <c r="F58" s="30">
        <v>4298.0178333333333</v>
      </c>
      <c r="G58" s="30">
        <v>1861.7334895833333</v>
      </c>
      <c r="H58" s="30">
        <v>212.43265833333334</v>
      </c>
    </row>
    <row r="59" spans="1:8" ht="16.95" customHeight="1" x14ac:dyDescent="0.3">
      <c r="A59" s="1"/>
      <c r="B59" s="23" t="s">
        <v>871</v>
      </c>
      <c r="C59" s="31">
        <v>0</v>
      </c>
      <c r="D59" s="31">
        <v>174197.68049999999</v>
      </c>
      <c r="E59" s="32">
        <v>26363.64875</v>
      </c>
      <c r="F59" s="32">
        <v>103152.428</v>
      </c>
      <c r="G59" s="32">
        <v>44681.603750000002</v>
      </c>
      <c r="H59" s="32">
        <v>5098.3837999999996</v>
      </c>
    </row>
    <row r="60" spans="1:8" x14ac:dyDescent="0.3">
      <c r="A60" s="1"/>
      <c r="B60" s="1"/>
      <c r="C60" s="1"/>
      <c r="D60" s="1"/>
      <c r="E60" s="1"/>
      <c r="F60" s="1"/>
      <c r="G60" s="1"/>
      <c r="H60" s="1"/>
    </row>
    <row r="61" spans="1:8" ht="15.6" x14ac:dyDescent="0.3">
      <c r="A61" s="1"/>
      <c r="B61" s="33" t="s">
        <v>872</v>
      </c>
      <c r="C61" s="1"/>
      <c r="D61" s="1"/>
      <c r="E61" s="1"/>
      <c r="F61" s="1"/>
      <c r="G61" s="1"/>
      <c r="H61" s="1"/>
    </row>
    <row r="62" spans="1:8" ht="15.6" x14ac:dyDescent="0.3">
      <c r="A62" s="1"/>
      <c r="B62" s="33"/>
      <c r="C62" s="1"/>
      <c r="D62" s="1"/>
      <c r="E62" s="1"/>
      <c r="F62" s="1"/>
      <c r="G62" s="1"/>
      <c r="H62" s="1"/>
    </row>
    <row r="63" spans="1:8" x14ac:dyDescent="0.3">
      <c r="A63" s="1"/>
      <c r="B63" s="34"/>
      <c r="C63" s="34"/>
      <c r="D63" s="1" t="s">
        <v>873</v>
      </c>
      <c r="E63" s="35"/>
      <c r="F63" s="1"/>
      <c r="G63" s="1"/>
      <c r="H63" s="1"/>
    </row>
    <row r="64" spans="1:8" x14ac:dyDescent="0.3">
      <c r="A64" s="1"/>
      <c r="B64" s="36"/>
      <c r="C64" s="36"/>
      <c r="D64" s="1" t="s">
        <v>874</v>
      </c>
      <c r="E64" s="35"/>
      <c r="F64" s="1"/>
      <c r="G64" s="1"/>
      <c r="H64" s="1"/>
    </row>
  </sheetData>
  <mergeCells count="5">
    <mergeCell ref="B3:G3"/>
    <mergeCell ref="B6:B7"/>
    <mergeCell ref="C6:D6"/>
    <mergeCell ref="E6:G6"/>
    <mergeCell ref="H6"/>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dimension ref="A1:CT64"/>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44140625" customWidth="1"/>
    <col min="2" max="2" width="11.5546875" customWidth="1"/>
    <col min="3" max="98" width="14.5546875" customWidth="1"/>
  </cols>
  <sheetData>
    <row r="1" spans="1:9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row>
    <row r="2" spans="1:9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row>
    <row r="3" spans="1:9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row>
    <row r="4" spans="1:9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row>
    <row r="5" spans="1:98" ht="22.8" x14ac:dyDescent="0.4">
      <c r="A5" s="1"/>
      <c r="B5" s="22" t="s">
        <v>875</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row>
    <row r="6" spans="1:98" ht="33.75" customHeight="1" x14ac:dyDescent="0.3">
      <c r="A6" s="1"/>
      <c r="B6" s="210" t="s">
        <v>861</v>
      </c>
      <c r="C6" s="208" t="s">
        <v>876</v>
      </c>
      <c r="D6" s="208"/>
      <c r="E6" s="208"/>
      <c r="F6" s="208"/>
      <c r="G6" s="208"/>
      <c r="H6" s="208"/>
      <c r="I6" s="208"/>
      <c r="J6" s="208"/>
      <c r="K6" s="208"/>
      <c r="L6" s="208"/>
      <c r="M6" s="208"/>
      <c r="N6" s="208"/>
      <c r="O6" s="208"/>
      <c r="P6" s="208"/>
      <c r="Q6" s="208"/>
      <c r="R6" s="208"/>
      <c r="S6" s="208"/>
      <c r="T6" s="208"/>
      <c r="U6" s="208"/>
      <c r="V6" s="208"/>
      <c r="W6" s="208"/>
      <c r="X6" s="209" t="s">
        <v>877</v>
      </c>
      <c r="Y6" s="209"/>
      <c r="Z6" s="209"/>
      <c r="AA6" s="209"/>
      <c r="AB6" s="209"/>
      <c r="AC6" s="209"/>
      <c r="AD6" s="209"/>
      <c r="AE6" s="209"/>
      <c r="AF6" s="209"/>
      <c r="AG6" s="209"/>
      <c r="AH6" s="209"/>
      <c r="AI6" s="209"/>
      <c r="AJ6" s="209"/>
      <c r="AK6" s="209"/>
      <c r="AL6" s="209"/>
      <c r="AM6" s="209"/>
      <c r="AN6" s="209"/>
      <c r="AO6" s="209"/>
      <c r="AP6" s="209"/>
      <c r="AQ6" s="209"/>
      <c r="AR6" s="209"/>
      <c r="AS6" s="209"/>
      <c r="AT6" s="209"/>
      <c r="AU6" s="209"/>
      <c r="AV6" s="209"/>
      <c r="AW6" s="209"/>
      <c r="AX6" s="209"/>
      <c r="AY6" s="209"/>
      <c r="AZ6" s="209"/>
      <c r="BA6" s="209"/>
      <c r="BB6" s="209"/>
      <c r="BC6" s="209"/>
      <c r="BD6" s="209"/>
      <c r="BE6" s="209"/>
      <c r="BF6" s="209"/>
      <c r="BG6" s="209"/>
      <c r="BH6" s="209"/>
      <c r="BI6" s="209"/>
      <c r="BJ6" s="209"/>
      <c r="BK6" s="209"/>
      <c r="BL6" s="209"/>
      <c r="BM6" s="209"/>
      <c r="BN6" s="209"/>
      <c r="BO6" s="209"/>
      <c r="BP6" s="208" t="s">
        <v>878</v>
      </c>
      <c r="BQ6" s="208"/>
      <c r="BR6" s="208"/>
      <c r="BS6" s="208"/>
      <c r="BT6" s="208"/>
      <c r="BU6" s="208"/>
      <c r="BV6" s="208"/>
      <c r="BW6" s="208"/>
      <c r="BX6" s="208"/>
      <c r="BY6" s="208"/>
      <c r="BZ6" s="208"/>
      <c r="CA6" s="208"/>
      <c r="CB6" s="208"/>
      <c r="CC6" s="208"/>
      <c r="CD6" s="208"/>
      <c r="CE6" s="208"/>
      <c r="CF6" s="208"/>
      <c r="CG6" s="208"/>
      <c r="CH6" s="208"/>
      <c r="CI6" s="208"/>
      <c r="CJ6" s="208"/>
      <c r="CK6" s="208"/>
      <c r="CL6" s="208"/>
      <c r="CM6" s="208"/>
      <c r="CN6" s="208"/>
      <c r="CO6" s="208"/>
      <c r="CP6" s="208"/>
      <c r="CQ6" s="208"/>
      <c r="CR6" s="208"/>
      <c r="CS6" s="208"/>
      <c r="CT6" s="208"/>
    </row>
    <row r="7" spans="1:98" ht="48.75" customHeight="1" x14ac:dyDescent="0.3">
      <c r="A7" s="1"/>
      <c r="B7" s="210"/>
      <c r="C7" s="38" t="s">
        <v>879</v>
      </c>
      <c r="D7" s="38" t="s">
        <v>880</v>
      </c>
      <c r="E7" s="38" t="s">
        <v>881</v>
      </c>
      <c r="F7" s="38" t="s">
        <v>882</v>
      </c>
      <c r="G7" s="38" t="s">
        <v>883</v>
      </c>
      <c r="H7" s="38" t="s">
        <v>884</v>
      </c>
      <c r="I7" s="38" t="s">
        <v>885</v>
      </c>
      <c r="J7" s="38" t="s">
        <v>886</v>
      </c>
      <c r="K7" s="38" t="s">
        <v>887</v>
      </c>
      <c r="L7" s="38" t="s">
        <v>888</v>
      </c>
      <c r="M7" s="38" t="s">
        <v>889</v>
      </c>
      <c r="N7" s="38" t="s">
        <v>890</v>
      </c>
      <c r="O7" s="38" t="s">
        <v>891</v>
      </c>
      <c r="P7" s="38" t="s">
        <v>892</v>
      </c>
      <c r="Q7" s="38" t="s">
        <v>893</v>
      </c>
      <c r="R7" s="38" t="s">
        <v>894</v>
      </c>
      <c r="S7" s="38" t="s">
        <v>895</v>
      </c>
      <c r="T7" s="38" t="s">
        <v>896</v>
      </c>
      <c r="U7" s="38" t="s">
        <v>897</v>
      </c>
      <c r="V7" s="38" t="s">
        <v>898</v>
      </c>
      <c r="W7" s="38" t="s">
        <v>899</v>
      </c>
      <c r="X7" s="39" t="s">
        <v>900</v>
      </c>
      <c r="Y7" s="39" t="s">
        <v>901</v>
      </c>
      <c r="Z7" s="39" t="s">
        <v>902</v>
      </c>
      <c r="AA7" s="39" t="s">
        <v>879</v>
      </c>
      <c r="AB7" s="39" t="s">
        <v>880</v>
      </c>
      <c r="AC7" s="39" t="s">
        <v>903</v>
      </c>
      <c r="AD7" s="39" t="s">
        <v>883</v>
      </c>
      <c r="AE7" s="39" t="s">
        <v>884</v>
      </c>
      <c r="AF7" s="39" t="s">
        <v>904</v>
      </c>
      <c r="AG7" s="39" t="s">
        <v>885</v>
      </c>
      <c r="AH7" s="39" t="s">
        <v>905</v>
      </c>
      <c r="AI7" s="39" t="s">
        <v>906</v>
      </c>
      <c r="AJ7" s="39" t="s">
        <v>907</v>
      </c>
      <c r="AK7" s="39" t="s">
        <v>908</v>
      </c>
      <c r="AL7" s="39" t="s">
        <v>909</v>
      </c>
      <c r="AM7" s="39" t="s">
        <v>910</v>
      </c>
      <c r="AN7" s="39" t="s">
        <v>367</v>
      </c>
      <c r="AO7" s="39" t="s">
        <v>911</v>
      </c>
      <c r="AP7" s="39" t="s">
        <v>372</v>
      </c>
      <c r="AQ7" s="39" t="s">
        <v>912</v>
      </c>
      <c r="AR7" s="39" t="s">
        <v>913</v>
      </c>
      <c r="AS7" s="39" t="s">
        <v>914</v>
      </c>
      <c r="AT7" s="39" t="s">
        <v>915</v>
      </c>
      <c r="AU7" s="39" t="s">
        <v>916</v>
      </c>
      <c r="AV7" s="39" t="s">
        <v>917</v>
      </c>
      <c r="AW7" s="39" t="s">
        <v>918</v>
      </c>
      <c r="AX7" s="39" t="s">
        <v>892</v>
      </c>
      <c r="AY7" s="39" t="s">
        <v>919</v>
      </c>
      <c r="AZ7" s="39" t="s">
        <v>920</v>
      </c>
      <c r="BA7" s="39" t="s">
        <v>921</v>
      </c>
      <c r="BB7" s="39" t="s">
        <v>893</v>
      </c>
      <c r="BC7" s="39" t="s">
        <v>922</v>
      </c>
      <c r="BD7" s="39" t="s">
        <v>895</v>
      </c>
      <c r="BE7" s="39" t="s">
        <v>923</v>
      </c>
      <c r="BF7" s="39" t="s">
        <v>924</v>
      </c>
      <c r="BG7" s="39" t="s">
        <v>925</v>
      </c>
      <c r="BH7" s="39" t="s">
        <v>926</v>
      </c>
      <c r="BI7" s="39" t="s">
        <v>927</v>
      </c>
      <c r="BJ7" s="39" t="s">
        <v>897</v>
      </c>
      <c r="BK7" s="39" t="s">
        <v>928</v>
      </c>
      <c r="BL7" s="39" t="s">
        <v>929</v>
      </c>
      <c r="BM7" s="39" t="s">
        <v>898</v>
      </c>
      <c r="BN7" s="39" t="s">
        <v>645</v>
      </c>
      <c r="BO7" s="39" t="s">
        <v>899</v>
      </c>
      <c r="BP7" s="38" t="s">
        <v>930</v>
      </c>
      <c r="BQ7" s="38" t="s">
        <v>879</v>
      </c>
      <c r="BR7" s="38" t="s">
        <v>931</v>
      </c>
      <c r="BS7" s="38" t="s">
        <v>932</v>
      </c>
      <c r="BT7" s="38" t="s">
        <v>933</v>
      </c>
      <c r="BU7" s="38" t="s">
        <v>934</v>
      </c>
      <c r="BV7" s="38" t="s">
        <v>935</v>
      </c>
      <c r="BW7" s="38" t="s">
        <v>936</v>
      </c>
      <c r="BX7" s="38" t="s">
        <v>937</v>
      </c>
      <c r="BY7" s="38" t="s">
        <v>885</v>
      </c>
      <c r="BZ7" s="38" t="s">
        <v>938</v>
      </c>
      <c r="CA7" s="38" t="s">
        <v>939</v>
      </c>
      <c r="CB7" s="38" t="s">
        <v>909</v>
      </c>
      <c r="CC7" s="38" t="s">
        <v>911</v>
      </c>
      <c r="CD7" s="38" t="s">
        <v>372</v>
      </c>
      <c r="CE7" s="38" t="s">
        <v>376</v>
      </c>
      <c r="CF7" s="38" t="s">
        <v>940</v>
      </c>
      <c r="CG7" s="38" t="s">
        <v>941</v>
      </c>
      <c r="CH7" s="38" t="s">
        <v>914</v>
      </c>
      <c r="CI7" s="38" t="s">
        <v>915</v>
      </c>
      <c r="CJ7" s="38" t="s">
        <v>916</v>
      </c>
      <c r="CK7" s="38" t="s">
        <v>918</v>
      </c>
      <c r="CL7" s="38" t="s">
        <v>942</v>
      </c>
      <c r="CM7" s="38" t="s">
        <v>893</v>
      </c>
      <c r="CN7" s="38" t="s">
        <v>895</v>
      </c>
      <c r="CO7" s="38" t="s">
        <v>943</v>
      </c>
      <c r="CP7" s="38" t="s">
        <v>944</v>
      </c>
      <c r="CQ7" s="38" t="s">
        <v>897</v>
      </c>
      <c r="CR7" s="38" t="s">
        <v>645</v>
      </c>
      <c r="CS7" s="38" t="s">
        <v>899</v>
      </c>
      <c r="CT7" s="38" t="s">
        <v>945</v>
      </c>
    </row>
    <row r="8" spans="1:98" ht="15.6" x14ac:dyDescent="0.3">
      <c r="A8" s="1"/>
      <c r="B8" s="40" t="s">
        <v>809</v>
      </c>
      <c r="C8" s="41"/>
      <c r="D8" s="41"/>
      <c r="E8" s="41">
        <v>33.307409999999997</v>
      </c>
      <c r="F8" s="41">
        <v>12.4</v>
      </c>
      <c r="G8" s="41"/>
      <c r="H8" s="41">
        <v>4.1029999999999998</v>
      </c>
      <c r="I8" s="41"/>
      <c r="J8" s="41"/>
      <c r="K8" s="41">
        <v>19.406300000000002</v>
      </c>
      <c r="L8" s="41">
        <v>27.234000000000002</v>
      </c>
      <c r="M8" s="41">
        <v>14.059699999999999</v>
      </c>
      <c r="N8" s="41">
        <v>13.18</v>
      </c>
      <c r="O8" s="41">
        <v>31.934000000000001</v>
      </c>
      <c r="P8" s="41"/>
      <c r="Q8" s="41"/>
      <c r="R8" s="41">
        <v>53.234999999999999</v>
      </c>
      <c r="S8" s="41"/>
      <c r="T8" s="41">
        <v>48.747700000000002</v>
      </c>
      <c r="U8" s="41"/>
      <c r="V8" s="41">
        <v>9.1999999999999993</v>
      </c>
      <c r="W8" s="41"/>
      <c r="X8" s="41">
        <v>136.44649999999999</v>
      </c>
      <c r="Y8" s="41"/>
      <c r="Z8" s="41">
        <v>9.0147399999999998</v>
      </c>
      <c r="AA8" s="41"/>
      <c r="AB8" s="41"/>
      <c r="AC8" s="41">
        <v>14.88</v>
      </c>
      <c r="AD8" s="41"/>
      <c r="AE8" s="41">
        <v>4.5149999999999997</v>
      </c>
      <c r="AF8" s="41">
        <v>2.5</v>
      </c>
      <c r="AG8" s="41"/>
      <c r="AH8" s="41"/>
      <c r="AI8" s="41"/>
      <c r="AJ8" s="41">
        <v>5.33786</v>
      </c>
      <c r="AK8" s="41">
        <v>0</v>
      </c>
      <c r="AL8" s="41">
        <v>1.1272</v>
      </c>
      <c r="AM8" s="41">
        <v>48.512790000000003</v>
      </c>
      <c r="AN8" s="41">
        <v>25.97531</v>
      </c>
      <c r="AO8" s="41">
        <v>27.219200000000001</v>
      </c>
      <c r="AP8" s="41">
        <v>0.81</v>
      </c>
      <c r="AQ8" s="41">
        <v>118.47</v>
      </c>
      <c r="AR8" s="41"/>
      <c r="AS8" s="41">
        <v>36.918669999999999</v>
      </c>
      <c r="AT8" s="41">
        <v>30.96</v>
      </c>
      <c r="AU8" s="41"/>
      <c r="AV8" s="41">
        <v>193.98774</v>
      </c>
      <c r="AW8" s="41">
        <v>39.5884</v>
      </c>
      <c r="AX8" s="41"/>
      <c r="AY8" s="41">
        <v>5.6235400000000002</v>
      </c>
      <c r="AZ8" s="41"/>
      <c r="BA8" s="41">
        <v>5.3</v>
      </c>
      <c r="BB8" s="41"/>
      <c r="BC8" s="41">
        <v>52.156500000000001</v>
      </c>
      <c r="BD8" s="41"/>
      <c r="BE8" s="41">
        <v>19.899999999999999</v>
      </c>
      <c r="BF8" s="41"/>
      <c r="BG8" s="41"/>
      <c r="BH8" s="41"/>
      <c r="BI8" s="41"/>
      <c r="BJ8" s="41"/>
      <c r="BK8" s="41">
        <v>5.5710300000000004</v>
      </c>
      <c r="BL8" s="41"/>
      <c r="BM8" s="41"/>
      <c r="BN8" s="41">
        <v>61.13</v>
      </c>
      <c r="BO8" s="41">
        <v>2.25</v>
      </c>
      <c r="BP8" s="41">
        <v>151.21414999999999</v>
      </c>
      <c r="BQ8" s="41"/>
      <c r="BR8" s="41">
        <v>4.8755199999999999</v>
      </c>
      <c r="BS8" s="41">
        <v>111.72148</v>
      </c>
      <c r="BT8" s="41">
        <v>14.62703</v>
      </c>
      <c r="BU8" s="41"/>
      <c r="BV8" s="41">
        <v>33.573099999999997</v>
      </c>
      <c r="BW8" s="41">
        <v>3.85819</v>
      </c>
      <c r="BX8" s="41">
        <v>12.13</v>
      </c>
      <c r="BY8" s="41"/>
      <c r="BZ8" s="41">
        <v>92.330600000000004</v>
      </c>
      <c r="CA8" s="41">
        <v>22.621079999999999</v>
      </c>
      <c r="CB8" s="41">
        <v>0.32850000000000001</v>
      </c>
      <c r="CC8" s="41">
        <v>0.66500000000000004</v>
      </c>
      <c r="CD8" s="41">
        <v>24.6511</v>
      </c>
      <c r="CE8" s="41">
        <v>464.17119000000002</v>
      </c>
      <c r="CF8" s="41">
        <v>11.410299999999999</v>
      </c>
      <c r="CG8" s="41">
        <v>159.541</v>
      </c>
      <c r="CH8" s="41">
        <v>18.052320000000002</v>
      </c>
      <c r="CI8" s="41"/>
      <c r="CJ8" s="41"/>
      <c r="CK8" s="41">
        <v>14.7843</v>
      </c>
      <c r="CL8" s="41">
        <v>4.7236799999999999</v>
      </c>
      <c r="CM8" s="41"/>
      <c r="CN8" s="41"/>
      <c r="CO8" s="41">
        <v>15.415609999999999</v>
      </c>
      <c r="CP8" s="41">
        <v>299.56</v>
      </c>
      <c r="CQ8" s="41"/>
      <c r="CR8" s="41">
        <v>35.183</v>
      </c>
      <c r="CS8" s="41"/>
      <c r="CT8" s="41">
        <v>28.90222</v>
      </c>
    </row>
    <row r="9" spans="1:98" ht="15.6" x14ac:dyDescent="0.3">
      <c r="A9" s="1"/>
      <c r="B9" s="42" t="s">
        <v>810</v>
      </c>
      <c r="C9" s="43"/>
      <c r="D9" s="43"/>
      <c r="E9" s="43">
        <v>31.87867</v>
      </c>
      <c r="F9" s="43">
        <v>12.769</v>
      </c>
      <c r="G9" s="43"/>
      <c r="H9" s="43">
        <v>4.1230000000000002</v>
      </c>
      <c r="I9" s="43"/>
      <c r="J9" s="43"/>
      <c r="K9" s="43">
        <v>18.8428</v>
      </c>
      <c r="L9" s="43">
        <v>26.901399999999999</v>
      </c>
      <c r="M9" s="43">
        <v>13.781499999999999</v>
      </c>
      <c r="N9" s="43">
        <v>13.76</v>
      </c>
      <c r="O9" s="43">
        <v>32.341999999999999</v>
      </c>
      <c r="P9" s="43"/>
      <c r="Q9" s="43"/>
      <c r="R9" s="43">
        <v>52.997999999999998</v>
      </c>
      <c r="S9" s="43"/>
      <c r="T9" s="43">
        <v>34.655799999999999</v>
      </c>
      <c r="U9" s="43"/>
      <c r="V9" s="43">
        <v>9.3000000000000007</v>
      </c>
      <c r="W9" s="43"/>
      <c r="X9" s="43">
        <v>134.83873</v>
      </c>
      <c r="Y9" s="43"/>
      <c r="Z9" s="43">
        <v>9.0892999999999997</v>
      </c>
      <c r="AA9" s="43"/>
      <c r="AB9" s="43"/>
      <c r="AC9" s="43">
        <v>15.43</v>
      </c>
      <c r="AD9" s="43"/>
      <c r="AE9" s="43">
        <v>4.5970000000000004</v>
      </c>
      <c r="AF9" s="43">
        <v>2.1</v>
      </c>
      <c r="AG9" s="43"/>
      <c r="AH9" s="43"/>
      <c r="AI9" s="43"/>
      <c r="AJ9" s="43">
        <v>5.3343100000000003</v>
      </c>
      <c r="AK9" s="43">
        <v>0</v>
      </c>
      <c r="AL9" s="43">
        <v>1.0306</v>
      </c>
      <c r="AM9" s="43">
        <v>48.67754</v>
      </c>
      <c r="AN9" s="43">
        <v>26.598700000000001</v>
      </c>
      <c r="AO9" s="43">
        <v>27.483599999999999</v>
      </c>
      <c r="AP9" s="43">
        <v>0.7</v>
      </c>
      <c r="AQ9" s="43">
        <v>118.89</v>
      </c>
      <c r="AR9" s="43"/>
      <c r="AS9" s="43">
        <v>37.299770000000002</v>
      </c>
      <c r="AT9" s="43">
        <v>30.76</v>
      </c>
      <c r="AU9" s="43"/>
      <c r="AV9" s="43">
        <v>198.50855000000001</v>
      </c>
      <c r="AW9" s="43">
        <v>38.997700000000002</v>
      </c>
      <c r="AX9" s="43"/>
      <c r="AY9" s="43">
        <v>5.3770800000000003</v>
      </c>
      <c r="AZ9" s="43"/>
      <c r="BA9" s="43">
        <v>5.2</v>
      </c>
      <c r="BB9" s="43"/>
      <c r="BC9" s="43">
        <v>52.364449999999998</v>
      </c>
      <c r="BD9" s="43"/>
      <c r="BE9" s="43">
        <v>19.899999999999999</v>
      </c>
      <c r="BF9" s="43"/>
      <c r="BG9" s="43"/>
      <c r="BH9" s="43"/>
      <c r="BI9" s="43"/>
      <c r="BJ9" s="43"/>
      <c r="BK9" s="43">
        <v>5.5124000000000004</v>
      </c>
      <c r="BL9" s="43"/>
      <c r="BM9" s="43"/>
      <c r="BN9" s="43">
        <v>62.65</v>
      </c>
      <c r="BO9" s="43">
        <v>2.27</v>
      </c>
      <c r="BP9" s="43">
        <v>150.15102999999999</v>
      </c>
      <c r="BQ9" s="43"/>
      <c r="BR9" s="43">
        <v>4.8895400000000002</v>
      </c>
      <c r="BS9" s="43">
        <v>110.99838</v>
      </c>
      <c r="BT9" s="43">
        <v>15.307410000000001</v>
      </c>
      <c r="BU9" s="43"/>
      <c r="BV9" s="43">
        <v>32.292999999999999</v>
      </c>
      <c r="BW9" s="43">
        <v>3.9634800000000001</v>
      </c>
      <c r="BX9" s="43">
        <v>12.42</v>
      </c>
      <c r="BY9" s="43"/>
      <c r="BZ9" s="43">
        <v>91.024699999999996</v>
      </c>
      <c r="CA9" s="43">
        <v>22.471160000000001</v>
      </c>
      <c r="CB9" s="43">
        <v>0.31480000000000002</v>
      </c>
      <c r="CC9" s="43">
        <v>0.66</v>
      </c>
      <c r="CD9" s="43">
        <v>24.842949999999998</v>
      </c>
      <c r="CE9" s="43">
        <v>457.82754</v>
      </c>
      <c r="CF9" s="43">
        <v>11.3421</v>
      </c>
      <c r="CG9" s="43">
        <v>156.078</v>
      </c>
      <c r="CH9" s="43">
        <v>17.920000000000002</v>
      </c>
      <c r="CI9" s="43"/>
      <c r="CJ9" s="43"/>
      <c r="CK9" s="43">
        <v>14.0738</v>
      </c>
      <c r="CL9" s="43">
        <v>4.7535699999999999</v>
      </c>
      <c r="CM9" s="43"/>
      <c r="CN9" s="43"/>
      <c r="CO9" s="43">
        <v>15.09327</v>
      </c>
      <c r="CP9" s="43">
        <v>296.76</v>
      </c>
      <c r="CQ9" s="43"/>
      <c r="CR9" s="43">
        <v>35.271999999999998</v>
      </c>
      <c r="CS9" s="43"/>
      <c r="CT9" s="43">
        <v>28.824369999999998</v>
      </c>
    </row>
    <row r="10" spans="1:98" ht="15.6" x14ac:dyDescent="0.3">
      <c r="A10" s="1"/>
      <c r="B10" s="42" t="s">
        <v>811</v>
      </c>
      <c r="C10" s="43"/>
      <c r="D10" s="43"/>
      <c r="E10" s="43">
        <v>30.87913</v>
      </c>
      <c r="F10" s="43">
        <v>13.189</v>
      </c>
      <c r="G10" s="43"/>
      <c r="H10" s="43">
        <v>4.181</v>
      </c>
      <c r="I10" s="43"/>
      <c r="J10" s="43"/>
      <c r="K10" s="43">
        <v>19.889700000000001</v>
      </c>
      <c r="L10" s="43">
        <v>26.7666</v>
      </c>
      <c r="M10" s="43">
        <v>13.7425</v>
      </c>
      <c r="N10" s="43">
        <v>13.22</v>
      </c>
      <c r="O10" s="43">
        <v>32.444000000000003</v>
      </c>
      <c r="P10" s="43"/>
      <c r="Q10" s="43"/>
      <c r="R10" s="43">
        <v>53.11</v>
      </c>
      <c r="S10" s="43"/>
      <c r="T10" s="43">
        <v>22.716100000000001</v>
      </c>
      <c r="U10" s="43"/>
      <c r="V10" s="43">
        <v>9.4</v>
      </c>
      <c r="W10" s="43"/>
      <c r="X10" s="43">
        <v>118.01091</v>
      </c>
      <c r="Y10" s="43"/>
      <c r="Z10" s="43">
        <v>8.7766000000000002</v>
      </c>
      <c r="AA10" s="43"/>
      <c r="AB10" s="43"/>
      <c r="AC10" s="43">
        <v>16.309999999999999</v>
      </c>
      <c r="AD10" s="43"/>
      <c r="AE10" s="43">
        <v>4.6559999999999997</v>
      </c>
      <c r="AF10" s="43">
        <v>3.2</v>
      </c>
      <c r="AG10" s="43"/>
      <c r="AH10" s="43"/>
      <c r="AI10" s="43"/>
      <c r="AJ10" s="43">
        <v>5.31128</v>
      </c>
      <c r="AK10" s="43">
        <v>0</v>
      </c>
      <c r="AL10" s="43">
        <v>0.91310000000000002</v>
      </c>
      <c r="AM10" s="43">
        <v>48.588819999999998</v>
      </c>
      <c r="AN10" s="43">
        <v>27.1691</v>
      </c>
      <c r="AO10" s="43">
        <v>28.514600000000002</v>
      </c>
      <c r="AP10" s="43">
        <v>0.64</v>
      </c>
      <c r="AQ10" s="43">
        <v>119.24</v>
      </c>
      <c r="AR10" s="43"/>
      <c r="AS10" s="43">
        <v>37.592959999999998</v>
      </c>
      <c r="AT10" s="43">
        <v>31.58</v>
      </c>
      <c r="AU10" s="43"/>
      <c r="AV10" s="43">
        <v>198.72787</v>
      </c>
      <c r="AW10" s="43">
        <v>39.475499999999997</v>
      </c>
      <c r="AX10" s="43"/>
      <c r="AY10" s="43">
        <v>5.1296900000000001</v>
      </c>
      <c r="AZ10" s="43"/>
      <c r="BA10" s="43">
        <v>5.4</v>
      </c>
      <c r="BB10" s="43"/>
      <c r="BC10" s="43">
        <v>52.099730000000001</v>
      </c>
      <c r="BD10" s="43"/>
      <c r="BE10" s="43">
        <v>19.899999999999999</v>
      </c>
      <c r="BF10" s="43"/>
      <c r="BG10" s="43"/>
      <c r="BH10" s="43"/>
      <c r="BI10" s="43"/>
      <c r="BJ10" s="43"/>
      <c r="BK10" s="43">
        <v>5.5572499999999998</v>
      </c>
      <c r="BL10" s="43"/>
      <c r="BM10" s="43"/>
      <c r="BN10" s="43">
        <v>64.11</v>
      </c>
      <c r="BO10" s="43">
        <v>2.14</v>
      </c>
      <c r="BP10" s="43">
        <v>148.61790999999999</v>
      </c>
      <c r="BQ10" s="43"/>
      <c r="BR10" s="43">
        <v>4.8407499999999999</v>
      </c>
      <c r="BS10" s="43">
        <v>112.41099</v>
      </c>
      <c r="BT10" s="43">
        <v>15.475339999999999</v>
      </c>
      <c r="BU10" s="43"/>
      <c r="BV10" s="43">
        <v>31.6313</v>
      </c>
      <c r="BW10" s="43">
        <v>4.0072999999999999</v>
      </c>
      <c r="BX10" s="43">
        <v>11.64</v>
      </c>
      <c r="BY10" s="43"/>
      <c r="BZ10" s="43">
        <v>92.079800000000006</v>
      </c>
      <c r="CA10" s="43">
        <v>22.4589</v>
      </c>
      <c r="CB10" s="43">
        <v>0.31140000000000001</v>
      </c>
      <c r="CC10" s="43">
        <v>0.66400000000000003</v>
      </c>
      <c r="CD10" s="43">
        <v>23.76493</v>
      </c>
      <c r="CE10" s="43">
        <v>464.09692000000001</v>
      </c>
      <c r="CF10" s="43">
        <v>11.077400000000001</v>
      </c>
      <c r="CG10" s="43">
        <v>151.27699999999999</v>
      </c>
      <c r="CH10" s="43">
        <v>17.840859999999999</v>
      </c>
      <c r="CI10" s="43"/>
      <c r="CJ10" s="43"/>
      <c r="CK10" s="43">
        <v>14.404</v>
      </c>
      <c r="CL10" s="43">
        <v>4.6144800000000004</v>
      </c>
      <c r="CM10" s="43"/>
      <c r="CN10" s="43"/>
      <c r="CO10" s="43">
        <v>15.156079999999999</v>
      </c>
      <c r="CP10" s="43">
        <v>295.86</v>
      </c>
      <c r="CQ10" s="43"/>
      <c r="CR10" s="43">
        <v>40.316000000000003</v>
      </c>
      <c r="CS10" s="43"/>
      <c r="CT10" s="43">
        <v>28.712260000000001</v>
      </c>
    </row>
    <row r="11" spans="1:98" ht="15.6" x14ac:dyDescent="0.3">
      <c r="A11" s="1"/>
      <c r="B11" s="42" t="s">
        <v>812</v>
      </c>
      <c r="C11" s="43"/>
      <c r="D11" s="43"/>
      <c r="E11" s="43">
        <v>31.468389999999999</v>
      </c>
      <c r="F11" s="43">
        <v>14.239000000000001</v>
      </c>
      <c r="G11" s="43"/>
      <c r="H11" s="43">
        <v>3.9710000000000001</v>
      </c>
      <c r="I11" s="43"/>
      <c r="J11" s="43"/>
      <c r="K11" s="43">
        <v>19.636600000000001</v>
      </c>
      <c r="L11" s="43">
        <v>26.7883</v>
      </c>
      <c r="M11" s="43">
        <v>14.659700000000001</v>
      </c>
      <c r="N11" s="43">
        <v>13.26</v>
      </c>
      <c r="O11" s="43">
        <v>32.451999999999998</v>
      </c>
      <c r="P11" s="43"/>
      <c r="Q11" s="43"/>
      <c r="R11" s="43">
        <v>51.877000000000002</v>
      </c>
      <c r="S11" s="43"/>
      <c r="T11" s="43">
        <v>49.614199999999997</v>
      </c>
      <c r="U11" s="43"/>
      <c r="V11" s="43">
        <v>9.3000000000000007</v>
      </c>
      <c r="W11" s="43"/>
      <c r="X11" s="43">
        <v>94.332409999999996</v>
      </c>
      <c r="Y11" s="43"/>
      <c r="Z11" s="43">
        <v>9.0865899999999993</v>
      </c>
      <c r="AA11" s="43"/>
      <c r="AB11" s="43"/>
      <c r="AC11" s="43">
        <v>16.190000000000001</v>
      </c>
      <c r="AD11" s="43"/>
      <c r="AE11" s="43">
        <v>4.5149999999999997</v>
      </c>
      <c r="AF11" s="43">
        <v>1.3</v>
      </c>
      <c r="AG11" s="43"/>
      <c r="AH11" s="43"/>
      <c r="AI11" s="43"/>
      <c r="AJ11" s="43">
        <v>5.2735900000000004</v>
      </c>
      <c r="AK11" s="43">
        <v>0</v>
      </c>
      <c r="AL11" s="43">
        <v>0.89439999999999997</v>
      </c>
      <c r="AM11" s="43">
        <v>49.05209</v>
      </c>
      <c r="AN11" s="43">
        <v>27.055910000000001</v>
      </c>
      <c r="AO11" s="43">
        <v>28.1937</v>
      </c>
      <c r="AP11" s="43">
        <v>0.44</v>
      </c>
      <c r="AQ11" s="43">
        <v>119.35</v>
      </c>
      <c r="AR11" s="43"/>
      <c r="AS11" s="43">
        <v>37.63438</v>
      </c>
      <c r="AT11" s="43">
        <v>32.08</v>
      </c>
      <c r="AU11" s="43"/>
      <c r="AV11" s="43">
        <v>198.20571000000001</v>
      </c>
      <c r="AW11" s="43">
        <v>39.362699999999997</v>
      </c>
      <c r="AX11" s="43"/>
      <c r="AY11" s="43">
        <v>4.9373899999999997</v>
      </c>
      <c r="AZ11" s="43"/>
      <c r="BA11" s="43">
        <v>5.3</v>
      </c>
      <c r="BB11" s="43"/>
      <c r="BC11" s="43">
        <v>51.63935</v>
      </c>
      <c r="BD11" s="43"/>
      <c r="BE11" s="43">
        <v>19.899999999999999</v>
      </c>
      <c r="BF11" s="43"/>
      <c r="BG11" s="43"/>
      <c r="BH11" s="43"/>
      <c r="BI11" s="43"/>
      <c r="BJ11" s="43"/>
      <c r="BK11" s="43">
        <v>5.6032799999999998</v>
      </c>
      <c r="BL11" s="43"/>
      <c r="BM11" s="43"/>
      <c r="BN11" s="43">
        <v>64</v>
      </c>
      <c r="BO11" s="43">
        <v>2.25</v>
      </c>
      <c r="BP11" s="43">
        <v>146.65765999999999</v>
      </c>
      <c r="BQ11" s="43"/>
      <c r="BR11" s="43">
        <v>4.6201800000000004</v>
      </c>
      <c r="BS11" s="43">
        <v>112.795</v>
      </c>
      <c r="BT11" s="43">
        <v>15.233230000000001</v>
      </c>
      <c r="BU11" s="43"/>
      <c r="BV11" s="43">
        <v>31.937799999999999</v>
      </c>
      <c r="BW11" s="43">
        <v>3.7307000000000001</v>
      </c>
      <c r="BX11" s="43">
        <v>11.84</v>
      </c>
      <c r="BY11" s="43"/>
      <c r="BZ11" s="43">
        <v>91.662599999999998</v>
      </c>
      <c r="CA11" s="43">
        <v>22.486190000000001</v>
      </c>
      <c r="CB11" s="43">
        <v>0.2964</v>
      </c>
      <c r="CC11" s="43">
        <v>0.66</v>
      </c>
      <c r="CD11" s="43">
        <v>24.045480000000001</v>
      </c>
      <c r="CE11" s="43">
        <v>463.32922000000002</v>
      </c>
      <c r="CF11" s="43">
        <v>10.8028</v>
      </c>
      <c r="CG11" s="43">
        <v>154.70099999999999</v>
      </c>
      <c r="CH11" s="43">
        <v>17.911629999999999</v>
      </c>
      <c r="CI11" s="43"/>
      <c r="CJ11" s="43"/>
      <c r="CK11" s="43">
        <v>14.1126</v>
      </c>
      <c r="CL11" s="43">
        <v>4.5754900000000003</v>
      </c>
      <c r="CM11" s="43"/>
      <c r="CN11" s="43"/>
      <c r="CO11" s="43">
        <v>15.251139999999999</v>
      </c>
      <c r="CP11" s="43">
        <v>283.74</v>
      </c>
      <c r="CQ11" s="43"/>
      <c r="CR11" s="43">
        <v>36.274000000000001</v>
      </c>
      <c r="CS11" s="43"/>
      <c r="CT11" s="43">
        <v>27.776700000000002</v>
      </c>
    </row>
    <row r="12" spans="1:98" ht="15.6" x14ac:dyDescent="0.3">
      <c r="A12" s="1"/>
      <c r="B12" s="42" t="s">
        <v>813</v>
      </c>
      <c r="C12" s="43"/>
      <c r="D12" s="43"/>
      <c r="E12" s="43">
        <v>28.19988</v>
      </c>
      <c r="F12" s="43">
        <v>13.648</v>
      </c>
      <c r="G12" s="43"/>
      <c r="H12" s="43">
        <v>4.0339999999999998</v>
      </c>
      <c r="I12" s="43"/>
      <c r="J12" s="43"/>
      <c r="K12" s="43">
        <v>19.210100000000001</v>
      </c>
      <c r="L12" s="43">
        <v>26.558900000000001</v>
      </c>
      <c r="M12" s="43">
        <v>14.8523</v>
      </c>
      <c r="N12" s="43">
        <v>13.57</v>
      </c>
      <c r="O12" s="43">
        <v>31.861999999999998</v>
      </c>
      <c r="P12" s="43"/>
      <c r="Q12" s="43"/>
      <c r="R12" s="43">
        <v>49.688000000000002</v>
      </c>
      <c r="S12" s="43"/>
      <c r="T12" s="43">
        <v>39.449199999999998</v>
      </c>
      <c r="U12" s="43"/>
      <c r="V12" s="43">
        <v>9.4</v>
      </c>
      <c r="W12" s="43"/>
      <c r="X12" s="43">
        <v>154.84275</v>
      </c>
      <c r="Y12" s="43"/>
      <c r="Z12" s="43">
        <v>9.0456500000000002</v>
      </c>
      <c r="AA12" s="43"/>
      <c r="AB12" s="43"/>
      <c r="AC12" s="43">
        <v>15.81</v>
      </c>
      <c r="AD12" s="43"/>
      <c r="AE12" s="43">
        <v>4.468</v>
      </c>
      <c r="AF12" s="43">
        <v>1.9</v>
      </c>
      <c r="AG12" s="43"/>
      <c r="AH12" s="43"/>
      <c r="AI12" s="43"/>
      <c r="AJ12" s="43">
        <v>5.2218400000000003</v>
      </c>
      <c r="AK12" s="43">
        <v>0</v>
      </c>
      <c r="AL12" s="43">
        <v>0.8881</v>
      </c>
      <c r="AM12" s="43">
        <v>49.07179</v>
      </c>
      <c r="AN12" s="43">
        <v>26.582249999999998</v>
      </c>
      <c r="AO12" s="43">
        <v>28.0867</v>
      </c>
      <c r="AP12" s="43">
        <v>0.41</v>
      </c>
      <c r="AQ12" s="43">
        <v>121.16</v>
      </c>
      <c r="AR12" s="43"/>
      <c r="AS12" s="43">
        <v>37.037129999999998</v>
      </c>
      <c r="AT12" s="43">
        <v>31.87</v>
      </c>
      <c r="AU12" s="43"/>
      <c r="AV12" s="43">
        <v>198.18195</v>
      </c>
      <c r="AW12" s="43">
        <v>39.373600000000003</v>
      </c>
      <c r="AX12" s="43"/>
      <c r="AY12" s="43">
        <v>5.2584799999999996</v>
      </c>
      <c r="AZ12" s="43"/>
      <c r="BA12" s="43">
        <v>5.3</v>
      </c>
      <c r="BB12" s="43"/>
      <c r="BC12" s="43">
        <v>51.97392</v>
      </c>
      <c r="BD12" s="43"/>
      <c r="BE12" s="43">
        <v>19.899999999999999</v>
      </c>
      <c r="BF12" s="43"/>
      <c r="BG12" s="43"/>
      <c r="BH12" s="43"/>
      <c r="BI12" s="43"/>
      <c r="BJ12" s="43"/>
      <c r="BK12" s="43">
        <v>5.5267999999999997</v>
      </c>
      <c r="BL12" s="43"/>
      <c r="BM12" s="43"/>
      <c r="BN12" s="43">
        <v>64.28</v>
      </c>
      <c r="BO12" s="43">
        <v>1.88</v>
      </c>
      <c r="BP12" s="43">
        <v>149.41992999999999</v>
      </c>
      <c r="BQ12" s="43"/>
      <c r="BR12" s="43">
        <v>4.7908099999999996</v>
      </c>
      <c r="BS12" s="43">
        <v>112.77064</v>
      </c>
      <c r="BT12" s="43">
        <v>15.23072</v>
      </c>
      <c r="BU12" s="43"/>
      <c r="BV12" s="43">
        <v>32.383699999999997</v>
      </c>
      <c r="BW12" s="43">
        <v>3.87202</v>
      </c>
      <c r="BX12" s="43">
        <v>11.75</v>
      </c>
      <c r="BY12" s="43"/>
      <c r="BZ12" s="43">
        <v>91.600899999999996</v>
      </c>
      <c r="CA12" s="43">
        <v>22.49512</v>
      </c>
      <c r="CB12" s="43">
        <v>0.2883</v>
      </c>
      <c r="CC12" s="43">
        <v>0.65100000000000002</v>
      </c>
      <c r="CD12" s="43">
        <v>24.877549999999999</v>
      </c>
      <c r="CE12" s="43">
        <v>462.61775</v>
      </c>
      <c r="CF12" s="43">
        <v>11.149900000000001</v>
      </c>
      <c r="CG12" s="43">
        <v>152.137</v>
      </c>
      <c r="CH12" s="43">
        <v>18.17502</v>
      </c>
      <c r="CI12" s="43"/>
      <c r="CJ12" s="43"/>
      <c r="CK12" s="43">
        <v>13.767200000000001</v>
      </c>
      <c r="CL12" s="43">
        <v>4.5644499999999999</v>
      </c>
      <c r="CM12" s="43"/>
      <c r="CN12" s="43"/>
      <c r="CO12" s="43">
        <v>14.38161</v>
      </c>
      <c r="CP12" s="43">
        <v>281.10000000000002</v>
      </c>
      <c r="CQ12" s="43"/>
      <c r="CR12" s="43">
        <v>34.76</v>
      </c>
      <c r="CS12" s="43"/>
      <c r="CT12" s="43">
        <v>28.608640000000001</v>
      </c>
    </row>
    <row r="13" spans="1:98" ht="15.6" x14ac:dyDescent="0.3">
      <c r="A13" s="1"/>
      <c r="B13" s="42" t="s">
        <v>814</v>
      </c>
      <c r="C13" s="43"/>
      <c r="D13" s="43"/>
      <c r="E13" s="43">
        <v>32.365729999999999</v>
      </c>
      <c r="F13" s="43">
        <v>13.83</v>
      </c>
      <c r="G13" s="43"/>
      <c r="H13" s="43">
        <v>4.1420000000000003</v>
      </c>
      <c r="I13" s="43"/>
      <c r="J13" s="43"/>
      <c r="K13" s="43">
        <v>18.764700000000001</v>
      </c>
      <c r="L13" s="43">
        <v>26.623000000000001</v>
      </c>
      <c r="M13" s="43">
        <v>14.449199999999999</v>
      </c>
      <c r="N13" s="43">
        <v>13.92</v>
      </c>
      <c r="O13" s="43">
        <v>32.508000000000003</v>
      </c>
      <c r="P13" s="43"/>
      <c r="Q13" s="43"/>
      <c r="R13" s="43">
        <v>49.55</v>
      </c>
      <c r="S13" s="43"/>
      <c r="T13" s="43">
        <v>39.302</v>
      </c>
      <c r="U13" s="43"/>
      <c r="V13" s="43">
        <v>9.5</v>
      </c>
      <c r="W13" s="43"/>
      <c r="X13" s="43">
        <v>142.13055</v>
      </c>
      <c r="Y13" s="43"/>
      <c r="Z13" s="43">
        <v>8.3998100000000004</v>
      </c>
      <c r="AA13" s="43"/>
      <c r="AB13" s="43"/>
      <c r="AC13" s="43">
        <v>15.55</v>
      </c>
      <c r="AD13" s="43"/>
      <c r="AE13" s="43">
        <v>4.4459999999999997</v>
      </c>
      <c r="AF13" s="43">
        <v>1.9</v>
      </c>
      <c r="AG13" s="43"/>
      <c r="AH13" s="43"/>
      <c r="AI13" s="43"/>
      <c r="AJ13" s="43">
        <v>4.8159200000000002</v>
      </c>
      <c r="AK13" s="43">
        <v>0</v>
      </c>
      <c r="AL13" s="43">
        <v>0.84799999999999998</v>
      </c>
      <c r="AM13" s="43">
        <v>49.697470000000003</v>
      </c>
      <c r="AN13" s="43">
        <v>26.48724</v>
      </c>
      <c r="AO13" s="43">
        <v>27.736000000000001</v>
      </c>
      <c r="AP13" s="43">
        <v>0.67</v>
      </c>
      <c r="AQ13" s="43">
        <v>124.28</v>
      </c>
      <c r="AR13" s="43"/>
      <c r="AS13" s="43">
        <v>38.120959999999997</v>
      </c>
      <c r="AT13" s="43">
        <v>31.28</v>
      </c>
      <c r="AU13" s="43"/>
      <c r="AV13" s="43">
        <v>198.18168</v>
      </c>
      <c r="AW13" s="43">
        <v>36.558900000000001</v>
      </c>
      <c r="AX13" s="43"/>
      <c r="AY13" s="43">
        <v>5.5141900000000001</v>
      </c>
      <c r="AZ13" s="43"/>
      <c r="BA13" s="43">
        <v>5.0999999999999996</v>
      </c>
      <c r="BB13" s="43"/>
      <c r="BC13" s="43">
        <v>52.208069999999999</v>
      </c>
      <c r="BD13" s="43"/>
      <c r="BE13" s="43">
        <v>19.899999999999999</v>
      </c>
      <c r="BF13" s="43"/>
      <c r="BG13" s="43"/>
      <c r="BH13" s="43"/>
      <c r="BI13" s="43"/>
      <c r="BJ13" s="43"/>
      <c r="BK13" s="43">
        <v>5.4433699999999998</v>
      </c>
      <c r="BL13" s="43"/>
      <c r="BM13" s="43"/>
      <c r="BN13" s="43">
        <v>63.86</v>
      </c>
      <c r="BO13" s="43">
        <v>2.31</v>
      </c>
      <c r="BP13" s="43">
        <v>152.67940999999999</v>
      </c>
      <c r="BQ13" s="43"/>
      <c r="BR13" s="43">
        <v>4.8014799999999997</v>
      </c>
      <c r="BS13" s="43">
        <v>113.8433</v>
      </c>
      <c r="BT13" s="43">
        <v>15.165509999999999</v>
      </c>
      <c r="BU13" s="43"/>
      <c r="BV13" s="43">
        <v>31.279900000000001</v>
      </c>
      <c r="BW13" s="43">
        <v>3.9659300000000002</v>
      </c>
      <c r="BX13" s="43">
        <v>12.17</v>
      </c>
      <c r="BY13" s="43"/>
      <c r="BZ13" s="43">
        <v>92.999600000000001</v>
      </c>
      <c r="CA13" s="43">
        <v>22.485669999999999</v>
      </c>
      <c r="CB13" s="43">
        <v>0.28570000000000001</v>
      </c>
      <c r="CC13" s="43">
        <v>0.66800000000000004</v>
      </c>
      <c r="CD13" s="43">
        <v>26.264199999999999</v>
      </c>
      <c r="CE13" s="43">
        <v>466.77233000000001</v>
      </c>
      <c r="CF13" s="43">
        <v>10.754200000000001</v>
      </c>
      <c r="CG13" s="43">
        <v>150.715</v>
      </c>
      <c r="CH13" s="43">
        <v>18.36928</v>
      </c>
      <c r="CI13" s="43"/>
      <c r="CJ13" s="43"/>
      <c r="CK13" s="43">
        <v>14.9139</v>
      </c>
      <c r="CL13" s="43">
        <v>4.5665800000000001</v>
      </c>
      <c r="CM13" s="43"/>
      <c r="CN13" s="43"/>
      <c r="CO13" s="43">
        <v>15.366720000000001</v>
      </c>
      <c r="CP13" s="43">
        <v>294</v>
      </c>
      <c r="CQ13" s="43"/>
      <c r="CR13" s="43">
        <v>34.844000000000001</v>
      </c>
      <c r="CS13" s="43"/>
      <c r="CT13" s="43">
        <v>28.771000000000001</v>
      </c>
    </row>
    <row r="14" spans="1:98" ht="15.6" x14ac:dyDescent="0.3">
      <c r="A14" s="1"/>
      <c r="B14" s="42" t="s">
        <v>815</v>
      </c>
      <c r="C14" s="43"/>
      <c r="D14" s="43"/>
      <c r="E14" s="43">
        <v>32.383830000000003</v>
      </c>
      <c r="F14" s="43">
        <v>13.9</v>
      </c>
      <c r="G14" s="43"/>
      <c r="H14" s="43">
        <v>4.1820000000000004</v>
      </c>
      <c r="I14" s="43"/>
      <c r="J14" s="43"/>
      <c r="K14" s="43">
        <v>19.2226</v>
      </c>
      <c r="L14" s="43">
        <v>26.2212</v>
      </c>
      <c r="M14" s="43">
        <v>13.878399999999999</v>
      </c>
      <c r="N14" s="43">
        <v>13.94</v>
      </c>
      <c r="O14" s="43">
        <v>32.231999999999999</v>
      </c>
      <c r="P14" s="43"/>
      <c r="Q14" s="43"/>
      <c r="R14" s="43">
        <v>49.633000000000003</v>
      </c>
      <c r="S14" s="43"/>
      <c r="T14" s="43">
        <v>35.996200000000002</v>
      </c>
      <c r="U14" s="43"/>
      <c r="V14" s="43">
        <v>9.4</v>
      </c>
      <c r="W14" s="43"/>
      <c r="X14" s="43">
        <v>119.89158999999999</v>
      </c>
      <c r="Y14" s="43"/>
      <c r="Z14" s="43">
        <v>8.2523199999999992</v>
      </c>
      <c r="AA14" s="43"/>
      <c r="AB14" s="43"/>
      <c r="AC14" s="43">
        <v>15.36</v>
      </c>
      <c r="AD14" s="43"/>
      <c r="AE14" s="43">
        <v>4.51</v>
      </c>
      <c r="AF14" s="43">
        <v>2.8</v>
      </c>
      <c r="AG14" s="43"/>
      <c r="AH14" s="43"/>
      <c r="AI14" s="43"/>
      <c r="AJ14" s="43">
        <v>5.0571900000000003</v>
      </c>
      <c r="AK14" s="43">
        <v>0</v>
      </c>
      <c r="AL14" s="43">
        <v>0.82899999999999996</v>
      </c>
      <c r="AM14" s="43">
        <v>49.477139999999999</v>
      </c>
      <c r="AN14" s="43">
        <v>26.736640000000001</v>
      </c>
      <c r="AO14" s="43">
        <v>27.725899999999999</v>
      </c>
      <c r="AP14" s="43">
        <v>0.48</v>
      </c>
      <c r="AQ14" s="43">
        <v>130.22</v>
      </c>
      <c r="AR14" s="43"/>
      <c r="AS14" s="43">
        <v>37.63702</v>
      </c>
      <c r="AT14" s="43">
        <v>31.11</v>
      </c>
      <c r="AU14" s="43"/>
      <c r="AV14" s="43">
        <v>197.16534999999999</v>
      </c>
      <c r="AW14" s="43">
        <v>36.649500000000003</v>
      </c>
      <c r="AX14" s="43"/>
      <c r="AY14" s="43">
        <v>5.5507</v>
      </c>
      <c r="AZ14" s="43"/>
      <c r="BA14" s="43">
        <v>5.3</v>
      </c>
      <c r="BB14" s="43"/>
      <c r="BC14" s="43">
        <v>52.153399999999998</v>
      </c>
      <c r="BD14" s="43"/>
      <c r="BE14" s="43">
        <v>19.899999999999999</v>
      </c>
      <c r="BF14" s="43"/>
      <c r="BG14" s="43"/>
      <c r="BH14" s="43"/>
      <c r="BI14" s="43"/>
      <c r="BJ14" s="43"/>
      <c r="BK14" s="43">
        <v>5.6263300000000003</v>
      </c>
      <c r="BL14" s="43"/>
      <c r="BM14" s="43"/>
      <c r="BN14" s="43">
        <v>62.73</v>
      </c>
      <c r="BO14" s="43">
        <v>2.25</v>
      </c>
      <c r="BP14" s="43">
        <v>153.60634999999999</v>
      </c>
      <c r="BQ14" s="43"/>
      <c r="BR14" s="43">
        <v>4.8399400000000004</v>
      </c>
      <c r="BS14" s="43">
        <v>113.23443</v>
      </c>
      <c r="BT14" s="43">
        <v>15.21303</v>
      </c>
      <c r="BU14" s="43"/>
      <c r="BV14" s="43">
        <v>31.469200000000001</v>
      </c>
      <c r="BW14" s="43">
        <v>4.0273599999999998</v>
      </c>
      <c r="BX14" s="43">
        <v>11.82</v>
      </c>
      <c r="BY14" s="43"/>
      <c r="BZ14" s="43">
        <v>94.477699999999999</v>
      </c>
      <c r="CA14" s="43">
        <v>22.481619999999999</v>
      </c>
      <c r="CB14" s="43">
        <v>0.27439999999999998</v>
      </c>
      <c r="CC14" s="43">
        <v>0.69099999999999995</v>
      </c>
      <c r="CD14" s="43">
        <v>27.183910000000001</v>
      </c>
      <c r="CE14" s="43">
        <v>462.80157000000003</v>
      </c>
      <c r="CF14" s="43">
        <v>11.1745</v>
      </c>
      <c r="CG14" s="43">
        <v>157.06700000000001</v>
      </c>
      <c r="CH14" s="43">
        <v>18.55143</v>
      </c>
      <c r="CI14" s="43"/>
      <c r="CJ14" s="43"/>
      <c r="CK14" s="43">
        <v>15.089</v>
      </c>
      <c r="CL14" s="43">
        <v>4.5475099999999999</v>
      </c>
      <c r="CM14" s="43"/>
      <c r="CN14" s="43"/>
      <c r="CO14" s="43">
        <v>14.97946</v>
      </c>
      <c r="CP14" s="43">
        <v>287.73</v>
      </c>
      <c r="CQ14" s="43"/>
      <c r="CR14" s="43">
        <v>34.488</v>
      </c>
      <c r="CS14" s="43"/>
      <c r="CT14" s="43">
        <v>28.757760000000001</v>
      </c>
    </row>
    <row r="15" spans="1:98" ht="15.6" x14ac:dyDescent="0.3">
      <c r="A15" s="1"/>
      <c r="B15" s="42" t="s">
        <v>816</v>
      </c>
      <c r="C15" s="43"/>
      <c r="D15" s="43"/>
      <c r="E15" s="43">
        <v>32.725610000000003</v>
      </c>
      <c r="F15" s="43">
        <v>13.132999999999999</v>
      </c>
      <c r="G15" s="43"/>
      <c r="H15" s="43">
        <v>4.2809999999999997</v>
      </c>
      <c r="I15" s="43"/>
      <c r="J15" s="43"/>
      <c r="K15" s="43">
        <v>19.063700000000001</v>
      </c>
      <c r="L15" s="43">
        <v>26.697399999999998</v>
      </c>
      <c r="M15" s="43">
        <v>14.0952</v>
      </c>
      <c r="N15" s="43">
        <v>13.81</v>
      </c>
      <c r="O15" s="43">
        <v>32.326000000000001</v>
      </c>
      <c r="P15" s="43"/>
      <c r="Q15" s="43"/>
      <c r="R15" s="43">
        <v>48.423999999999999</v>
      </c>
      <c r="S15" s="43"/>
      <c r="T15" s="43">
        <v>33.546900000000001</v>
      </c>
      <c r="U15" s="43"/>
      <c r="V15" s="43">
        <v>9.3000000000000007</v>
      </c>
      <c r="W15" s="43"/>
      <c r="X15" s="43">
        <v>110.20461</v>
      </c>
      <c r="Y15" s="43"/>
      <c r="Z15" s="43">
        <v>8.6602499999999996</v>
      </c>
      <c r="AA15" s="43"/>
      <c r="AB15" s="43"/>
      <c r="AC15" s="43">
        <v>15.25</v>
      </c>
      <c r="AD15" s="43"/>
      <c r="AE15" s="43">
        <v>4.391</v>
      </c>
      <c r="AF15" s="43">
        <v>2.8</v>
      </c>
      <c r="AG15" s="43"/>
      <c r="AH15" s="43"/>
      <c r="AI15" s="43"/>
      <c r="AJ15" s="43">
        <v>5.19055</v>
      </c>
      <c r="AK15" s="43">
        <v>0</v>
      </c>
      <c r="AL15" s="43">
        <v>0.82469999999999999</v>
      </c>
      <c r="AM15" s="43">
        <v>47.976300000000002</v>
      </c>
      <c r="AN15" s="43">
        <v>26.58841</v>
      </c>
      <c r="AO15" s="43">
        <v>28.108699999999999</v>
      </c>
      <c r="AP15" s="43">
        <v>0.18</v>
      </c>
      <c r="AQ15" s="43">
        <v>142.82</v>
      </c>
      <c r="AR15" s="43"/>
      <c r="AS15" s="43">
        <v>38.14875</v>
      </c>
      <c r="AT15" s="43">
        <v>30.57</v>
      </c>
      <c r="AU15" s="43"/>
      <c r="AV15" s="43">
        <v>199.58142000000001</v>
      </c>
      <c r="AW15" s="43">
        <v>38.283799999999999</v>
      </c>
      <c r="AX15" s="43"/>
      <c r="AY15" s="43">
        <v>6.1391299999999998</v>
      </c>
      <c r="AZ15" s="43"/>
      <c r="BA15" s="43">
        <v>5.3</v>
      </c>
      <c r="BB15" s="43"/>
      <c r="BC15" s="43">
        <v>52.041139999999999</v>
      </c>
      <c r="BD15" s="43"/>
      <c r="BE15" s="43">
        <v>19.899999999999999</v>
      </c>
      <c r="BF15" s="43"/>
      <c r="BG15" s="43"/>
      <c r="BH15" s="43"/>
      <c r="BI15" s="43"/>
      <c r="BJ15" s="43"/>
      <c r="BK15" s="43">
        <v>5.7007099999999999</v>
      </c>
      <c r="BL15" s="43"/>
      <c r="BM15" s="43"/>
      <c r="BN15" s="43">
        <v>62.28</v>
      </c>
      <c r="BO15" s="43">
        <v>2.36</v>
      </c>
      <c r="BP15" s="43">
        <v>154.90081000000001</v>
      </c>
      <c r="BQ15" s="43"/>
      <c r="BR15" s="43">
        <v>4.8504300000000002</v>
      </c>
      <c r="BS15" s="43">
        <v>112.99951</v>
      </c>
      <c r="BT15" s="43">
        <v>15.457050000000001</v>
      </c>
      <c r="BU15" s="43"/>
      <c r="BV15" s="43">
        <v>32.662100000000002</v>
      </c>
      <c r="BW15" s="43">
        <v>3.8865599999999998</v>
      </c>
      <c r="BX15" s="43">
        <v>12.49</v>
      </c>
      <c r="BY15" s="43"/>
      <c r="BZ15" s="43">
        <v>94.860299999999995</v>
      </c>
      <c r="CA15" s="43">
        <v>22.48442</v>
      </c>
      <c r="CB15" s="43">
        <v>0.2727</v>
      </c>
      <c r="CC15" s="43">
        <v>0.69499999999999995</v>
      </c>
      <c r="CD15" s="43">
        <v>26.87933</v>
      </c>
      <c r="CE15" s="43">
        <v>467.40562999999997</v>
      </c>
      <c r="CF15" s="43">
        <v>11.4062</v>
      </c>
      <c r="CG15" s="43">
        <v>156.36199999999999</v>
      </c>
      <c r="CH15" s="43">
        <v>18.139340000000001</v>
      </c>
      <c r="CI15" s="43"/>
      <c r="CJ15" s="43"/>
      <c r="CK15" s="43">
        <v>15.4892</v>
      </c>
      <c r="CL15" s="43">
        <v>4.5284199999999997</v>
      </c>
      <c r="CM15" s="43"/>
      <c r="CN15" s="43"/>
      <c r="CO15" s="43">
        <v>15.157080000000001</v>
      </c>
      <c r="CP15" s="43">
        <v>292.99</v>
      </c>
      <c r="CQ15" s="43"/>
      <c r="CR15" s="43">
        <v>34.515999999999998</v>
      </c>
      <c r="CS15" s="43"/>
      <c r="CT15" s="43">
        <v>27.849889999999998</v>
      </c>
    </row>
    <row r="16" spans="1:98" ht="15.6" x14ac:dyDescent="0.3">
      <c r="A16" s="1"/>
      <c r="B16" s="42" t="s">
        <v>817</v>
      </c>
      <c r="C16" s="43"/>
      <c r="D16" s="43"/>
      <c r="E16" s="43">
        <v>33.285260000000001</v>
      </c>
      <c r="F16" s="43">
        <v>13.151999999999999</v>
      </c>
      <c r="G16" s="43"/>
      <c r="H16" s="43">
        <v>4.22</v>
      </c>
      <c r="I16" s="43"/>
      <c r="J16" s="43"/>
      <c r="K16" s="43">
        <v>18</v>
      </c>
      <c r="L16" s="43">
        <v>27.125599999999999</v>
      </c>
      <c r="M16" s="43">
        <v>15.0083</v>
      </c>
      <c r="N16" s="43">
        <v>13.02</v>
      </c>
      <c r="O16" s="43">
        <v>32.085999999999999</v>
      </c>
      <c r="P16" s="43"/>
      <c r="Q16" s="43"/>
      <c r="R16" s="43">
        <v>48.914999999999999</v>
      </c>
      <c r="S16" s="43"/>
      <c r="T16" s="43">
        <v>41.267499999999998</v>
      </c>
      <c r="U16" s="43"/>
      <c r="V16" s="43">
        <v>9.1999999999999993</v>
      </c>
      <c r="W16" s="43"/>
      <c r="X16" s="43">
        <v>112.51251999999999</v>
      </c>
      <c r="Y16" s="43"/>
      <c r="Z16" s="43">
        <v>8.9221800000000009</v>
      </c>
      <c r="AA16" s="43"/>
      <c r="AB16" s="43"/>
      <c r="AC16" s="43">
        <v>14.71</v>
      </c>
      <c r="AD16" s="43"/>
      <c r="AE16" s="43">
        <v>4.2750000000000004</v>
      </c>
      <c r="AF16" s="43">
        <v>3</v>
      </c>
      <c r="AG16" s="43"/>
      <c r="AH16" s="43"/>
      <c r="AI16" s="43"/>
      <c r="AJ16" s="43">
        <v>5.2815200000000004</v>
      </c>
      <c r="AK16" s="43">
        <v>0</v>
      </c>
      <c r="AL16" s="43">
        <v>0.7994</v>
      </c>
      <c r="AM16" s="43">
        <v>49.530140000000003</v>
      </c>
      <c r="AN16" s="43">
        <v>27.40849</v>
      </c>
      <c r="AO16" s="43">
        <v>27.8856</v>
      </c>
      <c r="AP16" s="43">
        <v>1.65</v>
      </c>
      <c r="AQ16" s="43">
        <v>152.37</v>
      </c>
      <c r="AR16" s="43"/>
      <c r="AS16" s="43">
        <v>37.347059999999999</v>
      </c>
      <c r="AT16" s="43">
        <v>30.24</v>
      </c>
      <c r="AU16" s="43"/>
      <c r="AV16" s="43">
        <v>199.28832</v>
      </c>
      <c r="AW16" s="43">
        <v>37.453200000000002</v>
      </c>
      <c r="AX16" s="43"/>
      <c r="AY16" s="43">
        <v>6.1774800000000001</v>
      </c>
      <c r="AZ16" s="43"/>
      <c r="BA16" s="43">
        <v>5.2</v>
      </c>
      <c r="BB16" s="43"/>
      <c r="BC16" s="43">
        <v>51.757159999999999</v>
      </c>
      <c r="BD16" s="43"/>
      <c r="BE16" s="43">
        <v>19.899999999999999</v>
      </c>
      <c r="BF16" s="43"/>
      <c r="BG16" s="43"/>
      <c r="BH16" s="43"/>
      <c r="BI16" s="43"/>
      <c r="BJ16" s="43"/>
      <c r="BK16" s="43">
        <v>5.6608700000000001</v>
      </c>
      <c r="BL16" s="43"/>
      <c r="BM16" s="43"/>
      <c r="BN16" s="43">
        <v>62.45</v>
      </c>
      <c r="BO16" s="43">
        <v>2.35</v>
      </c>
      <c r="BP16" s="43">
        <v>155.97900000000001</v>
      </c>
      <c r="BQ16" s="43"/>
      <c r="BR16" s="43">
        <v>4.8728100000000003</v>
      </c>
      <c r="BS16" s="43">
        <v>113.32046</v>
      </c>
      <c r="BT16" s="43">
        <v>15.657629999999999</v>
      </c>
      <c r="BU16" s="43"/>
      <c r="BV16" s="43">
        <v>30.8139</v>
      </c>
      <c r="BW16" s="43">
        <v>3.9036599999999999</v>
      </c>
      <c r="BX16" s="43">
        <v>11.26</v>
      </c>
      <c r="BY16" s="43"/>
      <c r="BZ16" s="43">
        <v>94.130899999999997</v>
      </c>
      <c r="CA16" s="43">
        <v>22.519179999999999</v>
      </c>
      <c r="CB16" s="43">
        <v>0.27</v>
      </c>
      <c r="CC16" s="43">
        <v>0.65500000000000003</v>
      </c>
      <c r="CD16" s="43">
        <v>25.710619999999999</v>
      </c>
      <c r="CE16" s="43">
        <v>471.50896</v>
      </c>
      <c r="CF16" s="43">
        <v>11.4076</v>
      </c>
      <c r="CG16" s="43">
        <v>155.09899999999999</v>
      </c>
      <c r="CH16" s="43">
        <v>18.041869999999999</v>
      </c>
      <c r="CI16" s="43"/>
      <c r="CJ16" s="43"/>
      <c r="CK16" s="43">
        <v>15.0839</v>
      </c>
      <c r="CL16" s="43">
        <v>4.5558500000000004</v>
      </c>
      <c r="CM16" s="43"/>
      <c r="CN16" s="43"/>
      <c r="CO16" s="43">
        <v>14.830209999999999</v>
      </c>
      <c r="CP16" s="43">
        <v>299.14</v>
      </c>
      <c r="CQ16" s="43"/>
      <c r="CR16" s="43">
        <v>39.26</v>
      </c>
      <c r="CS16" s="43"/>
      <c r="CT16" s="43">
        <v>29.107340000000001</v>
      </c>
    </row>
    <row r="17" spans="1:98" ht="15.6" x14ac:dyDescent="0.3">
      <c r="A17" s="1"/>
      <c r="B17" s="42" t="s">
        <v>818</v>
      </c>
      <c r="C17" s="43"/>
      <c r="D17" s="43"/>
      <c r="E17" s="43">
        <v>33.543259999999997</v>
      </c>
      <c r="F17" s="43">
        <v>12.15</v>
      </c>
      <c r="G17" s="43"/>
      <c r="H17" s="43">
        <v>4.274</v>
      </c>
      <c r="I17" s="43"/>
      <c r="J17" s="43"/>
      <c r="K17" s="43">
        <v>17.223800000000001</v>
      </c>
      <c r="L17" s="43">
        <v>27.374400000000001</v>
      </c>
      <c r="M17" s="43">
        <v>15.3589</v>
      </c>
      <c r="N17" s="43">
        <v>13.38</v>
      </c>
      <c r="O17" s="43">
        <v>31.59</v>
      </c>
      <c r="P17" s="43"/>
      <c r="Q17" s="43"/>
      <c r="R17" s="43">
        <v>46.996000000000002</v>
      </c>
      <c r="S17" s="43"/>
      <c r="T17" s="43">
        <v>41.861800000000002</v>
      </c>
      <c r="U17" s="43"/>
      <c r="V17" s="43">
        <v>9.1</v>
      </c>
      <c r="W17" s="43"/>
      <c r="X17" s="43">
        <v>137.02402000000001</v>
      </c>
      <c r="Y17" s="43"/>
      <c r="Z17" s="43">
        <v>9.0215999999999994</v>
      </c>
      <c r="AA17" s="43"/>
      <c r="AB17" s="43"/>
      <c r="AC17" s="43">
        <v>14.89</v>
      </c>
      <c r="AD17" s="43"/>
      <c r="AE17" s="43">
        <v>4.2629999999999999</v>
      </c>
      <c r="AF17" s="43">
        <v>1.6</v>
      </c>
      <c r="AG17" s="43"/>
      <c r="AH17" s="43"/>
      <c r="AI17" s="43"/>
      <c r="AJ17" s="43">
        <v>5.03627</v>
      </c>
      <c r="AK17" s="43">
        <v>0</v>
      </c>
      <c r="AL17" s="43">
        <v>0.82150000000000001</v>
      </c>
      <c r="AM17" s="43">
        <v>49.847540000000002</v>
      </c>
      <c r="AN17" s="43">
        <v>27.9877</v>
      </c>
      <c r="AO17" s="43">
        <v>27.8736</v>
      </c>
      <c r="AP17" s="43">
        <v>2.1</v>
      </c>
      <c r="AQ17" s="43">
        <v>157.88</v>
      </c>
      <c r="AR17" s="43"/>
      <c r="AS17" s="43">
        <v>37.370699999999999</v>
      </c>
      <c r="AT17" s="43">
        <v>28.96</v>
      </c>
      <c r="AU17" s="43"/>
      <c r="AV17" s="43">
        <v>196.66826</v>
      </c>
      <c r="AW17" s="43">
        <v>38.115699999999997</v>
      </c>
      <c r="AX17" s="43"/>
      <c r="AY17" s="43">
        <v>5.3166399999999996</v>
      </c>
      <c r="AZ17" s="43"/>
      <c r="BA17" s="43">
        <v>5.3</v>
      </c>
      <c r="BB17" s="43"/>
      <c r="BC17" s="43">
        <v>50.737139999999997</v>
      </c>
      <c r="BD17" s="43"/>
      <c r="BE17" s="43">
        <v>19.899999999999999</v>
      </c>
      <c r="BF17" s="43"/>
      <c r="BG17" s="43"/>
      <c r="BH17" s="43"/>
      <c r="BI17" s="43"/>
      <c r="BJ17" s="43"/>
      <c r="BK17" s="43">
        <v>5.62866</v>
      </c>
      <c r="BL17" s="43"/>
      <c r="BM17" s="43"/>
      <c r="BN17" s="43">
        <v>63.24</v>
      </c>
      <c r="BO17" s="43">
        <v>2.33</v>
      </c>
      <c r="BP17" s="43">
        <v>155.66022000000001</v>
      </c>
      <c r="BQ17" s="43"/>
      <c r="BR17" s="43">
        <v>4.9214799999999999</v>
      </c>
      <c r="BS17" s="43">
        <v>112.13838</v>
      </c>
      <c r="BT17" s="43">
        <v>14.84592</v>
      </c>
      <c r="BU17" s="43"/>
      <c r="BV17" s="43">
        <v>30.639099999999999</v>
      </c>
      <c r="BW17" s="43">
        <v>4.3754099999999996</v>
      </c>
      <c r="BX17" s="43">
        <v>11.11</v>
      </c>
      <c r="BY17" s="43"/>
      <c r="BZ17" s="43">
        <v>93.700800000000001</v>
      </c>
      <c r="CA17" s="43">
        <v>22.51717</v>
      </c>
      <c r="CB17" s="43">
        <v>0.26240000000000002</v>
      </c>
      <c r="CC17" s="43">
        <v>0.66100000000000003</v>
      </c>
      <c r="CD17" s="43">
        <v>24.367260000000002</v>
      </c>
      <c r="CE17" s="43">
        <v>471.00024999999999</v>
      </c>
      <c r="CF17" s="43">
        <v>11.2354</v>
      </c>
      <c r="CG17" s="43">
        <v>151.28100000000001</v>
      </c>
      <c r="CH17" s="43">
        <v>17.377199999999998</v>
      </c>
      <c r="CI17" s="43"/>
      <c r="CJ17" s="43"/>
      <c r="CK17" s="43">
        <v>14.2455</v>
      </c>
      <c r="CL17" s="43">
        <v>5.0080499999999999</v>
      </c>
      <c r="CM17" s="43"/>
      <c r="CN17" s="43"/>
      <c r="CO17" s="43">
        <v>14.10647</v>
      </c>
      <c r="CP17" s="43">
        <v>297.83</v>
      </c>
      <c r="CQ17" s="43"/>
      <c r="CR17" s="43">
        <v>35.061</v>
      </c>
      <c r="CS17" s="43"/>
      <c r="CT17" s="43">
        <v>28.561389999999999</v>
      </c>
    </row>
    <row r="18" spans="1:98" ht="15.6" x14ac:dyDescent="0.3">
      <c r="A18" s="1"/>
      <c r="B18" s="42" t="s">
        <v>819</v>
      </c>
      <c r="C18" s="43"/>
      <c r="D18" s="43"/>
      <c r="E18" s="43">
        <v>33.668959999999998</v>
      </c>
      <c r="F18" s="43">
        <v>11.484999999999999</v>
      </c>
      <c r="G18" s="43"/>
      <c r="H18" s="43">
        <v>4.2560000000000002</v>
      </c>
      <c r="I18" s="43"/>
      <c r="J18" s="43"/>
      <c r="K18" s="43">
        <v>17.6936</v>
      </c>
      <c r="L18" s="43">
        <v>27.397400000000001</v>
      </c>
      <c r="M18" s="43">
        <v>15.275399999999999</v>
      </c>
      <c r="N18" s="43">
        <v>13.89</v>
      </c>
      <c r="O18" s="43">
        <v>31.707999999999998</v>
      </c>
      <c r="P18" s="43"/>
      <c r="Q18" s="43"/>
      <c r="R18" s="43">
        <v>47.06</v>
      </c>
      <c r="S18" s="43"/>
      <c r="T18" s="43">
        <v>44.815399999999997</v>
      </c>
      <c r="U18" s="43"/>
      <c r="V18" s="43">
        <v>9.1999999999999993</v>
      </c>
      <c r="W18" s="43"/>
      <c r="X18" s="43">
        <v>107.72123000000001</v>
      </c>
      <c r="Y18" s="43"/>
      <c r="Z18" s="43">
        <v>8.9996299999999998</v>
      </c>
      <c r="AA18" s="43"/>
      <c r="AB18" s="43"/>
      <c r="AC18" s="43">
        <v>15.12</v>
      </c>
      <c r="AD18" s="43"/>
      <c r="AE18" s="43">
        <v>4.274</v>
      </c>
      <c r="AF18" s="43">
        <v>0.9</v>
      </c>
      <c r="AG18" s="43"/>
      <c r="AH18" s="43"/>
      <c r="AI18" s="43"/>
      <c r="AJ18" s="43">
        <v>5.0886500000000003</v>
      </c>
      <c r="AK18" s="43">
        <v>0</v>
      </c>
      <c r="AL18" s="43">
        <v>0.81699999999999995</v>
      </c>
      <c r="AM18" s="43">
        <v>49.990200000000002</v>
      </c>
      <c r="AN18" s="43">
        <v>27.869309999999999</v>
      </c>
      <c r="AO18" s="43">
        <v>26.997699999999998</v>
      </c>
      <c r="AP18" s="43">
        <v>1.93</v>
      </c>
      <c r="AQ18" s="43">
        <v>160.08000000000001</v>
      </c>
      <c r="AR18" s="43"/>
      <c r="AS18" s="43">
        <v>36.222700000000003</v>
      </c>
      <c r="AT18" s="43">
        <v>29.69</v>
      </c>
      <c r="AU18" s="43"/>
      <c r="AV18" s="43">
        <v>196.55339000000001</v>
      </c>
      <c r="AW18" s="43">
        <v>37.569200000000002</v>
      </c>
      <c r="AX18" s="43"/>
      <c r="AY18" s="43">
        <v>5.5710899999999999</v>
      </c>
      <c r="AZ18" s="43"/>
      <c r="BA18" s="43">
        <v>5.2</v>
      </c>
      <c r="BB18" s="43"/>
      <c r="BC18" s="43">
        <v>49.953360000000004</v>
      </c>
      <c r="BD18" s="43"/>
      <c r="BE18" s="43">
        <v>19.899999999999999</v>
      </c>
      <c r="BF18" s="43"/>
      <c r="BG18" s="43"/>
      <c r="BH18" s="43"/>
      <c r="BI18" s="43"/>
      <c r="BJ18" s="43"/>
      <c r="BK18" s="43">
        <v>5.5799399999999997</v>
      </c>
      <c r="BL18" s="43"/>
      <c r="BM18" s="43"/>
      <c r="BN18" s="43">
        <v>63.21</v>
      </c>
      <c r="BO18" s="43">
        <v>2.33</v>
      </c>
      <c r="BP18" s="43">
        <v>156.47415000000001</v>
      </c>
      <c r="BQ18" s="43"/>
      <c r="BR18" s="43">
        <v>4.7058099999999996</v>
      </c>
      <c r="BS18" s="43">
        <v>113.96077</v>
      </c>
      <c r="BT18" s="43">
        <v>13.58534</v>
      </c>
      <c r="BU18" s="43"/>
      <c r="BV18" s="43">
        <v>31.1981</v>
      </c>
      <c r="BW18" s="43">
        <v>3.85894</v>
      </c>
      <c r="BX18" s="43">
        <v>10.36</v>
      </c>
      <c r="BY18" s="43"/>
      <c r="BZ18" s="43">
        <v>94.358999999999995</v>
      </c>
      <c r="CA18" s="43">
        <v>22.498799999999999</v>
      </c>
      <c r="CB18" s="43">
        <v>0.26040000000000002</v>
      </c>
      <c r="CC18" s="43">
        <v>0.64</v>
      </c>
      <c r="CD18" s="43">
        <v>23.810929999999999</v>
      </c>
      <c r="CE18" s="43">
        <v>466.09685999999999</v>
      </c>
      <c r="CF18" s="43">
        <v>11.281700000000001</v>
      </c>
      <c r="CG18" s="43">
        <v>153.684</v>
      </c>
      <c r="CH18" s="43">
        <v>17.648910000000001</v>
      </c>
      <c r="CI18" s="43"/>
      <c r="CJ18" s="43"/>
      <c r="CK18" s="43">
        <v>14.117800000000001</v>
      </c>
      <c r="CL18" s="43">
        <v>4.8772200000000003</v>
      </c>
      <c r="CM18" s="43"/>
      <c r="CN18" s="43"/>
      <c r="CO18" s="43">
        <v>13.72894</v>
      </c>
      <c r="CP18" s="43">
        <v>300.48</v>
      </c>
      <c r="CQ18" s="43"/>
      <c r="CR18" s="43">
        <v>35.042000000000002</v>
      </c>
      <c r="CS18" s="43"/>
      <c r="CT18" s="43">
        <v>28.643799999999999</v>
      </c>
    </row>
    <row r="19" spans="1:98" ht="15.6" x14ac:dyDescent="0.3">
      <c r="A19" s="1"/>
      <c r="B19" s="42" t="s">
        <v>820</v>
      </c>
      <c r="C19" s="43"/>
      <c r="D19" s="43"/>
      <c r="E19" s="43">
        <v>32.831980000000001</v>
      </c>
      <c r="F19" s="43">
        <v>10.725</v>
      </c>
      <c r="G19" s="43"/>
      <c r="H19" s="43">
        <v>4.1669999999999998</v>
      </c>
      <c r="I19" s="43"/>
      <c r="J19" s="43"/>
      <c r="K19" s="43">
        <v>19.630500000000001</v>
      </c>
      <c r="L19" s="43">
        <v>27.7803</v>
      </c>
      <c r="M19" s="43">
        <v>14.898</v>
      </c>
      <c r="N19" s="43">
        <v>13.63</v>
      </c>
      <c r="O19" s="43">
        <v>31.757999999999999</v>
      </c>
      <c r="P19" s="43"/>
      <c r="Q19" s="43"/>
      <c r="R19" s="43">
        <v>46.814999999999998</v>
      </c>
      <c r="S19" s="43"/>
      <c r="T19" s="43">
        <v>39.617199999999997</v>
      </c>
      <c r="U19" s="43"/>
      <c r="V19" s="43">
        <v>9</v>
      </c>
      <c r="W19" s="43"/>
      <c r="X19" s="43">
        <v>109.15063000000001</v>
      </c>
      <c r="Y19" s="43"/>
      <c r="Z19" s="43">
        <v>9.1724399999999999</v>
      </c>
      <c r="AA19" s="43"/>
      <c r="AB19" s="43"/>
      <c r="AC19" s="43">
        <v>15.66</v>
      </c>
      <c r="AD19" s="43"/>
      <c r="AE19" s="43">
        <v>4.2720000000000002</v>
      </c>
      <c r="AF19" s="43">
        <v>0.8</v>
      </c>
      <c r="AG19" s="43"/>
      <c r="AH19" s="43"/>
      <c r="AI19" s="43"/>
      <c r="AJ19" s="43">
        <v>5.1020799999999999</v>
      </c>
      <c r="AK19" s="43">
        <v>0</v>
      </c>
      <c r="AL19" s="43">
        <v>0.83399999999999996</v>
      </c>
      <c r="AM19" s="43">
        <v>49.944780000000002</v>
      </c>
      <c r="AN19" s="43">
        <v>27.340129999999998</v>
      </c>
      <c r="AO19" s="43">
        <v>25.7624</v>
      </c>
      <c r="AP19" s="43">
        <v>1.54</v>
      </c>
      <c r="AQ19" s="43">
        <v>158.03</v>
      </c>
      <c r="AR19" s="43"/>
      <c r="AS19" s="43">
        <v>35.088799999999999</v>
      </c>
      <c r="AT19" s="43">
        <v>30.07</v>
      </c>
      <c r="AU19" s="43"/>
      <c r="AV19" s="43">
        <v>195.78816</v>
      </c>
      <c r="AW19" s="43">
        <v>35.670499999999997</v>
      </c>
      <c r="AX19" s="43"/>
      <c r="AY19" s="43">
        <v>5.6467400000000003</v>
      </c>
      <c r="AZ19" s="43"/>
      <c r="BA19" s="43">
        <v>5.3</v>
      </c>
      <c r="BB19" s="43"/>
      <c r="BC19" s="43">
        <v>49.518659999999997</v>
      </c>
      <c r="BD19" s="43"/>
      <c r="BE19" s="43">
        <v>19.899999999999999</v>
      </c>
      <c r="BF19" s="43"/>
      <c r="BG19" s="43"/>
      <c r="BH19" s="43"/>
      <c r="BI19" s="43"/>
      <c r="BJ19" s="43"/>
      <c r="BK19" s="43">
        <v>5.5639500000000002</v>
      </c>
      <c r="BL19" s="43"/>
      <c r="BM19" s="43"/>
      <c r="BN19" s="43">
        <v>63.14</v>
      </c>
      <c r="BO19" s="43">
        <v>1.43</v>
      </c>
      <c r="BP19" s="43">
        <v>155.21091000000001</v>
      </c>
      <c r="BQ19" s="43"/>
      <c r="BR19" s="43">
        <v>4.8590400000000002</v>
      </c>
      <c r="BS19" s="43">
        <v>112.71525</v>
      </c>
      <c r="BT19" s="43">
        <v>13.33822</v>
      </c>
      <c r="BU19" s="43"/>
      <c r="BV19" s="43">
        <v>29.964700000000001</v>
      </c>
      <c r="BW19" s="43">
        <v>3.6508500000000002</v>
      </c>
      <c r="BX19" s="43">
        <v>10.08</v>
      </c>
      <c r="BY19" s="43"/>
      <c r="BZ19" s="43">
        <v>93.516099999999994</v>
      </c>
      <c r="CA19" s="43">
        <v>22.468489999999999</v>
      </c>
      <c r="CB19" s="43">
        <v>0.26529999999999998</v>
      </c>
      <c r="CC19" s="43">
        <v>0.67600000000000005</v>
      </c>
      <c r="CD19" s="43">
        <v>22.456230000000001</v>
      </c>
      <c r="CE19" s="43">
        <v>466.80914000000001</v>
      </c>
      <c r="CF19" s="43">
        <v>10.7348</v>
      </c>
      <c r="CG19" s="43">
        <v>149.19900000000001</v>
      </c>
      <c r="CH19" s="43">
        <v>18.0092</v>
      </c>
      <c r="CI19" s="43"/>
      <c r="CJ19" s="43"/>
      <c r="CK19" s="43">
        <v>13.8085</v>
      </c>
      <c r="CL19" s="43">
        <v>4.6265799999999997</v>
      </c>
      <c r="CM19" s="43"/>
      <c r="CN19" s="43"/>
      <c r="CO19" s="43">
        <v>12.625400000000001</v>
      </c>
      <c r="CP19" s="43">
        <v>302.39999999999998</v>
      </c>
      <c r="CQ19" s="43"/>
      <c r="CR19" s="43">
        <v>35.207000000000001</v>
      </c>
      <c r="CS19" s="43"/>
      <c r="CT19" s="43">
        <v>27.462230000000002</v>
      </c>
    </row>
    <row r="20" spans="1:98" ht="15.6" x14ac:dyDescent="0.3">
      <c r="A20" s="1"/>
      <c r="B20" s="42" t="s">
        <v>821</v>
      </c>
      <c r="C20" s="43"/>
      <c r="D20" s="43"/>
      <c r="E20" s="43">
        <v>32.792310000000001</v>
      </c>
      <c r="F20" s="43">
        <v>6.4960000000000004</v>
      </c>
      <c r="G20" s="43"/>
      <c r="H20" s="43">
        <v>4.1340000000000003</v>
      </c>
      <c r="I20" s="43"/>
      <c r="J20" s="43"/>
      <c r="K20" s="43">
        <v>19.616900000000001</v>
      </c>
      <c r="L20" s="43">
        <v>27.686499999999999</v>
      </c>
      <c r="M20" s="43">
        <v>13.6823</v>
      </c>
      <c r="N20" s="43">
        <v>13.86</v>
      </c>
      <c r="O20" s="43">
        <v>31.494</v>
      </c>
      <c r="P20" s="43"/>
      <c r="Q20" s="43"/>
      <c r="R20" s="43">
        <v>46.338000000000001</v>
      </c>
      <c r="S20" s="43"/>
      <c r="T20" s="43">
        <v>40.342700000000001</v>
      </c>
      <c r="U20" s="43"/>
      <c r="V20" s="43">
        <v>8.6</v>
      </c>
      <c r="W20" s="43"/>
      <c r="X20" s="43">
        <v>154.64294000000001</v>
      </c>
      <c r="Y20" s="43"/>
      <c r="Z20" s="43">
        <v>9.1615699999999993</v>
      </c>
      <c r="AA20" s="43"/>
      <c r="AB20" s="43"/>
      <c r="AC20" s="43">
        <v>15.83</v>
      </c>
      <c r="AD20" s="43"/>
      <c r="AE20" s="43">
        <v>4.3239999999999998</v>
      </c>
      <c r="AF20" s="43">
        <v>0.8</v>
      </c>
      <c r="AG20" s="43"/>
      <c r="AH20" s="43"/>
      <c r="AI20" s="43"/>
      <c r="AJ20" s="43">
        <v>5.0694299999999997</v>
      </c>
      <c r="AK20" s="43">
        <v>0</v>
      </c>
      <c r="AL20" s="43">
        <v>1.1508</v>
      </c>
      <c r="AM20" s="43">
        <v>48.966290000000001</v>
      </c>
      <c r="AN20" s="43">
        <v>26.63692</v>
      </c>
      <c r="AO20" s="43">
        <v>24.5411</v>
      </c>
      <c r="AP20" s="43">
        <v>0.55000000000000004</v>
      </c>
      <c r="AQ20" s="43">
        <v>159.04</v>
      </c>
      <c r="AR20" s="43"/>
      <c r="AS20" s="43">
        <v>34.059049999999999</v>
      </c>
      <c r="AT20" s="43">
        <v>31.59</v>
      </c>
      <c r="AU20" s="43"/>
      <c r="AV20" s="43">
        <v>196.86402000000001</v>
      </c>
      <c r="AW20" s="43">
        <v>34.617199999999997</v>
      </c>
      <c r="AX20" s="43"/>
      <c r="AY20" s="43">
        <v>6.2170300000000003</v>
      </c>
      <c r="AZ20" s="43"/>
      <c r="BA20" s="43">
        <v>5.3</v>
      </c>
      <c r="BB20" s="43"/>
      <c r="BC20" s="43">
        <v>49.390239999999999</v>
      </c>
      <c r="BD20" s="43"/>
      <c r="BE20" s="43">
        <v>19.899999999999999</v>
      </c>
      <c r="BF20" s="43"/>
      <c r="BG20" s="43"/>
      <c r="BH20" s="43"/>
      <c r="BI20" s="43"/>
      <c r="BJ20" s="43"/>
      <c r="BK20" s="43">
        <v>5.7713599999999996</v>
      </c>
      <c r="BL20" s="43"/>
      <c r="BM20" s="43"/>
      <c r="BN20" s="43">
        <v>63.13</v>
      </c>
      <c r="BO20" s="43">
        <v>2.31</v>
      </c>
      <c r="BP20" s="43">
        <v>153.97931</v>
      </c>
      <c r="BQ20" s="43"/>
      <c r="BR20" s="43">
        <v>4.69339</v>
      </c>
      <c r="BS20" s="43">
        <v>112.58987999999999</v>
      </c>
      <c r="BT20" s="43">
        <v>12.9834</v>
      </c>
      <c r="BU20" s="43"/>
      <c r="BV20" s="43">
        <v>28.838999999999999</v>
      </c>
      <c r="BW20" s="43">
        <v>3.6075599999999999</v>
      </c>
      <c r="BX20" s="43">
        <v>9.3000000000000007</v>
      </c>
      <c r="BY20" s="43"/>
      <c r="BZ20" s="43">
        <v>93.099000000000004</v>
      </c>
      <c r="CA20" s="43">
        <v>22.598369999999999</v>
      </c>
      <c r="CB20" s="43">
        <v>0.28289999999999998</v>
      </c>
      <c r="CC20" s="43">
        <v>0.68100000000000005</v>
      </c>
      <c r="CD20" s="43">
        <v>21.79701</v>
      </c>
      <c r="CE20" s="43">
        <v>466.03919999999999</v>
      </c>
      <c r="CF20" s="43">
        <v>10.139699999999999</v>
      </c>
      <c r="CG20" s="43">
        <v>148.32599999999999</v>
      </c>
      <c r="CH20" s="43">
        <v>18.0656</v>
      </c>
      <c r="CI20" s="43"/>
      <c r="CJ20" s="43"/>
      <c r="CK20" s="43">
        <v>13.54</v>
      </c>
      <c r="CL20" s="43">
        <v>4.4868899999999998</v>
      </c>
      <c r="CM20" s="43"/>
      <c r="CN20" s="43"/>
      <c r="CO20" s="43">
        <v>11.259370000000001</v>
      </c>
      <c r="CP20" s="43">
        <v>301.17</v>
      </c>
      <c r="CQ20" s="43"/>
      <c r="CR20" s="43">
        <v>34.756</v>
      </c>
      <c r="CS20" s="43"/>
      <c r="CT20" s="43">
        <v>27.496040000000001</v>
      </c>
    </row>
    <row r="21" spans="1:98" ht="15.6" x14ac:dyDescent="0.3">
      <c r="A21" s="1"/>
      <c r="B21" s="42" t="s">
        <v>822</v>
      </c>
      <c r="C21" s="43"/>
      <c r="D21" s="43"/>
      <c r="E21" s="43">
        <v>32.584629999999997</v>
      </c>
      <c r="F21" s="43">
        <v>6.6669999999999998</v>
      </c>
      <c r="G21" s="43"/>
      <c r="H21" s="43">
        <v>4.1130000000000004</v>
      </c>
      <c r="I21" s="43"/>
      <c r="J21" s="43"/>
      <c r="K21" s="43">
        <v>19.0944</v>
      </c>
      <c r="L21" s="43">
        <v>27.616499999999998</v>
      </c>
      <c r="M21" s="43">
        <v>13.0494</v>
      </c>
      <c r="N21" s="43">
        <v>13.45</v>
      </c>
      <c r="O21" s="43">
        <v>31.14</v>
      </c>
      <c r="P21" s="43"/>
      <c r="Q21" s="43"/>
      <c r="R21" s="43">
        <v>45.896999999999998</v>
      </c>
      <c r="S21" s="43"/>
      <c r="T21" s="43">
        <v>41.740200000000002</v>
      </c>
      <c r="U21" s="43"/>
      <c r="V21" s="43">
        <v>9</v>
      </c>
      <c r="W21" s="43"/>
      <c r="X21" s="43">
        <v>138.05969999999999</v>
      </c>
      <c r="Y21" s="43"/>
      <c r="Z21" s="43">
        <v>9.2550500000000007</v>
      </c>
      <c r="AA21" s="43"/>
      <c r="AB21" s="43"/>
      <c r="AC21" s="43">
        <v>15.86</v>
      </c>
      <c r="AD21" s="43"/>
      <c r="AE21" s="43">
        <v>4.1820000000000004</v>
      </c>
      <c r="AF21" s="43">
        <v>0.7</v>
      </c>
      <c r="AG21" s="43"/>
      <c r="AH21" s="43"/>
      <c r="AI21" s="43"/>
      <c r="AJ21" s="43">
        <v>4.9555300000000004</v>
      </c>
      <c r="AK21" s="43">
        <v>0</v>
      </c>
      <c r="AL21" s="43">
        <v>1.2015</v>
      </c>
      <c r="AM21" s="43">
        <v>44.050379999999997</v>
      </c>
      <c r="AN21" s="43">
        <v>24.73958</v>
      </c>
      <c r="AO21" s="43">
        <v>25.420999999999999</v>
      </c>
      <c r="AP21" s="43">
        <v>0.91</v>
      </c>
      <c r="AQ21" s="43">
        <v>157.99</v>
      </c>
      <c r="AR21" s="43"/>
      <c r="AS21" s="43">
        <v>32.491660000000003</v>
      </c>
      <c r="AT21" s="43">
        <v>32.520000000000003</v>
      </c>
      <c r="AU21" s="43"/>
      <c r="AV21" s="43">
        <v>196.35722000000001</v>
      </c>
      <c r="AW21" s="43">
        <v>33.956000000000003</v>
      </c>
      <c r="AX21" s="43"/>
      <c r="AY21" s="43">
        <v>6.3933200000000001</v>
      </c>
      <c r="AZ21" s="43"/>
      <c r="BA21" s="43">
        <v>5.3</v>
      </c>
      <c r="BB21" s="43"/>
      <c r="BC21" s="43">
        <v>49.670740000000002</v>
      </c>
      <c r="BD21" s="43"/>
      <c r="BE21" s="43">
        <v>19.899999999999999</v>
      </c>
      <c r="BF21" s="43"/>
      <c r="BG21" s="43"/>
      <c r="BH21" s="43"/>
      <c r="BI21" s="43"/>
      <c r="BJ21" s="43"/>
      <c r="BK21" s="43">
        <v>5.8475000000000001</v>
      </c>
      <c r="BL21" s="43"/>
      <c r="BM21" s="43"/>
      <c r="BN21" s="43">
        <v>62.54</v>
      </c>
      <c r="BO21" s="43">
        <v>2.29</v>
      </c>
      <c r="BP21" s="43">
        <v>150.24587</v>
      </c>
      <c r="BQ21" s="43"/>
      <c r="BR21" s="43">
        <v>4.5828899999999999</v>
      </c>
      <c r="BS21" s="43">
        <v>107.99842</v>
      </c>
      <c r="BT21" s="43">
        <v>12.392810000000001</v>
      </c>
      <c r="BU21" s="43"/>
      <c r="BV21" s="43">
        <v>28.430499999999999</v>
      </c>
      <c r="BW21" s="43">
        <v>3.8024800000000001</v>
      </c>
      <c r="BX21" s="43">
        <v>8.6199999999999992</v>
      </c>
      <c r="BY21" s="43"/>
      <c r="BZ21" s="43">
        <v>93.413499999999999</v>
      </c>
      <c r="CA21" s="43">
        <v>22.56615</v>
      </c>
      <c r="CB21" s="43">
        <v>0.28820000000000001</v>
      </c>
      <c r="CC21" s="43">
        <v>0.70299999999999996</v>
      </c>
      <c r="CD21" s="43">
        <v>22.26221</v>
      </c>
      <c r="CE21" s="43">
        <v>467.85140000000001</v>
      </c>
      <c r="CF21" s="43">
        <v>10.156700000000001</v>
      </c>
      <c r="CG21" s="43">
        <v>151.84</v>
      </c>
      <c r="CH21" s="43">
        <v>17.198180000000001</v>
      </c>
      <c r="CI21" s="43"/>
      <c r="CJ21" s="43"/>
      <c r="CK21" s="43">
        <v>13.632300000000001</v>
      </c>
      <c r="CL21" s="43">
        <v>4.4703600000000003</v>
      </c>
      <c r="CM21" s="43"/>
      <c r="CN21" s="43"/>
      <c r="CO21" s="43">
        <v>11.393000000000001</v>
      </c>
      <c r="CP21" s="43">
        <v>281.58</v>
      </c>
      <c r="CQ21" s="43"/>
      <c r="CR21" s="43">
        <v>34.47</v>
      </c>
      <c r="CS21" s="43"/>
      <c r="CT21" s="43">
        <v>27.173490000000001</v>
      </c>
    </row>
    <row r="22" spans="1:98" ht="15.6" x14ac:dyDescent="0.3">
      <c r="A22" s="1"/>
      <c r="B22" s="42" t="s">
        <v>823</v>
      </c>
      <c r="C22" s="43"/>
      <c r="D22" s="43"/>
      <c r="E22" s="43">
        <v>32.512610000000002</v>
      </c>
      <c r="F22" s="43">
        <v>6.8579999999999997</v>
      </c>
      <c r="G22" s="43"/>
      <c r="H22" s="43">
        <v>4.2460000000000004</v>
      </c>
      <c r="I22" s="43"/>
      <c r="J22" s="43"/>
      <c r="K22" s="43">
        <v>18.995100000000001</v>
      </c>
      <c r="L22" s="43">
        <v>27.328700000000001</v>
      </c>
      <c r="M22" s="43">
        <v>10.680999999999999</v>
      </c>
      <c r="N22" s="43">
        <v>13.07</v>
      </c>
      <c r="O22" s="43">
        <v>31.202000000000002</v>
      </c>
      <c r="P22" s="43"/>
      <c r="Q22" s="43"/>
      <c r="R22" s="43">
        <v>45.628</v>
      </c>
      <c r="S22" s="43"/>
      <c r="T22" s="43">
        <v>44.133299999999998</v>
      </c>
      <c r="U22" s="43"/>
      <c r="V22" s="43">
        <v>8.1999999999999993</v>
      </c>
      <c r="W22" s="43"/>
      <c r="X22" s="43">
        <v>110.29901</v>
      </c>
      <c r="Y22" s="43"/>
      <c r="Z22" s="43">
        <v>9.2934999999999999</v>
      </c>
      <c r="AA22" s="43"/>
      <c r="AB22" s="43"/>
      <c r="AC22" s="43">
        <v>16.32</v>
      </c>
      <c r="AD22" s="43"/>
      <c r="AE22" s="43">
        <v>4.4960000000000004</v>
      </c>
      <c r="AF22" s="43">
        <v>0.7</v>
      </c>
      <c r="AG22" s="43"/>
      <c r="AH22" s="43"/>
      <c r="AI22" s="43"/>
      <c r="AJ22" s="43">
        <v>4.7631500000000004</v>
      </c>
      <c r="AK22" s="43">
        <v>0</v>
      </c>
      <c r="AL22" s="43">
        <v>1.4176</v>
      </c>
      <c r="AM22" s="43">
        <v>48.597920000000002</v>
      </c>
      <c r="AN22" s="43">
        <v>23.131430000000002</v>
      </c>
      <c r="AO22" s="43">
        <v>24.894200000000001</v>
      </c>
      <c r="AP22" s="43">
        <v>0.73</v>
      </c>
      <c r="AQ22" s="43">
        <v>155.38999999999999</v>
      </c>
      <c r="AR22" s="43"/>
      <c r="AS22" s="43">
        <v>33.221429999999998</v>
      </c>
      <c r="AT22" s="43">
        <v>32.090000000000003</v>
      </c>
      <c r="AU22" s="43"/>
      <c r="AV22" s="43">
        <v>195.66363999999999</v>
      </c>
      <c r="AW22" s="43">
        <v>34.314100000000003</v>
      </c>
      <c r="AX22" s="43"/>
      <c r="AY22" s="43">
        <v>5.2931800000000004</v>
      </c>
      <c r="AZ22" s="43"/>
      <c r="BA22" s="43">
        <v>5.3</v>
      </c>
      <c r="BB22" s="43"/>
      <c r="BC22" s="43">
        <v>49.483539999999998</v>
      </c>
      <c r="BD22" s="43"/>
      <c r="BE22" s="43">
        <v>20.3</v>
      </c>
      <c r="BF22" s="43"/>
      <c r="BG22" s="43"/>
      <c r="BH22" s="43"/>
      <c r="BI22" s="43"/>
      <c r="BJ22" s="43"/>
      <c r="BK22" s="43">
        <v>5.9671500000000002</v>
      </c>
      <c r="BL22" s="43"/>
      <c r="BM22" s="43"/>
      <c r="BN22" s="43">
        <v>62.32</v>
      </c>
      <c r="BO22" s="43">
        <v>2.0699999999999998</v>
      </c>
      <c r="BP22" s="43">
        <v>150.55169000000001</v>
      </c>
      <c r="BQ22" s="43"/>
      <c r="BR22" s="43">
        <v>4.4117199999999999</v>
      </c>
      <c r="BS22" s="43">
        <v>111.0445</v>
      </c>
      <c r="BT22" s="43">
        <v>12.628769999999999</v>
      </c>
      <c r="BU22" s="43"/>
      <c r="BV22" s="43">
        <v>30.259</v>
      </c>
      <c r="BW22" s="43">
        <v>3.7307000000000001</v>
      </c>
      <c r="BX22" s="43">
        <v>8.69</v>
      </c>
      <c r="BY22" s="43"/>
      <c r="BZ22" s="43">
        <v>93.620199999999997</v>
      </c>
      <c r="CA22" s="43">
        <v>22.531770000000002</v>
      </c>
      <c r="CB22" s="43">
        <v>0.3649</v>
      </c>
      <c r="CC22" s="43">
        <v>0.68600000000000005</v>
      </c>
      <c r="CD22" s="43">
        <v>22.011109999999999</v>
      </c>
      <c r="CE22" s="43">
        <v>462.22496999999998</v>
      </c>
      <c r="CF22" s="43">
        <v>10.204000000000001</v>
      </c>
      <c r="CG22" s="43">
        <v>119.861</v>
      </c>
      <c r="CH22" s="43">
        <v>16.866910000000001</v>
      </c>
      <c r="CI22" s="43"/>
      <c r="CJ22" s="43"/>
      <c r="CK22" s="43">
        <v>13.388400000000001</v>
      </c>
      <c r="CL22" s="43">
        <v>4.3624999999999998</v>
      </c>
      <c r="CM22" s="43"/>
      <c r="CN22" s="43"/>
      <c r="CO22" s="43">
        <v>12.14203</v>
      </c>
      <c r="CP22" s="43">
        <v>270.55</v>
      </c>
      <c r="CQ22" s="43"/>
      <c r="CR22" s="43">
        <v>34.335000000000001</v>
      </c>
      <c r="CS22" s="43"/>
      <c r="CT22" s="43">
        <v>22.496220000000001</v>
      </c>
    </row>
    <row r="23" spans="1:98" ht="15.6" x14ac:dyDescent="0.3">
      <c r="A23" s="1"/>
      <c r="B23" s="42" t="s">
        <v>824</v>
      </c>
      <c r="C23" s="43"/>
      <c r="D23" s="43"/>
      <c r="E23" s="43">
        <v>29.554729999999999</v>
      </c>
      <c r="F23" s="43">
        <v>9.2089999999999996</v>
      </c>
      <c r="G23" s="43"/>
      <c r="H23" s="43">
        <v>4.2050000000000001</v>
      </c>
      <c r="I23" s="43"/>
      <c r="J23" s="43"/>
      <c r="K23" s="43">
        <v>19.296199999999999</v>
      </c>
      <c r="L23" s="43">
        <v>27.041499999999999</v>
      </c>
      <c r="M23" s="43">
        <v>10.7601</v>
      </c>
      <c r="N23" s="43">
        <v>13.19</v>
      </c>
      <c r="O23" s="43">
        <v>31.152000000000001</v>
      </c>
      <c r="P23" s="43"/>
      <c r="Q23" s="43"/>
      <c r="R23" s="43">
        <v>45.561999999999998</v>
      </c>
      <c r="S23" s="43"/>
      <c r="T23" s="43">
        <v>14.465199999999999</v>
      </c>
      <c r="U23" s="43"/>
      <c r="V23" s="43">
        <v>8.4</v>
      </c>
      <c r="W23" s="43"/>
      <c r="X23" s="43">
        <v>123.35878</v>
      </c>
      <c r="Y23" s="43"/>
      <c r="Z23" s="43">
        <v>9.6650100000000005</v>
      </c>
      <c r="AA23" s="43"/>
      <c r="AB23" s="43"/>
      <c r="AC23" s="43">
        <v>16.399999999999999</v>
      </c>
      <c r="AD23" s="43"/>
      <c r="AE23" s="43">
        <v>4.6680000000000001</v>
      </c>
      <c r="AF23" s="43">
        <v>0.7</v>
      </c>
      <c r="AG23" s="43"/>
      <c r="AH23" s="43"/>
      <c r="AI23" s="43"/>
      <c r="AJ23" s="43">
        <v>4.8320100000000004</v>
      </c>
      <c r="AK23" s="43">
        <v>0</v>
      </c>
      <c r="AL23" s="43">
        <v>1.5315000000000001</v>
      </c>
      <c r="AM23" s="43">
        <v>50.061360000000001</v>
      </c>
      <c r="AN23" s="43">
        <v>22.853439999999999</v>
      </c>
      <c r="AO23" s="43">
        <v>27.062100000000001</v>
      </c>
      <c r="AP23" s="43">
        <v>0.73</v>
      </c>
      <c r="AQ23" s="43">
        <v>154.72999999999999</v>
      </c>
      <c r="AR23" s="43"/>
      <c r="AS23" s="43">
        <v>34.403100000000002</v>
      </c>
      <c r="AT23" s="43">
        <v>32.61</v>
      </c>
      <c r="AU23" s="43"/>
      <c r="AV23" s="43">
        <v>195.57490000000001</v>
      </c>
      <c r="AW23" s="43">
        <v>34.747900000000001</v>
      </c>
      <c r="AX23" s="43"/>
      <c r="AY23" s="43">
        <v>5.4669299999999996</v>
      </c>
      <c r="AZ23" s="43"/>
      <c r="BA23" s="43">
        <v>5.3</v>
      </c>
      <c r="BB23" s="43"/>
      <c r="BC23" s="43">
        <v>49.713880000000003</v>
      </c>
      <c r="BD23" s="43"/>
      <c r="BE23" s="43">
        <v>20.3</v>
      </c>
      <c r="BF23" s="43"/>
      <c r="BG23" s="43"/>
      <c r="BH23" s="43"/>
      <c r="BI23" s="43"/>
      <c r="BJ23" s="43"/>
      <c r="BK23" s="43">
        <v>5.6252500000000003</v>
      </c>
      <c r="BL23" s="43"/>
      <c r="BM23" s="43"/>
      <c r="BN23" s="43">
        <v>57.19</v>
      </c>
      <c r="BO23" s="43">
        <v>2.08</v>
      </c>
      <c r="BP23" s="43">
        <v>150.71787</v>
      </c>
      <c r="BQ23" s="43"/>
      <c r="BR23" s="43">
        <v>4.2422300000000002</v>
      </c>
      <c r="BS23" s="43">
        <v>110.53297999999999</v>
      </c>
      <c r="BT23" s="43">
        <v>12.69755</v>
      </c>
      <c r="BU23" s="43"/>
      <c r="BV23" s="43">
        <v>28.724</v>
      </c>
      <c r="BW23" s="43">
        <v>3.9713500000000002</v>
      </c>
      <c r="BX23" s="43">
        <v>9.17</v>
      </c>
      <c r="BY23" s="43"/>
      <c r="BZ23" s="43">
        <v>93.452500000000001</v>
      </c>
      <c r="CA23" s="43">
        <v>22.570799999999998</v>
      </c>
      <c r="CB23" s="43">
        <v>0.4209</v>
      </c>
      <c r="CC23" s="43">
        <v>0.70499999999999996</v>
      </c>
      <c r="CD23" s="43">
        <v>22.217849999999999</v>
      </c>
      <c r="CE23" s="43">
        <v>468.83229</v>
      </c>
      <c r="CF23" s="43">
        <v>10.547000000000001</v>
      </c>
      <c r="CG23" s="43">
        <v>71.638999999999996</v>
      </c>
      <c r="CH23" s="43">
        <v>17.387509999999999</v>
      </c>
      <c r="CI23" s="43"/>
      <c r="CJ23" s="43"/>
      <c r="CK23" s="43">
        <v>13.614800000000001</v>
      </c>
      <c r="CL23" s="43">
        <v>4.3440399999999997</v>
      </c>
      <c r="CM23" s="43"/>
      <c r="CN23" s="43"/>
      <c r="CO23" s="43">
        <v>12.675050000000001</v>
      </c>
      <c r="CP23" s="43">
        <v>262.58999999999997</v>
      </c>
      <c r="CQ23" s="43"/>
      <c r="CR23" s="43">
        <v>34.594000000000001</v>
      </c>
      <c r="CS23" s="43"/>
      <c r="CT23" s="43">
        <v>16.646180000000001</v>
      </c>
    </row>
    <row r="24" spans="1:98" ht="15.6" x14ac:dyDescent="0.3">
      <c r="A24" s="1"/>
      <c r="B24" s="42" t="s">
        <v>825</v>
      </c>
      <c r="C24" s="43"/>
      <c r="D24" s="43"/>
      <c r="E24" s="43">
        <v>30.143529999999998</v>
      </c>
      <c r="F24" s="43">
        <v>11.382</v>
      </c>
      <c r="G24" s="43"/>
      <c r="H24" s="43">
        <v>4.17</v>
      </c>
      <c r="I24" s="43"/>
      <c r="J24" s="43"/>
      <c r="K24" s="43">
        <v>18.3386</v>
      </c>
      <c r="L24" s="43">
        <v>26.794799999999999</v>
      </c>
      <c r="M24" s="43">
        <v>10.789899999999999</v>
      </c>
      <c r="N24" s="43">
        <v>13.75</v>
      </c>
      <c r="O24" s="43">
        <v>31.6</v>
      </c>
      <c r="P24" s="43"/>
      <c r="Q24" s="43"/>
      <c r="R24" s="43">
        <v>45.552</v>
      </c>
      <c r="S24" s="43"/>
      <c r="T24" s="43">
        <v>11.0044</v>
      </c>
      <c r="U24" s="43"/>
      <c r="V24" s="43">
        <v>8.6</v>
      </c>
      <c r="W24" s="43"/>
      <c r="X24" s="43">
        <v>96.513729999999995</v>
      </c>
      <c r="Y24" s="43"/>
      <c r="Z24" s="43">
        <v>9.7477400000000003</v>
      </c>
      <c r="AA24" s="43"/>
      <c r="AB24" s="43"/>
      <c r="AC24" s="43">
        <v>16</v>
      </c>
      <c r="AD24" s="43"/>
      <c r="AE24" s="43">
        <v>4.5940000000000003</v>
      </c>
      <c r="AF24" s="43">
        <v>2.1</v>
      </c>
      <c r="AG24" s="43"/>
      <c r="AH24" s="43"/>
      <c r="AI24" s="43"/>
      <c r="AJ24" s="43">
        <v>5.1929299999999996</v>
      </c>
      <c r="AK24" s="43">
        <v>0</v>
      </c>
      <c r="AL24" s="43">
        <v>2.1928999999999998</v>
      </c>
      <c r="AM24" s="43">
        <v>49.952689999999997</v>
      </c>
      <c r="AN24" s="43">
        <v>22.735949999999999</v>
      </c>
      <c r="AO24" s="43">
        <v>27.0716</v>
      </c>
      <c r="AP24" s="43">
        <v>0.72</v>
      </c>
      <c r="AQ24" s="43">
        <v>154.13</v>
      </c>
      <c r="AR24" s="43"/>
      <c r="AS24" s="43">
        <v>34.429029999999997</v>
      </c>
      <c r="AT24" s="43">
        <v>33.33</v>
      </c>
      <c r="AU24" s="43"/>
      <c r="AV24" s="43">
        <v>196.27227999999999</v>
      </c>
      <c r="AW24" s="43">
        <v>35.851500000000001</v>
      </c>
      <c r="AX24" s="43"/>
      <c r="AY24" s="43">
        <v>5.9626099999999997</v>
      </c>
      <c r="AZ24" s="43"/>
      <c r="BA24" s="43">
        <v>5.3</v>
      </c>
      <c r="BB24" s="43"/>
      <c r="BC24" s="43">
        <v>49.736339999999998</v>
      </c>
      <c r="BD24" s="43"/>
      <c r="BE24" s="43">
        <v>20.3</v>
      </c>
      <c r="BF24" s="43"/>
      <c r="BG24" s="43"/>
      <c r="BH24" s="43"/>
      <c r="BI24" s="43"/>
      <c r="BJ24" s="43"/>
      <c r="BK24" s="43">
        <v>5.3962500000000002</v>
      </c>
      <c r="BL24" s="43"/>
      <c r="BM24" s="43"/>
      <c r="BN24" s="43">
        <v>56.16</v>
      </c>
      <c r="BO24" s="43">
        <v>2.0699999999999998</v>
      </c>
      <c r="BP24" s="43">
        <v>151.6131</v>
      </c>
      <c r="BQ24" s="43"/>
      <c r="BR24" s="43">
        <v>4.5274900000000002</v>
      </c>
      <c r="BS24" s="43">
        <v>110.37222</v>
      </c>
      <c r="BT24" s="43">
        <v>13.0891</v>
      </c>
      <c r="BU24" s="43"/>
      <c r="BV24" s="43">
        <v>28.6677</v>
      </c>
      <c r="BW24" s="43">
        <v>3.7307000000000001</v>
      </c>
      <c r="BX24" s="43">
        <v>9.2100000000000009</v>
      </c>
      <c r="BY24" s="43"/>
      <c r="BZ24" s="43">
        <v>92.902500000000003</v>
      </c>
      <c r="CA24" s="43">
        <v>22.446729999999999</v>
      </c>
      <c r="CB24" s="43">
        <v>0.46660000000000001</v>
      </c>
      <c r="CC24" s="43">
        <v>0.68200000000000005</v>
      </c>
      <c r="CD24" s="43">
        <v>23.200040000000001</v>
      </c>
      <c r="CE24" s="43">
        <v>464.21280000000002</v>
      </c>
      <c r="CF24" s="43">
        <v>10.3568</v>
      </c>
      <c r="CG24" s="43">
        <v>119.65300000000001</v>
      </c>
      <c r="CH24" s="43">
        <v>17.177990000000001</v>
      </c>
      <c r="CI24" s="43"/>
      <c r="CJ24" s="43"/>
      <c r="CK24" s="43">
        <v>13.6914</v>
      </c>
      <c r="CL24" s="43">
        <v>4.3334299999999999</v>
      </c>
      <c r="CM24" s="43"/>
      <c r="CN24" s="43"/>
      <c r="CO24" s="43">
        <v>12.89522</v>
      </c>
      <c r="CP24" s="43">
        <v>273.67</v>
      </c>
      <c r="CQ24" s="43"/>
      <c r="CR24" s="43">
        <v>34.866</v>
      </c>
      <c r="CS24" s="43"/>
      <c r="CT24" s="43">
        <v>12.227869999999999</v>
      </c>
    </row>
    <row r="25" spans="1:98" ht="15.6" x14ac:dyDescent="0.3">
      <c r="A25" s="1"/>
      <c r="B25" s="42" t="s">
        <v>826</v>
      </c>
      <c r="C25" s="43"/>
      <c r="D25" s="43"/>
      <c r="E25" s="43">
        <v>33.748959999999997</v>
      </c>
      <c r="F25" s="43">
        <v>12.967000000000001</v>
      </c>
      <c r="G25" s="43"/>
      <c r="H25" s="43">
        <v>4.0990000000000002</v>
      </c>
      <c r="I25" s="43"/>
      <c r="J25" s="43"/>
      <c r="K25" s="43">
        <v>20.197800000000001</v>
      </c>
      <c r="L25" s="43">
        <v>26.441400000000002</v>
      </c>
      <c r="M25" s="43">
        <v>10.4688</v>
      </c>
      <c r="N25" s="43">
        <v>13.85</v>
      </c>
      <c r="O25" s="43">
        <v>31.736000000000001</v>
      </c>
      <c r="P25" s="43"/>
      <c r="Q25" s="43"/>
      <c r="R25" s="43">
        <v>45.524999999999999</v>
      </c>
      <c r="S25" s="43"/>
      <c r="T25" s="43">
        <v>8.7017000000000007</v>
      </c>
      <c r="U25" s="43"/>
      <c r="V25" s="43">
        <v>9.6</v>
      </c>
      <c r="W25" s="43"/>
      <c r="X25" s="43">
        <v>116.14096000000001</v>
      </c>
      <c r="Y25" s="43"/>
      <c r="Z25" s="43">
        <v>9.8782700000000006</v>
      </c>
      <c r="AA25" s="43"/>
      <c r="AB25" s="43"/>
      <c r="AC25" s="43">
        <v>15.19</v>
      </c>
      <c r="AD25" s="43"/>
      <c r="AE25" s="43">
        <v>4.6440000000000001</v>
      </c>
      <c r="AF25" s="43">
        <v>3.8</v>
      </c>
      <c r="AG25" s="43"/>
      <c r="AH25" s="43"/>
      <c r="AI25" s="43"/>
      <c r="AJ25" s="43">
        <v>4.6838199999999999</v>
      </c>
      <c r="AK25" s="43">
        <v>0</v>
      </c>
      <c r="AL25" s="43">
        <v>2.746</v>
      </c>
      <c r="AM25" s="43">
        <v>49.151609999999998</v>
      </c>
      <c r="AN25" s="43">
        <v>23.19624</v>
      </c>
      <c r="AO25" s="43">
        <v>26.923999999999999</v>
      </c>
      <c r="AP25" s="43">
        <v>0.63</v>
      </c>
      <c r="AQ25" s="43">
        <v>155.83000000000001</v>
      </c>
      <c r="AR25" s="43"/>
      <c r="AS25" s="43">
        <v>34.941949999999999</v>
      </c>
      <c r="AT25" s="43">
        <v>32.28</v>
      </c>
      <c r="AU25" s="43"/>
      <c r="AV25" s="43">
        <v>196.58411000000001</v>
      </c>
      <c r="AW25" s="43">
        <v>37.792400000000001</v>
      </c>
      <c r="AX25" s="43"/>
      <c r="AY25" s="43">
        <v>9.2716799999999999</v>
      </c>
      <c r="AZ25" s="43"/>
      <c r="BA25" s="43">
        <v>5.2</v>
      </c>
      <c r="BB25" s="43"/>
      <c r="BC25" s="43">
        <v>50.075429999999997</v>
      </c>
      <c r="BD25" s="43"/>
      <c r="BE25" s="43">
        <v>20.3</v>
      </c>
      <c r="BF25" s="43"/>
      <c r="BG25" s="43"/>
      <c r="BH25" s="43"/>
      <c r="BI25" s="43"/>
      <c r="BJ25" s="43"/>
      <c r="BK25" s="43">
        <v>5.5593199999999996</v>
      </c>
      <c r="BL25" s="43"/>
      <c r="BM25" s="43"/>
      <c r="BN25" s="43">
        <v>58.31</v>
      </c>
      <c r="BO25" s="43">
        <v>2.09</v>
      </c>
      <c r="BP25" s="43">
        <v>151.67526000000001</v>
      </c>
      <c r="BQ25" s="43"/>
      <c r="BR25" s="43">
        <v>4.5760300000000003</v>
      </c>
      <c r="BS25" s="43">
        <v>112.04313999999999</v>
      </c>
      <c r="BT25" s="43">
        <v>13.148680000000001</v>
      </c>
      <c r="BU25" s="43"/>
      <c r="BV25" s="43">
        <v>29.5655</v>
      </c>
      <c r="BW25" s="43">
        <v>3.87202</v>
      </c>
      <c r="BX25" s="43">
        <v>10.37</v>
      </c>
      <c r="BY25" s="43"/>
      <c r="BZ25" s="43">
        <v>92.957800000000006</v>
      </c>
      <c r="CA25" s="43">
        <v>22.453980000000001</v>
      </c>
      <c r="CB25" s="43">
        <v>0.57589999999999997</v>
      </c>
      <c r="CC25" s="43">
        <v>0.68</v>
      </c>
      <c r="CD25" s="43">
        <v>23.030889999999999</v>
      </c>
      <c r="CE25" s="43">
        <v>468.54928000000001</v>
      </c>
      <c r="CF25" s="43">
        <v>10.3591</v>
      </c>
      <c r="CG25" s="43">
        <v>153.251</v>
      </c>
      <c r="CH25" s="43">
        <v>17.118179999999999</v>
      </c>
      <c r="CI25" s="43"/>
      <c r="CJ25" s="43"/>
      <c r="CK25" s="43">
        <v>13.786300000000001</v>
      </c>
      <c r="CL25" s="43">
        <v>4.3261599999999998</v>
      </c>
      <c r="CM25" s="43"/>
      <c r="CN25" s="43"/>
      <c r="CO25" s="43">
        <v>13.13063</v>
      </c>
      <c r="CP25" s="43">
        <v>280.89999999999998</v>
      </c>
      <c r="CQ25" s="43"/>
      <c r="CR25" s="43">
        <v>34.69</v>
      </c>
      <c r="CS25" s="43"/>
      <c r="CT25" s="43">
        <v>10.528790000000001</v>
      </c>
    </row>
    <row r="26" spans="1:98" ht="15.6" x14ac:dyDescent="0.3">
      <c r="A26" s="1"/>
      <c r="B26" s="42" t="s">
        <v>827</v>
      </c>
      <c r="C26" s="43"/>
      <c r="D26" s="43"/>
      <c r="E26" s="43">
        <v>34.055419999999998</v>
      </c>
      <c r="F26" s="43">
        <v>12.82</v>
      </c>
      <c r="G26" s="43"/>
      <c r="H26" s="43">
        <v>4.0199999999999996</v>
      </c>
      <c r="I26" s="43"/>
      <c r="J26" s="43"/>
      <c r="K26" s="43">
        <v>20.036200000000001</v>
      </c>
      <c r="L26" s="43">
        <v>25.995699999999999</v>
      </c>
      <c r="M26" s="43">
        <v>10.368399999999999</v>
      </c>
      <c r="N26" s="43">
        <v>13.59</v>
      </c>
      <c r="O26" s="43">
        <v>30.558</v>
      </c>
      <c r="P26" s="43"/>
      <c r="Q26" s="43"/>
      <c r="R26" s="43">
        <v>46.238</v>
      </c>
      <c r="S26" s="43"/>
      <c r="T26" s="43">
        <v>27.054300000000001</v>
      </c>
      <c r="U26" s="43"/>
      <c r="V26" s="43">
        <v>9.3000000000000007</v>
      </c>
      <c r="W26" s="43"/>
      <c r="X26" s="43">
        <v>104.92578</v>
      </c>
      <c r="Y26" s="43"/>
      <c r="Z26" s="43">
        <v>9.9978200000000008</v>
      </c>
      <c r="AA26" s="43"/>
      <c r="AB26" s="43"/>
      <c r="AC26" s="43">
        <v>14.57</v>
      </c>
      <c r="AD26" s="43"/>
      <c r="AE26" s="43">
        <v>4.5510000000000002</v>
      </c>
      <c r="AF26" s="43">
        <v>4.7</v>
      </c>
      <c r="AG26" s="43"/>
      <c r="AH26" s="43"/>
      <c r="AI26" s="43"/>
      <c r="AJ26" s="43">
        <v>4.0358400000000003</v>
      </c>
      <c r="AK26" s="43">
        <v>0</v>
      </c>
      <c r="AL26" s="43">
        <v>3.2456</v>
      </c>
      <c r="AM26" s="43">
        <v>49.288879999999999</v>
      </c>
      <c r="AN26" s="43">
        <v>23.094280000000001</v>
      </c>
      <c r="AO26" s="43">
        <v>27.7347</v>
      </c>
      <c r="AP26" s="43">
        <v>0.44</v>
      </c>
      <c r="AQ26" s="43">
        <v>155.29</v>
      </c>
      <c r="AR26" s="43"/>
      <c r="AS26" s="43">
        <v>35.731430000000003</v>
      </c>
      <c r="AT26" s="43">
        <v>33.47</v>
      </c>
      <c r="AU26" s="43"/>
      <c r="AV26" s="43">
        <v>193.94335000000001</v>
      </c>
      <c r="AW26" s="43">
        <v>37.992400000000004</v>
      </c>
      <c r="AX26" s="43"/>
      <c r="AY26" s="43">
        <v>10.33037</v>
      </c>
      <c r="AZ26" s="43"/>
      <c r="BA26" s="43">
        <v>5</v>
      </c>
      <c r="BB26" s="43"/>
      <c r="BC26" s="43">
        <v>50.205779999999997</v>
      </c>
      <c r="BD26" s="43"/>
      <c r="BE26" s="43">
        <v>20.3</v>
      </c>
      <c r="BF26" s="43"/>
      <c r="BG26" s="43"/>
      <c r="BH26" s="43"/>
      <c r="BI26" s="43"/>
      <c r="BJ26" s="43"/>
      <c r="BK26" s="43">
        <v>5.75108</v>
      </c>
      <c r="BL26" s="43"/>
      <c r="BM26" s="43"/>
      <c r="BN26" s="43">
        <v>55.3</v>
      </c>
      <c r="BO26" s="43">
        <v>2.14</v>
      </c>
      <c r="BP26" s="43">
        <v>151.64735999999999</v>
      </c>
      <c r="BQ26" s="43"/>
      <c r="BR26" s="43">
        <v>4.6049100000000003</v>
      </c>
      <c r="BS26" s="43">
        <v>110.06044</v>
      </c>
      <c r="BT26" s="43">
        <v>13.126910000000001</v>
      </c>
      <c r="BU26" s="43"/>
      <c r="BV26" s="43">
        <v>29.4939</v>
      </c>
      <c r="BW26" s="43">
        <v>3.9659300000000002</v>
      </c>
      <c r="BX26" s="43">
        <v>10.35</v>
      </c>
      <c r="BY26" s="43"/>
      <c r="BZ26" s="43">
        <v>93.201499999999996</v>
      </c>
      <c r="CA26" s="43">
        <v>22.460349999999998</v>
      </c>
      <c r="CB26" s="43">
        <v>0.74939999999999996</v>
      </c>
      <c r="CC26" s="43">
        <v>0.66700000000000004</v>
      </c>
      <c r="CD26" s="43">
        <v>23.138670000000001</v>
      </c>
      <c r="CE26" s="43">
        <v>463.78861000000001</v>
      </c>
      <c r="CF26" s="43">
        <v>10.47</v>
      </c>
      <c r="CG26" s="43">
        <v>151.887</v>
      </c>
      <c r="CH26" s="43">
        <v>16.898679999999999</v>
      </c>
      <c r="CI26" s="43"/>
      <c r="CJ26" s="43"/>
      <c r="CK26" s="43">
        <v>13.867900000000001</v>
      </c>
      <c r="CL26" s="43">
        <v>4.3266400000000003</v>
      </c>
      <c r="CM26" s="43"/>
      <c r="CN26" s="43"/>
      <c r="CO26" s="43">
        <v>12.766529999999999</v>
      </c>
      <c r="CP26" s="43">
        <v>284.62</v>
      </c>
      <c r="CQ26" s="43"/>
      <c r="CR26" s="43">
        <v>33.24</v>
      </c>
      <c r="CS26" s="43"/>
      <c r="CT26" s="43">
        <v>27.733519999999999</v>
      </c>
    </row>
    <row r="27" spans="1:98" ht="15.6" x14ac:dyDescent="0.3">
      <c r="A27" s="1"/>
      <c r="B27" s="42" t="s">
        <v>828</v>
      </c>
      <c r="C27" s="43"/>
      <c r="D27" s="43"/>
      <c r="E27" s="43">
        <v>34.086739999999999</v>
      </c>
      <c r="F27" s="43">
        <v>13.725</v>
      </c>
      <c r="G27" s="43"/>
      <c r="H27" s="43">
        <v>4.0659999999999998</v>
      </c>
      <c r="I27" s="43"/>
      <c r="J27" s="43"/>
      <c r="K27" s="43">
        <v>19.7362</v>
      </c>
      <c r="L27" s="43">
        <v>26.0152</v>
      </c>
      <c r="M27" s="43">
        <v>10.438599999999999</v>
      </c>
      <c r="N27" s="43">
        <v>13.28</v>
      </c>
      <c r="O27" s="43">
        <v>30.646000000000001</v>
      </c>
      <c r="P27" s="43"/>
      <c r="Q27" s="43"/>
      <c r="R27" s="43">
        <v>46.292999999999999</v>
      </c>
      <c r="S27" s="43"/>
      <c r="T27" s="43">
        <v>16.668800000000001</v>
      </c>
      <c r="U27" s="43"/>
      <c r="V27" s="43">
        <v>8.9</v>
      </c>
      <c r="W27" s="43"/>
      <c r="X27" s="43">
        <v>108.96149</v>
      </c>
      <c r="Y27" s="43"/>
      <c r="Z27" s="43">
        <v>10.10735</v>
      </c>
      <c r="AA27" s="43"/>
      <c r="AB27" s="43"/>
      <c r="AC27" s="43">
        <v>15.36</v>
      </c>
      <c r="AD27" s="43"/>
      <c r="AE27" s="43">
        <v>4.298</v>
      </c>
      <c r="AF27" s="43">
        <v>5.5</v>
      </c>
      <c r="AG27" s="43"/>
      <c r="AH27" s="43"/>
      <c r="AI27" s="43"/>
      <c r="AJ27" s="43">
        <v>4.1829499999999999</v>
      </c>
      <c r="AK27" s="43">
        <v>0</v>
      </c>
      <c r="AL27" s="43">
        <v>3.6166999999999998</v>
      </c>
      <c r="AM27" s="43">
        <v>48.938980000000001</v>
      </c>
      <c r="AN27" s="43">
        <v>23.315270000000002</v>
      </c>
      <c r="AO27" s="43">
        <v>28.343399999999999</v>
      </c>
      <c r="AP27" s="43">
        <v>0.24</v>
      </c>
      <c r="AQ27" s="43">
        <v>156.81</v>
      </c>
      <c r="AR27" s="43"/>
      <c r="AS27" s="43">
        <v>35.52711</v>
      </c>
      <c r="AT27" s="43">
        <v>33.380000000000003</v>
      </c>
      <c r="AU27" s="43"/>
      <c r="AV27" s="43">
        <v>196.87732</v>
      </c>
      <c r="AW27" s="43">
        <v>37.404899999999998</v>
      </c>
      <c r="AX27" s="43"/>
      <c r="AY27" s="43">
        <v>10.11707</v>
      </c>
      <c r="AZ27" s="43"/>
      <c r="BA27" s="43">
        <v>5.4</v>
      </c>
      <c r="BB27" s="43"/>
      <c r="BC27" s="43">
        <v>51.177329999999998</v>
      </c>
      <c r="BD27" s="43"/>
      <c r="BE27" s="43">
        <v>20.3</v>
      </c>
      <c r="BF27" s="43"/>
      <c r="BG27" s="43"/>
      <c r="BH27" s="43"/>
      <c r="BI27" s="43"/>
      <c r="BJ27" s="43"/>
      <c r="BK27" s="43">
        <v>5.8587600000000002</v>
      </c>
      <c r="BL27" s="43"/>
      <c r="BM27" s="43"/>
      <c r="BN27" s="43">
        <v>57.55</v>
      </c>
      <c r="BO27" s="43">
        <v>1.96</v>
      </c>
      <c r="BP27" s="43">
        <v>153.03156999999999</v>
      </c>
      <c r="BQ27" s="43"/>
      <c r="BR27" s="43">
        <v>4.8128000000000002</v>
      </c>
      <c r="BS27" s="43">
        <v>109.54648</v>
      </c>
      <c r="BT27" s="43">
        <v>13.591670000000001</v>
      </c>
      <c r="BU27" s="43"/>
      <c r="BV27" s="43">
        <v>30.166399999999999</v>
      </c>
      <c r="BW27" s="43">
        <v>4.0273599999999998</v>
      </c>
      <c r="BX27" s="43">
        <v>10.28</v>
      </c>
      <c r="BY27" s="43"/>
      <c r="BZ27" s="43">
        <v>92.9</v>
      </c>
      <c r="CA27" s="43">
        <v>22.435300000000002</v>
      </c>
      <c r="CB27" s="43">
        <v>0.88739999999999997</v>
      </c>
      <c r="CC27" s="43">
        <v>0.66600000000000004</v>
      </c>
      <c r="CD27" s="43">
        <v>24.357859999999999</v>
      </c>
      <c r="CE27" s="43">
        <v>454.95242999999999</v>
      </c>
      <c r="CF27" s="43">
        <v>10.557700000000001</v>
      </c>
      <c r="CG27" s="43">
        <v>157.065</v>
      </c>
      <c r="CH27" s="43">
        <v>17.126190000000001</v>
      </c>
      <c r="CI27" s="43"/>
      <c r="CJ27" s="43"/>
      <c r="CK27" s="43">
        <v>13.884600000000001</v>
      </c>
      <c r="CL27" s="43">
        <v>4.3069600000000001</v>
      </c>
      <c r="CM27" s="43"/>
      <c r="CN27" s="43"/>
      <c r="CO27" s="43">
        <v>13.089219999999999</v>
      </c>
      <c r="CP27" s="43">
        <v>284.32</v>
      </c>
      <c r="CQ27" s="43"/>
      <c r="CR27" s="43">
        <v>34.622999999999998</v>
      </c>
      <c r="CS27" s="43"/>
      <c r="CT27" s="43">
        <v>12.11492</v>
      </c>
    </row>
    <row r="28" spans="1:98" ht="15.6" x14ac:dyDescent="0.3">
      <c r="A28" s="1"/>
      <c r="B28" s="42" t="s">
        <v>829</v>
      </c>
      <c r="C28" s="43"/>
      <c r="D28" s="43"/>
      <c r="E28" s="43">
        <v>34.041719999999998</v>
      </c>
      <c r="F28" s="43">
        <v>13.387</v>
      </c>
      <c r="G28" s="43"/>
      <c r="H28" s="43">
        <v>4.125</v>
      </c>
      <c r="I28" s="43"/>
      <c r="J28" s="43"/>
      <c r="K28" s="43">
        <v>19.7057</v>
      </c>
      <c r="L28" s="43">
        <v>26.271100000000001</v>
      </c>
      <c r="M28" s="43">
        <v>10.4533</v>
      </c>
      <c r="N28" s="43">
        <v>13.25</v>
      </c>
      <c r="O28" s="43">
        <v>30.911999999999999</v>
      </c>
      <c r="P28" s="43"/>
      <c r="Q28" s="43"/>
      <c r="R28" s="43">
        <v>45.716999999999999</v>
      </c>
      <c r="S28" s="43"/>
      <c r="T28" s="43">
        <v>37.712000000000003</v>
      </c>
      <c r="U28" s="43"/>
      <c r="V28" s="43">
        <v>8.9</v>
      </c>
      <c r="W28" s="43"/>
      <c r="X28" s="43">
        <v>155.08169000000001</v>
      </c>
      <c r="Y28" s="43"/>
      <c r="Z28" s="43">
        <v>10.1105</v>
      </c>
      <c r="AA28" s="43"/>
      <c r="AB28" s="43"/>
      <c r="AC28" s="43">
        <v>15.67</v>
      </c>
      <c r="AD28" s="43"/>
      <c r="AE28" s="43">
        <v>4.4050000000000002</v>
      </c>
      <c r="AF28" s="43">
        <v>4.5999999999999996</v>
      </c>
      <c r="AG28" s="43"/>
      <c r="AH28" s="43"/>
      <c r="AI28" s="43"/>
      <c r="AJ28" s="43">
        <v>4.0119499999999997</v>
      </c>
      <c r="AK28" s="43">
        <v>0</v>
      </c>
      <c r="AL28" s="43">
        <v>4.0679999999999996</v>
      </c>
      <c r="AM28" s="43">
        <v>47.262210000000003</v>
      </c>
      <c r="AN28" s="43">
        <v>22.56231</v>
      </c>
      <c r="AO28" s="43">
        <v>28.397099999999998</v>
      </c>
      <c r="AP28" s="43">
        <v>0.57999999999999996</v>
      </c>
      <c r="AQ28" s="43">
        <v>159.4</v>
      </c>
      <c r="AR28" s="43"/>
      <c r="AS28" s="43">
        <v>36.448740000000001</v>
      </c>
      <c r="AT28" s="43">
        <v>34.11</v>
      </c>
      <c r="AU28" s="43"/>
      <c r="AV28" s="43">
        <v>195.47547</v>
      </c>
      <c r="AW28" s="43">
        <v>38.628900000000002</v>
      </c>
      <c r="AX28" s="43"/>
      <c r="AY28" s="43">
        <v>10.091100000000001</v>
      </c>
      <c r="AZ28" s="43"/>
      <c r="BA28" s="43">
        <v>5.3</v>
      </c>
      <c r="BB28" s="43"/>
      <c r="BC28" s="43">
        <v>51.514029999999998</v>
      </c>
      <c r="BD28" s="43"/>
      <c r="BE28" s="43">
        <v>20.3</v>
      </c>
      <c r="BF28" s="43"/>
      <c r="BG28" s="43"/>
      <c r="BH28" s="43"/>
      <c r="BI28" s="43"/>
      <c r="BJ28" s="43"/>
      <c r="BK28" s="43">
        <v>5.8360099999999999</v>
      </c>
      <c r="BL28" s="43"/>
      <c r="BM28" s="43"/>
      <c r="BN28" s="43">
        <v>59.38</v>
      </c>
      <c r="BO28" s="43">
        <v>2.16</v>
      </c>
      <c r="BP28" s="43">
        <v>151.80369999999999</v>
      </c>
      <c r="BQ28" s="43"/>
      <c r="BR28" s="43">
        <v>4.7905199999999999</v>
      </c>
      <c r="BS28" s="43">
        <v>111.41433000000001</v>
      </c>
      <c r="BT28" s="43">
        <v>13.5144</v>
      </c>
      <c r="BU28" s="43"/>
      <c r="BV28" s="43">
        <v>30.314499999999999</v>
      </c>
      <c r="BW28" s="43">
        <v>3.8865599999999998</v>
      </c>
      <c r="BX28" s="43">
        <v>10.72</v>
      </c>
      <c r="BY28" s="43"/>
      <c r="BZ28" s="43">
        <v>92.552000000000007</v>
      </c>
      <c r="CA28" s="43">
        <v>22.430959999999999</v>
      </c>
      <c r="CB28" s="43">
        <v>1.1385000000000001</v>
      </c>
      <c r="CC28" s="43">
        <v>0.64600000000000002</v>
      </c>
      <c r="CD28" s="43">
        <v>25.378900000000002</v>
      </c>
      <c r="CE28" s="43">
        <v>463.46458999999999</v>
      </c>
      <c r="CF28" s="43">
        <v>10.6744</v>
      </c>
      <c r="CG28" s="43">
        <v>157.56299999999999</v>
      </c>
      <c r="CH28" s="43">
        <v>17.760809999999999</v>
      </c>
      <c r="CI28" s="43"/>
      <c r="CJ28" s="43"/>
      <c r="CK28" s="43">
        <v>15.371700000000001</v>
      </c>
      <c r="CL28" s="43">
        <v>4.1877599999999999</v>
      </c>
      <c r="CM28" s="43"/>
      <c r="CN28" s="43"/>
      <c r="CO28" s="43">
        <v>13.47062</v>
      </c>
      <c r="CP28" s="43">
        <v>284.79000000000002</v>
      </c>
      <c r="CQ28" s="43"/>
      <c r="CR28" s="43">
        <v>35.090000000000003</v>
      </c>
      <c r="CS28" s="43"/>
      <c r="CT28" s="43">
        <v>4.34537</v>
      </c>
    </row>
    <row r="29" spans="1:98" ht="15.6" x14ac:dyDescent="0.3">
      <c r="A29" s="1"/>
      <c r="B29" s="42" t="s">
        <v>830</v>
      </c>
      <c r="C29" s="43"/>
      <c r="D29" s="43"/>
      <c r="E29" s="43">
        <v>34.119199999999999</v>
      </c>
      <c r="F29" s="43">
        <v>13.186999999999999</v>
      </c>
      <c r="G29" s="43"/>
      <c r="H29" s="43">
        <v>4.0599999999999996</v>
      </c>
      <c r="I29" s="43"/>
      <c r="J29" s="43"/>
      <c r="K29" s="43">
        <v>19.639700000000001</v>
      </c>
      <c r="L29" s="43">
        <v>26.5608</v>
      </c>
      <c r="M29" s="43">
        <v>9.9232999999999993</v>
      </c>
      <c r="N29" s="43">
        <v>13.6</v>
      </c>
      <c r="O29" s="43">
        <v>30.876000000000001</v>
      </c>
      <c r="P29" s="43"/>
      <c r="Q29" s="43"/>
      <c r="R29" s="43">
        <v>45.256</v>
      </c>
      <c r="S29" s="43"/>
      <c r="T29" s="43">
        <v>34.734999999999999</v>
      </c>
      <c r="U29" s="43"/>
      <c r="V29" s="43">
        <v>8.5</v>
      </c>
      <c r="W29" s="43"/>
      <c r="X29" s="43">
        <v>140.86616000000001</v>
      </c>
      <c r="Y29" s="43"/>
      <c r="Z29" s="43">
        <v>9.7068399999999997</v>
      </c>
      <c r="AA29" s="43"/>
      <c r="AB29" s="43"/>
      <c r="AC29" s="43">
        <v>15.28</v>
      </c>
      <c r="AD29" s="43"/>
      <c r="AE29" s="43">
        <v>4.5659999999999998</v>
      </c>
      <c r="AF29" s="43">
        <v>2.1</v>
      </c>
      <c r="AG29" s="43"/>
      <c r="AH29" s="43"/>
      <c r="AI29" s="43"/>
      <c r="AJ29" s="43">
        <v>4.3253700000000004</v>
      </c>
      <c r="AK29" s="43">
        <v>0</v>
      </c>
      <c r="AL29" s="43">
        <v>4.3521000000000001</v>
      </c>
      <c r="AM29" s="43">
        <v>47.435490000000001</v>
      </c>
      <c r="AN29" s="43">
        <v>22.642399999999999</v>
      </c>
      <c r="AO29" s="43">
        <v>28.2637</v>
      </c>
      <c r="AP29" s="43">
        <v>1</v>
      </c>
      <c r="AQ29" s="43">
        <v>160.38999999999999</v>
      </c>
      <c r="AR29" s="43"/>
      <c r="AS29" s="43">
        <v>36.101700000000001</v>
      </c>
      <c r="AT29" s="43">
        <v>33.130000000000003</v>
      </c>
      <c r="AU29" s="43"/>
      <c r="AV29" s="43">
        <v>198.34900999999999</v>
      </c>
      <c r="AW29" s="43">
        <v>38.195599999999999</v>
      </c>
      <c r="AX29" s="43"/>
      <c r="AY29" s="43">
        <v>10.19585</v>
      </c>
      <c r="AZ29" s="43"/>
      <c r="BA29" s="43">
        <v>5.3</v>
      </c>
      <c r="BB29" s="43"/>
      <c r="BC29" s="43">
        <v>51.916029999999999</v>
      </c>
      <c r="BD29" s="43"/>
      <c r="BE29" s="43">
        <v>20.3</v>
      </c>
      <c r="BF29" s="43"/>
      <c r="BG29" s="43"/>
      <c r="BH29" s="43"/>
      <c r="BI29" s="43"/>
      <c r="BJ29" s="43"/>
      <c r="BK29" s="43">
        <v>5.8810200000000004</v>
      </c>
      <c r="BL29" s="43"/>
      <c r="BM29" s="43"/>
      <c r="BN29" s="43">
        <v>60.27</v>
      </c>
      <c r="BO29" s="43">
        <v>2.2400000000000002</v>
      </c>
      <c r="BP29" s="43">
        <v>151.22584000000001</v>
      </c>
      <c r="BQ29" s="43"/>
      <c r="BR29" s="43">
        <v>4.25922</v>
      </c>
      <c r="BS29" s="43">
        <v>111.0703</v>
      </c>
      <c r="BT29" s="43">
        <v>13.675129999999999</v>
      </c>
      <c r="BU29" s="43"/>
      <c r="BV29" s="43">
        <v>30.4499</v>
      </c>
      <c r="BW29" s="43">
        <v>3.7307000000000001</v>
      </c>
      <c r="BX29" s="43">
        <v>11.31</v>
      </c>
      <c r="BY29" s="43"/>
      <c r="BZ29" s="43">
        <v>93.450599999999994</v>
      </c>
      <c r="CA29" s="43">
        <v>22.43655</v>
      </c>
      <c r="CB29" s="43">
        <v>1.2912999999999999</v>
      </c>
      <c r="CC29" s="43">
        <v>0.61699999999999999</v>
      </c>
      <c r="CD29" s="43">
        <v>26.039729999999999</v>
      </c>
      <c r="CE29" s="43">
        <v>470.22</v>
      </c>
      <c r="CF29" s="43">
        <v>10.799799999999999</v>
      </c>
      <c r="CG29" s="43">
        <v>146.738</v>
      </c>
      <c r="CH29" s="43">
        <v>17.657409999999999</v>
      </c>
      <c r="CI29" s="43"/>
      <c r="CJ29" s="43"/>
      <c r="CK29" s="43">
        <v>15.616099999999999</v>
      </c>
      <c r="CL29" s="43">
        <v>4.4436499999999999</v>
      </c>
      <c r="CM29" s="43"/>
      <c r="CN29" s="43"/>
      <c r="CO29" s="43">
        <v>13.57236</v>
      </c>
      <c r="CP29" s="43">
        <v>287.06</v>
      </c>
      <c r="CQ29" s="43"/>
      <c r="CR29" s="43">
        <v>40.869</v>
      </c>
      <c r="CS29" s="43"/>
      <c r="CT29" s="43">
        <v>0.71743000000000001</v>
      </c>
    </row>
    <row r="30" spans="1:98" ht="15.6" x14ac:dyDescent="0.3">
      <c r="A30" s="1"/>
      <c r="B30" s="42" t="s">
        <v>831</v>
      </c>
      <c r="C30" s="43"/>
      <c r="D30" s="43"/>
      <c r="E30" s="43">
        <v>34.061410000000002</v>
      </c>
      <c r="F30" s="43">
        <v>12.616</v>
      </c>
      <c r="G30" s="43"/>
      <c r="H30" s="43">
        <v>4.1340000000000003</v>
      </c>
      <c r="I30" s="43"/>
      <c r="J30" s="43"/>
      <c r="K30" s="43">
        <v>19.7836</v>
      </c>
      <c r="L30" s="43">
        <v>26.5258</v>
      </c>
      <c r="M30" s="43">
        <v>10.5709</v>
      </c>
      <c r="N30" s="43">
        <v>13.81</v>
      </c>
      <c r="O30" s="43">
        <v>30.956</v>
      </c>
      <c r="P30" s="43"/>
      <c r="Q30" s="43"/>
      <c r="R30" s="43">
        <v>45.463000000000001</v>
      </c>
      <c r="S30" s="43"/>
      <c r="T30" s="43">
        <v>37.535600000000002</v>
      </c>
      <c r="U30" s="43"/>
      <c r="V30" s="43">
        <v>8.5</v>
      </c>
      <c r="W30" s="43"/>
      <c r="X30" s="43">
        <v>143.56005999999999</v>
      </c>
      <c r="Y30" s="43"/>
      <c r="Z30" s="43">
        <v>9.7242300000000004</v>
      </c>
      <c r="AA30" s="43"/>
      <c r="AB30" s="43"/>
      <c r="AC30" s="43">
        <v>16.260000000000002</v>
      </c>
      <c r="AD30" s="43"/>
      <c r="AE30" s="43">
        <v>4.7720000000000002</v>
      </c>
      <c r="AF30" s="43">
        <v>2.2000000000000002</v>
      </c>
      <c r="AG30" s="43"/>
      <c r="AH30" s="43"/>
      <c r="AI30" s="43"/>
      <c r="AJ30" s="43">
        <v>4.6141800000000002</v>
      </c>
      <c r="AK30" s="43">
        <v>0</v>
      </c>
      <c r="AL30" s="43">
        <v>4.5526</v>
      </c>
      <c r="AM30" s="43">
        <v>48.778930000000003</v>
      </c>
      <c r="AN30" s="43">
        <v>24.17229</v>
      </c>
      <c r="AO30" s="43">
        <v>27.9785</v>
      </c>
      <c r="AP30" s="43">
        <v>0.9</v>
      </c>
      <c r="AQ30" s="43">
        <v>158.63</v>
      </c>
      <c r="AR30" s="43"/>
      <c r="AS30" s="43">
        <v>34.896940000000001</v>
      </c>
      <c r="AT30" s="43">
        <v>33.18</v>
      </c>
      <c r="AU30" s="43"/>
      <c r="AV30" s="43">
        <v>196.55041</v>
      </c>
      <c r="AW30" s="43">
        <v>37.889200000000002</v>
      </c>
      <c r="AX30" s="43"/>
      <c r="AY30" s="43">
        <v>10.41296</v>
      </c>
      <c r="AZ30" s="43"/>
      <c r="BA30" s="43">
        <v>5.2</v>
      </c>
      <c r="BB30" s="43"/>
      <c r="BC30" s="43">
        <v>51.952629999999999</v>
      </c>
      <c r="BD30" s="43"/>
      <c r="BE30" s="43">
        <v>20.3</v>
      </c>
      <c r="BF30" s="43"/>
      <c r="BG30" s="43"/>
      <c r="BH30" s="43"/>
      <c r="BI30" s="43"/>
      <c r="BJ30" s="43"/>
      <c r="BK30" s="43">
        <v>5.7576499999999999</v>
      </c>
      <c r="BL30" s="43"/>
      <c r="BM30" s="43"/>
      <c r="BN30" s="43">
        <v>61.87</v>
      </c>
      <c r="BO30" s="43">
        <v>2.23</v>
      </c>
      <c r="BP30" s="43">
        <v>148.75703999999999</v>
      </c>
      <c r="BQ30" s="43"/>
      <c r="BR30" s="43">
        <v>4.2034900000000004</v>
      </c>
      <c r="BS30" s="43">
        <v>113.68288</v>
      </c>
      <c r="BT30" s="43">
        <v>13.929080000000001</v>
      </c>
      <c r="BU30" s="43"/>
      <c r="BV30" s="43">
        <v>29.569099999999999</v>
      </c>
      <c r="BW30" s="43">
        <v>3.87202</v>
      </c>
      <c r="BX30" s="43">
        <v>11.34</v>
      </c>
      <c r="BY30" s="43"/>
      <c r="BZ30" s="43">
        <v>92.899699999999996</v>
      </c>
      <c r="CA30" s="43">
        <v>22.45279</v>
      </c>
      <c r="CB30" s="43">
        <v>1.3304</v>
      </c>
      <c r="CC30" s="43">
        <v>0.56499999999999995</v>
      </c>
      <c r="CD30" s="43">
        <v>26.300809999999998</v>
      </c>
      <c r="CE30" s="43">
        <v>416.53213</v>
      </c>
      <c r="CF30" s="43">
        <v>11.0006</v>
      </c>
      <c r="CG30" s="43">
        <v>160.803</v>
      </c>
      <c r="CH30" s="43">
        <v>17.85671</v>
      </c>
      <c r="CI30" s="43"/>
      <c r="CJ30" s="43"/>
      <c r="CK30" s="43">
        <v>15.566000000000001</v>
      </c>
      <c r="CL30" s="43">
        <v>4.5198099999999997</v>
      </c>
      <c r="CM30" s="43"/>
      <c r="CN30" s="43"/>
      <c r="CO30" s="43">
        <v>13.379250000000001</v>
      </c>
      <c r="CP30" s="43">
        <v>293.77</v>
      </c>
      <c r="CQ30" s="43"/>
      <c r="CR30" s="43">
        <v>40.573</v>
      </c>
      <c r="CS30" s="43"/>
      <c r="CT30" s="43">
        <v>1.7336100000000001</v>
      </c>
    </row>
    <row r="31" spans="1:98" ht="15.6" x14ac:dyDescent="0.3">
      <c r="A31" s="1"/>
      <c r="B31" s="42" t="s">
        <v>832</v>
      </c>
      <c r="C31" s="43"/>
      <c r="D31" s="43"/>
      <c r="E31" s="43">
        <v>33.923029999999997</v>
      </c>
      <c r="F31" s="43">
        <v>11.785</v>
      </c>
      <c r="G31" s="43"/>
      <c r="H31" s="43">
        <v>4.0839999999999996</v>
      </c>
      <c r="I31" s="43"/>
      <c r="J31" s="43"/>
      <c r="K31" s="43">
        <v>19.937999999999999</v>
      </c>
      <c r="L31" s="43">
        <v>26.443000000000001</v>
      </c>
      <c r="M31" s="43">
        <v>10.9209</v>
      </c>
      <c r="N31" s="43">
        <v>13.59</v>
      </c>
      <c r="O31" s="43">
        <v>30.978000000000002</v>
      </c>
      <c r="P31" s="43"/>
      <c r="Q31" s="43"/>
      <c r="R31" s="43">
        <v>45.548000000000002</v>
      </c>
      <c r="S31" s="43"/>
      <c r="T31" s="43">
        <v>40.965899999999998</v>
      </c>
      <c r="U31" s="43"/>
      <c r="V31" s="43">
        <v>8.4</v>
      </c>
      <c r="W31" s="43"/>
      <c r="X31" s="43">
        <v>104.94249000000001</v>
      </c>
      <c r="Y31" s="43"/>
      <c r="Z31" s="43">
        <v>9.7766999999999999</v>
      </c>
      <c r="AA31" s="43"/>
      <c r="AB31" s="43"/>
      <c r="AC31" s="43">
        <v>16.54</v>
      </c>
      <c r="AD31" s="43"/>
      <c r="AE31" s="43">
        <v>4.5990000000000002</v>
      </c>
      <c r="AF31" s="43">
        <v>3</v>
      </c>
      <c r="AG31" s="43"/>
      <c r="AH31" s="43"/>
      <c r="AI31" s="43"/>
      <c r="AJ31" s="43">
        <v>4.59483</v>
      </c>
      <c r="AK31" s="43">
        <v>0</v>
      </c>
      <c r="AL31" s="43">
        <v>4.6383999999999999</v>
      </c>
      <c r="AM31" s="43">
        <v>49.010069999999999</v>
      </c>
      <c r="AN31" s="43">
        <v>24.733370000000001</v>
      </c>
      <c r="AO31" s="43">
        <v>27.4391</v>
      </c>
      <c r="AP31" s="43">
        <v>0.73</v>
      </c>
      <c r="AQ31" s="43">
        <v>157.96</v>
      </c>
      <c r="AR31" s="43"/>
      <c r="AS31" s="43">
        <v>35.757269999999998</v>
      </c>
      <c r="AT31" s="43">
        <v>32.590000000000003</v>
      </c>
      <c r="AU31" s="43"/>
      <c r="AV31" s="43">
        <v>196.33883</v>
      </c>
      <c r="AW31" s="43">
        <v>37.876399999999997</v>
      </c>
      <c r="AX31" s="43"/>
      <c r="AY31" s="43">
        <v>9.97241</v>
      </c>
      <c r="AZ31" s="43"/>
      <c r="BA31" s="43">
        <v>5.3</v>
      </c>
      <c r="BB31" s="43"/>
      <c r="BC31" s="43">
        <v>51.393169999999998</v>
      </c>
      <c r="BD31" s="43"/>
      <c r="BE31" s="43">
        <v>20.3</v>
      </c>
      <c r="BF31" s="43"/>
      <c r="BG31" s="43"/>
      <c r="BH31" s="43"/>
      <c r="BI31" s="43"/>
      <c r="BJ31" s="43"/>
      <c r="BK31" s="43">
        <v>5.7973400000000002</v>
      </c>
      <c r="BL31" s="43"/>
      <c r="BM31" s="43"/>
      <c r="BN31" s="43">
        <v>59.47</v>
      </c>
      <c r="BO31" s="43">
        <v>2.41</v>
      </c>
      <c r="BP31" s="43">
        <v>149.66811000000001</v>
      </c>
      <c r="BQ31" s="43"/>
      <c r="BR31" s="43">
        <v>4.7613799999999999</v>
      </c>
      <c r="BS31" s="43">
        <v>109.19372</v>
      </c>
      <c r="BT31" s="43">
        <v>13.91103</v>
      </c>
      <c r="BU31" s="43"/>
      <c r="BV31" s="43">
        <v>29.0442</v>
      </c>
      <c r="BW31" s="43">
        <v>3.9659300000000002</v>
      </c>
      <c r="BX31" s="43">
        <v>11.36</v>
      </c>
      <c r="BY31" s="43"/>
      <c r="BZ31" s="43">
        <v>92.535200000000003</v>
      </c>
      <c r="CA31" s="43">
        <v>22.487220000000001</v>
      </c>
      <c r="CB31" s="43">
        <v>1.3236000000000001</v>
      </c>
      <c r="CC31" s="43">
        <v>0.63700000000000001</v>
      </c>
      <c r="CD31" s="43">
        <v>24.7606</v>
      </c>
      <c r="CE31" s="43">
        <v>375.95555000000002</v>
      </c>
      <c r="CF31" s="43">
        <v>11.148300000000001</v>
      </c>
      <c r="CG31" s="43">
        <v>85.308999999999997</v>
      </c>
      <c r="CH31" s="43">
        <v>17.561060000000001</v>
      </c>
      <c r="CI31" s="43"/>
      <c r="CJ31" s="43"/>
      <c r="CK31" s="43">
        <v>15.1035</v>
      </c>
      <c r="CL31" s="43">
        <v>4.4289500000000004</v>
      </c>
      <c r="CM31" s="43"/>
      <c r="CN31" s="43"/>
      <c r="CO31" s="43">
        <v>13.49241</v>
      </c>
      <c r="CP31" s="43">
        <v>292.38</v>
      </c>
      <c r="CQ31" s="43"/>
      <c r="CR31" s="43">
        <v>39.268000000000001</v>
      </c>
      <c r="CS31" s="43"/>
      <c r="CT31" s="43">
        <v>6.0503</v>
      </c>
    </row>
    <row r="32" spans="1:98" ht="15.6" x14ac:dyDescent="0.3">
      <c r="A32" s="1"/>
      <c r="B32" s="42" t="s">
        <v>833</v>
      </c>
      <c r="C32" s="43"/>
      <c r="D32" s="43"/>
      <c r="E32" s="43">
        <v>33.51144</v>
      </c>
      <c r="F32" s="43">
        <v>11.614000000000001</v>
      </c>
      <c r="G32" s="43"/>
      <c r="H32" s="43">
        <v>4.2009999999999996</v>
      </c>
      <c r="I32" s="43"/>
      <c r="J32" s="43"/>
      <c r="K32" s="43">
        <v>20.1875</v>
      </c>
      <c r="L32" s="43">
        <v>25.677399999999999</v>
      </c>
      <c r="M32" s="43">
        <v>13.680999999999999</v>
      </c>
      <c r="N32" s="43">
        <v>13.54</v>
      </c>
      <c r="O32" s="43">
        <v>31.385999999999999</v>
      </c>
      <c r="P32" s="43"/>
      <c r="Q32" s="43"/>
      <c r="R32" s="43">
        <v>45.767000000000003</v>
      </c>
      <c r="S32" s="43"/>
      <c r="T32" s="43">
        <v>30.977</v>
      </c>
      <c r="U32" s="43"/>
      <c r="V32" s="43">
        <v>8.6999999999999993</v>
      </c>
      <c r="W32" s="43"/>
      <c r="X32" s="43">
        <v>98.698220000000006</v>
      </c>
      <c r="Y32" s="43"/>
      <c r="Z32" s="43">
        <v>10.005789999999999</v>
      </c>
      <c r="AA32" s="43"/>
      <c r="AB32" s="43"/>
      <c r="AC32" s="43">
        <v>15.76</v>
      </c>
      <c r="AD32" s="43"/>
      <c r="AE32" s="43">
        <v>4.5350000000000001</v>
      </c>
      <c r="AF32" s="43">
        <v>3</v>
      </c>
      <c r="AG32" s="43"/>
      <c r="AH32" s="43"/>
      <c r="AI32" s="43"/>
      <c r="AJ32" s="43">
        <v>4.63246</v>
      </c>
      <c r="AK32" s="43">
        <v>0</v>
      </c>
      <c r="AL32" s="43">
        <v>4.7446999999999999</v>
      </c>
      <c r="AM32" s="43">
        <v>48.230939999999997</v>
      </c>
      <c r="AN32" s="43">
        <v>24.694389999999999</v>
      </c>
      <c r="AO32" s="43">
        <v>26.917999999999999</v>
      </c>
      <c r="AP32" s="43">
        <v>0.78</v>
      </c>
      <c r="AQ32" s="43">
        <v>158.06</v>
      </c>
      <c r="AR32" s="43"/>
      <c r="AS32" s="43">
        <v>36.396439999999998</v>
      </c>
      <c r="AT32" s="43">
        <v>32.549999999999997</v>
      </c>
      <c r="AU32" s="43"/>
      <c r="AV32" s="43">
        <v>196.45971</v>
      </c>
      <c r="AW32" s="43">
        <v>37.118600000000001</v>
      </c>
      <c r="AX32" s="43"/>
      <c r="AY32" s="43">
        <v>7.4539900000000001</v>
      </c>
      <c r="AZ32" s="43"/>
      <c r="BA32" s="43">
        <v>5.3</v>
      </c>
      <c r="BB32" s="43"/>
      <c r="BC32" s="43">
        <v>51.673189999999998</v>
      </c>
      <c r="BD32" s="43"/>
      <c r="BE32" s="43">
        <v>20.3</v>
      </c>
      <c r="BF32" s="43"/>
      <c r="BG32" s="43"/>
      <c r="BH32" s="43"/>
      <c r="BI32" s="43"/>
      <c r="BJ32" s="43"/>
      <c r="BK32" s="43">
        <v>5.7310100000000004</v>
      </c>
      <c r="BL32" s="43"/>
      <c r="BM32" s="43"/>
      <c r="BN32" s="43">
        <v>60.54</v>
      </c>
      <c r="BO32" s="43">
        <v>2.3199999999999998</v>
      </c>
      <c r="BP32" s="43">
        <v>149.29907</v>
      </c>
      <c r="BQ32" s="43"/>
      <c r="BR32" s="43">
        <v>4.5664400000000001</v>
      </c>
      <c r="BS32" s="43">
        <v>110.44807</v>
      </c>
      <c r="BT32" s="43">
        <v>14.441549999999999</v>
      </c>
      <c r="BU32" s="43"/>
      <c r="BV32" s="43">
        <v>28.136900000000001</v>
      </c>
      <c r="BW32" s="43">
        <v>3.87202</v>
      </c>
      <c r="BX32" s="43">
        <v>10.65</v>
      </c>
      <c r="BY32" s="43"/>
      <c r="BZ32" s="43">
        <v>92.112499999999997</v>
      </c>
      <c r="CA32" s="43">
        <v>22.47428</v>
      </c>
      <c r="CB32" s="43">
        <v>1.3351</v>
      </c>
      <c r="CC32" s="43">
        <v>0.625</v>
      </c>
      <c r="CD32" s="43">
        <v>23.848120000000002</v>
      </c>
      <c r="CE32" s="43">
        <v>444.19583999999998</v>
      </c>
      <c r="CF32" s="43">
        <v>10.747299999999999</v>
      </c>
      <c r="CG32" s="43">
        <v>141.83099999999999</v>
      </c>
      <c r="CH32" s="43">
        <v>17.793040000000001</v>
      </c>
      <c r="CI32" s="43"/>
      <c r="CJ32" s="43"/>
      <c r="CK32" s="43">
        <v>13.433999999999999</v>
      </c>
      <c r="CL32" s="43">
        <v>4.5095499999999999</v>
      </c>
      <c r="CM32" s="43"/>
      <c r="CN32" s="43"/>
      <c r="CO32" s="43">
        <v>13.279870000000001</v>
      </c>
      <c r="CP32" s="43">
        <v>294.97000000000003</v>
      </c>
      <c r="CQ32" s="43"/>
      <c r="CR32" s="43">
        <v>34.715000000000003</v>
      </c>
      <c r="CS32" s="43"/>
      <c r="CT32" s="43">
        <v>8.2622499999999999</v>
      </c>
    </row>
    <row r="33" spans="1:98" ht="15.6" x14ac:dyDescent="0.3">
      <c r="A33" s="1"/>
      <c r="B33" s="42" t="s">
        <v>834</v>
      </c>
      <c r="C33" s="43"/>
      <c r="D33" s="43"/>
      <c r="E33" s="43">
        <v>33.207850000000001</v>
      </c>
      <c r="F33" s="43">
        <v>12.441000000000001</v>
      </c>
      <c r="G33" s="43"/>
      <c r="H33" s="43">
        <v>4.17</v>
      </c>
      <c r="I33" s="43"/>
      <c r="J33" s="43"/>
      <c r="K33" s="43">
        <v>19.595500000000001</v>
      </c>
      <c r="L33" s="43">
        <v>25.1938</v>
      </c>
      <c r="M33" s="43">
        <v>14.1098</v>
      </c>
      <c r="N33" s="43">
        <v>13.16</v>
      </c>
      <c r="O33" s="43">
        <v>31</v>
      </c>
      <c r="P33" s="43"/>
      <c r="Q33" s="43"/>
      <c r="R33" s="43">
        <v>45.463000000000001</v>
      </c>
      <c r="S33" s="43"/>
      <c r="T33" s="43">
        <v>13.877000000000001</v>
      </c>
      <c r="U33" s="43"/>
      <c r="V33" s="43">
        <v>8.8000000000000007</v>
      </c>
      <c r="W33" s="43"/>
      <c r="X33" s="43">
        <v>144.35583</v>
      </c>
      <c r="Y33" s="43"/>
      <c r="Z33" s="43">
        <v>10.02636</v>
      </c>
      <c r="AA33" s="43"/>
      <c r="AB33" s="43"/>
      <c r="AC33" s="43">
        <v>15.21</v>
      </c>
      <c r="AD33" s="43"/>
      <c r="AE33" s="43">
        <v>4.6769999999999996</v>
      </c>
      <c r="AF33" s="43">
        <v>5.2</v>
      </c>
      <c r="AG33" s="43"/>
      <c r="AH33" s="43"/>
      <c r="AI33" s="43"/>
      <c r="AJ33" s="43">
        <v>4.6611399999999996</v>
      </c>
      <c r="AK33" s="43">
        <v>0</v>
      </c>
      <c r="AL33" s="43">
        <v>4.7869999999999999</v>
      </c>
      <c r="AM33" s="43">
        <v>48.381950000000003</v>
      </c>
      <c r="AN33" s="43">
        <v>24.27422</v>
      </c>
      <c r="AO33" s="43">
        <v>26.293399999999998</v>
      </c>
      <c r="AP33" s="43">
        <v>0.64</v>
      </c>
      <c r="AQ33" s="43">
        <v>159.93</v>
      </c>
      <c r="AR33" s="43"/>
      <c r="AS33" s="43">
        <v>35.347430000000003</v>
      </c>
      <c r="AT33" s="43">
        <v>32.380000000000003</v>
      </c>
      <c r="AU33" s="43"/>
      <c r="AV33" s="43">
        <v>186.86752999999999</v>
      </c>
      <c r="AW33" s="43">
        <v>36.505099999999999</v>
      </c>
      <c r="AX33" s="43"/>
      <c r="AY33" s="43">
        <v>6.5704599999999997</v>
      </c>
      <c r="AZ33" s="43"/>
      <c r="BA33" s="43">
        <v>5</v>
      </c>
      <c r="BB33" s="43"/>
      <c r="BC33" s="43">
        <v>53.863219999999998</v>
      </c>
      <c r="BD33" s="43"/>
      <c r="BE33" s="43">
        <v>20.3</v>
      </c>
      <c r="BF33" s="43"/>
      <c r="BG33" s="43"/>
      <c r="BH33" s="43"/>
      <c r="BI33" s="43"/>
      <c r="BJ33" s="43"/>
      <c r="BK33" s="43">
        <v>5.7488700000000001</v>
      </c>
      <c r="BL33" s="43"/>
      <c r="BM33" s="43"/>
      <c r="BN33" s="43">
        <v>59.93</v>
      </c>
      <c r="BO33" s="43">
        <v>2.31</v>
      </c>
      <c r="BP33" s="43">
        <v>146.60862</v>
      </c>
      <c r="BQ33" s="43"/>
      <c r="BR33" s="43">
        <v>4.8381499999999997</v>
      </c>
      <c r="BS33" s="43">
        <v>109.2714</v>
      </c>
      <c r="BT33" s="43">
        <v>14.191890000000001</v>
      </c>
      <c r="BU33" s="43"/>
      <c r="BV33" s="43">
        <v>28.529199999999999</v>
      </c>
      <c r="BW33" s="43">
        <v>4.0072999999999999</v>
      </c>
      <c r="BX33" s="43">
        <v>10.41</v>
      </c>
      <c r="BY33" s="43"/>
      <c r="BZ33" s="43">
        <v>91.225499999999997</v>
      </c>
      <c r="CA33" s="43">
        <v>22.470890000000001</v>
      </c>
      <c r="CB33" s="43">
        <v>1.3480000000000001</v>
      </c>
      <c r="CC33" s="43">
        <v>0.625</v>
      </c>
      <c r="CD33" s="43">
        <v>22.532150000000001</v>
      </c>
      <c r="CE33" s="43">
        <v>450.70945999999998</v>
      </c>
      <c r="CF33" s="43">
        <v>10.560700000000001</v>
      </c>
      <c r="CG33" s="43">
        <v>155.416</v>
      </c>
      <c r="CH33" s="43">
        <v>17.772950000000002</v>
      </c>
      <c r="CI33" s="43"/>
      <c r="CJ33" s="43"/>
      <c r="CK33" s="43">
        <v>13.273300000000001</v>
      </c>
      <c r="CL33" s="43">
        <v>4.3858199999999998</v>
      </c>
      <c r="CM33" s="43"/>
      <c r="CN33" s="43"/>
      <c r="CO33" s="43">
        <v>12.952059999999999</v>
      </c>
      <c r="CP33" s="43">
        <v>285.83</v>
      </c>
      <c r="CQ33" s="43"/>
      <c r="CR33" s="43">
        <v>34.68</v>
      </c>
      <c r="CS33" s="43"/>
      <c r="CT33" s="43">
        <v>9.5433699999999995</v>
      </c>
    </row>
    <row r="34" spans="1:98" ht="15.6" x14ac:dyDescent="0.3">
      <c r="A34" s="1"/>
      <c r="B34" s="42" t="s">
        <v>835</v>
      </c>
      <c r="C34" s="43"/>
      <c r="D34" s="43"/>
      <c r="E34" s="43">
        <v>28.601320000000001</v>
      </c>
      <c r="F34" s="43">
        <v>13.47</v>
      </c>
      <c r="G34" s="43"/>
      <c r="H34" s="43">
        <v>4.3019999999999996</v>
      </c>
      <c r="I34" s="43"/>
      <c r="J34" s="43"/>
      <c r="K34" s="43">
        <v>19.837399999999999</v>
      </c>
      <c r="L34" s="43">
        <v>25.319700000000001</v>
      </c>
      <c r="M34" s="43">
        <v>13.980399999999999</v>
      </c>
      <c r="N34" s="43">
        <v>13.13</v>
      </c>
      <c r="O34" s="43">
        <v>31.312000000000001</v>
      </c>
      <c r="P34" s="43"/>
      <c r="Q34" s="43"/>
      <c r="R34" s="43">
        <v>45.691000000000003</v>
      </c>
      <c r="S34" s="43"/>
      <c r="T34" s="43">
        <v>17.5641</v>
      </c>
      <c r="U34" s="43"/>
      <c r="V34" s="43">
        <v>8.6</v>
      </c>
      <c r="W34" s="43"/>
      <c r="X34" s="43">
        <v>114.10541000000001</v>
      </c>
      <c r="Y34" s="43"/>
      <c r="Z34" s="43">
        <v>10.11354</v>
      </c>
      <c r="AA34" s="43"/>
      <c r="AB34" s="43"/>
      <c r="AC34" s="43">
        <v>16.690000000000001</v>
      </c>
      <c r="AD34" s="43"/>
      <c r="AE34" s="43">
        <v>4.6369999999999996</v>
      </c>
      <c r="AF34" s="43">
        <v>4.9000000000000004</v>
      </c>
      <c r="AG34" s="43"/>
      <c r="AH34" s="43"/>
      <c r="AI34" s="43"/>
      <c r="AJ34" s="43">
        <v>5.46631</v>
      </c>
      <c r="AK34" s="43">
        <v>0</v>
      </c>
      <c r="AL34" s="43">
        <v>4.9729000000000001</v>
      </c>
      <c r="AM34" s="43">
        <v>48.20046</v>
      </c>
      <c r="AN34" s="43">
        <v>25.08521</v>
      </c>
      <c r="AO34" s="43">
        <v>25.562100000000001</v>
      </c>
      <c r="AP34" s="43">
        <v>0.45</v>
      </c>
      <c r="AQ34" s="43">
        <v>159.41</v>
      </c>
      <c r="AR34" s="43"/>
      <c r="AS34" s="43">
        <v>35.582700000000003</v>
      </c>
      <c r="AT34" s="43">
        <v>32.6</v>
      </c>
      <c r="AU34" s="43"/>
      <c r="AV34" s="43">
        <v>185.91021000000001</v>
      </c>
      <c r="AW34" s="43">
        <v>38.282899999999998</v>
      </c>
      <c r="AX34" s="43"/>
      <c r="AY34" s="43">
        <v>6.3522699999999999</v>
      </c>
      <c r="AZ34" s="43"/>
      <c r="BA34" s="43">
        <v>5.2</v>
      </c>
      <c r="BB34" s="43"/>
      <c r="BC34" s="43">
        <v>51.86683</v>
      </c>
      <c r="BD34" s="43"/>
      <c r="BE34" s="43">
        <v>20.3</v>
      </c>
      <c r="BF34" s="43"/>
      <c r="BG34" s="43"/>
      <c r="BH34" s="43"/>
      <c r="BI34" s="43"/>
      <c r="BJ34" s="43"/>
      <c r="BK34" s="43">
        <v>5.8510200000000001</v>
      </c>
      <c r="BL34" s="43"/>
      <c r="BM34" s="43"/>
      <c r="BN34" s="43">
        <v>62.84</v>
      </c>
      <c r="BO34" s="43">
        <v>2.29</v>
      </c>
      <c r="BP34" s="43">
        <v>149.19274999999999</v>
      </c>
      <c r="BQ34" s="43"/>
      <c r="BR34" s="43">
        <v>4.9051</v>
      </c>
      <c r="BS34" s="43">
        <v>109.32778999999999</v>
      </c>
      <c r="BT34" s="43">
        <v>13.911210000000001</v>
      </c>
      <c r="BU34" s="43"/>
      <c r="BV34" s="43">
        <v>29.854800000000001</v>
      </c>
      <c r="BW34" s="43">
        <v>3.7307000000000001</v>
      </c>
      <c r="BX34" s="43">
        <v>11.11</v>
      </c>
      <c r="BY34" s="43"/>
      <c r="BZ34" s="43">
        <v>91.295500000000004</v>
      </c>
      <c r="CA34" s="43">
        <v>22.44623</v>
      </c>
      <c r="CB34" s="43">
        <v>1.3516999999999999</v>
      </c>
      <c r="CC34" s="43">
        <v>0.628</v>
      </c>
      <c r="CD34" s="43">
        <v>24.251349999999999</v>
      </c>
      <c r="CE34" s="43">
        <v>458.02521999999999</v>
      </c>
      <c r="CF34" s="43">
        <v>10.217000000000001</v>
      </c>
      <c r="CG34" s="43">
        <v>153.167</v>
      </c>
      <c r="CH34" s="43">
        <v>17.759129999999999</v>
      </c>
      <c r="CI34" s="43"/>
      <c r="CJ34" s="43"/>
      <c r="CK34" s="43">
        <v>14.2826</v>
      </c>
      <c r="CL34" s="43">
        <v>4.5693900000000003</v>
      </c>
      <c r="CM34" s="43"/>
      <c r="CN34" s="43"/>
      <c r="CO34" s="43">
        <v>13.524929999999999</v>
      </c>
      <c r="CP34" s="43">
        <v>272.08</v>
      </c>
      <c r="CQ34" s="43"/>
      <c r="CR34" s="43">
        <v>34.473999999999997</v>
      </c>
      <c r="CS34" s="43"/>
      <c r="CT34" s="43">
        <v>10.61453</v>
      </c>
    </row>
    <row r="35" spans="1:98" ht="15.6" x14ac:dyDescent="0.3">
      <c r="A35" s="1"/>
      <c r="B35" s="42" t="s">
        <v>836</v>
      </c>
      <c r="C35" s="43"/>
      <c r="D35" s="43"/>
      <c r="E35" s="43">
        <v>28.027339999999999</v>
      </c>
      <c r="F35" s="43">
        <v>13.555</v>
      </c>
      <c r="G35" s="43"/>
      <c r="H35" s="43">
        <v>4.274</v>
      </c>
      <c r="I35" s="43"/>
      <c r="J35" s="43"/>
      <c r="K35" s="43">
        <v>19.747299999999999</v>
      </c>
      <c r="L35" s="43">
        <v>24.331900000000001</v>
      </c>
      <c r="M35" s="43">
        <v>13.7455</v>
      </c>
      <c r="N35" s="43">
        <v>13.3</v>
      </c>
      <c r="O35" s="43">
        <v>30.474</v>
      </c>
      <c r="P35" s="43"/>
      <c r="Q35" s="43"/>
      <c r="R35" s="43">
        <v>45.405999999999999</v>
      </c>
      <c r="S35" s="43"/>
      <c r="T35" s="43">
        <v>38.7928</v>
      </c>
      <c r="U35" s="43"/>
      <c r="V35" s="43">
        <v>8.4</v>
      </c>
      <c r="W35" s="43"/>
      <c r="X35" s="43">
        <v>121.62734</v>
      </c>
      <c r="Y35" s="43"/>
      <c r="Z35" s="43">
        <v>10.241339999999999</v>
      </c>
      <c r="AA35" s="43"/>
      <c r="AB35" s="43"/>
      <c r="AC35" s="43">
        <v>16.91</v>
      </c>
      <c r="AD35" s="43"/>
      <c r="AE35" s="43">
        <v>4.4059999999999997</v>
      </c>
      <c r="AF35" s="43">
        <v>2.1</v>
      </c>
      <c r="AG35" s="43"/>
      <c r="AH35" s="43"/>
      <c r="AI35" s="43"/>
      <c r="AJ35" s="43">
        <v>5.7646800000000002</v>
      </c>
      <c r="AK35" s="43">
        <v>0</v>
      </c>
      <c r="AL35" s="43">
        <v>5.1551999999999998</v>
      </c>
      <c r="AM35" s="43">
        <v>49.737090000000002</v>
      </c>
      <c r="AN35" s="43">
        <v>22.88646</v>
      </c>
      <c r="AO35" s="43">
        <v>25.567699999999999</v>
      </c>
      <c r="AP35" s="43">
        <v>0.73</v>
      </c>
      <c r="AQ35" s="43">
        <v>151.38999999999999</v>
      </c>
      <c r="AR35" s="43"/>
      <c r="AS35" s="43">
        <v>35.1233</v>
      </c>
      <c r="AT35" s="43">
        <v>33.479999999999997</v>
      </c>
      <c r="AU35" s="43"/>
      <c r="AV35" s="43">
        <v>188.35772</v>
      </c>
      <c r="AW35" s="43">
        <v>38.47</v>
      </c>
      <c r="AX35" s="43"/>
      <c r="AY35" s="43">
        <v>5.7761199999999997</v>
      </c>
      <c r="AZ35" s="43"/>
      <c r="BA35" s="43">
        <v>5.2</v>
      </c>
      <c r="BB35" s="43"/>
      <c r="BC35" s="43">
        <v>54.10595</v>
      </c>
      <c r="BD35" s="43"/>
      <c r="BE35" s="43">
        <v>20.3</v>
      </c>
      <c r="BF35" s="43"/>
      <c r="BG35" s="43"/>
      <c r="BH35" s="43"/>
      <c r="BI35" s="43"/>
      <c r="BJ35" s="43"/>
      <c r="BK35" s="43">
        <v>5.84551</v>
      </c>
      <c r="BL35" s="43"/>
      <c r="BM35" s="43"/>
      <c r="BN35" s="43">
        <v>62.58</v>
      </c>
      <c r="BO35" s="43">
        <v>2.2999999999999998</v>
      </c>
      <c r="BP35" s="43">
        <v>151.16324</v>
      </c>
      <c r="BQ35" s="43"/>
      <c r="BR35" s="43">
        <v>4.9116600000000004</v>
      </c>
      <c r="BS35" s="43">
        <v>110.48399000000001</v>
      </c>
      <c r="BT35" s="43">
        <v>14.022209999999999</v>
      </c>
      <c r="BU35" s="43"/>
      <c r="BV35" s="43">
        <v>30.7363</v>
      </c>
      <c r="BW35" s="43">
        <v>3.87202</v>
      </c>
      <c r="BX35" s="43">
        <v>11.45</v>
      </c>
      <c r="BY35" s="43"/>
      <c r="BZ35" s="43">
        <v>91.384</v>
      </c>
      <c r="CA35" s="43">
        <v>22.468779999999999</v>
      </c>
      <c r="CB35" s="43">
        <v>1.3660000000000001</v>
      </c>
      <c r="CC35" s="43">
        <v>0.65400000000000003</v>
      </c>
      <c r="CD35" s="43">
        <v>24.219090000000001</v>
      </c>
      <c r="CE35" s="43">
        <v>446.64528000000001</v>
      </c>
      <c r="CF35" s="43">
        <v>10.329499999999999</v>
      </c>
      <c r="CG35" s="43">
        <v>155.50800000000001</v>
      </c>
      <c r="CH35" s="43">
        <v>17.37144</v>
      </c>
      <c r="CI35" s="43"/>
      <c r="CJ35" s="43"/>
      <c r="CK35" s="43">
        <v>14.5745</v>
      </c>
      <c r="CL35" s="43">
        <v>4.8356000000000003</v>
      </c>
      <c r="CM35" s="43"/>
      <c r="CN35" s="43"/>
      <c r="CO35" s="43">
        <v>14.498950000000001</v>
      </c>
      <c r="CP35" s="43">
        <v>290.08999999999997</v>
      </c>
      <c r="CQ35" s="43"/>
      <c r="CR35" s="43">
        <v>35.158000000000001</v>
      </c>
      <c r="CS35" s="43"/>
      <c r="CT35" s="43">
        <v>10.73394</v>
      </c>
    </row>
    <row r="36" spans="1:98" ht="15.6" x14ac:dyDescent="0.3">
      <c r="A36" s="1"/>
      <c r="B36" s="42" t="s">
        <v>837</v>
      </c>
      <c r="C36" s="43"/>
      <c r="D36" s="43"/>
      <c r="E36" s="43">
        <v>28.85004</v>
      </c>
      <c r="F36" s="43">
        <v>14.362</v>
      </c>
      <c r="G36" s="43"/>
      <c r="H36" s="43">
        <v>4.3159999999999998</v>
      </c>
      <c r="I36" s="43"/>
      <c r="J36" s="43"/>
      <c r="K36" s="43">
        <v>19.866700000000002</v>
      </c>
      <c r="L36" s="43">
        <v>25.9374</v>
      </c>
      <c r="M36" s="43">
        <v>13.833500000000001</v>
      </c>
      <c r="N36" s="43">
        <v>13.65</v>
      </c>
      <c r="O36" s="43">
        <v>30.231999999999999</v>
      </c>
      <c r="P36" s="43"/>
      <c r="Q36" s="43"/>
      <c r="R36" s="43">
        <v>46.771999999999998</v>
      </c>
      <c r="S36" s="43"/>
      <c r="T36" s="43">
        <v>40.894500000000001</v>
      </c>
      <c r="U36" s="43"/>
      <c r="V36" s="43">
        <v>8.4</v>
      </c>
      <c r="W36" s="43"/>
      <c r="X36" s="43">
        <v>129.53403</v>
      </c>
      <c r="Y36" s="43"/>
      <c r="Z36" s="43">
        <v>10.324949999999999</v>
      </c>
      <c r="AA36" s="43"/>
      <c r="AB36" s="43"/>
      <c r="AC36" s="43">
        <v>16.41</v>
      </c>
      <c r="AD36" s="43"/>
      <c r="AE36" s="43">
        <v>4.5170000000000003</v>
      </c>
      <c r="AF36" s="43">
        <v>2.7</v>
      </c>
      <c r="AG36" s="43"/>
      <c r="AH36" s="43"/>
      <c r="AI36" s="43"/>
      <c r="AJ36" s="43">
        <v>5.7564599999999997</v>
      </c>
      <c r="AK36" s="43">
        <v>0</v>
      </c>
      <c r="AL36" s="43">
        <v>5.2359</v>
      </c>
      <c r="AM36" s="43">
        <v>45.221780000000003</v>
      </c>
      <c r="AN36" s="43">
        <v>21.44341</v>
      </c>
      <c r="AO36" s="43">
        <v>25.918900000000001</v>
      </c>
      <c r="AP36" s="43">
        <v>0.86</v>
      </c>
      <c r="AQ36" s="43">
        <v>162.33000000000001</v>
      </c>
      <c r="AR36" s="43"/>
      <c r="AS36" s="43">
        <v>34.859389999999998</v>
      </c>
      <c r="AT36" s="43">
        <v>32.56</v>
      </c>
      <c r="AU36" s="43"/>
      <c r="AV36" s="43">
        <v>136.18328</v>
      </c>
      <c r="AW36" s="43">
        <v>38.292700000000004</v>
      </c>
      <c r="AX36" s="43"/>
      <c r="AY36" s="43">
        <v>5.47593</v>
      </c>
      <c r="AZ36" s="43"/>
      <c r="BA36" s="43">
        <v>5.2</v>
      </c>
      <c r="BB36" s="43"/>
      <c r="BC36" s="43">
        <v>61.116509999999998</v>
      </c>
      <c r="BD36" s="43"/>
      <c r="BE36" s="43">
        <v>20.3</v>
      </c>
      <c r="BF36" s="43"/>
      <c r="BG36" s="43"/>
      <c r="BH36" s="43"/>
      <c r="BI36" s="43"/>
      <c r="BJ36" s="43"/>
      <c r="BK36" s="43">
        <v>5.9956500000000004</v>
      </c>
      <c r="BL36" s="43"/>
      <c r="BM36" s="43"/>
      <c r="BN36" s="43">
        <v>58.77</v>
      </c>
      <c r="BO36" s="43">
        <v>2.36</v>
      </c>
      <c r="BP36" s="43">
        <v>153.14774</v>
      </c>
      <c r="BQ36" s="43"/>
      <c r="BR36" s="43">
        <v>4.9764999999999997</v>
      </c>
      <c r="BS36" s="43">
        <v>110.65542000000001</v>
      </c>
      <c r="BT36" s="43">
        <v>13.906470000000001</v>
      </c>
      <c r="BU36" s="43"/>
      <c r="BV36" s="43">
        <v>31.3626</v>
      </c>
      <c r="BW36" s="43">
        <v>3.9659300000000002</v>
      </c>
      <c r="BX36" s="43">
        <v>11.81</v>
      </c>
      <c r="BY36" s="43"/>
      <c r="BZ36" s="43">
        <v>91.060900000000004</v>
      </c>
      <c r="CA36" s="43">
        <v>22.421690000000002</v>
      </c>
      <c r="CB36" s="43">
        <v>1.3607</v>
      </c>
      <c r="CC36" s="43">
        <v>0.63900000000000001</v>
      </c>
      <c r="CD36" s="43">
        <v>26.43873</v>
      </c>
      <c r="CE36" s="43">
        <v>392.02846</v>
      </c>
      <c r="CF36" s="43">
        <v>10.840199999999999</v>
      </c>
      <c r="CG36" s="43">
        <v>158.69200000000001</v>
      </c>
      <c r="CH36" s="43">
        <v>16.657229999999998</v>
      </c>
      <c r="CI36" s="43"/>
      <c r="CJ36" s="43"/>
      <c r="CK36" s="43">
        <v>14.672700000000001</v>
      </c>
      <c r="CL36" s="43">
        <v>4.81846</v>
      </c>
      <c r="CM36" s="43"/>
      <c r="CN36" s="43"/>
      <c r="CO36" s="43">
        <v>15.00046</v>
      </c>
      <c r="CP36" s="43">
        <v>295.77</v>
      </c>
      <c r="CQ36" s="43"/>
      <c r="CR36" s="43">
        <v>40.204999999999998</v>
      </c>
      <c r="CS36" s="43"/>
      <c r="CT36" s="43">
        <v>13.17446</v>
      </c>
    </row>
    <row r="37" spans="1:98" ht="15.6" x14ac:dyDescent="0.3">
      <c r="A37" s="1"/>
      <c r="B37" s="42" t="s">
        <v>838</v>
      </c>
      <c r="C37" s="43"/>
      <c r="D37" s="43"/>
      <c r="E37" s="43">
        <v>29.40014</v>
      </c>
      <c r="F37" s="43">
        <v>13.141999999999999</v>
      </c>
      <c r="G37" s="43"/>
      <c r="H37" s="43">
        <v>4.274</v>
      </c>
      <c r="I37" s="43"/>
      <c r="J37" s="43"/>
      <c r="K37" s="43">
        <v>20.081299999999999</v>
      </c>
      <c r="L37" s="43">
        <v>26.458400000000001</v>
      </c>
      <c r="M37" s="43">
        <v>14.2913</v>
      </c>
      <c r="N37" s="43">
        <v>13.16</v>
      </c>
      <c r="O37" s="43">
        <v>30.544</v>
      </c>
      <c r="P37" s="43"/>
      <c r="Q37" s="43"/>
      <c r="R37" s="43">
        <v>46.816000000000003</v>
      </c>
      <c r="S37" s="43"/>
      <c r="T37" s="43">
        <v>37.469799999999999</v>
      </c>
      <c r="U37" s="43"/>
      <c r="V37" s="43">
        <v>8.3000000000000007</v>
      </c>
      <c r="W37" s="43"/>
      <c r="X37" s="43">
        <v>107.14592</v>
      </c>
      <c r="Y37" s="43"/>
      <c r="Z37" s="43">
        <v>9.9811499999999995</v>
      </c>
      <c r="AA37" s="43"/>
      <c r="AB37" s="43"/>
      <c r="AC37" s="43">
        <v>15.5</v>
      </c>
      <c r="AD37" s="43"/>
      <c r="AE37" s="43">
        <v>4.548</v>
      </c>
      <c r="AF37" s="43">
        <v>5.0999999999999996</v>
      </c>
      <c r="AG37" s="43"/>
      <c r="AH37" s="43"/>
      <c r="AI37" s="43"/>
      <c r="AJ37" s="43">
        <v>6.2199600000000004</v>
      </c>
      <c r="AK37" s="43">
        <v>0</v>
      </c>
      <c r="AL37" s="43">
        <v>5.2081999999999997</v>
      </c>
      <c r="AM37" s="43">
        <v>43.847679999999997</v>
      </c>
      <c r="AN37" s="43">
        <v>21.70739</v>
      </c>
      <c r="AO37" s="43">
        <v>26.3874</v>
      </c>
      <c r="AP37" s="43">
        <v>0.97</v>
      </c>
      <c r="AQ37" s="43">
        <v>159.71</v>
      </c>
      <c r="AR37" s="43"/>
      <c r="AS37" s="43">
        <v>35.802970000000002</v>
      </c>
      <c r="AT37" s="43">
        <v>34.479999999999997</v>
      </c>
      <c r="AU37" s="43"/>
      <c r="AV37" s="43">
        <v>194.12694999999999</v>
      </c>
      <c r="AW37" s="43">
        <v>38.384799999999998</v>
      </c>
      <c r="AX37" s="43"/>
      <c r="AY37" s="43">
        <v>5.1914300000000004</v>
      </c>
      <c r="AZ37" s="43"/>
      <c r="BA37" s="43">
        <v>5.3</v>
      </c>
      <c r="BB37" s="43"/>
      <c r="BC37" s="43">
        <v>62.319949999999999</v>
      </c>
      <c r="BD37" s="43"/>
      <c r="BE37" s="43">
        <v>20.3</v>
      </c>
      <c r="BF37" s="43"/>
      <c r="BG37" s="43"/>
      <c r="BH37" s="43"/>
      <c r="BI37" s="43"/>
      <c r="BJ37" s="43"/>
      <c r="BK37" s="43">
        <v>5.8459399999999997</v>
      </c>
      <c r="BL37" s="43"/>
      <c r="BM37" s="43"/>
      <c r="BN37" s="43">
        <v>58.54</v>
      </c>
      <c r="BO37" s="43">
        <v>2.41</v>
      </c>
      <c r="BP37" s="43">
        <v>153.68719999999999</v>
      </c>
      <c r="BQ37" s="43"/>
      <c r="BR37" s="43">
        <v>4.3866800000000001</v>
      </c>
      <c r="BS37" s="43">
        <v>110.58525</v>
      </c>
      <c r="BT37" s="43">
        <v>14.4352</v>
      </c>
      <c r="BU37" s="43"/>
      <c r="BV37" s="43">
        <v>31.360800000000001</v>
      </c>
      <c r="BW37" s="43">
        <v>4.0273599999999998</v>
      </c>
      <c r="BX37" s="43">
        <v>9.8699999999999992</v>
      </c>
      <c r="BY37" s="43"/>
      <c r="BZ37" s="43">
        <v>90.659599999999998</v>
      </c>
      <c r="CA37" s="43">
        <v>22.366579999999999</v>
      </c>
      <c r="CB37" s="43">
        <v>1.3877999999999999</v>
      </c>
      <c r="CC37" s="43">
        <v>0.66800000000000004</v>
      </c>
      <c r="CD37" s="43">
        <v>27.48094</v>
      </c>
      <c r="CE37" s="43">
        <v>436.67381</v>
      </c>
      <c r="CF37" s="43">
        <v>10.8123</v>
      </c>
      <c r="CG37" s="43">
        <v>157.446</v>
      </c>
      <c r="CH37" s="43">
        <v>16.83503</v>
      </c>
      <c r="CI37" s="43"/>
      <c r="CJ37" s="43"/>
      <c r="CK37" s="43">
        <v>14.489000000000001</v>
      </c>
      <c r="CL37" s="43">
        <v>4.6161700000000003</v>
      </c>
      <c r="CM37" s="43"/>
      <c r="CN37" s="43"/>
      <c r="CO37" s="43">
        <v>13.4541</v>
      </c>
      <c r="CP37" s="43">
        <v>295.86</v>
      </c>
      <c r="CQ37" s="43"/>
      <c r="CR37" s="43">
        <v>39.442999999999998</v>
      </c>
      <c r="CS37" s="43"/>
      <c r="CT37" s="43">
        <v>12.096310000000001</v>
      </c>
    </row>
    <row r="38" spans="1:98" ht="15.6" x14ac:dyDescent="0.3">
      <c r="A38" s="1"/>
      <c r="B38" s="42" t="s">
        <v>839</v>
      </c>
      <c r="C38" s="43"/>
      <c r="D38" s="43"/>
      <c r="E38" s="43">
        <v>32.672989999999999</v>
      </c>
      <c r="F38" s="43">
        <v>12.925000000000001</v>
      </c>
      <c r="G38" s="43"/>
      <c r="H38" s="43">
        <v>4.3079999999999998</v>
      </c>
      <c r="I38" s="43"/>
      <c r="J38" s="43"/>
      <c r="K38" s="43">
        <v>18.841000000000001</v>
      </c>
      <c r="L38" s="43">
        <v>27.039400000000001</v>
      </c>
      <c r="M38" s="43">
        <v>14.5869</v>
      </c>
      <c r="N38" s="43">
        <v>13.42</v>
      </c>
      <c r="O38" s="43">
        <v>30.882000000000001</v>
      </c>
      <c r="P38" s="43"/>
      <c r="Q38" s="43"/>
      <c r="R38" s="43">
        <v>46.393000000000001</v>
      </c>
      <c r="S38" s="43"/>
      <c r="T38" s="43">
        <v>38.0916</v>
      </c>
      <c r="U38" s="43"/>
      <c r="V38" s="43">
        <v>8.4</v>
      </c>
      <c r="W38" s="43"/>
      <c r="X38" s="43">
        <v>107.40387</v>
      </c>
      <c r="Y38" s="43"/>
      <c r="Z38" s="43">
        <v>9.8511699999999998</v>
      </c>
      <c r="AA38" s="43"/>
      <c r="AB38" s="43"/>
      <c r="AC38" s="43">
        <v>15.17</v>
      </c>
      <c r="AD38" s="43"/>
      <c r="AE38" s="43">
        <v>4.601</v>
      </c>
      <c r="AF38" s="43">
        <v>2.1</v>
      </c>
      <c r="AG38" s="43"/>
      <c r="AH38" s="43"/>
      <c r="AI38" s="43"/>
      <c r="AJ38" s="43">
        <v>6.1652199999999997</v>
      </c>
      <c r="AK38" s="43">
        <v>0</v>
      </c>
      <c r="AL38" s="43">
        <v>5.0862999999999996</v>
      </c>
      <c r="AM38" s="43">
        <v>39.840299999999999</v>
      </c>
      <c r="AN38" s="43">
        <v>21.84582</v>
      </c>
      <c r="AO38" s="43">
        <v>28.129100000000001</v>
      </c>
      <c r="AP38" s="43">
        <v>0.6</v>
      </c>
      <c r="AQ38" s="43">
        <v>155.44</v>
      </c>
      <c r="AR38" s="43"/>
      <c r="AS38" s="43">
        <v>25.19556</v>
      </c>
      <c r="AT38" s="43">
        <v>33.72</v>
      </c>
      <c r="AU38" s="43"/>
      <c r="AV38" s="43">
        <v>193.87008</v>
      </c>
      <c r="AW38" s="43">
        <v>38.915199999999999</v>
      </c>
      <c r="AX38" s="43"/>
      <c r="AY38" s="43">
        <v>5.6288600000000004</v>
      </c>
      <c r="AZ38" s="43"/>
      <c r="BA38" s="43">
        <v>5.3</v>
      </c>
      <c r="BB38" s="43"/>
      <c r="BC38" s="43">
        <v>62.34308</v>
      </c>
      <c r="BD38" s="43"/>
      <c r="BE38" s="43">
        <v>19.600000000000001</v>
      </c>
      <c r="BF38" s="43"/>
      <c r="BG38" s="43"/>
      <c r="BH38" s="43"/>
      <c r="BI38" s="43"/>
      <c r="BJ38" s="43"/>
      <c r="BK38" s="43">
        <v>5.5701900000000002</v>
      </c>
      <c r="BL38" s="43"/>
      <c r="BM38" s="43"/>
      <c r="BN38" s="43">
        <v>60.97</v>
      </c>
      <c r="BO38" s="43">
        <v>2.46</v>
      </c>
      <c r="BP38" s="43">
        <v>151.31668999999999</v>
      </c>
      <c r="BQ38" s="43"/>
      <c r="BR38" s="43">
        <v>5.1296099999999996</v>
      </c>
      <c r="BS38" s="43">
        <v>110.0475</v>
      </c>
      <c r="BT38" s="43">
        <v>15.06986</v>
      </c>
      <c r="BU38" s="43"/>
      <c r="BV38" s="43">
        <v>31.271000000000001</v>
      </c>
      <c r="BW38" s="43">
        <v>3.8865599999999998</v>
      </c>
      <c r="BX38" s="43">
        <v>9.7100000000000009</v>
      </c>
      <c r="BY38" s="43"/>
      <c r="BZ38" s="43">
        <v>90.521500000000003</v>
      </c>
      <c r="CA38" s="43">
        <v>22.46584</v>
      </c>
      <c r="CB38" s="43">
        <v>1.3534999999999999</v>
      </c>
      <c r="CC38" s="43">
        <v>0.65700000000000003</v>
      </c>
      <c r="CD38" s="43">
        <v>26.996590000000001</v>
      </c>
      <c r="CE38" s="43">
        <v>447.46355</v>
      </c>
      <c r="CF38" s="43">
        <v>11.1805</v>
      </c>
      <c r="CG38" s="43">
        <v>150.548</v>
      </c>
      <c r="CH38" s="43">
        <v>17.406210000000002</v>
      </c>
      <c r="CI38" s="43"/>
      <c r="CJ38" s="43"/>
      <c r="CK38" s="43">
        <v>14.275</v>
      </c>
      <c r="CL38" s="43">
        <v>4.7731199999999996</v>
      </c>
      <c r="CM38" s="43"/>
      <c r="CN38" s="43"/>
      <c r="CO38" s="43">
        <v>14.29712</v>
      </c>
      <c r="CP38" s="43">
        <v>294.60000000000002</v>
      </c>
      <c r="CQ38" s="43"/>
      <c r="CR38" s="43">
        <v>39.436</v>
      </c>
      <c r="CS38" s="43"/>
      <c r="CT38" s="43">
        <v>11.527520000000001</v>
      </c>
    </row>
    <row r="39" spans="1:98" ht="15.6" x14ac:dyDescent="0.3">
      <c r="A39" s="1"/>
      <c r="B39" s="42" t="s">
        <v>840</v>
      </c>
      <c r="C39" s="43"/>
      <c r="D39" s="43"/>
      <c r="E39" s="43">
        <v>32.845059999999997</v>
      </c>
      <c r="F39" s="43">
        <v>13.218</v>
      </c>
      <c r="G39" s="43"/>
      <c r="H39" s="43">
        <v>4.2130000000000001</v>
      </c>
      <c r="I39" s="43"/>
      <c r="J39" s="43"/>
      <c r="K39" s="43">
        <v>19.383199999999999</v>
      </c>
      <c r="L39" s="43">
        <v>27.275300000000001</v>
      </c>
      <c r="M39" s="43">
        <v>14.216900000000001</v>
      </c>
      <c r="N39" s="43">
        <v>13.29</v>
      </c>
      <c r="O39" s="43">
        <v>30.867999999999999</v>
      </c>
      <c r="P39" s="43"/>
      <c r="Q39" s="43"/>
      <c r="R39" s="43">
        <v>46.281999999999996</v>
      </c>
      <c r="S39" s="43"/>
      <c r="T39" s="43">
        <v>43.889099999999999</v>
      </c>
      <c r="U39" s="43"/>
      <c r="V39" s="43">
        <v>8.1999999999999993</v>
      </c>
      <c r="W39" s="43"/>
      <c r="X39" s="43">
        <v>148.30058</v>
      </c>
      <c r="Y39" s="43"/>
      <c r="Z39" s="43">
        <v>9.9655000000000005</v>
      </c>
      <c r="AA39" s="43"/>
      <c r="AB39" s="43"/>
      <c r="AC39" s="43">
        <v>14.75</v>
      </c>
      <c r="AD39" s="43"/>
      <c r="AE39" s="43">
        <v>4.49</v>
      </c>
      <c r="AF39" s="43">
        <v>1.3</v>
      </c>
      <c r="AG39" s="43"/>
      <c r="AH39" s="43"/>
      <c r="AI39" s="43"/>
      <c r="AJ39" s="43">
        <v>6.4605899999999998</v>
      </c>
      <c r="AK39" s="43">
        <v>0</v>
      </c>
      <c r="AL39" s="43">
        <v>5.0781000000000001</v>
      </c>
      <c r="AM39" s="43">
        <v>44.35801</v>
      </c>
      <c r="AN39" s="43">
        <v>22.4681</v>
      </c>
      <c r="AO39" s="43">
        <v>28.100300000000001</v>
      </c>
      <c r="AP39" s="43">
        <v>0.23</v>
      </c>
      <c r="AQ39" s="43">
        <v>159.53</v>
      </c>
      <c r="AR39" s="43"/>
      <c r="AS39" s="43">
        <v>33.0122</v>
      </c>
      <c r="AT39" s="43">
        <v>32.409999999999997</v>
      </c>
      <c r="AU39" s="43"/>
      <c r="AV39" s="43">
        <v>193.49332999999999</v>
      </c>
      <c r="AW39" s="43">
        <v>39.311100000000003</v>
      </c>
      <c r="AX39" s="43"/>
      <c r="AY39" s="43">
        <v>5.9453300000000002</v>
      </c>
      <c r="AZ39" s="43"/>
      <c r="BA39" s="43">
        <v>5.2</v>
      </c>
      <c r="BB39" s="43"/>
      <c r="BC39" s="43">
        <v>66.441850000000002</v>
      </c>
      <c r="BD39" s="43"/>
      <c r="BE39" s="43">
        <v>19.600000000000001</v>
      </c>
      <c r="BF39" s="43"/>
      <c r="BG39" s="43"/>
      <c r="BH39" s="43"/>
      <c r="BI39" s="43"/>
      <c r="BJ39" s="43"/>
      <c r="BK39" s="43">
        <v>5.5385999999999997</v>
      </c>
      <c r="BL39" s="43"/>
      <c r="BM39" s="43"/>
      <c r="BN39" s="43">
        <v>62.58</v>
      </c>
      <c r="BO39" s="43">
        <v>2.4300000000000002</v>
      </c>
      <c r="BP39" s="43">
        <v>151.48420999999999</v>
      </c>
      <c r="BQ39" s="43"/>
      <c r="BR39" s="43">
        <v>5.1872800000000003</v>
      </c>
      <c r="BS39" s="43">
        <v>111.63625999999999</v>
      </c>
      <c r="BT39" s="43">
        <v>14.55819</v>
      </c>
      <c r="BU39" s="43"/>
      <c r="BV39" s="43">
        <v>32.566800000000001</v>
      </c>
      <c r="BW39" s="43">
        <v>3.9659300000000002</v>
      </c>
      <c r="BX39" s="43">
        <v>9.51</v>
      </c>
      <c r="BY39" s="43"/>
      <c r="BZ39" s="43">
        <v>89.811499999999995</v>
      </c>
      <c r="CA39" s="43">
        <v>22.44021</v>
      </c>
      <c r="CB39" s="43">
        <v>1.3465</v>
      </c>
      <c r="CC39" s="43">
        <v>0.65400000000000003</v>
      </c>
      <c r="CD39" s="43">
        <v>28.491199999999999</v>
      </c>
      <c r="CE39" s="43">
        <v>453.37916999999999</v>
      </c>
      <c r="CF39" s="43">
        <v>11.132999999999999</v>
      </c>
      <c r="CG39" s="43">
        <v>154.06700000000001</v>
      </c>
      <c r="CH39" s="43">
        <v>17.423639999999999</v>
      </c>
      <c r="CI39" s="43"/>
      <c r="CJ39" s="43"/>
      <c r="CK39" s="43">
        <v>14.913500000000001</v>
      </c>
      <c r="CL39" s="43">
        <v>4.89229</v>
      </c>
      <c r="CM39" s="43"/>
      <c r="CN39" s="43"/>
      <c r="CO39" s="43">
        <v>14.95736</v>
      </c>
      <c r="CP39" s="43">
        <v>295.79000000000002</v>
      </c>
      <c r="CQ39" s="43"/>
      <c r="CR39" s="43">
        <v>39.497</v>
      </c>
      <c r="CS39" s="43"/>
      <c r="CT39" s="43">
        <v>16.972159999999999</v>
      </c>
    </row>
    <row r="40" spans="1:98" ht="15.6" x14ac:dyDescent="0.3">
      <c r="A40" s="1"/>
      <c r="B40" s="42" t="s">
        <v>841</v>
      </c>
      <c r="C40" s="43"/>
      <c r="D40" s="43"/>
      <c r="E40" s="43">
        <v>30.131319999999999</v>
      </c>
      <c r="F40" s="43">
        <v>12.680999999999999</v>
      </c>
      <c r="G40" s="43"/>
      <c r="H40" s="43">
        <v>4.3390000000000004</v>
      </c>
      <c r="I40" s="43"/>
      <c r="J40" s="43"/>
      <c r="K40" s="43">
        <v>19.076699999999999</v>
      </c>
      <c r="L40" s="43">
        <v>27.8477</v>
      </c>
      <c r="M40" s="43">
        <v>14.0373</v>
      </c>
      <c r="N40" s="43">
        <v>13.27</v>
      </c>
      <c r="O40" s="43">
        <v>31.302</v>
      </c>
      <c r="P40" s="43"/>
      <c r="Q40" s="43"/>
      <c r="R40" s="43">
        <v>46.204000000000001</v>
      </c>
      <c r="S40" s="43"/>
      <c r="T40" s="43">
        <v>35.246299999999998</v>
      </c>
      <c r="U40" s="43"/>
      <c r="V40" s="43">
        <v>8.3000000000000007</v>
      </c>
      <c r="W40" s="43"/>
      <c r="X40" s="43">
        <v>128.64250000000001</v>
      </c>
      <c r="Y40" s="43"/>
      <c r="Z40" s="43">
        <v>9.8663299999999996</v>
      </c>
      <c r="AA40" s="43"/>
      <c r="AB40" s="43"/>
      <c r="AC40" s="43">
        <v>13.54</v>
      </c>
      <c r="AD40" s="43"/>
      <c r="AE40" s="43">
        <v>4.4630000000000001</v>
      </c>
      <c r="AF40" s="43">
        <v>1.1000000000000001</v>
      </c>
      <c r="AG40" s="43"/>
      <c r="AH40" s="43"/>
      <c r="AI40" s="43"/>
      <c r="AJ40" s="43">
        <v>6.2238600000000002</v>
      </c>
      <c r="AK40" s="43">
        <v>0</v>
      </c>
      <c r="AL40" s="43">
        <v>5.0486000000000004</v>
      </c>
      <c r="AM40" s="43">
        <v>48.408200000000001</v>
      </c>
      <c r="AN40" s="43">
        <v>23.38927</v>
      </c>
      <c r="AO40" s="43">
        <v>27.551400000000001</v>
      </c>
      <c r="AP40" s="43">
        <v>0.37</v>
      </c>
      <c r="AQ40" s="43">
        <v>157.55000000000001</v>
      </c>
      <c r="AR40" s="43"/>
      <c r="AS40" s="43">
        <v>33.649050000000003</v>
      </c>
      <c r="AT40" s="43">
        <v>30.81</v>
      </c>
      <c r="AU40" s="43"/>
      <c r="AV40" s="43">
        <v>195.37497999999999</v>
      </c>
      <c r="AW40" s="43">
        <v>39.214700000000001</v>
      </c>
      <c r="AX40" s="43"/>
      <c r="AY40" s="43">
        <v>5.7725099999999996</v>
      </c>
      <c r="AZ40" s="43"/>
      <c r="BA40" s="43">
        <v>5.2</v>
      </c>
      <c r="BB40" s="43"/>
      <c r="BC40" s="43">
        <v>68.038759999999996</v>
      </c>
      <c r="BD40" s="43"/>
      <c r="BE40" s="43">
        <v>19.600000000000001</v>
      </c>
      <c r="BF40" s="43"/>
      <c r="BG40" s="43"/>
      <c r="BH40" s="43"/>
      <c r="BI40" s="43"/>
      <c r="BJ40" s="43"/>
      <c r="BK40" s="43">
        <v>5.4122500000000002</v>
      </c>
      <c r="BL40" s="43"/>
      <c r="BM40" s="43"/>
      <c r="BN40" s="43">
        <v>63.84</v>
      </c>
      <c r="BO40" s="43">
        <v>2.2999999999999998</v>
      </c>
      <c r="BP40" s="43">
        <v>152.24798999999999</v>
      </c>
      <c r="BQ40" s="43"/>
      <c r="BR40" s="43">
        <v>5.2458200000000001</v>
      </c>
      <c r="BS40" s="43">
        <v>110.17876</v>
      </c>
      <c r="BT40" s="43">
        <v>14.1974</v>
      </c>
      <c r="BU40" s="43"/>
      <c r="BV40" s="43">
        <v>32.501600000000003</v>
      </c>
      <c r="BW40" s="43">
        <v>4.0273599999999998</v>
      </c>
      <c r="BX40" s="43">
        <v>8.0500000000000007</v>
      </c>
      <c r="BY40" s="43"/>
      <c r="BZ40" s="43">
        <v>88.106700000000004</v>
      </c>
      <c r="CA40" s="43">
        <v>22.450330000000001</v>
      </c>
      <c r="CB40" s="43">
        <v>1.3415999999999999</v>
      </c>
      <c r="CC40" s="43">
        <v>0.69399999999999995</v>
      </c>
      <c r="CD40" s="43">
        <v>27.07161</v>
      </c>
      <c r="CE40" s="43">
        <v>456.36714000000001</v>
      </c>
      <c r="CF40" s="43">
        <v>10.829599999999999</v>
      </c>
      <c r="CG40" s="43">
        <v>151.57900000000001</v>
      </c>
      <c r="CH40" s="43">
        <v>17.040659999999999</v>
      </c>
      <c r="CI40" s="43"/>
      <c r="CJ40" s="43"/>
      <c r="CK40" s="43">
        <v>16.1112</v>
      </c>
      <c r="CL40" s="43">
        <v>4.9188299999999998</v>
      </c>
      <c r="CM40" s="43"/>
      <c r="CN40" s="43"/>
      <c r="CO40" s="43">
        <v>14.513500000000001</v>
      </c>
      <c r="CP40" s="43">
        <v>294.07</v>
      </c>
      <c r="CQ40" s="43"/>
      <c r="CR40" s="43">
        <v>40.024000000000001</v>
      </c>
      <c r="CS40" s="43"/>
      <c r="CT40" s="43">
        <v>20.714469999999999</v>
      </c>
    </row>
    <row r="41" spans="1:98" ht="15.6" x14ac:dyDescent="0.3">
      <c r="A41" s="1"/>
      <c r="B41" s="42" t="s">
        <v>842</v>
      </c>
      <c r="C41" s="43"/>
      <c r="D41" s="43"/>
      <c r="E41" s="43">
        <v>28.241219999999998</v>
      </c>
      <c r="F41" s="43">
        <v>12.411</v>
      </c>
      <c r="G41" s="43"/>
      <c r="H41" s="43">
        <v>4.3070000000000004</v>
      </c>
      <c r="I41" s="43"/>
      <c r="J41" s="43"/>
      <c r="K41" s="43">
        <v>19.222200000000001</v>
      </c>
      <c r="L41" s="43">
        <v>27.913399999999999</v>
      </c>
      <c r="M41" s="43">
        <v>14.2865</v>
      </c>
      <c r="N41" s="43">
        <v>13.52</v>
      </c>
      <c r="O41" s="43">
        <v>31.186</v>
      </c>
      <c r="P41" s="43"/>
      <c r="Q41" s="43"/>
      <c r="R41" s="43">
        <v>45.956000000000003</v>
      </c>
      <c r="S41" s="43"/>
      <c r="T41" s="43">
        <v>28.400099999999998</v>
      </c>
      <c r="U41" s="43"/>
      <c r="V41" s="43">
        <v>8.4</v>
      </c>
      <c r="W41" s="43"/>
      <c r="X41" s="43">
        <v>130.41480999999999</v>
      </c>
      <c r="Y41" s="43"/>
      <c r="Z41" s="43">
        <v>9.8266500000000008</v>
      </c>
      <c r="AA41" s="43"/>
      <c r="AB41" s="43"/>
      <c r="AC41" s="43">
        <v>14.54</v>
      </c>
      <c r="AD41" s="43"/>
      <c r="AE41" s="43">
        <v>4.4130000000000003</v>
      </c>
      <c r="AF41" s="43">
        <v>1.2</v>
      </c>
      <c r="AG41" s="43"/>
      <c r="AH41" s="43"/>
      <c r="AI41" s="43"/>
      <c r="AJ41" s="43">
        <v>5.8655799999999996</v>
      </c>
      <c r="AK41" s="43">
        <v>0</v>
      </c>
      <c r="AL41" s="43">
        <v>5.101</v>
      </c>
      <c r="AM41" s="43">
        <v>49.30104</v>
      </c>
      <c r="AN41" s="43">
        <v>23.977930000000001</v>
      </c>
      <c r="AO41" s="43">
        <v>27.902999999999999</v>
      </c>
      <c r="AP41" s="43">
        <v>0.4</v>
      </c>
      <c r="AQ41" s="43">
        <v>158.4</v>
      </c>
      <c r="AR41" s="43"/>
      <c r="AS41" s="43">
        <v>34.153030000000001</v>
      </c>
      <c r="AT41" s="43">
        <v>31.68</v>
      </c>
      <c r="AU41" s="43"/>
      <c r="AV41" s="43">
        <v>194.79504</v>
      </c>
      <c r="AW41" s="43">
        <v>37.68</v>
      </c>
      <c r="AX41" s="43"/>
      <c r="AY41" s="43">
        <v>5.5160200000000001</v>
      </c>
      <c r="AZ41" s="43"/>
      <c r="BA41" s="43">
        <v>5.2</v>
      </c>
      <c r="BB41" s="43"/>
      <c r="BC41" s="43">
        <v>69.189409999999995</v>
      </c>
      <c r="BD41" s="43"/>
      <c r="BE41" s="43">
        <v>19.600000000000001</v>
      </c>
      <c r="BF41" s="43"/>
      <c r="BG41" s="43"/>
      <c r="BH41" s="43"/>
      <c r="BI41" s="43"/>
      <c r="BJ41" s="43"/>
      <c r="BK41" s="43">
        <v>5.4737799999999996</v>
      </c>
      <c r="BL41" s="43"/>
      <c r="BM41" s="43"/>
      <c r="BN41" s="43">
        <v>63.43</v>
      </c>
      <c r="BO41" s="43">
        <v>2.33</v>
      </c>
      <c r="BP41" s="43">
        <v>153.92366000000001</v>
      </c>
      <c r="BQ41" s="43"/>
      <c r="BR41" s="43">
        <v>5.1663899999999998</v>
      </c>
      <c r="BS41" s="43">
        <v>110.08817000000001</v>
      </c>
      <c r="BT41" s="43">
        <v>13.21327</v>
      </c>
      <c r="BU41" s="43"/>
      <c r="BV41" s="43">
        <v>31.015000000000001</v>
      </c>
      <c r="BW41" s="43">
        <v>3.8865599999999998</v>
      </c>
      <c r="BX41" s="43">
        <v>7.82</v>
      </c>
      <c r="BY41" s="43"/>
      <c r="BZ41" s="43">
        <v>87.398300000000006</v>
      </c>
      <c r="CA41" s="43">
        <v>22.45438</v>
      </c>
      <c r="CB41" s="43">
        <v>1.3291999999999999</v>
      </c>
      <c r="CC41" s="43">
        <v>0.64</v>
      </c>
      <c r="CD41" s="43">
        <v>25.420809999999999</v>
      </c>
      <c r="CE41" s="43">
        <v>463.11192</v>
      </c>
      <c r="CF41" s="43">
        <v>10.6197</v>
      </c>
      <c r="CG41" s="43">
        <v>157.18199999999999</v>
      </c>
      <c r="CH41" s="43">
        <v>17.403079999999999</v>
      </c>
      <c r="CI41" s="43"/>
      <c r="CJ41" s="43"/>
      <c r="CK41" s="43">
        <v>15.695600000000001</v>
      </c>
      <c r="CL41" s="43">
        <v>4.88619</v>
      </c>
      <c r="CM41" s="43"/>
      <c r="CN41" s="43"/>
      <c r="CO41" s="43">
        <v>13.76347</v>
      </c>
      <c r="CP41" s="43">
        <v>292.25</v>
      </c>
      <c r="CQ41" s="43"/>
      <c r="CR41" s="43">
        <v>40.311999999999998</v>
      </c>
      <c r="CS41" s="43"/>
      <c r="CT41" s="43">
        <v>27.199269999999999</v>
      </c>
    </row>
    <row r="42" spans="1:98" ht="15.6" x14ac:dyDescent="0.3">
      <c r="A42" s="1"/>
      <c r="B42" s="42" t="s">
        <v>843</v>
      </c>
      <c r="C42" s="43"/>
      <c r="D42" s="43"/>
      <c r="E42" s="43">
        <v>21.7578</v>
      </c>
      <c r="F42" s="43">
        <v>11.583</v>
      </c>
      <c r="G42" s="43"/>
      <c r="H42" s="43">
        <v>4.327</v>
      </c>
      <c r="I42" s="43"/>
      <c r="J42" s="43"/>
      <c r="K42" s="43">
        <v>19.773800000000001</v>
      </c>
      <c r="L42" s="43">
        <v>27.706</v>
      </c>
      <c r="M42" s="43">
        <v>14.8215</v>
      </c>
      <c r="N42" s="43">
        <v>13.65</v>
      </c>
      <c r="O42" s="43">
        <v>31.2</v>
      </c>
      <c r="P42" s="43"/>
      <c r="Q42" s="43"/>
      <c r="R42" s="43">
        <v>45.551000000000002</v>
      </c>
      <c r="S42" s="43"/>
      <c r="T42" s="43">
        <v>35.019799999999996</v>
      </c>
      <c r="U42" s="43"/>
      <c r="V42" s="43">
        <v>8.4</v>
      </c>
      <c r="W42" s="43"/>
      <c r="X42" s="43">
        <v>28.99466</v>
      </c>
      <c r="Y42" s="43"/>
      <c r="Z42" s="43">
        <v>9.9253499999999999</v>
      </c>
      <c r="AA42" s="43"/>
      <c r="AB42" s="43"/>
      <c r="AC42" s="43">
        <v>14.9</v>
      </c>
      <c r="AD42" s="43"/>
      <c r="AE42" s="43">
        <v>4.53</v>
      </c>
      <c r="AF42" s="43">
        <v>1.3</v>
      </c>
      <c r="AG42" s="43"/>
      <c r="AH42" s="43"/>
      <c r="AI42" s="43"/>
      <c r="AJ42" s="43">
        <v>5.3594600000000003</v>
      </c>
      <c r="AK42" s="43">
        <v>0</v>
      </c>
      <c r="AL42" s="43">
        <v>5.0970000000000004</v>
      </c>
      <c r="AM42" s="43">
        <v>49.827590000000001</v>
      </c>
      <c r="AN42" s="43">
        <v>23.108059999999998</v>
      </c>
      <c r="AO42" s="43">
        <v>28.1235</v>
      </c>
      <c r="AP42" s="43">
        <v>0.41</v>
      </c>
      <c r="AQ42" s="43">
        <v>157.46</v>
      </c>
      <c r="AR42" s="43"/>
      <c r="AS42" s="43">
        <v>32.968960000000003</v>
      </c>
      <c r="AT42" s="43">
        <v>31.97</v>
      </c>
      <c r="AU42" s="43"/>
      <c r="AV42" s="43">
        <v>192.84293</v>
      </c>
      <c r="AW42" s="43">
        <v>37.121200000000002</v>
      </c>
      <c r="AX42" s="43"/>
      <c r="AY42" s="43">
        <v>5.7264299999999997</v>
      </c>
      <c r="AZ42" s="43"/>
      <c r="BA42" s="43">
        <v>5.4</v>
      </c>
      <c r="BB42" s="43"/>
      <c r="BC42" s="43">
        <v>69.123509999999996</v>
      </c>
      <c r="BD42" s="43"/>
      <c r="BE42" s="43">
        <v>19.600000000000001</v>
      </c>
      <c r="BF42" s="43"/>
      <c r="BG42" s="43"/>
      <c r="BH42" s="43"/>
      <c r="BI42" s="43"/>
      <c r="BJ42" s="43"/>
      <c r="BK42" s="43">
        <v>5.4689800000000002</v>
      </c>
      <c r="BL42" s="43"/>
      <c r="BM42" s="43"/>
      <c r="BN42" s="43">
        <v>62.91</v>
      </c>
      <c r="BO42" s="43">
        <v>2.37</v>
      </c>
      <c r="BP42" s="43">
        <v>151.8835</v>
      </c>
      <c r="BQ42" s="43"/>
      <c r="BR42" s="43">
        <v>5.2389099999999997</v>
      </c>
      <c r="BS42" s="43">
        <v>111.25205</v>
      </c>
      <c r="BT42" s="43">
        <v>12.22212</v>
      </c>
      <c r="BU42" s="43"/>
      <c r="BV42" s="43">
        <v>30.715900000000001</v>
      </c>
      <c r="BW42" s="43">
        <v>3.9036599999999999</v>
      </c>
      <c r="BX42" s="43">
        <v>7.35</v>
      </c>
      <c r="BY42" s="43"/>
      <c r="BZ42" s="43">
        <v>87.928299999999993</v>
      </c>
      <c r="CA42" s="43">
        <v>22.566050000000001</v>
      </c>
      <c r="CB42" s="43">
        <v>1.3253999999999999</v>
      </c>
      <c r="CC42" s="43">
        <v>0.69799999999999995</v>
      </c>
      <c r="CD42" s="43">
        <v>24.370049999999999</v>
      </c>
      <c r="CE42" s="43">
        <v>463.24867</v>
      </c>
      <c r="CF42" s="43">
        <v>10.6159</v>
      </c>
      <c r="CG42" s="43">
        <v>148.65600000000001</v>
      </c>
      <c r="CH42" s="43">
        <v>17.985969999999998</v>
      </c>
      <c r="CI42" s="43"/>
      <c r="CJ42" s="43"/>
      <c r="CK42" s="43">
        <v>15.459300000000001</v>
      </c>
      <c r="CL42" s="43">
        <v>4.7322199999999999</v>
      </c>
      <c r="CM42" s="43"/>
      <c r="CN42" s="43"/>
      <c r="CO42" s="43">
        <v>13.36063</v>
      </c>
      <c r="CP42" s="43">
        <v>294.49</v>
      </c>
      <c r="CQ42" s="43"/>
      <c r="CR42" s="43">
        <v>40.393000000000001</v>
      </c>
      <c r="CS42" s="43"/>
      <c r="CT42" s="43">
        <v>32.025820000000003</v>
      </c>
    </row>
    <row r="43" spans="1:98" ht="15.6" x14ac:dyDescent="0.3">
      <c r="A43" s="1"/>
      <c r="B43" s="42" t="s">
        <v>844</v>
      </c>
      <c r="C43" s="43"/>
      <c r="D43" s="43"/>
      <c r="E43" s="43">
        <v>21.229009999999999</v>
      </c>
      <c r="F43" s="43">
        <v>10.888999999999999</v>
      </c>
      <c r="G43" s="43"/>
      <c r="H43" s="43">
        <v>4.2649999999999997</v>
      </c>
      <c r="I43" s="43"/>
      <c r="J43" s="43"/>
      <c r="K43" s="43">
        <v>18.9925</v>
      </c>
      <c r="L43" s="43">
        <v>28.105699999999999</v>
      </c>
      <c r="M43" s="43">
        <v>15.234500000000001</v>
      </c>
      <c r="N43" s="43">
        <v>11.81</v>
      </c>
      <c r="O43" s="43">
        <v>32.218000000000004</v>
      </c>
      <c r="P43" s="43"/>
      <c r="Q43" s="43"/>
      <c r="R43" s="43">
        <v>45.790999999999997</v>
      </c>
      <c r="S43" s="43"/>
      <c r="T43" s="43">
        <v>38.636400000000002</v>
      </c>
      <c r="U43" s="43"/>
      <c r="V43" s="43">
        <v>8.5</v>
      </c>
      <c r="W43" s="43"/>
      <c r="X43" s="43">
        <v>30.173660000000002</v>
      </c>
      <c r="Y43" s="43"/>
      <c r="Z43" s="43">
        <v>10.105639999999999</v>
      </c>
      <c r="AA43" s="43"/>
      <c r="AB43" s="43"/>
      <c r="AC43" s="43">
        <v>15.24</v>
      </c>
      <c r="AD43" s="43"/>
      <c r="AE43" s="43">
        <v>4.6470000000000002</v>
      </c>
      <c r="AF43" s="43">
        <v>1.5</v>
      </c>
      <c r="AG43" s="43"/>
      <c r="AH43" s="43"/>
      <c r="AI43" s="43"/>
      <c r="AJ43" s="43">
        <v>5.4161799999999998</v>
      </c>
      <c r="AK43" s="43">
        <v>0</v>
      </c>
      <c r="AL43" s="43">
        <v>5.0251999999999999</v>
      </c>
      <c r="AM43" s="43">
        <v>49.5959</v>
      </c>
      <c r="AN43" s="43">
        <v>23.594169999999998</v>
      </c>
      <c r="AO43" s="43">
        <v>27.691299999999998</v>
      </c>
      <c r="AP43" s="43">
        <v>0.46</v>
      </c>
      <c r="AQ43" s="43">
        <v>161.21</v>
      </c>
      <c r="AR43" s="43"/>
      <c r="AS43" s="43">
        <v>33.299129999999998</v>
      </c>
      <c r="AT43" s="43">
        <v>31.98</v>
      </c>
      <c r="AU43" s="43"/>
      <c r="AV43" s="43">
        <v>129.60371000000001</v>
      </c>
      <c r="AW43" s="43">
        <v>35.024900000000002</v>
      </c>
      <c r="AX43" s="43"/>
      <c r="AY43" s="43">
        <v>5.6596500000000001</v>
      </c>
      <c r="AZ43" s="43"/>
      <c r="BA43" s="43">
        <v>5.7</v>
      </c>
      <c r="BB43" s="43"/>
      <c r="BC43" s="43">
        <v>43.766480000000001</v>
      </c>
      <c r="BD43" s="43"/>
      <c r="BE43" s="43">
        <v>19.600000000000001</v>
      </c>
      <c r="BF43" s="43"/>
      <c r="BG43" s="43"/>
      <c r="BH43" s="43"/>
      <c r="BI43" s="43"/>
      <c r="BJ43" s="43"/>
      <c r="BK43" s="43">
        <v>5.3613999999999997</v>
      </c>
      <c r="BL43" s="43"/>
      <c r="BM43" s="43"/>
      <c r="BN43" s="43">
        <v>29.31</v>
      </c>
      <c r="BO43" s="43">
        <v>2.06</v>
      </c>
      <c r="BP43" s="43">
        <v>152.57109</v>
      </c>
      <c r="BQ43" s="43"/>
      <c r="BR43" s="43">
        <v>4.9380600000000001</v>
      </c>
      <c r="BS43" s="43">
        <v>112.78576</v>
      </c>
      <c r="BT43" s="43">
        <v>11.933009999999999</v>
      </c>
      <c r="BU43" s="43"/>
      <c r="BV43" s="43">
        <v>29.817900000000002</v>
      </c>
      <c r="BW43" s="43">
        <v>4.3754099999999996</v>
      </c>
      <c r="BX43" s="43">
        <v>7.4</v>
      </c>
      <c r="BY43" s="43"/>
      <c r="BZ43" s="43">
        <v>88.244</v>
      </c>
      <c r="CA43" s="43">
        <v>22.669809999999998</v>
      </c>
      <c r="CB43" s="43">
        <v>1.3476999999999999</v>
      </c>
      <c r="CC43" s="43">
        <v>0.68600000000000005</v>
      </c>
      <c r="CD43" s="43">
        <v>22.89799</v>
      </c>
      <c r="CE43" s="43">
        <v>468.39976999999999</v>
      </c>
      <c r="CF43" s="43">
        <v>10.5595</v>
      </c>
      <c r="CG43" s="43">
        <v>156.66999999999999</v>
      </c>
      <c r="CH43" s="43">
        <v>18.07724</v>
      </c>
      <c r="CI43" s="43"/>
      <c r="CJ43" s="43"/>
      <c r="CK43" s="43">
        <v>15.5724</v>
      </c>
      <c r="CL43" s="43">
        <v>4.7980700000000001</v>
      </c>
      <c r="CM43" s="43"/>
      <c r="CN43" s="43"/>
      <c r="CO43" s="43">
        <v>12.020989999999999</v>
      </c>
      <c r="CP43" s="43">
        <v>297.05</v>
      </c>
      <c r="CQ43" s="43"/>
      <c r="CR43" s="43">
        <v>34.463000000000001</v>
      </c>
      <c r="CS43" s="43"/>
      <c r="CT43" s="43">
        <v>33.08746</v>
      </c>
    </row>
    <row r="44" spans="1:98" ht="15.6" x14ac:dyDescent="0.3">
      <c r="A44" s="1"/>
      <c r="B44" s="42" t="s">
        <v>845</v>
      </c>
      <c r="C44" s="43"/>
      <c r="D44" s="43"/>
      <c r="E44" s="43">
        <v>21.33522</v>
      </c>
      <c r="F44" s="43">
        <v>9.76</v>
      </c>
      <c r="G44" s="43"/>
      <c r="H44" s="43">
        <v>4.22</v>
      </c>
      <c r="I44" s="43"/>
      <c r="J44" s="43"/>
      <c r="K44" s="43">
        <v>17.3536</v>
      </c>
      <c r="L44" s="43">
        <v>26.7121</v>
      </c>
      <c r="M44" s="43">
        <v>15.933199999999999</v>
      </c>
      <c r="N44" s="43">
        <v>13.35</v>
      </c>
      <c r="O44" s="43">
        <v>32.747999999999998</v>
      </c>
      <c r="P44" s="43"/>
      <c r="Q44" s="43"/>
      <c r="R44" s="43">
        <v>46.496000000000002</v>
      </c>
      <c r="S44" s="43"/>
      <c r="T44" s="43">
        <v>13.1677</v>
      </c>
      <c r="U44" s="43"/>
      <c r="V44" s="43">
        <v>8.5</v>
      </c>
      <c r="W44" s="43"/>
      <c r="X44" s="43">
        <v>25.78669</v>
      </c>
      <c r="Y44" s="43"/>
      <c r="Z44" s="43">
        <v>9.4971999999999994</v>
      </c>
      <c r="AA44" s="43"/>
      <c r="AB44" s="43"/>
      <c r="AC44" s="43">
        <v>15.68</v>
      </c>
      <c r="AD44" s="43"/>
      <c r="AE44" s="43">
        <v>4.6210000000000004</v>
      </c>
      <c r="AF44" s="43">
        <v>1.2</v>
      </c>
      <c r="AG44" s="43"/>
      <c r="AH44" s="43"/>
      <c r="AI44" s="43"/>
      <c r="AJ44" s="43">
        <v>4.26905</v>
      </c>
      <c r="AK44" s="43">
        <v>0</v>
      </c>
      <c r="AL44" s="43">
        <v>4.9729999999999999</v>
      </c>
      <c r="AM44" s="43">
        <v>45.834800000000001</v>
      </c>
      <c r="AN44" s="43">
        <v>23.819019999999998</v>
      </c>
      <c r="AO44" s="43">
        <v>26.732800000000001</v>
      </c>
      <c r="AP44" s="43">
        <v>0.11</v>
      </c>
      <c r="AQ44" s="43">
        <v>157.63</v>
      </c>
      <c r="AR44" s="43"/>
      <c r="AS44" s="43">
        <v>31.97418</v>
      </c>
      <c r="AT44" s="43">
        <v>31.99</v>
      </c>
      <c r="AU44" s="43"/>
      <c r="AV44" s="43">
        <v>57.152839999999998</v>
      </c>
      <c r="AW44" s="43">
        <v>34.716500000000003</v>
      </c>
      <c r="AX44" s="43"/>
      <c r="AY44" s="43">
        <v>5.2149599999999996</v>
      </c>
      <c r="AZ44" s="43"/>
      <c r="BA44" s="43">
        <v>5.6</v>
      </c>
      <c r="BB44" s="43"/>
      <c r="BC44" s="43">
        <v>28.917149999999999</v>
      </c>
      <c r="BD44" s="43"/>
      <c r="BE44" s="43">
        <v>19.600000000000001</v>
      </c>
      <c r="BF44" s="43"/>
      <c r="BG44" s="43"/>
      <c r="BH44" s="43"/>
      <c r="BI44" s="43"/>
      <c r="BJ44" s="43"/>
      <c r="BK44" s="43">
        <v>5.5076799999999997</v>
      </c>
      <c r="BL44" s="43"/>
      <c r="BM44" s="43"/>
      <c r="BN44" s="43">
        <v>5.6</v>
      </c>
      <c r="BO44" s="43">
        <v>2.2200000000000002</v>
      </c>
      <c r="BP44" s="43">
        <v>152.28303</v>
      </c>
      <c r="BQ44" s="43"/>
      <c r="BR44" s="43">
        <v>4.8563599999999996</v>
      </c>
      <c r="BS44" s="43">
        <v>110.92475</v>
      </c>
      <c r="BT44" s="43">
        <v>11.716049999999999</v>
      </c>
      <c r="BU44" s="43"/>
      <c r="BV44" s="43">
        <v>27.942399999999999</v>
      </c>
      <c r="BW44" s="43">
        <v>3.85894</v>
      </c>
      <c r="BX44" s="43">
        <v>7.2</v>
      </c>
      <c r="BY44" s="43"/>
      <c r="BZ44" s="43">
        <v>88.921599999999998</v>
      </c>
      <c r="CA44" s="43">
        <v>2.9625599999999999</v>
      </c>
      <c r="CB44" s="43">
        <v>1.3393999999999999</v>
      </c>
      <c r="CC44" s="43">
        <v>0.61099999999999999</v>
      </c>
      <c r="CD44" s="43">
        <v>22.794329999999999</v>
      </c>
      <c r="CE44" s="43">
        <v>463.92959000000002</v>
      </c>
      <c r="CF44" s="43">
        <v>10.3263</v>
      </c>
      <c r="CG44" s="43">
        <v>153.018</v>
      </c>
      <c r="CH44" s="43">
        <v>15.38612</v>
      </c>
      <c r="CI44" s="43"/>
      <c r="CJ44" s="43"/>
      <c r="CK44" s="43">
        <v>15.335000000000001</v>
      </c>
      <c r="CL44" s="43">
        <v>4.5811500000000001</v>
      </c>
      <c r="CM44" s="43"/>
      <c r="CN44" s="43"/>
      <c r="CO44" s="43">
        <v>11.9825</v>
      </c>
      <c r="CP44" s="43">
        <v>297.74</v>
      </c>
      <c r="CQ44" s="43"/>
      <c r="CR44" s="43">
        <v>31.669</v>
      </c>
      <c r="CS44" s="43"/>
      <c r="CT44" s="43">
        <v>15.974500000000001</v>
      </c>
    </row>
    <row r="45" spans="1:98" ht="15.6" x14ac:dyDescent="0.3">
      <c r="A45" s="1"/>
      <c r="B45" s="42" t="s">
        <v>846</v>
      </c>
      <c r="C45" s="43"/>
      <c r="D45" s="43"/>
      <c r="E45" s="43">
        <v>18.07985</v>
      </c>
      <c r="F45" s="43">
        <v>9.6639999999999997</v>
      </c>
      <c r="G45" s="43"/>
      <c r="H45" s="43">
        <v>4.2809999999999997</v>
      </c>
      <c r="I45" s="43"/>
      <c r="J45" s="43"/>
      <c r="K45" s="43">
        <v>17.265599999999999</v>
      </c>
      <c r="L45" s="43">
        <v>27.532900000000001</v>
      </c>
      <c r="M45" s="43">
        <v>15.815300000000001</v>
      </c>
      <c r="N45" s="43">
        <v>13.43</v>
      </c>
      <c r="O45" s="43">
        <v>32.868000000000002</v>
      </c>
      <c r="P45" s="43"/>
      <c r="Q45" s="43"/>
      <c r="R45" s="43">
        <v>46.680999999999997</v>
      </c>
      <c r="S45" s="43"/>
      <c r="T45" s="43">
        <v>11.2036</v>
      </c>
      <c r="U45" s="43"/>
      <c r="V45" s="43">
        <v>8.5</v>
      </c>
      <c r="W45" s="43"/>
      <c r="X45" s="43">
        <v>24.261659999999999</v>
      </c>
      <c r="Y45" s="43"/>
      <c r="Z45" s="43">
        <v>9.1921800000000005</v>
      </c>
      <c r="AA45" s="43"/>
      <c r="AB45" s="43"/>
      <c r="AC45" s="43">
        <v>16.350000000000001</v>
      </c>
      <c r="AD45" s="43"/>
      <c r="AE45" s="43">
        <v>4.5339999999999998</v>
      </c>
      <c r="AF45" s="43">
        <v>1.2</v>
      </c>
      <c r="AG45" s="43"/>
      <c r="AH45" s="43"/>
      <c r="AI45" s="43"/>
      <c r="AJ45" s="43">
        <v>4.2895099999999999</v>
      </c>
      <c r="AK45" s="43">
        <v>0</v>
      </c>
      <c r="AL45" s="43">
        <v>4.8795999999999999</v>
      </c>
      <c r="AM45" s="43">
        <v>33.690719999999999</v>
      </c>
      <c r="AN45" s="43">
        <v>23.889959999999999</v>
      </c>
      <c r="AO45" s="43">
        <v>26.724599999999999</v>
      </c>
      <c r="AP45" s="43">
        <v>0.35</v>
      </c>
      <c r="AQ45" s="43">
        <v>158.15</v>
      </c>
      <c r="AR45" s="43"/>
      <c r="AS45" s="43">
        <v>29.158370000000001</v>
      </c>
      <c r="AT45" s="43">
        <v>29.31</v>
      </c>
      <c r="AU45" s="43"/>
      <c r="AV45" s="43">
        <v>57.420929999999998</v>
      </c>
      <c r="AW45" s="43">
        <v>34.646599999999999</v>
      </c>
      <c r="AX45" s="43"/>
      <c r="AY45" s="43">
        <v>5.13157</v>
      </c>
      <c r="AZ45" s="43"/>
      <c r="BA45" s="43">
        <v>5.3</v>
      </c>
      <c r="BB45" s="43"/>
      <c r="BC45" s="43">
        <v>28.83633</v>
      </c>
      <c r="BD45" s="43"/>
      <c r="BE45" s="43">
        <v>19.600000000000001</v>
      </c>
      <c r="BF45" s="43"/>
      <c r="BG45" s="43"/>
      <c r="BH45" s="43"/>
      <c r="BI45" s="43"/>
      <c r="BJ45" s="43"/>
      <c r="BK45" s="43">
        <v>5.5676399999999999</v>
      </c>
      <c r="BL45" s="43"/>
      <c r="BM45" s="43"/>
      <c r="BN45" s="43">
        <v>4.82</v>
      </c>
      <c r="BO45" s="43">
        <v>2.19</v>
      </c>
      <c r="BP45" s="43">
        <v>152.41887</v>
      </c>
      <c r="BQ45" s="43"/>
      <c r="BR45" s="43">
        <v>4.7790999999999997</v>
      </c>
      <c r="BS45" s="43">
        <v>106.8002</v>
      </c>
      <c r="BT45" s="43">
        <v>11.189209999999999</v>
      </c>
      <c r="BU45" s="43"/>
      <c r="BV45" s="43">
        <v>26.549399999999999</v>
      </c>
      <c r="BW45" s="43">
        <v>3.6508500000000002</v>
      </c>
      <c r="BX45" s="43">
        <v>8.59</v>
      </c>
      <c r="BY45" s="43"/>
      <c r="BZ45" s="43">
        <v>89.269300000000001</v>
      </c>
      <c r="CA45" s="43">
        <v>2.9293</v>
      </c>
      <c r="CB45" s="43">
        <v>1.3468</v>
      </c>
      <c r="CC45" s="43">
        <v>0.7</v>
      </c>
      <c r="CD45" s="43">
        <v>22.62689</v>
      </c>
      <c r="CE45" s="43">
        <v>468.08389</v>
      </c>
      <c r="CF45" s="43">
        <v>10.479900000000001</v>
      </c>
      <c r="CG45" s="43">
        <v>147.54900000000001</v>
      </c>
      <c r="CH45" s="43">
        <v>14.623279999999999</v>
      </c>
      <c r="CI45" s="43"/>
      <c r="CJ45" s="43"/>
      <c r="CK45" s="43">
        <v>15.271800000000001</v>
      </c>
      <c r="CL45" s="43">
        <v>4.6204200000000002</v>
      </c>
      <c r="CM45" s="43"/>
      <c r="CN45" s="43"/>
      <c r="CO45" s="43">
        <v>11.046049999999999</v>
      </c>
      <c r="CP45" s="43">
        <v>293.58999999999997</v>
      </c>
      <c r="CQ45" s="43"/>
      <c r="CR45" s="43">
        <v>31.524999999999999</v>
      </c>
      <c r="CS45" s="43"/>
      <c r="CT45" s="43">
        <v>11.19346</v>
      </c>
    </row>
    <row r="46" spans="1:98" ht="15.6" x14ac:dyDescent="0.3">
      <c r="A46" s="1"/>
      <c r="B46" s="42" t="s">
        <v>847</v>
      </c>
      <c r="C46" s="43"/>
      <c r="D46" s="43"/>
      <c r="E46" s="43">
        <v>14.90659</v>
      </c>
      <c r="F46" s="43">
        <v>10.004</v>
      </c>
      <c r="G46" s="43"/>
      <c r="H46" s="43">
        <v>4.3259999999999996</v>
      </c>
      <c r="I46" s="43"/>
      <c r="J46" s="43"/>
      <c r="K46" s="43">
        <v>17.369599999999998</v>
      </c>
      <c r="L46" s="43">
        <v>27.404</v>
      </c>
      <c r="M46" s="43">
        <v>14.040800000000001</v>
      </c>
      <c r="N46" s="43">
        <v>13.66</v>
      </c>
      <c r="O46" s="43">
        <v>33.415999999999997</v>
      </c>
      <c r="P46" s="43"/>
      <c r="Q46" s="43"/>
      <c r="R46" s="43">
        <v>46.585000000000001</v>
      </c>
      <c r="S46" s="43"/>
      <c r="T46" s="43">
        <v>10.7537</v>
      </c>
      <c r="U46" s="43"/>
      <c r="V46" s="43">
        <v>8.5</v>
      </c>
      <c r="W46" s="43"/>
      <c r="X46" s="43">
        <v>25.305959999999999</v>
      </c>
      <c r="Y46" s="43"/>
      <c r="Z46" s="43">
        <v>9.6881199999999996</v>
      </c>
      <c r="AA46" s="43"/>
      <c r="AB46" s="43"/>
      <c r="AC46" s="43">
        <v>15.95</v>
      </c>
      <c r="AD46" s="43"/>
      <c r="AE46" s="43">
        <v>4.4080000000000004</v>
      </c>
      <c r="AF46" s="43">
        <v>1.2</v>
      </c>
      <c r="AG46" s="43"/>
      <c r="AH46" s="43"/>
      <c r="AI46" s="43"/>
      <c r="AJ46" s="43">
        <v>4.1899699999999998</v>
      </c>
      <c r="AK46" s="43">
        <v>0</v>
      </c>
      <c r="AL46" s="43">
        <v>4.9294000000000002</v>
      </c>
      <c r="AM46" s="43">
        <v>38.51623</v>
      </c>
      <c r="AN46" s="43">
        <v>23.742629999999998</v>
      </c>
      <c r="AO46" s="43">
        <v>27.228200000000001</v>
      </c>
      <c r="AP46" s="43">
        <v>0.46</v>
      </c>
      <c r="AQ46" s="43">
        <v>156.04</v>
      </c>
      <c r="AR46" s="43"/>
      <c r="AS46" s="43">
        <v>28.58372</v>
      </c>
      <c r="AT46" s="43">
        <v>29.98</v>
      </c>
      <c r="AU46" s="43"/>
      <c r="AV46" s="43">
        <v>57.404649999999997</v>
      </c>
      <c r="AW46" s="43">
        <v>34.408299999999997</v>
      </c>
      <c r="AX46" s="43"/>
      <c r="AY46" s="43">
        <v>5.1944800000000004</v>
      </c>
      <c r="AZ46" s="43"/>
      <c r="BA46" s="43">
        <v>5.3</v>
      </c>
      <c r="BB46" s="43"/>
      <c r="BC46" s="43">
        <v>29.797460000000001</v>
      </c>
      <c r="BD46" s="43"/>
      <c r="BE46" s="43">
        <v>19.600000000000001</v>
      </c>
      <c r="BF46" s="43"/>
      <c r="BG46" s="43"/>
      <c r="BH46" s="43"/>
      <c r="BI46" s="43"/>
      <c r="BJ46" s="43"/>
      <c r="BK46" s="43">
        <v>5.5859399999999999</v>
      </c>
      <c r="BL46" s="43"/>
      <c r="BM46" s="43"/>
      <c r="BN46" s="43">
        <v>5.24</v>
      </c>
      <c r="BO46" s="43">
        <v>2.12</v>
      </c>
      <c r="BP46" s="43">
        <v>151.54311000000001</v>
      </c>
      <c r="BQ46" s="43"/>
      <c r="BR46" s="43">
        <v>4.9857500000000003</v>
      </c>
      <c r="BS46" s="43">
        <v>111.80974999999999</v>
      </c>
      <c r="BT46" s="43">
        <v>9.2090499999999995</v>
      </c>
      <c r="BU46" s="43"/>
      <c r="BV46" s="43">
        <v>28.6557</v>
      </c>
      <c r="BW46" s="43">
        <v>3.6075599999999999</v>
      </c>
      <c r="BX46" s="43">
        <v>8.2899999999999991</v>
      </c>
      <c r="BY46" s="43"/>
      <c r="BZ46" s="43">
        <v>88.737300000000005</v>
      </c>
      <c r="CA46" s="43">
        <v>2.92672</v>
      </c>
      <c r="CB46" s="43">
        <v>1.3260000000000001</v>
      </c>
      <c r="CC46" s="43">
        <v>0.74299999999999999</v>
      </c>
      <c r="CD46" s="43">
        <v>23.808389999999999</v>
      </c>
      <c r="CE46" s="43">
        <v>472.61613</v>
      </c>
      <c r="CF46" s="43">
        <v>10.1607</v>
      </c>
      <c r="CG46" s="43">
        <v>153.709</v>
      </c>
      <c r="CH46" s="43">
        <v>14.985250000000001</v>
      </c>
      <c r="CI46" s="43"/>
      <c r="CJ46" s="43"/>
      <c r="CK46" s="43">
        <v>15.0023</v>
      </c>
      <c r="CL46" s="43">
        <v>4.6281499999999998</v>
      </c>
      <c r="CM46" s="43"/>
      <c r="CN46" s="43"/>
      <c r="CO46" s="43">
        <v>11.105930000000001</v>
      </c>
      <c r="CP46" s="43">
        <v>283.39999999999998</v>
      </c>
      <c r="CQ46" s="43"/>
      <c r="CR46" s="43">
        <v>30.702999999999999</v>
      </c>
      <c r="CS46" s="43"/>
      <c r="CT46" s="43">
        <v>11.16577</v>
      </c>
    </row>
    <row r="47" spans="1:98" ht="15.6" x14ac:dyDescent="0.3">
      <c r="A47" s="1"/>
      <c r="B47" s="42" t="s">
        <v>848</v>
      </c>
      <c r="C47" s="43"/>
      <c r="D47" s="43"/>
      <c r="E47" s="43">
        <v>15.32826</v>
      </c>
      <c r="F47" s="43">
        <v>10.519</v>
      </c>
      <c r="G47" s="43"/>
      <c r="H47" s="43">
        <v>4.2519999999999998</v>
      </c>
      <c r="I47" s="43"/>
      <c r="J47" s="43"/>
      <c r="K47" s="43">
        <v>17.575900000000001</v>
      </c>
      <c r="L47" s="43">
        <v>27.632200000000001</v>
      </c>
      <c r="M47" s="43">
        <v>13.2303</v>
      </c>
      <c r="N47" s="43">
        <v>13.05</v>
      </c>
      <c r="O47" s="43">
        <v>32.841999999999999</v>
      </c>
      <c r="P47" s="43"/>
      <c r="Q47" s="43"/>
      <c r="R47" s="43">
        <v>46.613999999999997</v>
      </c>
      <c r="S47" s="43"/>
      <c r="T47" s="43">
        <v>10.4693</v>
      </c>
      <c r="U47" s="43"/>
      <c r="V47" s="43">
        <v>8.5</v>
      </c>
      <c r="W47" s="43"/>
      <c r="X47" s="43">
        <v>30.81729</v>
      </c>
      <c r="Y47" s="43"/>
      <c r="Z47" s="43">
        <v>9.8122100000000003</v>
      </c>
      <c r="AA47" s="43"/>
      <c r="AB47" s="43"/>
      <c r="AC47" s="43">
        <v>16.12</v>
      </c>
      <c r="AD47" s="43"/>
      <c r="AE47" s="43">
        <v>4.5439999999999996</v>
      </c>
      <c r="AF47" s="43">
        <v>1.2</v>
      </c>
      <c r="AG47" s="43"/>
      <c r="AH47" s="43"/>
      <c r="AI47" s="43"/>
      <c r="AJ47" s="43">
        <v>4.1270300000000004</v>
      </c>
      <c r="AK47" s="43">
        <v>0</v>
      </c>
      <c r="AL47" s="43">
        <v>4.9170999999999996</v>
      </c>
      <c r="AM47" s="43">
        <v>44.411670000000001</v>
      </c>
      <c r="AN47" s="43">
        <v>24.36777</v>
      </c>
      <c r="AO47" s="43">
        <v>28.9057</v>
      </c>
      <c r="AP47" s="43">
        <v>0.37</v>
      </c>
      <c r="AQ47" s="43">
        <v>155.06</v>
      </c>
      <c r="AR47" s="43"/>
      <c r="AS47" s="43">
        <v>30.582630000000002</v>
      </c>
      <c r="AT47" s="43">
        <v>29.94</v>
      </c>
      <c r="AU47" s="43"/>
      <c r="AV47" s="43">
        <v>57.286430000000003</v>
      </c>
      <c r="AW47" s="43">
        <v>35.629100000000001</v>
      </c>
      <c r="AX47" s="43"/>
      <c r="AY47" s="43">
        <v>4.9951800000000004</v>
      </c>
      <c r="AZ47" s="43"/>
      <c r="BA47" s="43">
        <v>5.3</v>
      </c>
      <c r="BB47" s="43"/>
      <c r="BC47" s="43">
        <v>30.063569999999999</v>
      </c>
      <c r="BD47" s="43"/>
      <c r="BE47" s="43">
        <v>19.600000000000001</v>
      </c>
      <c r="BF47" s="43"/>
      <c r="BG47" s="43"/>
      <c r="BH47" s="43"/>
      <c r="BI47" s="43"/>
      <c r="BJ47" s="43"/>
      <c r="BK47" s="43">
        <v>5.5677700000000003</v>
      </c>
      <c r="BL47" s="43"/>
      <c r="BM47" s="43"/>
      <c r="BN47" s="43">
        <v>4.88</v>
      </c>
      <c r="BO47" s="43">
        <v>2.15</v>
      </c>
      <c r="BP47" s="43">
        <v>153.18788000000001</v>
      </c>
      <c r="BQ47" s="43"/>
      <c r="BR47" s="43">
        <v>4.8749599999999997</v>
      </c>
      <c r="BS47" s="43">
        <v>111.30171</v>
      </c>
      <c r="BT47" s="43">
        <v>9.6703899999999994</v>
      </c>
      <c r="BU47" s="43"/>
      <c r="BV47" s="43">
        <v>30.000900000000001</v>
      </c>
      <c r="BW47" s="43">
        <v>3.69495</v>
      </c>
      <c r="BX47" s="43">
        <v>8.85</v>
      </c>
      <c r="BY47" s="43"/>
      <c r="BZ47" s="43">
        <v>89.482299999999995</v>
      </c>
      <c r="CA47" s="43">
        <v>2.9365000000000001</v>
      </c>
      <c r="CB47" s="43">
        <v>1.3192999999999999</v>
      </c>
      <c r="CC47" s="43">
        <v>0.71299999999999997</v>
      </c>
      <c r="CD47" s="43">
        <v>24.243320000000001</v>
      </c>
      <c r="CE47" s="43">
        <v>469.40014000000002</v>
      </c>
      <c r="CF47" s="43">
        <v>10.446999999999999</v>
      </c>
      <c r="CG47" s="43">
        <v>153.077</v>
      </c>
      <c r="CH47" s="43">
        <v>15.208069999999999</v>
      </c>
      <c r="CI47" s="43"/>
      <c r="CJ47" s="43"/>
      <c r="CK47" s="43">
        <v>15.559900000000001</v>
      </c>
      <c r="CL47" s="43">
        <v>4.5972</v>
      </c>
      <c r="CM47" s="43"/>
      <c r="CN47" s="43"/>
      <c r="CO47" s="43">
        <v>12.23874</v>
      </c>
      <c r="CP47" s="43">
        <v>280.81</v>
      </c>
      <c r="CQ47" s="43"/>
      <c r="CR47" s="43">
        <v>31.1</v>
      </c>
      <c r="CS47" s="43"/>
      <c r="CT47" s="43">
        <v>11.624420000000001</v>
      </c>
    </row>
    <row r="48" spans="1:98" ht="15.6" x14ac:dyDescent="0.3">
      <c r="A48" s="1"/>
      <c r="B48" s="42" t="s">
        <v>849</v>
      </c>
      <c r="C48" s="43"/>
      <c r="D48" s="43"/>
      <c r="E48" s="43">
        <v>16.386389999999999</v>
      </c>
      <c r="F48" s="43">
        <v>12.122</v>
      </c>
      <c r="G48" s="43"/>
      <c r="H48" s="43">
        <v>4.2160000000000002</v>
      </c>
      <c r="I48" s="43"/>
      <c r="J48" s="43"/>
      <c r="K48" s="43">
        <v>19.627099999999999</v>
      </c>
      <c r="L48" s="43">
        <v>27.738199999999999</v>
      </c>
      <c r="M48" s="43">
        <v>10.982900000000001</v>
      </c>
      <c r="N48" s="43">
        <v>13.12</v>
      </c>
      <c r="O48" s="43">
        <v>33.03</v>
      </c>
      <c r="P48" s="43"/>
      <c r="Q48" s="43"/>
      <c r="R48" s="43">
        <v>46.521000000000001</v>
      </c>
      <c r="S48" s="43"/>
      <c r="T48" s="43">
        <v>7.3345000000000002</v>
      </c>
      <c r="U48" s="43"/>
      <c r="V48" s="43">
        <v>8.9</v>
      </c>
      <c r="W48" s="43"/>
      <c r="X48" s="43">
        <v>24.269159999999999</v>
      </c>
      <c r="Y48" s="43"/>
      <c r="Z48" s="43">
        <v>10.00445</v>
      </c>
      <c r="AA48" s="43"/>
      <c r="AB48" s="43"/>
      <c r="AC48" s="43">
        <v>16.27</v>
      </c>
      <c r="AD48" s="43"/>
      <c r="AE48" s="43">
        <v>4.29</v>
      </c>
      <c r="AF48" s="43">
        <v>1.2</v>
      </c>
      <c r="AG48" s="43"/>
      <c r="AH48" s="43"/>
      <c r="AI48" s="43"/>
      <c r="AJ48" s="43">
        <v>4.0911</v>
      </c>
      <c r="AK48" s="43">
        <v>0</v>
      </c>
      <c r="AL48" s="43">
        <v>4.8014999999999999</v>
      </c>
      <c r="AM48" s="43">
        <v>50.629199999999997</v>
      </c>
      <c r="AN48" s="43">
        <v>24.394950000000001</v>
      </c>
      <c r="AO48" s="43">
        <v>29.438300000000002</v>
      </c>
      <c r="AP48" s="43">
        <v>0.84</v>
      </c>
      <c r="AQ48" s="43">
        <v>158.35</v>
      </c>
      <c r="AR48" s="43"/>
      <c r="AS48" s="43">
        <v>34.181159999999998</v>
      </c>
      <c r="AT48" s="43">
        <v>30.32</v>
      </c>
      <c r="AU48" s="43"/>
      <c r="AV48" s="43">
        <v>59.94914</v>
      </c>
      <c r="AW48" s="43">
        <v>36.183599999999998</v>
      </c>
      <c r="AX48" s="43"/>
      <c r="AY48" s="43">
        <v>5.4124999999999996</v>
      </c>
      <c r="AZ48" s="43"/>
      <c r="BA48" s="43">
        <v>5.3</v>
      </c>
      <c r="BB48" s="43"/>
      <c r="BC48" s="43">
        <v>29.81747</v>
      </c>
      <c r="BD48" s="43"/>
      <c r="BE48" s="43">
        <v>19.600000000000001</v>
      </c>
      <c r="BF48" s="43"/>
      <c r="BG48" s="43"/>
      <c r="BH48" s="43"/>
      <c r="BI48" s="43"/>
      <c r="BJ48" s="43"/>
      <c r="BK48" s="43">
        <v>5.5831600000000003</v>
      </c>
      <c r="BL48" s="43"/>
      <c r="BM48" s="43"/>
      <c r="BN48" s="43">
        <v>5.19</v>
      </c>
      <c r="BO48" s="43">
        <v>2.13</v>
      </c>
      <c r="BP48" s="43">
        <v>153.34884</v>
      </c>
      <c r="BQ48" s="43"/>
      <c r="BR48" s="43">
        <v>4.8985599999999998</v>
      </c>
      <c r="BS48" s="43">
        <v>111.86069999999999</v>
      </c>
      <c r="BT48" s="43">
        <v>10.533049999999999</v>
      </c>
      <c r="BU48" s="43"/>
      <c r="BV48" s="43">
        <v>30.608499999999999</v>
      </c>
      <c r="BW48" s="43">
        <v>4.0013500000000004</v>
      </c>
      <c r="BX48" s="43">
        <v>9.86</v>
      </c>
      <c r="BY48" s="43"/>
      <c r="BZ48" s="43">
        <v>89.672499999999999</v>
      </c>
      <c r="CA48" s="43">
        <v>2.9474499999999999</v>
      </c>
      <c r="CB48" s="43">
        <v>1.2732000000000001</v>
      </c>
      <c r="CC48" s="43">
        <v>0.72099999999999997</v>
      </c>
      <c r="CD48" s="43">
        <v>24.435300000000002</v>
      </c>
      <c r="CE48" s="43">
        <v>472.34111999999999</v>
      </c>
      <c r="CF48" s="43">
        <v>10.910500000000001</v>
      </c>
      <c r="CG48" s="43">
        <v>143.114</v>
      </c>
      <c r="CH48" s="43">
        <v>17.284289999999999</v>
      </c>
      <c r="CI48" s="43"/>
      <c r="CJ48" s="43"/>
      <c r="CK48" s="43">
        <v>15.525499999999999</v>
      </c>
      <c r="CL48" s="43">
        <v>4.6017999999999999</v>
      </c>
      <c r="CM48" s="43"/>
      <c r="CN48" s="43"/>
      <c r="CO48" s="43">
        <v>13.27556</v>
      </c>
      <c r="CP48" s="43">
        <v>286.07</v>
      </c>
      <c r="CQ48" s="43"/>
      <c r="CR48" s="43">
        <v>31.28</v>
      </c>
      <c r="CS48" s="43"/>
      <c r="CT48" s="43">
        <v>13.75914</v>
      </c>
    </row>
    <row r="49" spans="1:98" ht="15.6" x14ac:dyDescent="0.3">
      <c r="A49" s="1"/>
      <c r="B49" s="42" t="s">
        <v>850</v>
      </c>
      <c r="C49" s="43"/>
      <c r="D49" s="43"/>
      <c r="E49" s="43">
        <v>16.517779999999998</v>
      </c>
      <c r="F49" s="43">
        <v>12.279</v>
      </c>
      <c r="G49" s="43"/>
      <c r="H49" s="43">
        <v>4.3170000000000002</v>
      </c>
      <c r="I49" s="43"/>
      <c r="J49" s="43"/>
      <c r="K49" s="43">
        <v>19.188600000000001</v>
      </c>
      <c r="L49" s="43">
        <v>29.322700000000001</v>
      </c>
      <c r="M49" s="43">
        <v>10.802899999999999</v>
      </c>
      <c r="N49" s="43">
        <v>12.48</v>
      </c>
      <c r="O49" s="43">
        <v>33.375999999999998</v>
      </c>
      <c r="P49" s="43"/>
      <c r="Q49" s="43"/>
      <c r="R49" s="43">
        <v>46.521000000000001</v>
      </c>
      <c r="S49" s="43"/>
      <c r="T49" s="43">
        <v>9.5294000000000008</v>
      </c>
      <c r="U49" s="43"/>
      <c r="V49" s="43">
        <v>9.5</v>
      </c>
      <c r="W49" s="43"/>
      <c r="X49" s="43">
        <v>22.7195</v>
      </c>
      <c r="Y49" s="43"/>
      <c r="Z49" s="43">
        <v>10.10139</v>
      </c>
      <c r="AA49" s="43"/>
      <c r="AB49" s="43"/>
      <c r="AC49" s="43">
        <v>15.73</v>
      </c>
      <c r="AD49" s="43"/>
      <c r="AE49" s="43">
        <v>4.1509999999999998</v>
      </c>
      <c r="AF49" s="43">
        <v>0.9</v>
      </c>
      <c r="AG49" s="43"/>
      <c r="AH49" s="43"/>
      <c r="AI49" s="43"/>
      <c r="AJ49" s="43">
        <v>4.0739599999999996</v>
      </c>
      <c r="AK49" s="43">
        <v>0</v>
      </c>
      <c r="AL49" s="43">
        <v>4.7645999999999997</v>
      </c>
      <c r="AM49" s="43">
        <v>50.526380000000003</v>
      </c>
      <c r="AN49" s="43">
        <v>24.469049999999999</v>
      </c>
      <c r="AO49" s="43">
        <v>28.627099999999999</v>
      </c>
      <c r="AP49" s="43">
        <v>0.87</v>
      </c>
      <c r="AQ49" s="43">
        <v>160.44</v>
      </c>
      <c r="AR49" s="43"/>
      <c r="AS49" s="43">
        <v>34.375250000000001</v>
      </c>
      <c r="AT49" s="43">
        <v>30.34</v>
      </c>
      <c r="AU49" s="43"/>
      <c r="AV49" s="43">
        <v>58.768560000000001</v>
      </c>
      <c r="AW49" s="43">
        <v>37.955399999999997</v>
      </c>
      <c r="AX49" s="43"/>
      <c r="AY49" s="43">
        <v>5.3992000000000004</v>
      </c>
      <c r="AZ49" s="43"/>
      <c r="BA49" s="43">
        <v>5.3</v>
      </c>
      <c r="BB49" s="43"/>
      <c r="BC49" s="43">
        <v>29.7364</v>
      </c>
      <c r="BD49" s="43"/>
      <c r="BE49" s="43">
        <v>19.600000000000001</v>
      </c>
      <c r="BF49" s="43"/>
      <c r="BG49" s="43"/>
      <c r="BH49" s="43"/>
      <c r="BI49" s="43"/>
      <c r="BJ49" s="43"/>
      <c r="BK49" s="43">
        <v>5.6280299999999999</v>
      </c>
      <c r="BL49" s="43"/>
      <c r="BM49" s="43"/>
      <c r="BN49" s="43">
        <v>5.2</v>
      </c>
      <c r="BO49" s="43">
        <v>2.09</v>
      </c>
      <c r="BP49" s="43">
        <v>153.79195999999999</v>
      </c>
      <c r="BQ49" s="43"/>
      <c r="BR49" s="43">
        <v>4.8625800000000003</v>
      </c>
      <c r="BS49" s="43">
        <v>112.9932</v>
      </c>
      <c r="BT49" s="43">
        <v>13.333410000000001</v>
      </c>
      <c r="BU49" s="43"/>
      <c r="BV49" s="43">
        <v>31.154</v>
      </c>
      <c r="BW49" s="43">
        <v>4.0848199999999997</v>
      </c>
      <c r="BX49" s="43">
        <v>10.75</v>
      </c>
      <c r="BY49" s="43"/>
      <c r="BZ49" s="43">
        <v>88.993099999999998</v>
      </c>
      <c r="CA49" s="43">
        <v>3.1138400000000002</v>
      </c>
      <c r="CB49" s="43">
        <v>1.2391000000000001</v>
      </c>
      <c r="CC49" s="43">
        <v>0.73599999999999999</v>
      </c>
      <c r="CD49" s="43">
        <v>24.821190000000001</v>
      </c>
      <c r="CE49" s="43">
        <v>470.36532</v>
      </c>
      <c r="CF49" s="43">
        <v>10.9574</v>
      </c>
      <c r="CG49" s="43">
        <v>152.339</v>
      </c>
      <c r="CH49" s="43">
        <v>17.346879999999999</v>
      </c>
      <c r="CI49" s="43"/>
      <c r="CJ49" s="43"/>
      <c r="CK49" s="43">
        <v>16.291499999999999</v>
      </c>
      <c r="CL49" s="43">
        <v>4.9887699999999997</v>
      </c>
      <c r="CM49" s="43"/>
      <c r="CN49" s="43"/>
      <c r="CO49" s="43">
        <v>13.51183</v>
      </c>
      <c r="CP49" s="43">
        <v>290.66000000000003</v>
      </c>
      <c r="CQ49" s="43"/>
      <c r="CR49" s="43">
        <v>31.940999999999999</v>
      </c>
      <c r="CS49" s="43"/>
      <c r="CT49" s="43">
        <v>12.93774</v>
      </c>
    </row>
    <row r="50" spans="1:98" ht="15.6" x14ac:dyDescent="0.3">
      <c r="A50" s="1"/>
      <c r="B50" s="42" t="s">
        <v>851</v>
      </c>
      <c r="C50" s="43"/>
      <c r="D50" s="43"/>
      <c r="E50" s="43">
        <v>19.455359999999999</v>
      </c>
      <c r="F50" s="43">
        <v>13.491</v>
      </c>
      <c r="G50" s="43"/>
      <c r="H50" s="43">
        <v>4.274</v>
      </c>
      <c r="I50" s="43"/>
      <c r="J50" s="43"/>
      <c r="K50" s="43">
        <v>19.387499999999999</v>
      </c>
      <c r="L50" s="43">
        <v>29.304099999999998</v>
      </c>
      <c r="M50" s="43">
        <v>10.837199999999999</v>
      </c>
      <c r="N50" s="43">
        <v>13.77</v>
      </c>
      <c r="O50" s="43">
        <v>33.771999999999998</v>
      </c>
      <c r="P50" s="43"/>
      <c r="Q50" s="43"/>
      <c r="R50" s="43">
        <v>46.619</v>
      </c>
      <c r="S50" s="43"/>
      <c r="T50" s="43">
        <v>37.916899999999998</v>
      </c>
      <c r="U50" s="43"/>
      <c r="V50" s="43">
        <v>9.5</v>
      </c>
      <c r="W50" s="43"/>
      <c r="X50" s="43">
        <v>22.341329999999999</v>
      </c>
      <c r="Y50" s="43"/>
      <c r="Z50" s="43">
        <v>9.8275400000000008</v>
      </c>
      <c r="AA50" s="43"/>
      <c r="AB50" s="43"/>
      <c r="AC50" s="43">
        <v>15.76</v>
      </c>
      <c r="AD50" s="43"/>
      <c r="AE50" s="43">
        <v>4.4279999999999999</v>
      </c>
      <c r="AF50" s="43">
        <v>2.5</v>
      </c>
      <c r="AG50" s="43"/>
      <c r="AH50" s="43"/>
      <c r="AI50" s="43"/>
      <c r="AJ50" s="43">
        <v>4.2364699999999997</v>
      </c>
      <c r="AK50" s="43">
        <v>0</v>
      </c>
      <c r="AL50" s="43">
        <v>4.6128</v>
      </c>
      <c r="AM50" s="43">
        <v>51.899509999999999</v>
      </c>
      <c r="AN50" s="43">
        <v>24.745920000000002</v>
      </c>
      <c r="AO50" s="43">
        <v>28.256599999999999</v>
      </c>
      <c r="AP50" s="43">
        <v>0.94</v>
      </c>
      <c r="AQ50" s="43">
        <v>163.1</v>
      </c>
      <c r="AR50" s="43"/>
      <c r="AS50" s="43">
        <v>35.27149</v>
      </c>
      <c r="AT50" s="43">
        <v>29.75</v>
      </c>
      <c r="AU50" s="43"/>
      <c r="AV50" s="43">
        <v>59.632390000000001</v>
      </c>
      <c r="AW50" s="43">
        <v>38.7301</v>
      </c>
      <c r="AX50" s="43"/>
      <c r="AY50" s="43">
        <v>5.6705399999999999</v>
      </c>
      <c r="AZ50" s="43"/>
      <c r="BA50" s="43">
        <v>5.3</v>
      </c>
      <c r="BB50" s="43"/>
      <c r="BC50" s="43">
        <v>34.963439999999999</v>
      </c>
      <c r="BD50" s="43"/>
      <c r="BE50" s="43">
        <v>19.600000000000001</v>
      </c>
      <c r="BF50" s="43"/>
      <c r="BG50" s="43"/>
      <c r="BH50" s="43"/>
      <c r="BI50" s="43"/>
      <c r="BJ50" s="43"/>
      <c r="BK50" s="43">
        <v>5.5979099999999997</v>
      </c>
      <c r="BL50" s="43"/>
      <c r="BM50" s="43"/>
      <c r="BN50" s="43">
        <v>4.9000000000000004</v>
      </c>
      <c r="BO50" s="43">
        <v>2.14</v>
      </c>
      <c r="BP50" s="43">
        <v>152.67579000000001</v>
      </c>
      <c r="BQ50" s="43"/>
      <c r="BR50" s="43">
        <v>5.0523300000000004</v>
      </c>
      <c r="BS50" s="43">
        <v>112.67385</v>
      </c>
      <c r="BT50" s="43">
        <v>13.875780000000001</v>
      </c>
      <c r="BU50" s="43"/>
      <c r="BV50" s="43">
        <v>31.811399999999999</v>
      </c>
      <c r="BW50" s="43">
        <v>4.1258100000000004</v>
      </c>
      <c r="BX50" s="43">
        <v>11.34</v>
      </c>
      <c r="BY50" s="43"/>
      <c r="BZ50" s="43">
        <v>88.727199999999996</v>
      </c>
      <c r="CA50" s="43">
        <v>6.5493100000000002</v>
      </c>
      <c r="CB50" s="43">
        <v>1.1299999999999999</v>
      </c>
      <c r="CC50" s="43">
        <v>0.71699999999999997</v>
      </c>
      <c r="CD50" s="43">
        <v>26.544350000000001</v>
      </c>
      <c r="CE50" s="43">
        <v>459.21366999999998</v>
      </c>
      <c r="CF50" s="43">
        <v>11.1119</v>
      </c>
      <c r="CG50" s="43">
        <v>157.447</v>
      </c>
      <c r="CH50" s="43">
        <v>17.53492</v>
      </c>
      <c r="CI50" s="43"/>
      <c r="CJ50" s="43"/>
      <c r="CK50" s="43">
        <v>16.805</v>
      </c>
      <c r="CL50" s="43">
        <v>5.0259</v>
      </c>
      <c r="CM50" s="43"/>
      <c r="CN50" s="43"/>
      <c r="CO50" s="43">
        <v>12.924709999999999</v>
      </c>
      <c r="CP50" s="43">
        <v>295.14</v>
      </c>
      <c r="CQ50" s="43"/>
      <c r="CR50" s="43">
        <v>31.79</v>
      </c>
      <c r="CS50" s="43"/>
      <c r="CT50" s="43">
        <v>13.500970000000001</v>
      </c>
    </row>
    <row r="51" spans="1:98" ht="15.6" x14ac:dyDescent="0.3">
      <c r="A51" s="1"/>
      <c r="B51" s="42" t="s">
        <v>852</v>
      </c>
      <c r="C51" s="43"/>
      <c r="D51" s="43"/>
      <c r="E51" s="43">
        <v>21.812570000000001</v>
      </c>
      <c r="F51" s="43">
        <v>13.608000000000001</v>
      </c>
      <c r="G51" s="43"/>
      <c r="H51" s="43">
        <v>4.2190000000000003</v>
      </c>
      <c r="I51" s="43"/>
      <c r="J51" s="43"/>
      <c r="K51" s="43">
        <v>20.198499999999999</v>
      </c>
      <c r="L51" s="43">
        <v>28.531400000000001</v>
      </c>
      <c r="M51" s="43">
        <v>10.928599999999999</v>
      </c>
      <c r="N51" s="43">
        <v>13.77</v>
      </c>
      <c r="O51" s="43">
        <v>33.994</v>
      </c>
      <c r="P51" s="43"/>
      <c r="Q51" s="43"/>
      <c r="R51" s="43">
        <v>46.609000000000002</v>
      </c>
      <c r="S51" s="43"/>
      <c r="T51" s="43">
        <v>33.760100000000001</v>
      </c>
      <c r="U51" s="43"/>
      <c r="V51" s="43">
        <v>9.5</v>
      </c>
      <c r="W51" s="43"/>
      <c r="X51" s="43">
        <v>24.076840000000001</v>
      </c>
      <c r="Y51" s="43"/>
      <c r="Z51" s="43">
        <v>9.5149899999999992</v>
      </c>
      <c r="AA51" s="43"/>
      <c r="AB51" s="43"/>
      <c r="AC51" s="43">
        <v>15.8</v>
      </c>
      <c r="AD51" s="43"/>
      <c r="AE51" s="43">
        <v>4.5220000000000002</v>
      </c>
      <c r="AF51" s="43">
        <v>3.1</v>
      </c>
      <c r="AG51" s="43"/>
      <c r="AH51" s="43"/>
      <c r="AI51" s="43"/>
      <c r="AJ51" s="43">
        <v>4.23285</v>
      </c>
      <c r="AK51" s="43">
        <v>0</v>
      </c>
      <c r="AL51" s="43">
        <v>4.2869999999999999</v>
      </c>
      <c r="AM51" s="43">
        <v>51.808900000000001</v>
      </c>
      <c r="AN51" s="43">
        <v>24.717020000000002</v>
      </c>
      <c r="AO51" s="43">
        <v>30.7334</v>
      </c>
      <c r="AP51" s="43">
        <v>1.03</v>
      </c>
      <c r="AQ51" s="43">
        <v>163.63999999999999</v>
      </c>
      <c r="AR51" s="43"/>
      <c r="AS51" s="43">
        <v>35.802500000000002</v>
      </c>
      <c r="AT51" s="43">
        <v>31.27</v>
      </c>
      <c r="AU51" s="43"/>
      <c r="AV51" s="43">
        <v>185.25579999999999</v>
      </c>
      <c r="AW51" s="43">
        <v>39.530799999999999</v>
      </c>
      <c r="AX51" s="43"/>
      <c r="AY51" s="43">
        <v>6.1678199999999999</v>
      </c>
      <c r="AZ51" s="43"/>
      <c r="BA51" s="43">
        <v>5.3</v>
      </c>
      <c r="BB51" s="43"/>
      <c r="BC51" s="43">
        <v>61.195959999999999</v>
      </c>
      <c r="BD51" s="43"/>
      <c r="BE51" s="43">
        <v>19.600000000000001</v>
      </c>
      <c r="BF51" s="43"/>
      <c r="BG51" s="43"/>
      <c r="BH51" s="43"/>
      <c r="BI51" s="43"/>
      <c r="BJ51" s="43"/>
      <c r="BK51" s="43">
        <v>5.6002799999999997</v>
      </c>
      <c r="BL51" s="43"/>
      <c r="BM51" s="43"/>
      <c r="BN51" s="43">
        <v>5.77</v>
      </c>
      <c r="BO51" s="43">
        <v>2.31</v>
      </c>
      <c r="BP51" s="43">
        <v>153.23976999999999</v>
      </c>
      <c r="BQ51" s="43"/>
      <c r="BR51" s="43">
        <v>5.1580399999999997</v>
      </c>
      <c r="BS51" s="43">
        <v>113.68003</v>
      </c>
      <c r="BT51" s="43">
        <v>13.850630000000001</v>
      </c>
      <c r="BU51" s="43"/>
      <c r="BV51" s="43">
        <v>31.919899999999998</v>
      </c>
      <c r="BW51" s="43">
        <v>3.9547300000000001</v>
      </c>
      <c r="BX51" s="43">
        <v>11.44</v>
      </c>
      <c r="BY51" s="43"/>
      <c r="BZ51" s="43">
        <v>88.751400000000004</v>
      </c>
      <c r="CA51" s="43">
        <v>10.929779999999999</v>
      </c>
      <c r="CB51" s="43">
        <v>0.9748</v>
      </c>
      <c r="CC51" s="43">
        <v>0.70299999999999996</v>
      </c>
      <c r="CD51" s="43">
        <v>26.520420000000001</v>
      </c>
      <c r="CE51" s="43">
        <v>459.85194000000001</v>
      </c>
      <c r="CF51" s="43">
        <v>11.315200000000001</v>
      </c>
      <c r="CG51" s="43">
        <v>153.494</v>
      </c>
      <c r="CH51" s="43">
        <v>17.676210000000001</v>
      </c>
      <c r="CI51" s="43"/>
      <c r="CJ51" s="43"/>
      <c r="CK51" s="43">
        <v>16.837800000000001</v>
      </c>
      <c r="CL51" s="43">
        <v>5.0931699999999998</v>
      </c>
      <c r="CM51" s="43"/>
      <c r="CN51" s="43"/>
      <c r="CO51" s="43">
        <v>14.078329999999999</v>
      </c>
      <c r="CP51" s="43">
        <v>298.95</v>
      </c>
      <c r="CQ51" s="43"/>
      <c r="CR51" s="43">
        <v>32.954000000000001</v>
      </c>
      <c r="CS51" s="43"/>
      <c r="CT51" s="43">
        <v>13.23634</v>
      </c>
    </row>
    <row r="52" spans="1:98" ht="15.6" x14ac:dyDescent="0.3">
      <c r="A52" s="1"/>
      <c r="B52" s="42" t="s">
        <v>853</v>
      </c>
      <c r="C52" s="43"/>
      <c r="D52" s="43"/>
      <c r="E52" s="43">
        <v>23.844850000000001</v>
      </c>
      <c r="F52" s="43">
        <v>13.786</v>
      </c>
      <c r="G52" s="43"/>
      <c r="H52" s="43">
        <v>4.1790000000000003</v>
      </c>
      <c r="I52" s="43"/>
      <c r="J52" s="43"/>
      <c r="K52" s="43">
        <v>19.828099999999999</v>
      </c>
      <c r="L52" s="43">
        <v>28.394300000000001</v>
      </c>
      <c r="M52" s="43">
        <v>10.9785</v>
      </c>
      <c r="N52" s="43">
        <v>13.66</v>
      </c>
      <c r="O52" s="43">
        <v>33.612000000000002</v>
      </c>
      <c r="P52" s="43"/>
      <c r="Q52" s="43"/>
      <c r="R52" s="43">
        <v>46.698999999999998</v>
      </c>
      <c r="S52" s="43"/>
      <c r="T52" s="43">
        <v>16.475000000000001</v>
      </c>
      <c r="U52" s="43"/>
      <c r="V52" s="43">
        <v>9.5</v>
      </c>
      <c r="W52" s="43"/>
      <c r="X52" s="43">
        <v>26.554040000000001</v>
      </c>
      <c r="Y52" s="43"/>
      <c r="Z52" s="43">
        <v>10.03373</v>
      </c>
      <c r="AA52" s="43"/>
      <c r="AB52" s="43"/>
      <c r="AC52" s="43">
        <v>16.03</v>
      </c>
      <c r="AD52" s="43"/>
      <c r="AE52" s="43">
        <v>4.532</v>
      </c>
      <c r="AF52" s="43">
        <v>3.8</v>
      </c>
      <c r="AG52" s="43"/>
      <c r="AH52" s="43"/>
      <c r="AI52" s="43"/>
      <c r="AJ52" s="43">
        <v>4.8772500000000001</v>
      </c>
      <c r="AK52" s="43">
        <v>0</v>
      </c>
      <c r="AL52" s="43">
        <v>3.1269</v>
      </c>
      <c r="AM52" s="43">
        <v>50.952039999999997</v>
      </c>
      <c r="AN52" s="43">
        <v>24.619579999999999</v>
      </c>
      <c r="AO52" s="43">
        <v>30.400200000000002</v>
      </c>
      <c r="AP52" s="43">
        <v>1.1499999999999999</v>
      </c>
      <c r="AQ52" s="43">
        <v>163.13999999999999</v>
      </c>
      <c r="AR52" s="43"/>
      <c r="AS52" s="43">
        <v>36.045929999999998</v>
      </c>
      <c r="AT52" s="43">
        <v>31.08</v>
      </c>
      <c r="AU52" s="43"/>
      <c r="AV52" s="43">
        <v>190.86855</v>
      </c>
      <c r="AW52" s="43">
        <v>39.130400000000002</v>
      </c>
      <c r="AX52" s="43"/>
      <c r="AY52" s="43">
        <v>6.4347899999999996</v>
      </c>
      <c r="AZ52" s="43"/>
      <c r="BA52" s="43">
        <v>5.2</v>
      </c>
      <c r="BB52" s="43"/>
      <c r="BC52" s="43">
        <v>69.979060000000004</v>
      </c>
      <c r="BD52" s="43"/>
      <c r="BE52" s="43">
        <v>19.600000000000001</v>
      </c>
      <c r="BF52" s="43"/>
      <c r="BG52" s="43"/>
      <c r="BH52" s="43"/>
      <c r="BI52" s="43"/>
      <c r="BJ52" s="43"/>
      <c r="BK52" s="43">
        <v>5.56351</v>
      </c>
      <c r="BL52" s="43"/>
      <c r="BM52" s="43"/>
      <c r="BN52" s="43">
        <v>36.74</v>
      </c>
      <c r="BO52" s="43">
        <v>2.4</v>
      </c>
      <c r="BP52" s="43">
        <v>150.56748999999999</v>
      </c>
      <c r="BQ52" s="43"/>
      <c r="BR52" s="43">
        <v>4.9862200000000003</v>
      </c>
      <c r="BS52" s="43">
        <v>114.94306</v>
      </c>
      <c r="BT52" s="43">
        <v>14.843579999999999</v>
      </c>
      <c r="BU52" s="43"/>
      <c r="BV52" s="43">
        <v>32.023299999999999</v>
      </c>
      <c r="BW52" s="43">
        <v>3.9614600000000002</v>
      </c>
      <c r="BX52" s="43">
        <v>11.78</v>
      </c>
      <c r="BY52" s="43"/>
      <c r="BZ52" s="43">
        <v>88.9328</v>
      </c>
      <c r="CA52" s="43">
        <v>22.69566</v>
      </c>
      <c r="CB52" s="43">
        <v>0.63239999999999996</v>
      </c>
      <c r="CC52" s="43">
        <v>0.69899999999999995</v>
      </c>
      <c r="CD52" s="43">
        <v>27.19772</v>
      </c>
      <c r="CE52" s="43">
        <v>471.84875</v>
      </c>
      <c r="CF52" s="43">
        <v>11.571400000000001</v>
      </c>
      <c r="CG52" s="43">
        <v>151.501</v>
      </c>
      <c r="CH52" s="43">
        <v>18.504090000000001</v>
      </c>
      <c r="CI52" s="43"/>
      <c r="CJ52" s="43"/>
      <c r="CK52" s="43">
        <v>17.691500000000001</v>
      </c>
      <c r="CL52" s="43">
        <v>5.1199300000000001</v>
      </c>
      <c r="CM52" s="43"/>
      <c r="CN52" s="43"/>
      <c r="CO52" s="43">
        <v>14.326829999999999</v>
      </c>
      <c r="CP52" s="43">
        <v>299.77</v>
      </c>
      <c r="CQ52" s="43"/>
      <c r="CR52" s="43">
        <v>38.137</v>
      </c>
      <c r="CS52" s="43"/>
      <c r="CT52" s="43">
        <v>12.944279999999999</v>
      </c>
    </row>
    <row r="53" spans="1:98" ht="15.6" x14ac:dyDescent="0.3">
      <c r="A53" s="1"/>
      <c r="B53" s="42" t="s">
        <v>854</v>
      </c>
      <c r="C53" s="43"/>
      <c r="D53" s="43"/>
      <c r="E53" s="43">
        <v>24.377109999999998</v>
      </c>
      <c r="F53" s="43">
        <v>13.423</v>
      </c>
      <c r="G53" s="43"/>
      <c r="H53" s="43">
        <v>4.3289999999999997</v>
      </c>
      <c r="I53" s="43"/>
      <c r="J53" s="43"/>
      <c r="K53" s="43">
        <v>19.384</v>
      </c>
      <c r="L53" s="43">
        <v>28.031199999999998</v>
      </c>
      <c r="M53" s="43">
        <v>11.1546</v>
      </c>
      <c r="N53" s="43">
        <v>4.8099999999999996</v>
      </c>
      <c r="O53" s="43">
        <v>33.073999999999998</v>
      </c>
      <c r="P53" s="43"/>
      <c r="Q53" s="43"/>
      <c r="R53" s="43">
        <v>47.055</v>
      </c>
      <c r="S53" s="43"/>
      <c r="T53" s="43">
        <v>14.321300000000001</v>
      </c>
      <c r="U53" s="43"/>
      <c r="V53" s="43">
        <v>9.5</v>
      </c>
      <c r="W53" s="43"/>
      <c r="X53" s="43">
        <v>30.132100000000001</v>
      </c>
      <c r="Y53" s="43"/>
      <c r="Z53" s="43">
        <v>9.9074500000000008</v>
      </c>
      <c r="AA53" s="43"/>
      <c r="AB53" s="43"/>
      <c r="AC53" s="43">
        <v>15.87</v>
      </c>
      <c r="AD53" s="43"/>
      <c r="AE53" s="43">
        <v>4.3860000000000001</v>
      </c>
      <c r="AF53" s="43">
        <v>5</v>
      </c>
      <c r="AG53" s="43"/>
      <c r="AH53" s="43"/>
      <c r="AI53" s="43"/>
      <c r="AJ53" s="43">
        <v>4.42605</v>
      </c>
      <c r="AK53" s="43">
        <v>0</v>
      </c>
      <c r="AL53" s="43">
        <v>2.0577000000000001</v>
      </c>
      <c r="AM53" s="43">
        <v>50.063890000000001</v>
      </c>
      <c r="AN53" s="43">
        <v>24.16705</v>
      </c>
      <c r="AO53" s="43">
        <v>29.153700000000001</v>
      </c>
      <c r="AP53" s="43">
        <v>1.26</v>
      </c>
      <c r="AQ53" s="43">
        <v>161.99</v>
      </c>
      <c r="AR53" s="43"/>
      <c r="AS53" s="43">
        <v>36.197299999999998</v>
      </c>
      <c r="AT53" s="43">
        <v>31.71</v>
      </c>
      <c r="AU53" s="43"/>
      <c r="AV53" s="43">
        <v>192.33866</v>
      </c>
      <c r="AW53" s="43">
        <v>38.125900000000001</v>
      </c>
      <c r="AX53" s="43"/>
      <c r="AY53" s="43">
        <v>6.5656800000000004</v>
      </c>
      <c r="AZ53" s="43"/>
      <c r="BA53" s="43">
        <v>5.3</v>
      </c>
      <c r="BB53" s="43"/>
      <c r="BC53" s="43">
        <v>70.805310000000006</v>
      </c>
      <c r="BD53" s="43"/>
      <c r="BE53" s="43">
        <v>19.600000000000001</v>
      </c>
      <c r="BF53" s="43"/>
      <c r="BG53" s="43"/>
      <c r="BH53" s="43"/>
      <c r="BI53" s="43"/>
      <c r="BJ53" s="43"/>
      <c r="BK53" s="43">
        <v>5.6556499999999996</v>
      </c>
      <c r="BL53" s="43"/>
      <c r="BM53" s="43"/>
      <c r="BN53" s="43">
        <v>53.29</v>
      </c>
      <c r="BO53" s="43">
        <v>2.41</v>
      </c>
      <c r="BP53" s="43">
        <v>151.66758999999999</v>
      </c>
      <c r="BQ53" s="43"/>
      <c r="BR53" s="43">
        <v>4.8804299999999996</v>
      </c>
      <c r="BS53" s="43">
        <v>111.20095000000001</v>
      </c>
      <c r="BT53" s="43">
        <v>15.12637</v>
      </c>
      <c r="BU53" s="43"/>
      <c r="BV53" s="43">
        <v>32.259900000000002</v>
      </c>
      <c r="BW53" s="43">
        <v>3.9545699999999999</v>
      </c>
      <c r="BX53" s="43">
        <v>11.67</v>
      </c>
      <c r="BY53" s="43"/>
      <c r="BZ53" s="43">
        <v>88.295100000000005</v>
      </c>
      <c r="CA53" s="43">
        <v>22.578749999999999</v>
      </c>
      <c r="CB53" s="43">
        <v>0.45800000000000002</v>
      </c>
      <c r="CC53" s="43">
        <v>0.67500000000000004</v>
      </c>
      <c r="CD53" s="43">
        <v>27.43825</v>
      </c>
      <c r="CE53" s="43">
        <v>469.40226999999999</v>
      </c>
      <c r="CF53" s="43">
        <v>11.589600000000001</v>
      </c>
      <c r="CG53" s="43">
        <v>159.95599999999999</v>
      </c>
      <c r="CH53" s="43">
        <v>18.275379999999998</v>
      </c>
      <c r="CI53" s="43"/>
      <c r="CJ53" s="43"/>
      <c r="CK53" s="43">
        <v>17.977599999999999</v>
      </c>
      <c r="CL53" s="43">
        <v>5.1057699999999997</v>
      </c>
      <c r="CM53" s="43"/>
      <c r="CN53" s="43"/>
      <c r="CO53" s="43">
        <v>14.666069999999999</v>
      </c>
      <c r="CP53" s="43">
        <v>297.20999999999998</v>
      </c>
      <c r="CQ53" s="43"/>
      <c r="CR53" s="43">
        <v>32.811999999999998</v>
      </c>
      <c r="CS53" s="43"/>
      <c r="CT53" s="43">
        <v>13.21269</v>
      </c>
    </row>
    <row r="54" spans="1:98" ht="15.6" x14ac:dyDescent="0.3">
      <c r="A54" s="1"/>
      <c r="B54" s="42" t="s">
        <v>855</v>
      </c>
      <c r="C54" s="43"/>
      <c r="D54" s="43"/>
      <c r="E54" s="43">
        <v>30.69286</v>
      </c>
      <c r="F54" s="43">
        <v>13.532</v>
      </c>
      <c r="G54" s="43"/>
      <c r="H54" s="43">
        <v>4.2590000000000003</v>
      </c>
      <c r="I54" s="43"/>
      <c r="J54" s="43"/>
      <c r="K54" s="43">
        <v>18.171099999999999</v>
      </c>
      <c r="L54" s="43">
        <v>27.761800000000001</v>
      </c>
      <c r="M54" s="43">
        <v>13.2005</v>
      </c>
      <c r="N54" s="43">
        <v>10.43</v>
      </c>
      <c r="O54" s="43">
        <v>33.304000000000002</v>
      </c>
      <c r="P54" s="43"/>
      <c r="Q54" s="43"/>
      <c r="R54" s="43">
        <v>46.52</v>
      </c>
      <c r="S54" s="43"/>
      <c r="T54" s="43">
        <v>12.303599999999999</v>
      </c>
      <c r="U54" s="43"/>
      <c r="V54" s="43">
        <v>9.5</v>
      </c>
      <c r="W54" s="43"/>
      <c r="X54" s="43">
        <v>31.631499999999999</v>
      </c>
      <c r="Y54" s="43"/>
      <c r="Z54" s="43">
        <v>9.7096900000000002</v>
      </c>
      <c r="AA54" s="43"/>
      <c r="AB54" s="43"/>
      <c r="AC54" s="43">
        <v>14.05</v>
      </c>
      <c r="AD54" s="43"/>
      <c r="AE54" s="43">
        <v>4.28</v>
      </c>
      <c r="AF54" s="43">
        <v>2.7</v>
      </c>
      <c r="AG54" s="43"/>
      <c r="AH54" s="43"/>
      <c r="AI54" s="43"/>
      <c r="AJ54" s="43">
        <v>4.5418000000000003</v>
      </c>
      <c r="AK54" s="43">
        <v>0</v>
      </c>
      <c r="AL54" s="43">
        <v>1.5913999999999999</v>
      </c>
      <c r="AM54" s="43">
        <v>50.926549999999999</v>
      </c>
      <c r="AN54" s="43">
        <v>23.937580000000001</v>
      </c>
      <c r="AO54" s="43">
        <v>28.990500000000001</v>
      </c>
      <c r="AP54" s="43">
        <v>1.2</v>
      </c>
      <c r="AQ54" s="43">
        <v>163.16</v>
      </c>
      <c r="AR54" s="43"/>
      <c r="AS54" s="43">
        <v>36.01052</v>
      </c>
      <c r="AT54" s="43">
        <v>32</v>
      </c>
      <c r="AU54" s="43"/>
      <c r="AV54" s="43">
        <v>199.70228</v>
      </c>
      <c r="AW54" s="43">
        <v>39.151400000000002</v>
      </c>
      <c r="AX54" s="43"/>
      <c r="AY54" s="43">
        <v>5.6789300000000003</v>
      </c>
      <c r="AZ54" s="43"/>
      <c r="BA54" s="43">
        <v>5.2</v>
      </c>
      <c r="BB54" s="43"/>
      <c r="BC54" s="43">
        <v>70.812799999999996</v>
      </c>
      <c r="BD54" s="43"/>
      <c r="BE54" s="43">
        <v>19.600000000000001</v>
      </c>
      <c r="BF54" s="43"/>
      <c r="BG54" s="43"/>
      <c r="BH54" s="43"/>
      <c r="BI54" s="43"/>
      <c r="BJ54" s="43"/>
      <c r="BK54" s="43">
        <v>5.6233500000000003</v>
      </c>
      <c r="BL54" s="43"/>
      <c r="BM54" s="43"/>
      <c r="BN54" s="43">
        <v>57.2</v>
      </c>
      <c r="BO54" s="43">
        <v>2.4</v>
      </c>
      <c r="BP54" s="43">
        <v>152.13490999999999</v>
      </c>
      <c r="BQ54" s="43"/>
      <c r="BR54" s="43">
        <v>4.7937799999999999</v>
      </c>
      <c r="BS54" s="43">
        <v>111.7764</v>
      </c>
      <c r="BT54" s="43">
        <v>14.68005</v>
      </c>
      <c r="BU54" s="43"/>
      <c r="BV54" s="43">
        <v>31.8858</v>
      </c>
      <c r="BW54" s="43">
        <v>3.8564400000000001</v>
      </c>
      <c r="BX54" s="43">
        <v>11.78</v>
      </c>
      <c r="BY54" s="43"/>
      <c r="BZ54" s="43">
        <v>87.404700000000005</v>
      </c>
      <c r="CA54" s="43">
        <v>5.0406500000000003</v>
      </c>
      <c r="CB54" s="43">
        <v>0.39229999999999998</v>
      </c>
      <c r="CC54" s="43">
        <v>0.626</v>
      </c>
      <c r="CD54" s="43">
        <v>27.028369999999999</v>
      </c>
      <c r="CE54" s="43">
        <v>466.10183999999998</v>
      </c>
      <c r="CF54" s="43">
        <v>11.6753</v>
      </c>
      <c r="CG54" s="43">
        <v>161.16300000000001</v>
      </c>
      <c r="CH54" s="43">
        <v>18.478960000000001</v>
      </c>
      <c r="CI54" s="43"/>
      <c r="CJ54" s="43"/>
      <c r="CK54" s="43">
        <v>18.1572</v>
      </c>
      <c r="CL54" s="43">
        <v>5.1356700000000002</v>
      </c>
      <c r="CM54" s="43"/>
      <c r="CN54" s="43"/>
      <c r="CO54" s="43">
        <v>14.65978</v>
      </c>
      <c r="CP54" s="43">
        <v>296.72000000000003</v>
      </c>
      <c r="CQ54" s="43"/>
      <c r="CR54" s="43">
        <v>33.262999999999998</v>
      </c>
      <c r="CS54" s="43"/>
      <c r="CT54" s="43">
        <v>13.663740000000001</v>
      </c>
    </row>
    <row r="55" spans="1:98" ht="15.6" x14ac:dyDescent="0.3">
      <c r="A55" s="1"/>
      <c r="B55" s="42" t="s">
        <v>92</v>
      </c>
      <c r="C55" s="43"/>
      <c r="D55" s="43"/>
      <c r="E55" s="43">
        <v>33.146250000000002</v>
      </c>
      <c r="F55" s="43">
        <v>13.231999999999999</v>
      </c>
      <c r="G55" s="43"/>
      <c r="H55" s="43">
        <v>0</v>
      </c>
      <c r="I55" s="43"/>
      <c r="J55" s="43"/>
      <c r="K55" s="43">
        <v>19.407699999999998</v>
      </c>
      <c r="L55" s="43">
        <v>27.438500000000001</v>
      </c>
      <c r="M55" s="43">
        <v>13.031499999999999</v>
      </c>
      <c r="N55" s="43">
        <v>10.48</v>
      </c>
      <c r="O55" s="43">
        <v>31.68</v>
      </c>
      <c r="P55" s="43"/>
      <c r="Q55" s="43"/>
      <c r="R55" s="43">
        <v>46.774000000000001</v>
      </c>
      <c r="S55" s="43"/>
      <c r="T55" s="43">
        <v>12.8262</v>
      </c>
      <c r="U55" s="43"/>
      <c r="V55" s="43">
        <v>9.5</v>
      </c>
      <c r="W55" s="43"/>
      <c r="X55" s="43">
        <v>31.840769999999999</v>
      </c>
      <c r="Y55" s="43"/>
      <c r="Z55" s="43">
        <v>9.6776400000000002</v>
      </c>
      <c r="AA55" s="43"/>
      <c r="AB55" s="43"/>
      <c r="AC55" s="43">
        <v>13.82</v>
      </c>
      <c r="AD55" s="43"/>
      <c r="AE55" s="43">
        <v>0</v>
      </c>
      <c r="AF55" s="43">
        <v>2.2999999999999998</v>
      </c>
      <c r="AG55" s="43"/>
      <c r="AH55" s="43"/>
      <c r="AI55" s="43"/>
      <c r="AJ55" s="43">
        <v>5.2758599999999998</v>
      </c>
      <c r="AK55" s="43">
        <v>0</v>
      </c>
      <c r="AL55" s="43">
        <v>1.4145000000000001</v>
      </c>
      <c r="AM55" s="43">
        <v>51.328389999999999</v>
      </c>
      <c r="AN55" s="43">
        <v>23.911519999999999</v>
      </c>
      <c r="AO55" s="43">
        <v>30.223199999999999</v>
      </c>
      <c r="AP55" s="43">
        <v>0.83</v>
      </c>
      <c r="AQ55" s="43">
        <v>164.04</v>
      </c>
      <c r="AR55" s="43"/>
      <c r="AS55" s="43">
        <v>36.299340000000001</v>
      </c>
      <c r="AT55" s="43">
        <v>32.33</v>
      </c>
      <c r="AU55" s="43"/>
      <c r="AV55" s="43">
        <v>195.08321000000001</v>
      </c>
      <c r="AW55" s="43">
        <v>39.453899999999997</v>
      </c>
      <c r="AX55" s="43"/>
      <c r="AY55" s="43">
        <v>5.4241299999999999</v>
      </c>
      <c r="AZ55" s="43"/>
      <c r="BA55" s="43">
        <v>5.2</v>
      </c>
      <c r="BB55" s="43"/>
      <c r="BC55" s="43">
        <v>70.370779999999996</v>
      </c>
      <c r="BD55" s="43"/>
      <c r="BE55" s="43">
        <v>19.600000000000001</v>
      </c>
      <c r="BF55" s="43"/>
      <c r="BG55" s="43"/>
      <c r="BH55" s="43"/>
      <c r="BI55" s="43"/>
      <c r="BJ55" s="43"/>
      <c r="BK55" s="43">
        <v>5.5300900000000004</v>
      </c>
      <c r="BL55" s="43"/>
      <c r="BM55" s="43"/>
      <c r="BN55" s="43">
        <v>58.31</v>
      </c>
      <c r="BO55" s="43">
        <v>2.38</v>
      </c>
      <c r="BP55" s="43">
        <v>152.01522</v>
      </c>
      <c r="BQ55" s="43"/>
      <c r="BR55" s="43">
        <v>4.8271100000000002</v>
      </c>
      <c r="BS55" s="43">
        <v>111.89261999999999</v>
      </c>
      <c r="BT55" s="43">
        <v>14.605119999999999</v>
      </c>
      <c r="BU55" s="43"/>
      <c r="BV55" s="43">
        <v>32.744199999999999</v>
      </c>
      <c r="BW55" s="43">
        <v>3.8369499999999999</v>
      </c>
      <c r="BX55" s="43">
        <v>11.48</v>
      </c>
      <c r="BY55" s="43"/>
      <c r="BZ55" s="43">
        <v>87.555400000000006</v>
      </c>
      <c r="CA55" s="43">
        <v>22.076830000000001</v>
      </c>
      <c r="CB55" s="43">
        <v>0.36330000000000001</v>
      </c>
      <c r="CC55" s="43">
        <v>0.66800000000000004</v>
      </c>
      <c r="CD55" s="43">
        <v>27.159579999999998</v>
      </c>
      <c r="CE55" s="43">
        <v>468.75290000000001</v>
      </c>
      <c r="CF55" s="43">
        <v>11.620699999999999</v>
      </c>
      <c r="CG55" s="43">
        <v>151.60400000000001</v>
      </c>
      <c r="CH55" s="43">
        <v>18.275970000000001</v>
      </c>
      <c r="CI55" s="43"/>
      <c r="CJ55" s="43"/>
      <c r="CK55" s="43">
        <v>17.314499999999999</v>
      </c>
      <c r="CL55" s="43">
        <v>5.1180899999999996</v>
      </c>
      <c r="CM55" s="43"/>
      <c r="CN55" s="43"/>
      <c r="CO55" s="43">
        <v>14.47031</v>
      </c>
      <c r="CP55" s="43">
        <v>292.98</v>
      </c>
      <c r="CQ55" s="43"/>
      <c r="CR55" s="43">
        <v>39.356000000000002</v>
      </c>
      <c r="CS55" s="43"/>
      <c r="CT55" s="43">
        <v>14.467000000000001</v>
      </c>
    </row>
    <row r="56" spans="1:98" ht="31.35" customHeight="1" x14ac:dyDescent="0.3">
      <c r="A56" s="1"/>
      <c r="B56" s="44" t="s">
        <v>946</v>
      </c>
      <c r="C56" s="45">
        <v>0</v>
      </c>
      <c r="D56" s="45">
        <v>0</v>
      </c>
      <c r="E56" s="45">
        <v>693.26050999999995</v>
      </c>
      <c r="F56" s="45">
        <v>291.71499999999997</v>
      </c>
      <c r="G56" s="45">
        <v>0</v>
      </c>
      <c r="H56" s="45">
        <v>98.778999999999996</v>
      </c>
      <c r="I56" s="45">
        <v>0</v>
      </c>
      <c r="J56" s="45">
        <v>0</v>
      </c>
      <c r="K56" s="45">
        <v>460.1626</v>
      </c>
      <c r="L56" s="45">
        <v>649.39949999999999</v>
      </c>
      <c r="M56" s="45">
        <v>313.96370000000002</v>
      </c>
      <c r="N56" s="45">
        <v>314.89</v>
      </c>
      <c r="O56" s="45">
        <v>764.40599999999995</v>
      </c>
      <c r="P56" s="45">
        <v>0</v>
      </c>
      <c r="Q56" s="45">
        <v>0</v>
      </c>
      <c r="R56" s="45">
        <v>1129.5519999999999</v>
      </c>
      <c r="S56" s="45">
        <v>0</v>
      </c>
      <c r="T56" s="45">
        <v>707.78444999999999</v>
      </c>
      <c r="U56" s="45">
        <v>0</v>
      </c>
      <c r="V56" s="45">
        <v>213.5</v>
      </c>
      <c r="W56" s="45">
        <v>0</v>
      </c>
      <c r="X56" s="45">
        <v>2291.7964550000002</v>
      </c>
      <c r="Y56" s="45">
        <v>0</v>
      </c>
      <c r="Z56" s="45">
        <v>230.03302500000001</v>
      </c>
      <c r="AA56" s="45">
        <v>0</v>
      </c>
      <c r="AB56" s="45">
        <v>0</v>
      </c>
      <c r="AC56" s="45">
        <v>373.245</v>
      </c>
      <c r="AD56" s="45">
        <v>0</v>
      </c>
      <c r="AE56" s="45">
        <v>105.2205</v>
      </c>
      <c r="AF56" s="45">
        <v>56.75</v>
      </c>
      <c r="AG56" s="45">
        <v>0</v>
      </c>
      <c r="AH56" s="45">
        <v>0</v>
      </c>
      <c r="AI56" s="45">
        <v>0</v>
      </c>
      <c r="AJ56" s="45">
        <v>118.96792499999999</v>
      </c>
      <c r="AK56" s="45">
        <v>0</v>
      </c>
      <c r="AL56" s="45">
        <v>76.11815</v>
      </c>
      <c r="AM56" s="45">
        <v>1153.700315</v>
      </c>
      <c r="AN56" s="45">
        <v>588.434575</v>
      </c>
      <c r="AO56" s="45">
        <v>662.60929999999996</v>
      </c>
      <c r="AP56" s="45">
        <v>18.010000000000002</v>
      </c>
      <c r="AQ56" s="45">
        <v>3666.77</v>
      </c>
      <c r="AR56" s="45">
        <v>0</v>
      </c>
      <c r="AS56" s="45">
        <v>837.15043000000003</v>
      </c>
      <c r="AT56" s="45">
        <v>762.04499999999996</v>
      </c>
      <c r="AU56" s="45">
        <v>0</v>
      </c>
      <c r="AV56" s="45">
        <v>4142.2189349999999</v>
      </c>
      <c r="AW56" s="45">
        <v>899.17420000000004</v>
      </c>
      <c r="AX56" s="45">
        <v>0</v>
      </c>
      <c r="AY56" s="45">
        <v>152.16272000000001</v>
      </c>
      <c r="AZ56" s="45">
        <v>0</v>
      </c>
      <c r="BA56" s="45">
        <v>126.6</v>
      </c>
      <c r="BB56" s="45">
        <v>0</v>
      </c>
      <c r="BC56" s="45">
        <v>1246.988245</v>
      </c>
      <c r="BD56" s="45">
        <v>0</v>
      </c>
      <c r="BE56" s="45">
        <v>478.1</v>
      </c>
      <c r="BF56" s="45">
        <v>0</v>
      </c>
      <c r="BG56" s="45">
        <v>0</v>
      </c>
      <c r="BH56" s="45">
        <v>0</v>
      </c>
      <c r="BI56" s="45">
        <v>0</v>
      </c>
      <c r="BJ56" s="45">
        <v>0</v>
      </c>
      <c r="BK56" s="45">
        <v>135.43874500000001</v>
      </c>
      <c r="BL56" s="45">
        <v>0</v>
      </c>
      <c r="BM56" s="45">
        <v>0</v>
      </c>
      <c r="BN56" s="45">
        <v>1211.9749999999999</v>
      </c>
      <c r="BO56" s="45">
        <v>53.54</v>
      </c>
      <c r="BP56" s="45">
        <v>3645.4442349999999</v>
      </c>
      <c r="BQ56" s="45">
        <v>0</v>
      </c>
      <c r="BR56" s="45">
        <v>115.38984000000001</v>
      </c>
      <c r="BS56" s="45">
        <v>2675.5377600000002</v>
      </c>
      <c r="BT56" s="45">
        <v>328.28001499999999</v>
      </c>
      <c r="BU56" s="45">
        <v>0</v>
      </c>
      <c r="BV56" s="45">
        <v>734.39689999999996</v>
      </c>
      <c r="BW56" s="45">
        <v>93.686475000000002</v>
      </c>
      <c r="BX56" s="45">
        <v>248.98</v>
      </c>
      <c r="BY56" s="45">
        <v>0</v>
      </c>
      <c r="BZ56" s="45">
        <v>2189.10925</v>
      </c>
      <c r="CA56" s="45">
        <v>458.62059499999998</v>
      </c>
      <c r="CB56" s="45">
        <v>20.26905</v>
      </c>
      <c r="CC56" s="45">
        <v>16.0505</v>
      </c>
      <c r="CD56" s="45">
        <v>595.99345500000004</v>
      </c>
      <c r="CE56" s="45">
        <v>11009.60823</v>
      </c>
      <c r="CF56" s="45">
        <v>260.40105</v>
      </c>
      <c r="CG56" s="45">
        <v>3574.9045000000001</v>
      </c>
      <c r="CH56" s="45">
        <v>418.90866499999998</v>
      </c>
      <c r="CI56" s="45">
        <v>0</v>
      </c>
      <c r="CJ56" s="45">
        <v>0</v>
      </c>
      <c r="CK56" s="45">
        <v>359.73770000000002</v>
      </c>
      <c r="CL56" s="45">
        <v>111.91538</v>
      </c>
      <c r="CM56" s="45">
        <v>0</v>
      </c>
      <c r="CN56" s="45">
        <v>0</v>
      </c>
      <c r="CO56" s="45">
        <v>326.63387999999998</v>
      </c>
      <c r="CP56" s="45">
        <v>6972.44</v>
      </c>
      <c r="CQ56" s="45">
        <v>0</v>
      </c>
      <c r="CR56" s="45">
        <v>855.46349999999995</v>
      </c>
      <c r="CS56" s="45">
        <v>0</v>
      </c>
      <c r="CT56" s="45">
        <v>437.43647499999997</v>
      </c>
    </row>
    <row r="57" spans="1:9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row>
    <row r="58" spans="1:9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row>
    <row r="59" spans="1:98" ht="15.6" x14ac:dyDescent="0.3">
      <c r="A59" s="1"/>
      <c r="B59" s="33" t="s">
        <v>947</v>
      </c>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row>
    <row r="60" spans="1:98" ht="15.6" x14ac:dyDescent="0.3">
      <c r="A60" s="1"/>
      <c r="B60" s="33" t="s">
        <v>948</v>
      </c>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row>
    <row r="61" spans="1:9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row>
    <row r="62" spans="1:98" x14ac:dyDescent="0.3">
      <c r="A62" s="1"/>
      <c r="B62" s="46"/>
      <c r="C62" s="35" t="s">
        <v>949</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row>
    <row r="63" spans="1:9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row>
    <row r="64" spans="1:98" x14ac:dyDescent="0.3">
      <c r="A64" s="1"/>
      <c r="B64" s="47"/>
      <c r="C64" s="35" t="s">
        <v>950</v>
      </c>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row>
  </sheetData>
  <mergeCells count="5">
    <mergeCell ref="B3:G3"/>
    <mergeCell ref="C6:W6"/>
    <mergeCell ref="X6:BO6"/>
    <mergeCell ref="BP6:CT6"/>
    <mergeCell ref="B6:B7"/>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dimension ref="A1:X76"/>
  <sheetViews>
    <sheetView showGridLines="0" zoomScale="55" zoomScaleNormal="55" workbookViewId="0">
      <pane xSplit="2" ySplit="6" topLeftCell="C28" activePane="bottomRight" state="frozen"/>
      <selection pane="topRight" activeCell="C1" sqref="C1"/>
      <selection pane="bottomLeft" activeCell="A7" sqref="A7"/>
      <selection pane="bottomRight" activeCell="P7" sqref="P7:P55"/>
    </sheetView>
  </sheetViews>
  <sheetFormatPr defaultRowHeight="14.4" x14ac:dyDescent="0.3"/>
  <cols>
    <col min="1" max="1" width="2" customWidth="1"/>
    <col min="2" max="2" width="17" customWidth="1"/>
    <col min="3" max="15" width="17.44140625" customWidth="1"/>
    <col min="16" max="16" width="17" customWidth="1"/>
    <col min="21" max="21" width="58" customWidth="1"/>
    <col min="22" max="22" width="25" customWidth="1"/>
    <col min="23" max="24" width="22" customWidth="1"/>
  </cols>
  <sheetData>
    <row r="1" spans="1:24" x14ac:dyDescent="0.3">
      <c r="A1" s="1"/>
      <c r="B1" s="1"/>
      <c r="C1" s="1"/>
      <c r="D1" s="1"/>
      <c r="E1" s="1"/>
      <c r="F1" s="1"/>
      <c r="G1" s="1"/>
      <c r="H1" s="1"/>
      <c r="I1" s="1"/>
      <c r="J1" s="1"/>
      <c r="K1" s="1"/>
      <c r="L1" s="1"/>
      <c r="M1" s="1"/>
      <c r="N1" s="1"/>
      <c r="O1" s="1"/>
      <c r="P1" s="1"/>
      <c r="Q1" s="1"/>
      <c r="R1" s="1"/>
      <c r="S1" s="1"/>
      <c r="T1" s="1"/>
      <c r="U1" s="1"/>
      <c r="V1" s="1"/>
      <c r="W1" s="1"/>
      <c r="X1" s="1"/>
    </row>
    <row r="2" spans="1:24" x14ac:dyDescent="0.3">
      <c r="A2" s="1"/>
      <c r="B2" s="1"/>
      <c r="C2" s="1"/>
      <c r="D2" s="1"/>
      <c r="E2" s="1"/>
      <c r="F2" s="1"/>
      <c r="G2" s="1"/>
      <c r="H2" s="1"/>
      <c r="I2" s="1"/>
      <c r="J2" s="1"/>
      <c r="K2" s="1"/>
      <c r="L2" s="1"/>
      <c r="M2" s="1"/>
      <c r="N2" s="1"/>
      <c r="O2" s="1"/>
      <c r="P2" s="1"/>
      <c r="Q2" s="1"/>
      <c r="R2" s="1"/>
      <c r="S2" s="1"/>
      <c r="T2" s="1"/>
      <c r="U2" s="1"/>
      <c r="V2" s="1"/>
      <c r="W2" s="1"/>
      <c r="X2" s="1"/>
    </row>
    <row r="3" spans="1:24" ht="69" customHeight="1" x14ac:dyDescent="0.3">
      <c r="A3" s="1"/>
      <c r="B3" s="196" t="s">
        <v>0</v>
      </c>
      <c r="C3" s="197"/>
      <c r="D3" s="197"/>
      <c r="E3" s="197"/>
      <c r="F3" s="197"/>
      <c r="G3" s="197"/>
      <c r="H3" s="197"/>
      <c r="I3" s="197"/>
      <c r="J3" s="197"/>
      <c r="K3" s="197"/>
      <c r="L3" s="197"/>
      <c r="M3" s="1"/>
      <c r="N3" s="1"/>
      <c r="O3" s="1"/>
      <c r="P3" s="1"/>
      <c r="Q3" s="1"/>
      <c r="R3" s="1"/>
      <c r="S3" s="1"/>
      <c r="T3" s="1"/>
      <c r="U3" s="1"/>
      <c r="V3" s="1"/>
      <c r="W3" s="1"/>
      <c r="X3" s="1"/>
    </row>
    <row r="4" spans="1:24" ht="0" hidden="1" customHeight="1" x14ac:dyDescent="0.3">
      <c r="A4" s="1"/>
      <c r="B4" s="1"/>
      <c r="C4" s="1"/>
      <c r="D4" s="1"/>
      <c r="E4" s="1"/>
      <c r="F4" s="1"/>
      <c r="G4" s="1"/>
      <c r="H4" s="1"/>
      <c r="I4" s="1"/>
      <c r="J4" s="1"/>
      <c r="K4" s="1"/>
      <c r="L4" s="1"/>
      <c r="M4" s="1"/>
      <c r="N4" s="1"/>
      <c r="O4" s="1"/>
      <c r="P4" s="1"/>
      <c r="Q4" s="1"/>
      <c r="R4" s="1"/>
      <c r="S4" s="1"/>
      <c r="T4" s="1"/>
      <c r="U4" s="1"/>
      <c r="V4" s="1"/>
      <c r="W4" s="1"/>
      <c r="X4" s="1"/>
    </row>
    <row r="5" spans="1:24" ht="22.8" x14ac:dyDescent="0.4">
      <c r="A5" s="1"/>
      <c r="B5" s="22" t="s">
        <v>951</v>
      </c>
      <c r="C5" s="1"/>
      <c r="D5" s="1"/>
      <c r="E5" s="1"/>
      <c r="F5" s="1"/>
      <c r="G5" s="1"/>
      <c r="H5" s="1"/>
      <c r="I5" s="1"/>
      <c r="J5" s="1"/>
      <c r="K5" s="1"/>
      <c r="L5" s="1"/>
      <c r="M5" s="1"/>
      <c r="N5" s="1"/>
      <c r="O5" s="1"/>
      <c r="P5" s="1"/>
      <c r="Q5" s="1"/>
      <c r="R5" s="1"/>
      <c r="S5" s="1"/>
      <c r="T5" s="1"/>
      <c r="U5" s="1"/>
      <c r="V5" s="1"/>
      <c r="W5" s="1"/>
      <c r="X5" s="1"/>
    </row>
    <row r="6" spans="1:24" ht="48" x14ac:dyDescent="0.3">
      <c r="A6" s="1"/>
      <c r="B6" s="37" t="s">
        <v>588</v>
      </c>
      <c r="C6" s="48" t="s">
        <v>952</v>
      </c>
      <c r="D6" s="48" t="s">
        <v>953</v>
      </c>
      <c r="E6" s="48" t="s">
        <v>954</v>
      </c>
      <c r="F6" s="48" t="s">
        <v>955</v>
      </c>
      <c r="G6" s="48" t="s">
        <v>3230</v>
      </c>
      <c r="H6" s="48" t="s">
        <v>3231</v>
      </c>
      <c r="I6" s="48" t="s">
        <v>3232</v>
      </c>
      <c r="J6" s="48" t="s">
        <v>3233</v>
      </c>
      <c r="K6" s="48" t="s">
        <v>3234</v>
      </c>
      <c r="L6" s="48" t="s">
        <v>956</v>
      </c>
      <c r="M6" s="48" t="s">
        <v>957</v>
      </c>
      <c r="N6" s="48" t="s">
        <v>958</v>
      </c>
      <c r="O6" s="48" t="s">
        <v>959</v>
      </c>
      <c r="P6" s="37" t="s">
        <v>960</v>
      </c>
      <c r="Q6" s="1"/>
      <c r="R6" s="1"/>
      <c r="S6" s="1"/>
      <c r="T6" s="1"/>
      <c r="U6" s="49" t="s">
        <v>3</v>
      </c>
      <c r="V6" s="49" t="s">
        <v>41</v>
      </c>
      <c r="W6" s="49" t="s">
        <v>961</v>
      </c>
      <c r="X6" s="49" t="s">
        <v>962</v>
      </c>
    </row>
    <row r="7" spans="1:24" x14ac:dyDescent="0.3">
      <c r="A7" s="1"/>
      <c r="B7" s="50" t="s">
        <v>809</v>
      </c>
      <c r="C7" s="51">
        <v>1129.47</v>
      </c>
      <c r="D7" s="51">
        <v>3421.55</v>
      </c>
      <c r="E7" s="51">
        <v>1672.8</v>
      </c>
      <c r="F7" s="51">
        <v>47.2</v>
      </c>
      <c r="G7" s="51"/>
      <c r="H7" s="51"/>
      <c r="I7" s="51"/>
      <c r="J7" s="51">
        <f>DESPACHO_EJECUTADO!FC11+DESPACHO_EJECUTADO!FD11</f>
        <v>62.1</v>
      </c>
      <c r="K7" s="51"/>
      <c r="L7" s="51">
        <v>14.6</v>
      </c>
      <c r="M7" s="51">
        <v>9.1</v>
      </c>
      <c r="N7" s="51">
        <v>0</v>
      </c>
      <c r="O7" s="51">
        <v>312.5</v>
      </c>
      <c r="P7" s="51">
        <f>SUM(C7:O7)</f>
        <v>6669.3200000000015</v>
      </c>
      <c r="Q7" s="1"/>
      <c r="R7" s="1"/>
      <c r="S7" s="1"/>
      <c r="T7" s="1"/>
      <c r="U7" s="211" t="s">
        <v>631</v>
      </c>
      <c r="V7" s="52" t="s">
        <v>963</v>
      </c>
      <c r="W7" s="53">
        <v>369.8</v>
      </c>
      <c r="X7" s="53" t="s">
        <v>964</v>
      </c>
    </row>
    <row r="8" spans="1:24" x14ac:dyDescent="0.3">
      <c r="A8" s="1"/>
      <c r="B8" s="54" t="s">
        <v>810</v>
      </c>
      <c r="C8" s="55">
        <v>1133.2</v>
      </c>
      <c r="D8" s="55">
        <v>3417.56</v>
      </c>
      <c r="E8" s="55">
        <v>1745.5</v>
      </c>
      <c r="F8" s="55">
        <v>0</v>
      </c>
      <c r="G8" s="55"/>
      <c r="H8" s="55"/>
      <c r="I8" s="55"/>
      <c r="J8" s="55">
        <f>DESPACHO_EJECUTADO!FC12+DESPACHO_EJECUTADO!FD12</f>
        <v>58.099999999999994</v>
      </c>
      <c r="K8" s="55"/>
      <c r="L8" s="55">
        <v>14</v>
      </c>
      <c r="M8" s="55">
        <v>9.1</v>
      </c>
      <c r="N8" s="55">
        <v>0</v>
      </c>
      <c r="O8" s="55">
        <v>276.5</v>
      </c>
      <c r="P8" s="55">
        <f t="shared" ref="P8:P54" si="0">SUM(C8:O8)</f>
        <v>6653.9600000000009</v>
      </c>
      <c r="Q8" s="1"/>
      <c r="R8" s="1"/>
      <c r="S8" s="1"/>
      <c r="T8" s="1"/>
      <c r="U8" s="211" t="s">
        <v>632</v>
      </c>
      <c r="V8" s="52" t="s">
        <v>965</v>
      </c>
      <c r="W8" s="53">
        <v>1</v>
      </c>
      <c r="X8" s="53" t="s">
        <v>964</v>
      </c>
    </row>
    <row r="9" spans="1:24" x14ac:dyDescent="0.3">
      <c r="A9" s="1"/>
      <c r="B9" s="54" t="s">
        <v>811</v>
      </c>
      <c r="C9" s="55">
        <v>1123.53</v>
      </c>
      <c r="D9" s="55">
        <v>3209</v>
      </c>
      <c r="E9" s="55">
        <v>1794.2</v>
      </c>
      <c r="F9" s="55">
        <v>0</v>
      </c>
      <c r="G9" s="55"/>
      <c r="H9" s="55"/>
      <c r="I9" s="55"/>
      <c r="J9" s="55">
        <f>DESPACHO_EJECUTADO!FC13+DESPACHO_EJECUTADO!FD13</f>
        <v>59.400000000000006</v>
      </c>
      <c r="K9" s="55"/>
      <c r="L9" s="55">
        <v>14.8</v>
      </c>
      <c r="M9" s="55">
        <v>9.1</v>
      </c>
      <c r="N9" s="55">
        <v>0</v>
      </c>
      <c r="O9" s="55">
        <v>288.89999999999998</v>
      </c>
      <c r="P9" s="55">
        <f t="shared" si="0"/>
        <v>6498.9299999999994</v>
      </c>
      <c r="Q9" s="1"/>
      <c r="R9" s="1"/>
      <c r="S9" s="1"/>
      <c r="T9" s="1"/>
      <c r="U9" s="211" t="s">
        <v>633</v>
      </c>
      <c r="V9" s="52" t="s">
        <v>966</v>
      </c>
      <c r="W9" s="53">
        <v>2.35</v>
      </c>
      <c r="X9" s="53" t="s">
        <v>964</v>
      </c>
    </row>
    <row r="10" spans="1:24" x14ac:dyDescent="0.3">
      <c r="A10" s="1"/>
      <c r="B10" s="54" t="s">
        <v>812</v>
      </c>
      <c r="C10" s="55">
        <v>1123.98</v>
      </c>
      <c r="D10" s="55">
        <v>3014.01</v>
      </c>
      <c r="E10" s="55">
        <v>1763.6</v>
      </c>
      <c r="F10" s="55">
        <v>0</v>
      </c>
      <c r="G10" s="55"/>
      <c r="H10" s="55"/>
      <c r="I10" s="55"/>
      <c r="J10" s="55">
        <f>DESPACHO_EJECUTADO!FC14+DESPACHO_EJECUTADO!FD14</f>
        <v>60</v>
      </c>
      <c r="K10" s="55"/>
      <c r="L10" s="55">
        <v>14.5</v>
      </c>
      <c r="M10" s="55">
        <v>9.1</v>
      </c>
      <c r="N10" s="55">
        <v>0</v>
      </c>
      <c r="O10" s="55">
        <v>287.60000000000002</v>
      </c>
      <c r="P10" s="55">
        <f t="shared" si="0"/>
        <v>6272.7900000000009</v>
      </c>
      <c r="Q10" s="1"/>
      <c r="R10" s="1"/>
      <c r="S10" s="1"/>
      <c r="T10" s="1"/>
      <c r="U10" s="211" t="s">
        <v>14</v>
      </c>
      <c r="V10" s="52" t="s">
        <v>94</v>
      </c>
      <c r="W10" s="53" t="s">
        <v>964</v>
      </c>
      <c r="X10" s="53">
        <v>3079.85</v>
      </c>
    </row>
    <row r="11" spans="1:24" x14ac:dyDescent="0.3">
      <c r="A11" s="1"/>
      <c r="B11" s="54" t="s">
        <v>813</v>
      </c>
      <c r="C11" s="55">
        <v>1127.7</v>
      </c>
      <c r="D11" s="55">
        <v>3133.68</v>
      </c>
      <c r="E11" s="55">
        <v>1759.3</v>
      </c>
      <c r="F11" s="55">
        <v>0</v>
      </c>
      <c r="G11" s="55"/>
      <c r="H11" s="55"/>
      <c r="I11" s="55"/>
      <c r="J11" s="55">
        <f>DESPACHO_EJECUTADO!FC15+DESPACHO_EJECUTADO!FD15</f>
        <v>60.7</v>
      </c>
      <c r="K11" s="55"/>
      <c r="L11" s="55">
        <v>14.2</v>
      </c>
      <c r="M11" s="55">
        <v>9.1</v>
      </c>
      <c r="N11" s="55">
        <v>0</v>
      </c>
      <c r="O11" s="55">
        <v>291.8</v>
      </c>
      <c r="P11" s="55">
        <f t="shared" si="0"/>
        <v>6396.4800000000005</v>
      </c>
      <c r="Q11" s="1"/>
      <c r="R11" s="1"/>
      <c r="S11" s="1"/>
      <c r="T11" s="1"/>
      <c r="U11" s="211" t="s">
        <v>607</v>
      </c>
      <c r="V11" s="52" t="s">
        <v>967</v>
      </c>
      <c r="W11" s="53">
        <v>468.95499999999998</v>
      </c>
      <c r="X11" s="53" t="s">
        <v>964</v>
      </c>
    </row>
    <row r="12" spans="1:24" x14ac:dyDescent="0.3">
      <c r="A12" s="1"/>
      <c r="B12" s="54" t="s">
        <v>814</v>
      </c>
      <c r="C12" s="55">
        <v>1113.97</v>
      </c>
      <c r="D12" s="55">
        <v>3094.27</v>
      </c>
      <c r="E12" s="55">
        <v>1802.2</v>
      </c>
      <c r="F12" s="55">
        <v>0</v>
      </c>
      <c r="G12" s="55"/>
      <c r="H12" s="55"/>
      <c r="I12" s="55"/>
      <c r="J12" s="55">
        <f>DESPACHO_EJECUTADO!FC16+DESPACHO_EJECUTADO!FD16</f>
        <v>59.9</v>
      </c>
      <c r="K12" s="55"/>
      <c r="L12" s="55">
        <v>14.6</v>
      </c>
      <c r="M12" s="55">
        <v>9.1</v>
      </c>
      <c r="N12" s="55">
        <v>0</v>
      </c>
      <c r="O12" s="55">
        <v>259.7</v>
      </c>
      <c r="P12" s="55">
        <f t="shared" si="0"/>
        <v>6353.74</v>
      </c>
      <c r="Q12" s="1"/>
      <c r="R12" s="1"/>
      <c r="S12" s="1"/>
      <c r="T12" s="1"/>
      <c r="U12" s="211" t="s">
        <v>605</v>
      </c>
      <c r="V12" s="52" t="s">
        <v>968</v>
      </c>
      <c r="W12" s="53" t="s">
        <v>964</v>
      </c>
      <c r="X12" s="53">
        <v>3386.95</v>
      </c>
    </row>
    <row r="13" spans="1:24" x14ac:dyDescent="0.3">
      <c r="A13" s="1"/>
      <c r="B13" s="54" t="s">
        <v>815</v>
      </c>
      <c r="C13" s="55">
        <v>1124.8800000000001</v>
      </c>
      <c r="D13" s="55">
        <v>3100.9</v>
      </c>
      <c r="E13" s="55">
        <v>1769.3</v>
      </c>
      <c r="F13" s="55">
        <v>0</v>
      </c>
      <c r="G13" s="55"/>
      <c r="H13" s="55"/>
      <c r="I13" s="55"/>
      <c r="J13" s="55">
        <f>DESPACHO_EJECUTADO!FC17+DESPACHO_EJECUTADO!FD17</f>
        <v>62.5</v>
      </c>
      <c r="K13" s="55"/>
      <c r="L13" s="55">
        <v>14</v>
      </c>
      <c r="M13" s="55">
        <v>9.1</v>
      </c>
      <c r="N13" s="55">
        <v>0</v>
      </c>
      <c r="O13" s="55">
        <v>268.8</v>
      </c>
      <c r="P13" s="55">
        <f t="shared" si="0"/>
        <v>6349.4800000000014</v>
      </c>
      <c r="Q13" s="1"/>
      <c r="R13" s="1"/>
      <c r="S13" s="1"/>
      <c r="T13" s="1"/>
      <c r="U13" s="211"/>
      <c r="V13" s="52" t="s">
        <v>969</v>
      </c>
      <c r="W13" s="53">
        <v>1017.65</v>
      </c>
      <c r="X13" s="53" t="s">
        <v>964</v>
      </c>
    </row>
    <row r="14" spans="1:24" x14ac:dyDescent="0.3">
      <c r="A14" s="1"/>
      <c r="B14" s="56" t="s">
        <v>816</v>
      </c>
      <c r="C14" s="57">
        <v>1124.8599999999999</v>
      </c>
      <c r="D14" s="57">
        <v>3121.62</v>
      </c>
      <c r="E14" s="57">
        <v>1760.1</v>
      </c>
      <c r="F14" s="57">
        <v>0</v>
      </c>
      <c r="G14" s="57"/>
      <c r="H14" s="57"/>
      <c r="I14" s="57"/>
      <c r="J14" s="57">
        <f>DESPACHO_EJECUTADO!FC18+DESPACHO_EJECUTADO!FD18</f>
        <v>62.8</v>
      </c>
      <c r="K14" s="57"/>
      <c r="L14" s="57">
        <v>14.5</v>
      </c>
      <c r="M14" s="57">
        <v>9.1</v>
      </c>
      <c r="N14" s="57">
        <v>0</v>
      </c>
      <c r="O14" s="57">
        <v>272.7</v>
      </c>
      <c r="P14" s="57">
        <f t="shared" si="0"/>
        <v>6365.68</v>
      </c>
      <c r="Q14" s="1"/>
      <c r="R14" s="1"/>
      <c r="S14" s="1"/>
      <c r="T14" s="1"/>
      <c r="U14" s="211" t="s">
        <v>97</v>
      </c>
      <c r="V14" s="52" t="s">
        <v>970</v>
      </c>
      <c r="W14" s="53">
        <v>159.28</v>
      </c>
      <c r="X14" s="53" t="s">
        <v>964</v>
      </c>
    </row>
    <row r="15" spans="1:24" x14ac:dyDescent="0.3">
      <c r="A15" s="1"/>
      <c r="B15" s="50" t="s">
        <v>817</v>
      </c>
      <c r="C15" s="51">
        <v>1129</v>
      </c>
      <c r="D15" s="51">
        <v>3182.94</v>
      </c>
      <c r="E15" s="51">
        <v>1817.3</v>
      </c>
      <c r="F15" s="51">
        <v>0</v>
      </c>
      <c r="G15" s="51"/>
      <c r="H15" s="51"/>
      <c r="I15" s="51"/>
      <c r="J15" s="51">
        <f>DESPACHO_EJECUTADO!FC19+DESPACHO_EJECUTADO!FD19</f>
        <v>60.599999999999994</v>
      </c>
      <c r="K15" s="51"/>
      <c r="L15" s="51">
        <v>14.8</v>
      </c>
      <c r="M15" s="51">
        <v>9.1</v>
      </c>
      <c r="N15" s="51">
        <v>0</v>
      </c>
      <c r="O15" s="51">
        <v>274</v>
      </c>
      <c r="P15" s="51">
        <f t="shared" si="0"/>
        <v>6487.7400000000016</v>
      </c>
      <c r="Q15" s="1"/>
      <c r="R15" s="1"/>
      <c r="S15" s="1"/>
      <c r="T15" s="1"/>
      <c r="U15" s="211"/>
      <c r="V15" s="52" t="s">
        <v>971</v>
      </c>
      <c r="W15" s="53" t="s">
        <v>964</v>
      </c>
      <c r="X15" s="53">
        <v>242.23500000000001</v>
      </c>
    </row>
    <row r="16" spans="1:24" x14ac:dyDescent="0.3">
      <c r="A16" s="1"/>
      <c r="B16" s="54" t="s">
        <v>818</v>
      </c>
      <c r="C16" s="55">
        <v>1120.76</v>
      </c>
      <c r="D16" s="55">
        <v>3165.04</v>
      </c>
      <c r="E16" s="55">
        <v>1830.4</v>
      </c>
      <c r="F16" s="55">
        <v>0</v>
      </c>
      <c r="G16" s="55"/>
      <c r="H16" s="55"/>
      <c r="I16" s="55"/>
      <c r="J16" s="55">
        <f>DESPACHO_EJECUTADO!FC20+DESPACHO_EJECUTADO!FD20</f>
        <v>53.7</v>
      </c>
      <c r="K16" s="55"/>
      <c r="L16" s="55">
        <v>14.6</v>
      </c>
      <c r="M16" s="55">
        <v>9.1</v>
      </c>
      <c r="N16" s="55">
        <v>0</v>
      </c>
      <c r="O16" s="55">
        <v>269.7</v>
      </c>
      <c r="P16" s="55">
        <f t="shared" si="0"/>
        <v>6463.3000000000011</v>
      </c>
      <c r="Q16" s="1"/>
      <c r="R16" s="1"/>
      <c r="S16" s="1"/>
      <c r="T16" s="1"/>
      <c r="U16" s="211"/>
      <c r="V16" s="52" t="s">
        <v>972</v>
      </c>
      <c r="W16" s="53" t="s">
        <v>964</v>
      </c>
      <c r="X16" s="53">
        <v>2148.4699999999998</v>
      </c>
    </row>
    <row r="17" spans="1:24" x14ac:dyDescent="0.3">
      <c r="A17" s="1"/>
      <c r="B17" s="54" t="s">
        <v>819</v>
      </c>
      <c r="C17" s="55">
        <v>1121.24</v>
      </c>
      <c r="D17" s="55">
        <v>3372.49</v>
      </c>
      <c r="E17" s="55">
        <v>1800.4</v>
      </c>
      <c r="F17" s="55">
        <v>0</v>
      </c>
      <c r="G17" s="55"/>
      <c r="H17" s="55"/>
      <c r="I17" s="55"/>
      <c r="J17" s="55">
        <f>DESPACHO_EJECUTADO!FC21+DESPACHO_EJECUTADO!FD21</f>
        <v>54.9</v>
      </c>
      <c r="K17" s="55"/>
      <c r="L17" s="55">
        <v>14.6</v>
      </c>
      <c r="M17" s="55">
        <v>9.1</v>
      </c>
      <c r="N17" s="55">
        <v>0</v>
      </c>
      <c r="O17" s="55">
        <v>260.2</v>
      </c>
      <c r="P17" s="55">
        <f t="shared" si="0"/>
        <v>6632.9299999999994</v>
      </c>
      <c r="Q17" s="1"/>
      <c r="R17" s="1"/>
      <c r="S17" s="1"/>
      <c r="T17" s="1"/>
      <c r="U17" s="211"/>
      <c r="V17" s="52" t="s">
        <v>973</v>
      </c>
      <c r="W17" s="53" t="s">
        <v>964</v>
      </c>
      <c r="X17" s="53">
        <v>150.60499999999999</v>
      </c>
    </row>
    <row r="18" spans="1:24" x14ac:dyDescent="0.3">
      <c r="A18" s="1"/>
      <c r="B18" s="54" t="s">
        <v>820</v>
      </c>
      <c r="C18" s="55">
        <v>1122.6500000000001</v>
      </c>
      <c r="D18" s="55">
        <v>3346.88</v>
      </c>
      <c r="E18" s="55">
        <v>1785.8</v>
      </c>
      <c r="F18" s="55">
        <v>0</v>
      </c>
      <c r="G18" s="55"/>
      <c r="H18" s="55"/>
      <c r="I18" s="55"/>
      <c r="J18" s="55">
        <f>DESPACHO_EJECUTADO!FC22+DESPACHO_EJECUTADO!FD22</f>
        <v>56.3</v>
      </c>
      <c r="K18" s="55"/>
      <c r="L18" s="55">
        <v>15.1</v>
      </c>
      <c r="M18" s="55">
        <v>9.1</v>
      </c>
      <c r="N18" s="55">
        <v>0.82</v>
      </c>
      <c r="O18" s="55">
        <v>275.89999999999998</v>
      </c>
      <c r="P18" s="55">
        <f t="shared" si="0"/>
        <v>6612.5500000000011</v>
      </c>
      <c r="Q18" s="1"/>
      <c r="R18" s="1"/>
      <c r="S18" s="1"/>
      <c r="T18" s="1"/>
      <c r="U18" s="211" t="s">
        <v>279</v>
      </c>
      <c r="V18" s="52" t="s">
        <v>974</v>
      </c>
      <c r="W18" s="53">
        <v>475.2</v>
      </c>
      <c r="X18" s="53" t="s">
        <v>964</v>
      </c>
    </row>
    <row r="19" spans="1:24" x14ac:dyDescent="0.3">
      <c r="A19" s="1"/>
      <c r="B19" s="54" t="s">
        <v>821</v>
      </c>
      <c r="C19" s="55">
        <v>1115.31</v>
      </c>
      <c r="D19" s="55">
        <v>3390.5</v>
      </c>
      <c r="E19" s="55">
        <v>1843.9</v>
      </c>
      <c r="F19" s="55">
        <v>0</v>
      </c>
      <c r="G19" s="55"/>
      <c r="H19" s="55"/>
      <c r="I19" s="55"/>
      <c r="J19" s="55">
        <f>DESPACHO_EJECUTADO!FC23+DESPACHO_EJECUTADO!FD23</f>
        <v>56.4</v>
      </c>
      <c r="K19" s="55"/>
      <c r="L19" s="55">
        <v>16</v>
      </c>
      <c r="M19" s="55">
        <v>9.1</v>
      </c>
      <c r="N19" s="55">
        <v>63.47</v>
      </c>
      <c r="O19" s="55">
        <v>286.89999999999998</v>
      </c>
      <c r="P19" s="55">
        <f t="shared" si="0"/>
        <v>6781.579999999999</v>
      </c>
      <c r="Q19" s="1"/>
      <c r="R19" s="1"/>
      <c r="S19" s="1"/>
      <c r="T19" s="1"/>
      <c r="U19" s="211"/>
      <c r="V19" s="52" t="s">
        <v>975</v>
      </c>
      <c r="W19" s="53">
        <v>386.4</v>
      </c>
      <c r="X19" s="53" t="s">
        <v>964</v>
      </c>
    </row>
    <row r="20" spans="1:24" x14ac:dyDescent="0.3">
      <c r="A20" s="1"/>
      <c r="B20" s="54" t="s">
        <v>822</v>
      </c>
      <c r="C20" s="55">
        <v>1126.94</v>
      </c>
      <c r="D20" s="55">
        <v>3284.42</v>
      </c>
      <c r="E20" s="55">
        <v>1815.6</v>
      </c>
      <c r="F20" s="55">
        <v>0</v>
      </c>
      <c r="G20" s="55"/>
      <c r="H20" s="55"/>
      <c r="I20" s="55"/>
      <c r="J20" s="55">
        <f>DESPACHO_EJECUTADO!FC24+DESPACHO_EJECUTADO!FD24</f>
        <v>54.6</v>
      </c>
      <c r="K20" s="55"/>
      <c r="L20" s="55">
        <v>16</v>
      </c>
      <c r="M20" s="55">
        <v>9.1</v>
      </c>
      <c r="N20" s="55">
        <v>267.89</v>
      </c>
      <c r="O20" s="55">
        <v>294</v>
      </c>
      <c r="P20" s="55">
        <f t="shared" si="0"/>
        <v>6868.550000000002</v>
      </c>
      <c r="Q20" s="1"/>
      <c r="R20" s="1"/>
      <c r="S20" s="1"/>
      <c r="T20" s="1"/>
      <c r="U20" s="211"/>
      <c r="V20" s="52" t="s">
        <v>976</v>
      </c>
      <c r="W20" s="53">
        <v>486.05</v>
      </c>
      <c r="X20" s="53" t="s">
        <v>964</v>
      </c>
    </row>
    <row r="21" spans="1:24" x14ac:dyDescent="0.3">
      <c r="A21" s="1"/>
      <c r="B21" s="54" t="s">
        <v>823</v>
      </c>
      <c r="C21" s="55">
        <v>1122.81</v>
      </c>
      <c r="D21" s="55">
        <v>3204.52</v>
      </c>
      <c r="E21" s="55">
        <v>1749.1</v>
      </c>
      <c r="F21" s="55">
        <v>0</v>
      </c>
      <c r="G21" s="55"/>
      <c r="H21" s="55"/>
      <c r="I21" s="55"/>
      <c r="J21" s="55">
        <f>DESPACHO_EJECUTADO!FC25+DESPACHO_EJECUTADO!FD25</f>
        <v>54</v>
      </c>
      <c r="K21" s="55"/>
      <c r="L21" s="55">
        <v>16</v>
      </c>
      <c r="M21" s="55">
        <v>9.1</v>
      </c>
      <c r="N21" s="55">
        <v>487.447</v>
      </c>
      <c r="O21" s="55">
        <v>300.89999999999998</v>
      </c>
      <c r="P21" s="55">
        <f t="shared" si="0"/>
        <v>6943.8770000000004</v>
      </c>
      <c r="Q21" s="1"/>
      <c r="R21" s="1"/>
      <c r="S21" s="1"/>
      <c r="T21" s="1"/>
      <c r="U21" s="211"/>
      <c r="V21" s="52" t="s">
        <v>977</v>
      </c>
      <c r="W21" s="53">
        <v>231.45</v>
      </c>
      <c r="X21" s="53" t="s">
        <v>964</v>
      </c>
    </row>
    <row r="22" spans="1:24" x14ac:dyDescent="0.3">
      <c r="A22" s="1"/>
      <c r="B22" s="56" t="s">
        <v>824</v>
      </c>
      <c r="C22" s="57">
        <v>1118.6300000000001</v>
      </c>
      <c r="D22" s="57">
        <v>3188.02</v>
      </c>
      <c r="E22" s="57">
        <v>1620.9</v>
      </c>
      <c r="F22" s="57">
        <v>0</v>
      </c>
      <c r="G22" s="57"/>
      <c r="H22" s="57"/>
      <c r="I22" s="57"/>
      <c r="J22" s="57">
        <f>DESPACHO_EJECUTADO!FC26+DESPACHO_EJECUTADO!FD26</f>
        <v>52.8</v>
      </c>
      <c r="K22" s="57"/>
      <c r="L22" s="57">
        <v>15.1</v>
      </c>
      <c r="M22" s="57">
        <v>9.1</v>
      </c>
      <c r="N22" s="57">
        <v>553.77200000000005</v>
      </c>
      <c r="O22" s="57">
        <v>342.2</v>
      </c>
      <c r="P22" s="57">
        <f t="shared" si="0"/>
        <v>6900.5219999999999</v>
      </c>
      <c r="Q22" s="1"/>
      <c r="R22" s="1"/>
      <c r="S22" s="1"/>
      <c r="T22" s="1"/>
      <c r="U22" s="211" t="s">
        <v>601</v>
      </c>
      <c r="V22" s="52" t="s">
        <v>978</v>
      </c>
      <c r="W22" s="53">
        <v>3970.45</v>
      </c>
      <c r="X22" s="53" t="s">
        <v>964</v>
      </c>
    </row>
    <row r="23" spans="1:24" x14ac:dyDescent="0.3">
      <c r="A23" s="1"/>
      <c r="B23" s="50" t="s">
        <v>825</v>
      </c>
      <c r="C23" s="51">
        <v>1125.53</v>
      </c>
      <c r="D23" s="51">
        <v>3385.51</v>
      </c>
      <c r="E23" s="51">
        <v>1699.9</v>
      </c>
      <c r="F23" s="51">
        <v>0</v>
      </c>
      <c r="G23" s="51"/>
      <c r="H23" s="51"/>
      <c r="I23" s="51"/>
      <c r="J23" s="51">
        <f>DESPACHO_EJECUTADO!FC27+DESPACHO_EJECUTADO!FD27</f>
        <v>52.4</v>
      </c>
      <c r="K23" s="51"/>
      <c r="L23" s="51">
        <v>15.5</v>
      </c>
      <c r="M23" s="51">
        <v>7.6</v>
      </c>
      <c r="N23" s="51">
        <v>587.40700000000004</v>
      </c>
      <c r="O23" s="51">
        <v>363.4</v>
      </c>
      <c r="P23" s="51">
        <f t="shared" si="0"/>
        <v>7237.2470000000003</v>
      </c>
      <c r="Q23" s="1"/>
      <c r="R23" s="1"/>
      <c r="S23" s="1"/>
      <c r="T23" s="1"/>
      <c r="U23" s="211" t="s">
        <v>282</v>
      </c>
      <c r="V23" s="52" t="s">
        <v>979</v>
      </c>
      <c r="W23" s="53" t="s">
        <v>964</v>
      </c>
      <c r="X23" s="53">
        <v>177.05</v>
      </c>
    </row>
    <row r="24" spans="1:24" x14ac:dyDescent="0.3">
      <c r="A24" s="1"/>
      <c r="B24" s="54" t="s">
        <v>826</v>
      </c>
      <c r="C24" s="55">
        <v>1129.1199999999999</v>
      </c>
      <c r="D24" s="55">
        <v>3479.76</v>
      </c>
      <c r="E24" s="55">
        <v>1828.8</v>
      </c>
      <c r="F24" s="55">
        <v>0</v>
      </c>
      <c r="G24" s="55"/>
      <c r="H24" s="55"/>
      <c r="I24" s="55"/>
      <c r="J24" s="55">
        <f>DESPACHO_EJECUTADO!FC28+DESPACHO_EJECUTADO!FD28</f>
        <v>50.6</v>
      </c>
      <c r="K24" s="55"/>
      <c r="L24" s="55">
        <v>15.6</v>
      </c>
      <c r="M24" s="55">
        <v>6.5</v>
      </c>
      <c r="N24" s="55">
        <v>556.62900000000002</v>
      </c>
      <c r="O24" s="55">
        <v>378.9</v>
      </c>
      <c r="P24" s="55">
        <f t="shared" si="0"/>
        <v>7445.9090000000006</v>
      </c>
      <c r="Q24" s="1"/>
      <c r="R24" s="1"/>
      <c r="S24" s="1"/>
      <c r="T24" s="1"/>
      <c r="U24" s="211"/>
      <c r="V24" s="52" t="s">
        <v>980</v>
      </c>
      <c r="W24" s="53" t="s">
        <v>964</v>
      </c>
      <c r="X24" s="53">
        <v>85.4</v>
      </c>
    </row>
    <row r="25" spans="1:24" x14ac:dyDescent="0.3">
      <c r="A25" s="1"/>
      <c r="B25" s="54" t="s">
        <v>827</v>
      </c>
      <c r="C25" s="55">
        <v>1143.99</v>
      </c>
      <c r="D25" s="55">
        <v>3398.51</v>
      </c>
      <c r="E25" s="55">
        <v>1950</v>
      </c>
      <c r="F25" s="55">
        <v>0</v>
      </c>
      <c r="G25" s="55"/>
      <c r="H25" s="55"/>
      <c r="I25" s="55"/>
      <c r="J25" s="55">
        <f>DESPACHO_EJECUTADO!FC29+DESPACHO_EJECUTADO!FD29</f>
        <v>55.699999999999996</v>
      </c>
      <c r="K25" s="55"/>
      <c r="L25" s="55">
        <v>15</v>
      </c>
      <c r="M25" s="55">
        <v>7.3</v>
      </c>
      <c r="N25" s="55">
        <v>646.03399999999999</v>
      </c>
      <c r="O25" s="55">
        <v>370.7</v>
      </c>
      <c r="P25" s="55">
        <f t="shared" si="0"/>
        <v>7587.2339999999995</v>
      </c>
      <c r="Q25" s="1"/>
      <c r="R25" s="1"/>
      <c r="S25" s="1"/>
      <c r="T25" s="1"/>
      <c r="U25" s="211" t="s">
        <v>630</v>
      </c>
      <c r="V25" s="52" t="s">
        <v>981</v>
      </c>
      <c r="W25" s="53">
        <v>73.8</v>
      </c>
      <c r="X25" s="53" t="s">
        <v>964</v>
      </c>
    </row>
    <row r="26" spans="1:24" x14ac:dyDescent="0.3">
      <c r="A26" s="1"/>
      <c r="B26" s="54" t="s">
        <v>828</v>
      </c>
      <c r="C26" s="55">
        <v>1152.5</v>
      </c>
      <c r="D26" s="55">
        <v>3418.16</v>
      </c>
      <c r="E26" s="55">
        <v>1923.4</v>
      </c>
      <c r="F26" s="55">
        <v>0</v>
      </c>
      <c r="G26" s="55"/>
      <c r="H26" s="55"/>
      <c r="I26" s="55"/>
      <c r="J26" s="55">
        <f>DESPACHO_EJECUTADO!FC30+DESPACHO_EJECUTADO!FD30</f>
        <v>57.5</v>
      </c>
      <c r="K26" s="55"/>
      <c r="L26" s="55">
        <v>15.1</v>
      </c>
      <c r="M26" s="55">
        <v>7</v>
      </c>
      <c r="N26" s="55">
        <v>625.05799999999999</v>
      </c>
      <c r="O26" s="55">
        <v>434.2</v>
      </c>
      <c r="P26" s="55">
        <f t="shared" si="0"/>
        <v>7632.9179999999997</v>
      </c>
      <c r="Q26" s="1"/>
      <c r="R26" s="1"/>
      <c r="S26" s="1"/>
      <c r="T26" s="1"/>
      <c r="U26" s="211" t="s">
        <v>600</v>
      </c>
      <c r="V26" s="52" t="s">
        <v>982</v>
      </c>
      <c r="W26" s="53" t="s">
        <v>964</v>
      </c>
      <c r="X26" s="53">
        <v>15539.65</v>
      </c>
    </row>
    <row r="27" spans="1:24" x14ac:dyDescent="0.3">
      <c r="A27" s="1"/>
      <c r="B27" s="54" t="s">
        <v>829</v>
      </c>
      <c r="C27" s="55">
        <v>1150.33</v>
      </c>
      <c r="D27" s="55">
        <v>3453.61</v>
      </c>
      <c r="E27" s="55">
        <v>2057.9</v>
      </c>
      <c r="F27" s="55">
        <v>0</v>
      </c>
      <c r="G27" s="55"/>
      <c r="H27" s="55"/>
      <c r="I27" s="55"/>
      <c r="J27" s="55">
        <f>DESPACHO_EJECUTADO!FC31+DESPACHO_EJECUTADO!FD31</f>
        <v>57.2</v>
      </c>
      <c r="K27" s="55"/>
      <c r="L27" s="55">
        <v>15.2</v>
      </c>
      <c r="M27" s="55">
        <v>7</v>
      </c>
      <c r="N27" s="55">
        <v>654.25099999999998</v>
      </c>
      <c r="O27" s="55">
        <v>435.6</v>
      </c>
      <c r="P27" s="55">
        <f t="shared" si="0"/>
        <v>7831.0910000000003</v>
      </c>
      <c r="Q27" s="1"/>
      <c r="R27" s="1"/>
      <c r="S27" s="1"/>
      <c r="T27" s="1"/>
      <c r="U27" s="211"/>
      <c r="V27" s="52" t="s">
        <v>983</v>
      </c>
      <c r="W27" s="53">
        <v>5154.1000000000004</v>
      </c>
      <c r="X27" s="53" t="s">
        <v>964</v>
      </c>
    </row>
    <row r="28" spans="1:24" x14ac:dyDescent="0.3">
      <c r="A28" s="1"/>
      <c r="B28" s="54" t="s">
        <v>830</v>
      </c>
      <c r="C28" s="55">
        <v>1146.51</v>
      </c>
      <c r="D28" s="55">
        <v>3469.59</v>
      </c>
      <c r="E28" s="55">
        <v>2084.6999999999998</v>
      </c>
      <c r="F28" s="55">
        <v>0</v>
      </c>
      <c r="G28" s="55"/>
      <c r="H28" s="55"/>
      <c r="I28" s="55"/>
      <c r="J28" s="55">
        <f>DESPACHO_EJECUTADO!FC32+DESPACHO_EJECUTADO!FD32</f>
        <v>48.7</v>
      </c>
      <c r="K28" s="55"/>
      <c r="L28" s="55">
        <v>15</v>
      </c>
      <c r="M28" s="55">
        <v>7.5</v>
      </c>
      <c r="N28" s="55">
        <v>647.44500000000005</v>
      </c>
      <c r="O28" s="55">
        <v>487.1</v>
      </c>
      <c r="P28" s="55">
        <f t="shared" si="0"/>
        <v>7906.5450000000001</v>
      </c>
      <c r="Q28" s="1"/>
      <c r="R28" s="1"/>
      <c r="S28" s="1"/>
      <c r="T28" s="1"/>
      <c r="U28" s="211" t="s">
        <v>619</v>
      </c>
      <c r="V28" s="52" t="s">
        <v>984</v>
      </c>
      <c r="W28" s="53">
        <v>114.8</v>
      </c>
      <c r="X28" s="53" t="s">
        <v>964</v>
      </c>
    </row>
    <row r="29" spans="1:24" x14ac:dyDescent="0.3">
      <c r="A29" s="1"/>
      <c r="B29" s="54" t="s">
        <v>831</v>
      </c>
      <c r="C29" s="55">
        <v>1143.9000000000001</v>
      </c>
      <c r="D29" s="55">
        <v>3433.9</v>
      </c>
      <c r="E29" s="55">
        <v>2050.6999999999998</v>
      </c>
      <c r="F29" s="55">
        <v>0</v>
      </c>
      <c r="G29" s="55"/>
      <c r="H29" s="55"/>
      <c r="I29" s="55"/>
      <c r="J29" s="55">
        <f>DESPACHO_EJECUTADO!FC33+DESPACHO_EJECUTADO!FD33</f>
        <v>41.7</v>
      </c>
      <c r="K29" s="55"/>
      <c r="L29" s="55">
        <v>15.1</v>
      </c>
      <c r="M29" s="55">
        <v>8.1</v>
      </c>
      <c r="N29" s="55">
        <v>653.29100000000005</v>
      </c>
      <c r="O29" s="55">
        <v>530.1</v>
      </c>
      <c r="P29" s="55">
        <f t="shared" si="0"/>
        <v>7876.7910000000011</v>
      </c>
      <c r="Q29" s="1"/>
      <c r="R29" s="1"/>
      <c r="S29" s="1"/>
      <c r="T29" s="1"/>
      <c r="U29" s="211" t="s">
        <v>634</v>
      </c>
      <c r="V29" s="52" t="s">
        <v>985</v>
      </c>
      <c r="W29" s="53">
        <v>479.35</v>
      </c>
      <c r="X29" s="53" t="s">
        <v>964</v>
      </c>
    </row>
    <row r="30" spans="1:24" x14ac:dyDescent="0.3">
      <c r="A30" s="1"/>
      <c r="B30" s="56" t="s">
        <v>832</v>
      </c>
      <c r="C30" s="57">
        <v>1150.46</v>
      </c>
      <c r="D30" s="57">
        <v>3380.9</v>
      </c>
      <c r="E30" s="57">
        <v>2001.4</v>
      </c>
      <c r="F30" s="57">
        <v>0</v>
      </c>
      <c r="G30" s="57"/>
      <c r="H30" s="57"/>
      <c r="I30" s="57"/>
      <c r="J30" s="57">
        <f>DESPACHO_EJECUTADO!FC34+DESPACHO_EJECUTADO!FD34</f>
        <v>44.9</v>
      </c>
      <c r="K30" s="57"/>
      <c r="L30" s="57">
        <v>15.1</v>
      </c>
      <c r="M30" s="57">
        <v>8.3000000000000007</v>
      </c>
      <c r="N30" s="57">
        <v>638.64</v>
      </c>
      <c r="O30" s="57">
        <v>571.1</v>
      </c>
      <c r="P30" s="57">
        <f t="shared" si="0"/>
        <v>7810.8000000000011</v>
      </c>
      <c r="Q30" s="1"/>
      <c r="R30" s="1"/>
      <c r="S30" s="1"/>
      <c r="T30" s="1"/>
      <c r="U30" s="211" t="s">
        <v>620</v>
      </c>
      <c r="V30" s="52" t="s">
        <v>986</v>
      </c>
      <c r="W30" s="53">
        <v>486.85</v>
      </c>
      <c r="X30" s="53" t="s">
        <v>964</v>
      </c>
    </row>
    <row r="31" spans="1:24" x14ac:dyDescent="0.3">
      <c r="A31" s="1"/>
      <c r="B31" s="50" t="s">
        <v>833</v>
      </c>
      <c r="C31" s="51">
        <v>1150.48</v>
      </c>
      <c r="D31" s="51">
        <v>3388.64</v>
      </c>
      <c r="E31" s="51">
        <v>1908.3</v>
      </c>
      <c r="F31" s="51">
        <v>0</v>
      </c>
      <c r="G31" s="51"/>
      <c r="H31" s="51"/>
      <c r="I31" s="51"/>
      <c r="J31" s="51">
        <f>DESPACHO_EJECUTADO!FC35+DESPACHO_EJECUTADO!FD35</f>
        <v>47.7</v>
      </c>
      <c r="K31" s="51"/>
      <c r="L31" s="51">
        <v>15</v>
      </c>
      <c r="M31" s="51">
        <v>8.4</v>
      </c>
      <c r="N31" s="51">
        <v>624.35299999999995</v>
      </c>
      <c r="O31" s="51">
        <v>605.1</v>
      </c>
      <c r="P31" s="51">
        <f t="shared" si="0"/>
        <v>7747.973</v>
      </c>
      <c r="Q31" s="1"/>
      <c r="R31" s="1"/>
      <c r="S31" s="1"/>
      <c r="T31" s="1"/>
      <c r="U31" s="211" t="s">
        <v>38</v>
      </c>
      <c r="V31" s="52" t="s">
        <v>987</v>
      </c>
      <c r="W31" s="53" t="s">
        <v>964</v>
      </c>
      <c r="X31" s="53">
        <v>10975.4</v>
      </c>
    </row>
    <row r="32" spans="1:24" x14ac:dyDescent="0.3">
      <c r="A32" s="1"/>
      <c r="B32" s="54" t="s">
        <v>834</v>
      </c>
      <c r="C32" s="55">
        <v>1153.69</v>
      </c>
      <c r="D32" s="55">
        <v>3459.15</v>
      </c>
      <c r="E32" s="55">
        <v>1802.9</v>
      </c>
      <c r="F32" s="55">
        <v>0</v>
      </c>
      <c r="G32" s="55"/>
      <c r="H32" s="55"/>
      <c r="I32" s="55"/>
      <c r="J32" s="55">
        <f>DESPACHO_EJECUTADO!FC36+DESPACHO_EJECUTADO!FD36</f>
        <v>48.8</v>
      </c>
      <c r="K32" s="55"/>
      <c r="L32" s="55">
        <v>15.2</v>
      </c>
      <c r="M32" s="55">
        <v>8.4</v>
      </c>
      <c r="N32" s="55">
        <v>609.505</v>
      </c>
      <c r="O32" s="55">
        <v>616.9</v>
      </c>
      <c r="P32" s="55">
        <f t="shared" si="0"/>
        <v>7714.5449999999992</v>
      </c>
      <c r="Q32" s="1"/>
      <c r="R32" s="1"/>
      <c r="S32" s="1"/>
      <c r="T32" s="1"/>
      <c r="U32" s="211"/>
      <c r="V32" s="52" t="s">
        <v>988</v>
      </c>
      <c r="W32" s="53">
        <v>146.94999999999999</v>
      </c>
      <c r="X32" s="53" t="s">
        <v>964</v>
      </c>
    </row>
    <row r="33" spans="1:24" x14ac:dyDescent="0.3">
      <c r="A33" s="1"/>
      <c r="B33" s="54" t="s">
        <v>835</v>
      </c>
      <c r="C33" s="55">
        <v>1148.94</v>
      </c>
      <c r="D33" s="55">
        <v>3494.15</v>
      </c>
      <c r="E33" s="55">
        <v>1652.9</v>
      </c>
      <c r="F33" s="55">
        <v>0</v>
      </c>
      <c r="G33" s="55"/>
      <c r="H33" s="55"/>
      <c r="I33" s="55"/>
      <c r="J33" s="55">
        <f>DESPACHO_EJECUTADO!FC37+DESPACHO_EJECUTADO!FD37</f>
        <v>32.6</v>
      </c>
      <c r="K33" s="55"/>
      <c r="L33" s="55">
        <v>15</v>
      </c>
      <c r="M33" s="55">
        <v>8.4</v>
      </c>
      <c r="N33" s="55">
        <v>600.88800000000003</v>
      </c>
      <c r="O33" s="55">
        <v>647.9</v>
      </c>
      <c r="P33" s="55">
        <f t="shared" si="0"/>
        <v>7600.7779999999993</v>
      </c>
      <c r="Q33" s="1"/>
      <c r="R33" s="1"/>
      <c r="S33" s="1"/>
      <c r="T33" s="1"/>
      <c r="U33" s="211" t="s">
        <v>989</v>
      </c>
      <c r="V33" s="52" t="s">
        <v>990</v>
      </c>
      <c r="W33" s="53" t="s">
        <v>964</v>
      </c>
      <c r="X33" s="53">
        <v>1261.05</v>
      </c>
    </row>
    <row r="34" spans="1:24" x14ac:dyDescent="0.3">
      <c r="A34" s="1"/>
      <c r="B34" s="54" t="s">
        <v>836</v>
      </c>
      <c r="C34" s="55">
        <v>1151.04</v>
      </c>
      <c r="D34" s="55">
        <v>3551.87</v>
      </c>
      <c r="E34" s="55">
        <v>1717.8</v>
      </c>
      <c r="F34" s="55">
        <v>0</v>
      </c>
      <c r="G34" s="55"/>
      <c r="H34" s="55"/>
      <c r="I34" s="55"/>
      <c r="J34" s="55">
        <f>DESPACHO_EJECUTADO!FC38+DESPACHO_EJECUTADO!FD38</f>
        <v>38.5</v>
      </c>
      <c r="K34" s="55"/>
      <c r="L34" s="55">
        <v>15</v>
      </c>
      <c r="M34" s="55">
        <v>8.4</v>
      </c>
      <c r="N34" s="55">
        <v>622.68799999999999</v>
      </c>
      <c r="O34" s="55">
        <v>638.29999999999995</v>
      </c>
      <c r="P34" s="55">
        <f t="shared" si="0"/>
        <v>7743.598</v>
      </c>
      <c r="Q34" s="1"/>
      <c r="R34" s="1"/>
      <c r="S34" s="1"/>
      <c r="T34" s="1"/>
      <c r="U34" s="211" t="s">
        <v>621</v>
      </c>
      <c r="V34" s="52" t="s">
        <v>991</v>
      </c>
      <c r="W34" s="53">
        <v>462</v>
      </c>
      <c r="X34" s="53" t="s">
        <v>964</v>
      </c>
    </row>
    <row r="35" spans="1:24" x14ac:dyDescent="0.3">
      <c r="A35" s="1"/>
      <c r="B35" s="54" t="s">
        <v>837</v>
      </c>
      <c r="C35" s="55">
        <v>1150.29</v>
      </c>
      <c r="D35" s="55">
        <v>3517.29</v>
      </c>
      <c r="E35" s="55">
        <v>1748.9</v>
      </c>
      <c r="F35" s="55">
        <v>0</v>
      </c>
      <c r="G35" s="55"/>
      <c r="H35" s="55"/>
      <c r="I35" s="55"/>
      <c r="J35" s="55">
        <f>DESPACHO_EJECUTADO!FC39+DESPACHO_EJECUTADO!FD39</f>
        <v>38.700000000000003</v>
      </c>
      <c r="K35" s="55"/>
      <c r="L35" s="55">
        <v>14.6</v>
      </c>
      <c r="M35" s="55">
        <v>8.4</v>
      </c>
      <c r="N35" s="55">
        <v>609.41300000000001</v>
      </c>
      <c r="O35" s="55">
        <v>668.1</v>
      </c>
      <c r="P35" s="55">
        <f t="shared" si="0"/>
        <v>7755.6929999999993</v>
      </c>
      <c r="Q35" s="1"/>
      <c r="R35" s="1"/>
      <c r="S35" s="1"/>
      <c r="T35" s="1"/>
      <c r="U35" s="211" t="s">
        <v>622</v>
      </c>
      <c r="V35" s="52" t="s">
        <v>992</v>
      </c>
      <c r="W35" s="53">
        <v>405.8</v>
      </c>
      <c r="X35" s="53" t="s">
        <v>964</v>
      </c>
    </row>
    <row r="36" spans="1:24" x14ac:dyDescent="0.3">
      <c r="A36" s="1"/>
      <c r="B36" s="54" t="s">
        <v>838</v>
      </c>
      <c r="C36" s="55">
        <v>1144.18</v>
      </c>
      <c r="D36" s="55">
        <v>3480.6</v>
      </c>
      <c r="E36" s="55">
        <v>1893</v>
      </c>
      <c r="F36" s="55">
        <v>0</v>
      </c>
      <c r="G36" s="55"/>
      <c r="H36" s="55"/>
      <c r="I36" s="55"/>
      <c r="J36" s="55">
        <f>DESPACHO_EJECUTADO!FC40+DESPACHO_EJECUTADO!FD40</f>
        <v>38.799999999999997</v>
      </c>
      <c r="K36" s="55"/>
      <c r="L36" s="55">
        <v>14.4</v>
      </c>
      <c r="M36" s="55">
        <v>8.4</v>
      </c>
      <c r="N36" s="55">
        <v>591.25</v>
      </c>
      <c r="O36" s="55">
        <v>717.1</v>
      </c>
      <c r="P36" s="55">
        <f t="shared" si="0"/>
        <v>7887.73</v>
      </c>
      <c r="Q36" s="1"/>
      <c r="R36" s="1"/>
      <c r="S36" s="1"/>
      <c r="T36" s="1"/>
      <c r="U36" s="211" t="s">
        <v>110</v>
      </c>
      <c r="V36" s="52" t="s">
        <v>993</v>
      </c>
      <c r="W36" s="53" t="s">
        <v>964</v>
      </c>
      <c r="X36" s="53">
        <v>2071.8000000000002</v>
      </c>
    </row>
    <row r="37" spans="1:24" x14ac:dyDescent="0.3">
      <c r="A37" s="1"/>
      <c r="B37" s="54" t="s">
        <v>839</v>
      </c>
      <c r="C37" s="55">
        <v>1158.73</v>
      </c>
      <c r="D37" s="55">
        <v>3456.23</v>
      </c>
      <c r="E37" s="55">
        <v>1957.8</v>
      </c>
      <c r="F37" s="55">
        <v>0</v>
      </c>
      <c r="G37" s="55"/>
      <c r="H37" s="55"/>
      <c r="I37" s="55"/>
      <c r="J37" s="55">
        <f>DESPACHO_EJECUTADO!FC41+DESPACHO_EJECUTADO!FD41</f>
        <v>38.6</v>
      </c>
      <c r="K37" s="55"/>
      <c r="L37" s="55">
        <v>15</v>
      </c>
      <c r="M37" s="55">
        <v>8.4</v>
      </c>
      <c r="N37" s="55">
        <v>537.07000000000005</v>
      </c>
      <c r="O37" s="55">
        <v>741.2</v>
      </c>
      <c r="P37" s="55">
        <f t="shared" si="0"/>
        <v>7913.03</v>
      </c>
      <c r="Q37" s="1"/>
      <c r="R37" s="1"/>
      <c r="S37" s="1"/>
      <c r="T37" s="1"/>
      <c r="U37" s="211" t="s">
        <v>636</v>
      </c>
      <c r="V37" s="52" t="s">
        <v>994</v>
      </c>
      <c r="W37" s="53">
        <v>464.2</v>
      </c>
      <c r="X37" s="53" t="s">
        <v>964</v>
      </c>
    </row>
    <row r="38" spans="1:24" x14ac:dyDescent="0.3">
      <c r="A38" s="1"/>
      <c r="B38" s="56" t="s">
        <v>840</v>
      </c>
      <c r="C38" s="57">
        <v>1160.24</v>
      </c>
      <c r="D38" s="57">
        <v>3577.57</v>
      </c>
      <c r="E38" s="57">
        <v>1863.8</v>
      </c>
      <c r="F38" s="57">
        <v>0</v>
      </c>
      <c r="G38" s="57"/>
      <c r="H38" s="57"/>
      <c r="I38" s="57"/>
      <c r="J38" s="57">
        <f>DESPACHO_EJECUTADO!FC42+DESPACHO_EJECUTADO!FD42</f>
        <v>38.9</v>
      </c>
      <c r="K38" s="57"/>
      <c r="L38" s="57">
        <v>14.8</v>
      </c>
      <c r="M38" s="57">
        <v>8.4</v>
      </c>
      <c r="N38" s="57">
        <v>482.36</v>
      </c>
      <c r="O38" s="57">
        <v>746.4</v>
      </c>
      <c r="P38" s="57">
        <f t="shared" si="0"/>
        <v>7892.4699999999993</v>
      </c>
      <c r="Q38" s="1"/>
      <c r="R38" s="1"/>
      <c r="S38" s="1"/>
      <c r="T38" s="1"/>
      <c r="U38" s="211"/>
      <c r="V38" s="52" t="s">
        <v>995</v>
      </c>
      <c r="W38" s="53">
        <v>181.7</v>
      </c>
      <c r="X38" s="53" t="s">
        <v>964</v>
      </c>
    </row>
    <row r="39" spans="1:24" x14ac:dyDescent="0.3">
      <c r="A39" s="1"/>
      <c r="B39" s="50" t="s">
        <v>841</v>
      </c>
      <c r="C39" s="51">
        <v>1158.43</v>
      </c>
      <c r="D39" s="51">
        <v>3594.71</v>
      </c>
      <c r="E39" s="51">
        <v>2015.9</v>
      </c>
      <c r="F39" s="51">
        <v>0</v>
      </c>
      <c r="G39" s="51"/>
      <c r="H39" s="51"/>
      <c r="I39" s="51"/>
      <c r="J39" s="51">
        <f>DESPACHO_EJECUTADO!FC43+DESPACHO_EJECUTADO!FD43</f>
        <v>39</v>
      </c>
      <c r="K39" s="51"/>
      <c r="L39" s="51">
        <v>14.8</v>
      </c>
      <c r="M39" s="51">
        <v>8.4</v>
      </c>
      <c r="N39" s="51">
        <v>280.27999999999997</v>
      </c>
      <c r="O39" s="51">
        <v>743.8</v>
      </c>
      <c r="P39" s="51">
        <f t="shared" si="0"/>
        <v>7855.3200000000006</v>
      </c>
      <c r="Q39" s="1"/>
      <c r="R39" s="1"/>
      <c r="S39" s="1"/>
      <c r="T39" s="1"/>
      <c r="U39" s="211" t="s">
        <v>637</v>
      </c>
      <c r="V39" s="52" t="s">
        <v>996</v>
      </c>
      <c r="W39" s="53">
        <v>489.6</v>
      </c>
      <c r="X39" s="53" t="s">
        <v>964</v>
      </c>
    </row>
    <row r="40" spans="1:24" x14ac:dyDescent="0.3">
      <c r="A40" s="1"/>
      <c r="B40" s="54" t="s">
        <v>842</v>
      </c>
      <c r="C40" s="55">
        <v>1145.82</v>
      </c>
      <c r="D40" s="55">
        <v>3524.25</v>
      </c>
      <c r="E40" s="55">
        <v>2091.1</v>
      </c>
      <c r="F40" s="55">
        <v>34.5</v>
      </c>
      <c r="G40" s="55"/>
      <c r="H40" s="55"/>
      <c r="I40" s="55"/>
      <c r="J40" s="55">
        <f>DESPACHO_EJECUTADO!FC44+DESPACHO_EJECUTADO!FD44</f>
        <v>38.9</v>
      </c>
      <c r="K40" s="55"/>
      <c r="L40" s="55">
        <v>15</v>
      </c>
      <c r="M40" s="55">
        <v>8.6</v>
      </c>
      <c r="N40" s="55">
        <v>77.599999999999994</v>
      </c>
      <c r="O40" s="55">
        <v>765.8</v>
      </c>
      <c r="P40" s="55">
        <f t="shared" si="0"/>
        <v>7701.5700000000006</v>
      </c>
      <c r="Q40" s="1"/>
      <c r="R40" s="1"/>
      <c r="S40" s="1"/>
      <c r="T40" s="1"/>
      <c r="U40" s="211"/>
      <c r="V40" s="52" t="s">
        <v>997</v>
      </c>
      <c r="W40" s="53">
        <v>489.6</v>
      </c>
      <c r="X40" s="53" t="s">
        <v>964</v>
      </c>
    </row>
    <row r="41" spans="1:24" x14ac:dyDescent="0.3">
      <c r="A41" s="1"/>
      <c r="B41" s="54" t="s">
        <v>843</v>
      </c>
      <c r="C41" s="55">
        <v>1152.1500000000001</v>
      </c>
      <c r="D41" s="55">
        <v>3592.48</v>
      </c>
      <c r="E41" s="55">
        <v>1953.9</v>
      </c>
      <c r="F41" s="55">
        <v>46.2</v>
      </c>
      <c r="G41" s="55"/>
      <c r="H41" s="55"/>
      <c r="I41" s="55"/>
      <c r="J41" s="55">
        <f>DESPACHO_EJECUTADO!FC45+DESPACHO_EJECUTADO!FD45</f>
        <v>36.799999999999997</v>
      </c>
      <c r="K41" s="55"/>
      <c r="L41" s="55">
        <v>15</v>
      </c>
      <c r="M41" s="55">
        <v>8.6</v>
      </c>
      <c r="N41" s="55">
        <v>2.5</v>
      </c>
      <c r="O41" s="55">
        <v>819</v>
      </c>
      <c r="P41" s="55">
        <f t="shared" si="0"/>
        <v>7626.630000000001</v>
      </c>
      <c r="Q41" s="1"/>
      <c r="R41" s="1"/>
      <c r="S41" s="1"/>
      <c r="T41" s="1"/>
      <c r="U41" s="211"/>
      <c r="V41" s="52" t="s">
        <v>998</v>
      </c>
      <c r="W41" s="53">
        <v>484.8</v>
      </c>
      <c r="X41" s="53" t="s">
        <v>964</v>
      </c>
    </row>
    <row r="42" spans="1:24" x14ac:dyDescent="0.3">
      <c r="A42" s="1"/>
      <c r="B42" s="54" t="s">
        <v>844</v>
      </c>
      <c r="C42" s="55">
        <v>1112.73</v>
      </c>
      <c r="D42" s="55">
        <v>3487.08</v>
      </c>
      <c r="E42" s="55">
        <v>2011.7</v>
      </c>
      <c r="F42" s="55">
        <v>46.5</v>
      </c>
      <c r="G42" s="55"/>
      <c r="H42" s="55"/>
      <c r="I42" s="55"/>
      <c r="J42" s="55">
        <f>DESPACHO_EJECUTADO!FC46+DESPACHO_EJECUTADO!FD46</f>
        <v>36.700000000000003</v>
      </c>
      <c r="K42" s="55"/>
      <c r="L42" s="55">
        <v>15.1</v>
      </c>
      <c r="M42" s="55">
        <v>8.6</v>
      </c>
      <c r="N42" s="55">
        <v>0</v>
      </c>
      <c r="O42" s="55">
        <v>774.3</v>
      </c>
      <c r="P42" s="55">
        <f t="shared" si="0"/>
        <v>7492.71</v>
      </c>
      <c r="Q42" s="1"/>
      <c r="R42" s="1"/>
      <c r="S42" s="1"/>
      <c r="T42" s="1"/>
      <c r="U42" s="211"/>
      <c r="V42" s="52" t="s">
        <v>999</v>
      </c>
      <c r="W42" s="53">
        <v>200.3</v>
      </c>
      <c r="X42" s="53" t="s">
        <v>964</v>
      </c>
    </row>
    <row r="43" spans="1:24" x14ac:dyDescent="0.3">
      <c r="A43" s="1"/>
      <c r="B43" s="54" t="s">
        <v>845</v>
      </c>
      <c r="C43" s="55">
        <v>1100.45</v>
      </c>
      <c r="D43" s="55">
        <v>3675.31</v>
      </c>
      <c r="E43" s="55">
        <v>2080.4</v>
      </c>
      <c r="F43" s="55">
        <v>46.7</v>
      </c>
      <c r="G43" s="55"/>
      <c r="H43" s="55"/>
      <c r="I43" s="55"/>
      <c r="J43" s="55">
        <f>DESPACHO_EJECUTADO!FC47+DESPACHO_EJECUTADO!FD47</f>
        <v>36.9</v>
      </c>
      <c r="K43" s="55"/>
      <c r="L43" s="55">
        <v>15</v>
      </c>
      <c r="M43" s="55">
        <v>8.6</v>
      </c>
      <c r="N43" s="55">
        <v>0</v>
      </c>
      <c r="O43" s="55">
        <v>734.1</v>
      </c>
      <c r="P43" s="55">
        <f t="shared" si="0"/>
        <v>7697.46</v>
      </c>
      <c r="Q43" s="1"/>
      <c r="R43" s="1"/>
      <c r="S43" s="1"/>
      <c r="T43" s="1"/>
      <c r="U43" s="211" t="s">
        <v>623</v>
      </c>
      <c r="V43" s="52" t="s">
        <v>1000</v>
      </c>
      <c r="W43" s="53">
        <v>79.45</v>
      </c>
      <c r="X43" s="53" t="s">
        <v>964</v>
      </c>
    </row>
    <row r="44" spans="1:24" x14ac:dyDescent="0.3">
      <c r="A44" s="1"/>
      <c r="B44" s="54" t="s">
        <v>846</v>
      </c>
      <c r="C44" s="55">
        <v>1121.06</v>
      </c>
      <c r="D44" s="55">
        <v>3685.44</v>
      </c>
      <c r="E44" s="55">
        <v>2080.5</v>
      </c>
      <c r="F44" s="55">
        <v>48.8</v>
      </c>
      <c r="G44" s="55"/>
      <c r="H44" s="55"/>
      <c r="I44" s="55"/>
      <c r="J44" s="55">
        <f>DESPACHO_EJECUTADO!FC48+DESPACHO_EJECUTADO!FD48</f>
        <v>38.799999999999997</v>
      </c>
      <c r="K44" s="55"/>
      <c r="L44" s="55">
        <v>15.2</v>
      </c>
      <c r="M44" s="55">
        <v>8.6</v>
      </c>
      <c r="N44" s="55">
        <v>0</v>
      </c>
      <c r="O44" s="55">
        <v>685.2</v>
      </c>
      <c r="P44" s="55">
        <f t="shared" si="0"/>
        <v>7683.6</v>
      </c>
      <c r="Q44" s="1"/>
      <c r="R44" s="1"/>
      <c r="S44" s="1"/>
      <c r="T44" s="1"/>
      <c r="U44" s="211" t="s">
        <v>606</v>
      </c>
      <c r="V44" s="52" t="s">
        <v>1001</v>
      </c>
      <c r="W44" s="53">
        <v>448</v>
      </c>
      <c r="X44" s="53" t="s">
        <v>964</v>
      </c>
    </row>
    <row r="45" spans="1:24" x14ac:dyDescent="0.3">
      <c r="A45" s="1"/>
      <c r="B45" s="54" t="s">
        <v>847</v>
      </c>
      <c r="C45" s="55">
        <v>1124.46</v>
      </c>
      <c r="D45" s="55">
        <v>3681.66</v>
      </c>
      <c r="E45" s="55">
        <v>2099.6999999999998</v>
      </c>
      <c r="F45" s="55">
        <v>48.8</v>
      </c>
      <c r="G45" s="55"/>
      <c r="H45" s="55"/>
      <c r="I45" s="55"/>
      <c r="J45" s="55">
        <f>DESPACHO_EJECUTADO!FC49+DESPACHO_EJECUTADO!FD49</f>
        <v>38.1</v>
      </c>
      <c r="K45" s="55"/>
      <c r="L45" s="55">
        <v>15</v>
      </c>
      <c r="M45" s="55">
        <v>8.6</v>
      </c>
      <c r="N45" s="55">
        <v>0</v>
      </c>
      <c r="O45" s="55">
        <v>624.6</v>
      </c>
      <c r="P45" s="55">
        <f t="shared" si="0"/>
        <v>7640.920000000001</v>
      </c>
      <c r="Q45" s="1"/>
      <c r="R45" s="1"/>
      <c r="S45" s="1"/>
      <c r="T45" s="1"/>
      <c r="U45" s="211" t="s">
        <v>338</v>
      </c>
      <c r="V45" s="52" t="s">
        <v>1002</v>
      </c>
      <c r="W45" s="53">
        <v>223.2</v>
      </c>
      <c r="X45" s="53" t="s">
        <v>964</v>
      </c>
    </row>
    <row r="46" spans="1:24" x14ac:dyDescent="0.3">
      <c r="A46" s="1"/>
      <c r="B46" s="56" t="s">
        <v>848</v>
      </c>
      <c r="C46" s="57">
        <v>1133.6600000000001</v>
      </c>
      <c r="D46" s="57">
        <v>3707.38</v>
      </c>
      <c r="E46" s="57">
        <v>2158.5</v>
      </c>
      <c r="F46" s="57">
        <v>48.8</v>
      </c>
      <c r="G46" s="57"/>
      <c r="H46" s="57"/>
      <c r="I46" s="57"/>
      <c r="J46" s="57">
        <f>DESPACHO_EJECUTADO!FC50+DESPACHO_EJECUTADO!FD50</f>
        <v>36.4</v>
      </c>
      <c r="K46" s="57"/>
      <c r="L46" s="57">
        <v>15.4</v>
      </c>
      <c r="M46" s="57">
        <v>8.6999999999999993</v>
      </c>
      <c r="N46" s="57">
        <v>0</v>
      </c>
      <c r="O46" s="57">
        <v>529</v>
      </c>
      <c r="P46" s="57">
        <f t="shared" si="0"/>
        <v>7637.8399999999992</v>
      </c>
      <c r="Q46" s="1"/>
      <c r="R46" s="1"/>
      <c r="S46" s="1"/>
      <c r="T46" s="1"/>
      <c r="U46" s="211" t="s">
        <v>599</v>
      </c>
      <c r="V46" s="52" t="s">
        <v>1003</v>
      </c>
      <c r="W46" s="53" t="s">
        <v>964</v>
      </c>
      <c r="X46" s="53">
        <v>2700.9549999999999</v>
      </c>
    </row>
    <row r="47" spans="1:24" x14ac:dyDescent="0.3">
      <c r="A47" s="1"/>
      <c r="B47" s="50" t="s">
        <v>849</v>
      </c>
      <c r="C47" s="51">
        <v>1143.1500000000001</v>
      </c>
      <c r="D47" s="51">
        <v>3686.54</v>
      </c>
      <c r="E47" s="51">
        <v>2137.1</v>
      </c>
      <c r="F47" s="51">
        <v>48.6</v>
      </c>
      <c r="G47" s="51"/>
      <c r="H47" s="51"/>
      <c r="I47" s="51"/>
      <c r="J47" s="51">
        <f>DESPACHO_EJECUTADO!FC51+DESPACHO_EJECUTADO!FD51</f>
        <v>36.9</v>
      </c>
      <c r="K47" s="51"/>
      <c r="L47" s="51">
        <v>14.5</v>
      </c>
      <c r="M47" s="51">
        <v>8.6999999999999993</v>
      </c>
      <c r="N47" s="51">
        <v>0</v>
      </c>
      <c r="O47" s="51">
        <v>497.8</v>
      </c>
      <c r="P47" s="51">
        <f t="shared" si="0"/>
        <v>7573.2900000000009</v>
      </c>
      <c r="Q47" s="1"/>
      <c r="R47" s="1"/>
      <c r="S47" s="1"/>
      <c r="T47" s="1"/>
      <c r="U47" s="211" t="s">
        <v>608</v>
      </c>
      <c r="V47" s="52" t="s">
        <v>1004</v>
      </c>
      <c r="W47" s="53">
        <v>2161.15</v>
      </c>
      <c r="X47" s="53" t="s">
        <v>964</v>
      </c>
    </row>
    <row r="48" spans="1:24" x14ac:dyDescent="0.3">
      <c r="A48" s="1"/>
      <c r="B48" s="54" t="s">
        <v>850</v>
      </c>
      <c r="C48" s="55">
        <v>1144.17</v>
      </c>
      <c r="D48" s="55">
        <v>3685.95</v>
      </c>
      <c r="E48" s="55">
        <v>2134.5</v>
      </c>
      <c r="F48" s="55">
        <v>48.7</v>
      </c>
      <c r="G48" s="55"/>
      <c r="H48" s="55"/>
      <c r="I48" s="55"/>
      <c r="J48" s="55">
        <f>DESPACHO_EJECUTADO!FC52+DESPACHO_EJECUTADO!FD52</f>
        <v>37.200000000000003</v>
      </c>
      <c r="K48" s="55"/>
      <c r="L48" s="55">
        <v>14.4</v>
      </c>
      <c r="M48" s="55">
        <v>8.6999999999999993</v>
      </c>
      <c r="N48" s="55">
        <v>0</v>
      </c>
      <c r="O48" s="55">
        <v>458.3</v>
      </c>
      <c r="P48" s="55">
        <f t="shared" si="0"/>
        <v>7531.9199999999992</v>
      </c>
      <c r="Q48" s="1"/>
      <c r="R48" s="1"/>
      <c r="S48" s="1"/>
      <c r="T48" s="1"/>
      <c r="U48" s="211" t="s">
        <v>611</v>
      </c>
      <c r="V48" s="52" t="s">
        <v>1005</v>
      </c>
      <c r="W48" s="53">
        <v>110.2</v>
      </c>
      <c r="X48" s="53" t="s">
        <v>964</v>
      </c>
    </row>
    <row r="49" spans="1:24" x14ac:dyDescent="0.3">
      <c r="A49" s="1"/>
      <c r="B49" s="54" t="s">
        <v>851</v>
      </c>
      <c r="C49" s="55">
        <v>1139.06</v>
      </c>
      <c r="D49" s="55">
        <v>3679.34</v>
      </c>
      <c r="E49" s="55">
        <v>2077.1</v>
      </c>
      <c r="F49" s="55">
        <v>48.9</v>
      </c>
      <c r="G49" s="55"/>
      <c r="H49" s="55"/>
      <c r="I49" s="55"/>
      <c r="J49" s="55">
        <f>DESPACHO_EJECUTADO!FC53+DESPACHO_EJECUTADO!FD53</f>
        <v>38.1</v>
      </c>
      <c r="K49" s="55"/>
      <c r="L49" s="55">
        <v>15.1</v>
      </c>
      <c r="M49" s="55">
        <v>8.6999999999999993</v>
      </c>
      <c r="N49" s="55">
        <v>0</v>
      </c>
      <c r="O49" s="55">
        <v>458.9</v>
      </c>
      <c r="P49" s="55">
        <f t="shared" si="0"/>
        <v>7465.2</v>
      </c>
      <c r="Q49" s="1"/>
      <c r="R49" s="1"/>
      <c r="S49" s="1"/>
      <c r="T49" s="1"/>
      <c r="U49" s="211" t="s">
        <v>126</v>
      </c>
      <c r="V49" s="52" t="s">
        <v>1006</v>
      </c>
      <c r="W49" s="53" t="s">
        <v>964</v>
      </c>
      <c r="X49" s="53">
        <v>13440.85</v>
      </c>
    </row>
    <row r="50" spans="1:24" x14ac:dyDescent="0.3">
      <c r="A50" s="1"/>
      <c r="B50" s="54" t="s">
        <v>852</v>
      </c>
      <c r="C50" s="55">
        <v>1149.97</v>
      </c>
      <c r="D50" s="55">
        <v>3682.29</v>
      </c>
      <c r="E50" s="55">
        <v>2107.6999999999998</v>
      </c>
      <c r="F50" s="55">
        <v>48.9</v>
      </c>
      <c r="G50" s="55"/>
      <c r="H50" s="55"/>
      <c r="I50" s="55"/>
      <c r="J50" s="55">
        <f>DESPACHO_EJECUTADO!FC54+DESPACHO_EJECUTADO!FD54</f>
        <v>38.200000000000003</v>
      </c>
      <c r="K50" s="55"/>
      <c r="L50" s="55">
        <v>14.9</v>
      </c>
      <c r="M50" s="55">
        <v>8.6999999999999993</v>
      </c>
      <c r="N50" s="55">
        <v>0</v>
      </c>
      <c r="O50" s="55">
        <v>455.8</v>
      </c>
      <c r="P50" s="55">
        <f t="shared" si="0"/>
        <v>7506.4599999999991</v>
      </c>
      <c r="Q50" s="1"/>
      <c r="R50" s="1"/>
      <c r="S50" s="1"/>
      <c r="T50" s="1"/>
      <c r="U50" s="211"/>
      <c r="V50" s="52" t="s">
        <v>1007</v>
      </c>
      <c r="W50" s="53">
        <v>250.75</v>
      </c>
      <c r="X50" s="53" t="s">
        <v>964</v>
      </c>
    </row>
    <row r="51" spans="1:24" x14ac:dyDescent="0.3">
      <c r="A51" s="1"/>
      <c r="B51" s="54" t="s">
        <v>853</v>
      </c>
      <c r="C51" s="55">
        <v>1151.47</v>
      </c>
      <c r="D51" s="55">
        <v>3655</v>
      </c>
      <c r="E51" s="55">
        <v>1968.2</v>
      </c>
      <c r="F51" s="55">
        <v>48.8</v>
      </c>
      <c r="G51" s="55"/>
      <c r="H51" s="55"/>
      <c r="I51" s="55"/>
      <c r="J51" s="55">
        <f>DESPACHO_EJECUTADO!FC55+DESPACHO_EJECUTADO!FD55</f>
        <v>37.700000000000003</v>
      </c>
      <c r="K51" s="55"/>
      <c r="L51" s="55">
        <v>14.9</v>
      </c>
      <c r="M51" s="55">
        <v>8.6999999999999993</v>
      </c>
      <c r="N51" s="55">
        <v>0</v>
      </c>
      <c r="O51" s="55">
        <v>454.4</v>
      </c>
      <c r="P51" s="55">
        <f t="shared" si="0"/>
        <v>7339.1699999999992</v>
      </c>
      <c r="Q51" s="1"/>
      <c r="R51" s="1"/>
      <c r="S51" s="1"/>
      <c r="T51" s="1"/>
      <c r="U51" s="211" t="s">
        <v>604</v>
      </c>
      <c r="V51" s="52" t="s">
        <v>1008</v>
      </c>
      <c r="W51" s="53" t="s">
        <v>964</v>
      </c>
      <c r="X51" s="53">
        <v>1842.75</v>
      </c>
    </row>
    <row r="52" spans="1:24" x14ac:dyDescent="0.3">
      <c r="A52" s="1"/>
      <c r="B52" s="54" t="s">
        <v>854</v>
      </c>
      <c r="C52" s="55">
        <v>1154.4100000000001</v>
      </c>
      <c r="D52" s="55">
        <v>3547.72</v>
      </c>
      <c r="E52" s="55">
        <v>1872.7</v>
      </c>
      <c r="F52" s="55">
        <v>48.8</v>
      </c>
      <c r="G52" s="55"/>
      <c r="H52" s="55"/>
      <c r="I52" s="55"/>
      <c r="J52" s="55">
        <f>DESPACHO_EJECUTADO!FC56+DESPACHO_EJECUTADO!FD56</f>
        <v>37.6</v>
      </c>
      <c r="K52" s="55"/>
      <c r="L52" s="55">
        <v>14.8</v>
      </c>
      <c r="M52" s="55">
        <v>8.6999999999999993</v>
      </c>
      <c r="N52" s="55">
        <v>0</v>
      </c>
      <c r="O52" s="55">
        <v>450.5</v>
      </c>
      <c r="P52" s="55">
        <f t="shared" si="0"/>
        <v>7135.2300000000005</v>
      </c>
      <c r="Q52" s="1"/>
      <c r="R52" s="1"/>
      <c r="S52" s="1"/>
      <c r="T52" s="1"/>
      <c r="U52" s="211" t="s">
        <v>618</v>
      </c>
      <c r="V52" s="52" t="s">
        <v>1009</v>
      </c>
      <c r="W52" s="53">
        <v>71.8</v>
      </c>
      <c r="X52" s="53" t="s">
        <v>964</v>
      </c>
    </row>
    <row r="53" spans="1:24" x14ac:dyDescent="0.3">
      <c r="A53" s="1"/>
      <c r="B53" s="54" t="s">
        <v>855</v>
      </c>
      <c r="C53" s="55">
        <v>1127.81</v>
      </c>
      <c r="D53" s="55">
        <v>3580.56</v>
      </c>
      <c r="E53" s="55">
        <v>1676.1</v>
      </c>
      <c r="F53" s="55">
        <v>48.7</v>
      </c>
      <c r="G53" s="55"/>
      <c r="H53" s="55"/>
      <c r="I53" s="55"/>
      <c r="J53" s="55">
        <f>DESPACHO_EJECUTADO!FC57+DESPACHO_EJECUTADO!FD57</f>
        <v>37.299999999999997</v>
      </c>
      <c r="K53" s="55"/>
      <c r="L53" s="55">
        <v>15.1</v>
      </c>
      <c r="M53" s="55">
        <v>8.6999999999999993</v>
      </c>
      <c r="N53" s="55">
        <v>0</v>
      </c>
      <c r="O53" s="55">
        <v>408.4</v>
      </c>
      <c r="P53" s="55">
        <f t="shared" si="0"/>
        <v>6902.6699999999992</v>
      </c>
      <c r="Q53" s="1"/>
      <c r="R53" s="1"/>
      <c r="S53" s="1"/>
      <c r="T53" s="1"/>
      <c r="U53" s="211" t="s">
        <v>138</v>
      </c>
      <c r="V53" s="52" t="s">
        <v>1010</v>
      </c>
      <c r="W53" s="53">
        <v>131.30000000000001</v>
      </c>
      <c r="X53" s="53" t="s">
        <v>964</v>
      </c>
    </row>
    <row r="54" spans="1:24" x14ac:dyDescent="0.3">
      <c r="A54" s="1"/>
      <c r="B54" s="56" t="s">
        <v>92</v>
      </c>
      <c r="C54" s="57">
        <v>1130.01</v>
      </c>
      <c r="D54" s="57">
        <v>3590.58</v>
      </c>
      <c r="E54" s="57">
        <v>1515.2</v>
      </c>
      <c r="F54" s="57">
        <v>48.8</v>
      </c>
      <c r="G54" s="57"/>
      <c r="H54" s="57"/>
      <c r="I54" s="57"/>
      <c r="J54" s="57">
        <f>DESPACHO_EJECUTADO!FC58+DESPACHO_EJECUTADO!FD58</f>
        <v>37.200000000000003</v>
      </c>
      <c r="K54" s="57"/>
      <c r="L54" s="57">
        <v>14.8</v>
      </c>
      <c r="M54" s="57">
        <v>8.6999999999999993</v>
      </c>
      <c r="N54" s="57">
        <v>0</v>
      </c>
      <c r="O54" s="57">
        <v>424.3</v>
      </c>
      <c r="P54" s="57">
        <f t="shared" si="0"/>
        <v>6769.59</v>
      </c>
      <c r="Q54" s="1"/>
      <c r="R54" s="1"/>
      <c r="S54" s="1"/>
      <c r="T54" s="1"/>
      <c r="U54" s="211"/>
      <c r="V54" s="52" t="s">
        <v>1011</v>
      </c>
      <c r="W54" s="53" t="s">
        <v>964</v>
      </c>
      <c r="X54" s="53">
        <v>5507.65</v>
      </c>
    </row>
    <row r="55" spans="1:24" x14ac:dyDescent="0.3">
      <c r="A55" s="1"/>
      <c r="B55" s="58" t="s">
        <v>1012</v>
      </c>
      <c r="C55" s="59">
        <f>+SUM(C7:C54)/2</f>
        <v>27263.835000000003</v>
      </c>
      <c r="D55" s="59">
        <f t="shared" ref="D55:P55" si="1">+SUM(D7:D54)/2</f>
        <v>82524.564999999988</v>
      </c>
      <c r="E55" s="59">
        <f t="shared" si="1"/>
        <v>45226.450000000012</v>
      </c>
      <c r="F55" s="59">
        <f t="shared" si="1"/>
        <v>378.84999999999997</v>
      </c>
      <c r="G55" s="59">
        <f t="shared" si="1"/>
        <v>0</v>
      </c>
      <c r="H55" s="59">
        <f t="shared" si="1"/>
        <v>0</v>
      </c>
      <c r="I55" s="59">
        <f t="shared" si="1"/>
        <v>0</v>
      </c>
      <c r="J55" s="59">
        <f t="shared" si="1"/>
        <v>1130.95</v>
      </c>
      <c r="K55" s="59">
        <f t="shared" si="1"/>
        <v>0</v>
      </c>
      <c r="L55" s="59">
        <f t="shared" si="1"/>
        <v>358.5</v>
      </c>
      <c r="M55" s="59">
        <f t="shared" si="1"/>
        <v>205.2</v>
      </c>
      <c r="N55" s="59">
        <f t="shared" si="1"/>
        <v>5710.0305000000017</v>
      </c>
      <c r="O55" s="59">
        <f t="shared" si="1"/>
        <v>11399.3</v>
      </c>
      <c r="P55" s="59">
        <f>SUM(C55:O55)</f>
        <v>174197.68050000002</v>
      </c>
      <c r="Q55" s="1"/>
      <c r="R55" s="1"/>
      <c r="S55" s="1"/>
      <c r="T55" s="1"/>
      <c r="U55" s="211"/>
      <c r="V55" s="52" t="s">
        <v>143</v>
      </c>
      <c r="W55" s="53" t="s">
        <v>964</v>
      </c>
      <c r="X55" s="53">
        <v>2152.8000000000002</v>
      </c>
    </row>
    <row r="56" spans="1:24" x14ac:dyDescent="0.3">
      <c r="A56" s="1"/>
      <c r="B56" s="58" t="s">
        <v>1013</v>
      </c>
      <c r="C56" s="59">
        <f>+C55*100/$P$55</f>
        <v>15.651089567751162</v>
      </c>
      <c r="D56" s="59">
        <f t="shared" ref="D56:O56" si="2">+D55*100/$P$55</f>
        <v>47.374089461541359</v>
      </c>
      <c r="E56" s="59">
        <f t="shared" si="2"/>
        <v>25.962716535711856</v>
      </c>
      <c r="F56" s="59">
        <f t="shared" si="2"/>
        <v>0.21748280396879335</v>
      </c>
      <c r="G56" s="59">
        <f t="shared" si="2"/>
        <v>0</v>
      </c>
      <c r="H56" s="59">
        <f t="shared" si="2"/>
        <v>0</v>
      </c>
      <c r="I56" s="59">
        <f t="shared" si="2"/>
        <v>0</v>
      </c>
      <c r="J56" s="59">
        <f t="shared" si="2"/>
        <v>0.64923367334962867</v>
      </c>
      <c r="K56" s="59">
        <f t="shared" si="2"/>
        <v>0</v>
      </c>
      <c r="L56" s="59">
        <f t="shared" si="2"/>
        <v>0.20580067367774163</v>
      </c>
      <c r="M56" s="59">
        <f t="shared" si="2"/>
        <v>0.11779720568667387</v>
      </c>
      <c r="N56" s="59">
        <f t="shared" si="2"/>
        <v>3.2779027158171612</v>
      </c>
      <c r="O56" s="59">
        <f t="shared" si="2"/>
        <v>6.5438873624956209</v>
      </c>
      <c r="P56" s="60" t="s">
        <v>1014</v>
      </c>
      <c r="Q56" s="1"/>
      <c r="R56" s="1"/>
      <c r="S56" s="1"/>
      <c r="T56" s="1"/>
      <c r="U56" s="211"/>
      <c r="V56" s="52" t="s">
        <v>1015</v>
      </c>
      <c r="W56" s="53">
        <v>237.65</v>
      </c>
      <c r="X56" s="53" t="s">
        <v>964</v>
      </c>
    </row>
    <row r="57" spans="1:24" x14ac:dyDescent="0.3">
      <c r="A57" s="1"/>
      <c r="B57" s="1"/>
      <c r="C57" s="1"/>
      <c r="D57" s="1"/>
      <c r="E57" s="1"/>
      <c r="F57" s="1"/>
      <c r="G57" s="1"/>
      <c r="H57" s="1"/>
      <c r="I57" s="1"/>
      <c r="J57" s="1"/>
      <c r="K57" s="1"/>
      <c r="L57" s="1"/>
      <c r="M57" s="1"/>
      <c r="N57" s="1"/>
      <c r="O57" s="1"/>
      <c r="P57" s="1"/>
      <c r="Q57" s="1"/>
      <c r="R57" s="1"/>
      <c r="S57" s="1"/>
      <c r="T57" s="1"/>
      <c r="U57" s="211" t="s">
        <v>51</v>
      </c>
      <c r="V57" s="52" t="s">
        <v>1016</v>
      </c>
      <c r="W57" s="53" t="s">
        <v>964</v>
      </c>
      <c r="X57" s="53">
        <v>1914.55</v>
      </c>
    </row>
    <row r="58" spans="1:24" x14ac:dyDescent="0.3">
      <c r="A58" s="1"/>
      <c r="B58" s="1"/>
      <c r="C58" s="1"/>
      <c r="D58" s="1"/>
      <c r="E58" s="1"/>
      <c r="F58" s="1"/>
      <c r="G58" s="1"/>
      <c r="H58" s="1"/>
      <c r="I58" s="1"/>
      <c r="J58" s="1"/>
      <c r="K58" s="1"/>
      <c r="L58" s="1"/>
      <c r="M58" s="1"/>
      <c r="N58" s="1"/>
      <c r="O58" s="1"/>
      <c r="P58" s="1"/>
      <c r="Q58" s="1"/>
      <c r="R58" s="1"/>
      <c r="S58" s="1"/>
      <c r="T58" s="1"/>
      <c r="U58" s="211"/>
      <c r="V58" s="52" t="s">
        <v>1017</v>
      </c>
      <c r="W58" s="53">
        <v>14.4</v>
      </c>
      <c r="X58" s="53" t="s">
        <v>964</v>
      </c>
    </row>
    <row r="59" spans="1:24" x14ac:dyDescent="0.3">
      <c r="A59" s="1"/>
      <c r="B59" s="1"/>
      <c r="C59" s="1"/>
      <c r="D59" s="1"/>
      <c r="E59" s="1"/>
      <c r="F59" s="1"/>
      <c r="G59" s="1"/>
      <c r="H59" s="1"/>
      <c r="I59" s="1"/>
      <c r="J59" s="1"/>
      <c r="K59" s="1"/>
      <c r="L59" s="1"/>
      <c r="M59" s="1"/>
      <c r="N59" s="1"/>
      <c r="O59" s="1"/>
      <c r="P59" s="1"/>
      <c r="Q59" s="1"/>
      <c r="R59" s="1"/>
      <c r="S59" s="1"/>
      <c r="T59" s="1"/>
      <c r="U59" s="211"/>
      <c r="V59" s="52" t="s">
        <v>1018</v>
      </c>
      <c r="W59" s="53">
        <v>724.3</v>
      </c>
      <c r="X59" s="53" t="s">
        <v>964</v>
      </c>
    </row>
    <row r="60" spans="1:24" x14ac:dyDescent="0.3">
      <c r="A60" s="1"/>
      <c r="B60" s="1"/>
      <c r="C60" s="1"/>
      <c r="D60" s="1"/>
      <c r="E60" s="1"/>
      <c r="F60" s="1"/>
      <c r="G60" s="1"/>
      <c r="H60" s="1"/>
      <c r="I60" s="1"/>
      <c r="J60" s="1"/>
      <c r="K60" s="1"/>
      <c r="L60" s="1"/>
      <c r="M60" s="1"/>
      <c r="N60" s="1"/>
      <c r="O60" s="1"/>
      <c r="P60" s="1"/>
      <c r="Q60" s="1"/>
      <c r="R60" s="1"/>
      <c r="S60" s="1"/>
      <c r="T60" s="1"/>
      <c r="U60" s="211"/>
      <c r="V60" s="52" t="s">
        <v>1019</v>
      </c>
      <c r="W60" s="53" t="s">
        <v>964</v>
      </c>
      <c r="X60" s="53">
        <v>3868.2</v>
      </c>
    </row>
    <row r="61" spans="1:24" x14ac:dyDescent="0.3">
      <c r="A61" s="1"/>
      <c r="B61" s="1"/>
      <c r="C61" s="1"/>
      <c r="D61" s="1"/>
      <c r="E61" s="1"/>
      <c r="F61" s="1"/>
      <c r="G61" s="1"/>
      <c r="H61" s="1"/>
      <c r="I61" s="1"/>
      <c r="J61" s="1"/>
      <c r="K61" s="1"/>
      <c r="L61" s="1"/>
      <c r="M61" s="1"/>
      <c r="N61" s="1"/>
      <c r="O61" s="1"/>
      <c r="P61" s="1"/>
      <c r="Q61" s="1"/>
      <c r="R61" s="1"/>
      <c r="S61" s="1"/>
      <c r="T61" s="1"/>
      <c r="U61" s="211"/>
      <c r="V61" s="52" t="s">
        <v>1020</v>
      </c>
      <c r="W61" s="53" t="s">
        <v>964</v>
      </c>
      <c r="X61" s="53">
        <v>3124.7</v>
      </c>
    </row>
    <row r="62" spans="1:24" x14ac:dyDescent="0.3">
      <c r="A62" s="1"/>
      <c r="B62" s="1"/>
      <c r="C62" s="1"/>
      <c r="D62" s="1"/>
      <c r="E62" s="1"/>
      <c r="F62" s="1"/>
      <c r="G62" s="1"/>
      <c r="H62" s="1"/>
      <c r="I62" s="1"/>
      <c r="J62" s="1"/>
      <c r="K62" s="1"/>
      <c r="L62" s="1"/>
      <c r="M62" s="1"/>
      <c r="N62" s="1"/>
      <c r="O62" s="1"/>
      <c r="P62" s="1"/>
      <c r="Q62" s="1"/>
      <c r="R62" s="1"/>
      <c r="S62" s="1"/>
      <c r="T62" s="1"/>
      <c r="U62" s="211"/>
      <c r="V62" s="52" t="s">
        <v>1021</v>
      </c>
      <c r="W62" s="53">
        <v>1524.85</v>
      </c>
      <c r="X62" s="53" t="s">
        <v>964</v>
      </c>
    </row>
    <row r="63" spans="1:24" x14ac:dyDescent="0.3">
      <c r="A63" s="1"/>
      <c r="B63" s="1"/>
      <c r="C63" s="1"/>
      <c r="D63" s="1"/>
      <c r="E63" s="1"/>
      <c r="F63" s="1"/>
      <c r="G63" s="1"/>
      <c r="H63" s="1"/>
      <c r="I63" s="1"/>
      <c r="J63" s="1"/>
      <c r="K63" s="1"/>
      <c r="L63" s="1"/>
      <c r="M63" s="1"/>
      <c r="N63" s="1"/>
      <c r="O63" s="1"/>
      <c r="P63" s="1"/>
      <c r="Q63" s="1"/>
      <c r="R63" s="1"/>
      <c r="S63" s="1"/>
      <c r="T63" s="1"/>
      <c r="U63" s="211" t="s">
        <v>617</v>
      </c>
      <c r="V63" s="52" t="s">
        <v>1022</v>
      </c>
      <c r="W63" s="53">
        <v>167.15</v>
      </c>
      <c r="X63" s="53" t="s">
        <v>964</v>
      </c>
    </row>
    <row r="64" spans="1:24" x14ac:dyDescent="0.3">
      <c r="A64" s="1"/>
      <c r="B64" s="1"/>
      <c r="C64" s="1"/>
      <c r="D64" s="1"/>
      <c r="E64" s="1"/>
      <c r="F64" s="1"/>
      <c r="G64" s="1"/>
      <c r="H64" s="1"/>
      <c r="I64" s="1"/>
      <c r="J64" s="1"/>
      <c r="K64" s="1"/>
      <c r="L64" s="1"/>
      <c r="M64" s="1"/>
      <c r="N64" s="1"/>
      <c r="O64" s="1"/>
      <c r="P64" s="1"/>
      <c r="Q64" s="1"/>
      <c r="R64" s="1"/>
      <c r="S64" s="1"/>
      <c r="T64" s="1"/>
      <c r="U64" s="211" t="s">
        <v>602</v>
      </c>
      <c r="V64" s="52" t="s">
        <v>1023</v>
      </c>
      <c r="W64" s="53" t="s">
        <v>964</v>
      </c>
      <c r="X64" s="53">
        <v>2658.25</v>
      </c>
    </row>
    <row r="65" spans="1:24" x14ac:dyDescent="0.3">
      <c r="A65" s="1"/>
      <c r="B65" s="1"/>
      <c r="C65" s="1"/>
      <c r="D65" s="1"/>
      <c r="E65" s="1"/>
      <c r="F65" s="1"/>
      <c r="G65" s="1"/>
      <c r="H65" s="1"/>
      <c r="I65" s="1"/>
      <c r="J65" s="1"/>
      <c r="K65" s="1"/>
      <c r="L65" s="1"/>
      <c r="M65" s="1"/>
      <c r="N65" s="1"/>
      <c r="O65" s="1"/>
      <c r="P65" s="1"/>
      <c r="Q65" s="1"/>
      <c r="R65" s="1"/>
      <c r="S65" s="1"/>
      <c r="T65" s="1"/>
      <c r="U65" s="211"/>
      <c r="V65" s="52" t="s">
        <v>1024</v>
      </c>
      <c r="W65" s="53">
        <v>28.8</v>
      </c>
      <c r="X65" s="53" t="s">
        <v>964</v>
      </c>
    </row>
    <row r="66" spans="1:24" x14ac:dyDescent="0.3">
      <c r="A66" s="1"/>
      <c r="B66" s="1"/>
      <c r="C66" s="1"/>
      <c r="D66" s="1"/>
      <c r="E66" s="1"/>
      <c r="F66" s="1"/>
      <c r="G66" s="1"/>
      <c r="H66" s="1"/>
      <c r="I66" s="1"/>
      <c r="J66" s="1"/>
      <c r="K66" s="1"/>
      <c r="L66" s="1"/>
      <c r="M66" s="1"/>
      <c r="N66" s="1"/>
      <c r="O66" s="1"/>
      <c r="P66" s="1"/>
      <c r="Q66" s="1"/>
      <c r="R66" s="1"/>
      <c r="S66" s="1"/>
      <c r="T66" s="1"/>
      <c r="U66" s="211" t="s">
        <v>1025</v>
      </c>
      <c r="V66" s="52" t="s">
        <v>1026</v>
      </c>
      <c r="W66" s="53">
        <v>479.75</v>
      </c>
      <c r="X66" s="53" t="s">
        <v>964</v>
      </c>
    </row>
    <row r="67" spans="1:24" x14ac:dyDescent="0.3">
      <c r="A67" s="1"/>
      <c r="B67" s="1"/>
      <c r="C67" s="1"/>
      <c r="D67" s="1"/>
      <c r="E67" s="1"/>
      <c r="F67" s="1"/>
      <c r="G67" s="1"/>
      <c r="H67" s="1"/>
      <c r="I67" s="1"/>
      <c r="J67" s="1"/>
      <c r="K67" s="1"/>
      <c r="L67" s="1"/>
      <c r="M67" s="1"/>
      <c r="N67" s="1"/>
      <c r="O67" s="1"/>
      <c r="P67" s="1"/>
      <c r="Q67" s="1"/>
      <c r="R67" s="1"/>
      <c r="S67" s="1"/>
      <c r="T67" s="1"/>
      <c r="U67" s="211"/>
      <c r="V67" s="52" t="s">
        <v>1027</v>
      </c>
      <c r="W67" s="53">
        <v>219</v>
      </c>
      <c r="X67" s="53" t="s">
        <v>964</v>
      </c>
    </row>
    <row r="68" spans="1:24" x14ac:dyDescent="0.3">
      <c r="A68" s="1"/>
      <c r="B68" s="1"/>
      <c r="C68" s="1"/>
      <c r="D68" s="1"/>
      <c r="E68" s="1"/>
      <c r="F68" s="1"/>
      <c r="G68" s="1"/>
      <c r="H68" s="1"/>
      <c r="I68" s="1"/>
      <c r="J68" s="1"/>
      <c r="K68" s="1"/>
      <c r="L68" s="1"/>
      <c r="M68" s="1"/>
      <c r="N68" s="1"/>
      <c r="O68" s="1"/>
      <c r="P68" s="1"/>
      <c r="Q68" s="1"/>
      <c r="R68" s="1"/>
      <c r="S68" s="1"/>
      <c r="T68" s="1"/>
      <c r="U68" s="211" t="s">
        <v>165</v>
      </c>
      <c r="V68" s="52" t="s">
        <v>1028</v>
      </c>
      <c r="W68" s="53">
        <v>91.2</v>
      </c>
      <c r="X68" s="53" t="s">
        <v>964</v>
      </c>
    </row>
    <row r="69" spans="1:24" x14ac:dyDescent="0.3">
      <c r="A69" s="1"/>
      <c r="B69" s="1"/>
      <c r="C69" s="1"/>
      <c r="D69" s="1"/>
      <c r="E69" s="1"/>
      <c r="F69" s="1"/>
      <c r="G69" s="1"/>
      <c r="H69" s="1"/>
      <c r="I69" s="1"/>
      <c r="J69" s="1"/>
      <c r="K69" s="1"/>
      <c r="L69" s="1"/>
      <c r="M69" s="1"/>
      <c r="N69" s="1"/>
      <c r="O69" s="1"/>
      <c r="P69" s="1"/>
      <c r="Q69" s="1"/>
      <c r="R69" s="1"/>
      <c r="S69" s="1"/>
      <c r="T69" s="1"/>
      <c r="U69" s="211"/>
      <c r="V69" s="52" t="s">
        <v>166</v>
      </c>
      <c r="W69" s="53">
        <v>174.35</v>
      </c>
      <c r="X69" s="53" t="s">
        <v>964</v>
      </c>
    </row>
    <row r="70" spans="1:24" x14ac:dyDescent="0.3">
      <c r="A70" s="1"/>
      <c r="B70" s="1"/>
      <c r="C70" s="1"/>
      <c r="D70" s="1"/>
      <c r="E70" s="1"/>
      <c r="F70" s="1"/>
      <c r="G70" s="1"/>
      <c r="H70" s="1"/>
      <c r="I70" s="1"/>
      <c r="J70" s="1"/>
      <c r="K70" s="1"/>
      <c r="L70" s="1"/>
      <c r="M70" s="1"/>
      <c r="N70" s="1"/>
      <c r="O70" s="1"/>
      <c r="P70" s="1"/>
      <c r="Q70" s="1"/>
      <c r="R70" s="1"/>
      <c r="S70" s="1"/>
      <c r="T70" s="1"/>
      <c r="U70" s="211"/>
      <c r="V70" s="52" t="s">
        <v>168</v>
      </c>
      <c r="W70" s="53" t="s">
        <v>964</v>
      </c>
      <c r="X70" s="53">
        <v>4176.75</v>
      </c>
    </row>
    <row r="71" spans="1:24" x14ac:dyDescent="0.3">
      <c r="A71" s="1"/>
      <c r="B71" s="1"/>
      <c r="C71" s="1"/>
      <c r="D71" s="1"/>
      <c r="E71" s="1"/>
      <c r="F71" s="1"/>
      <c r="G71" s="1"/>
      <c r="H71" s="1"/>
      <c r="I71" s="1"/>
      <c r="J71" s="1"/>
      <c r="K71" s="1"/>
      <c r="L71" s="1"/>
      <c r="M71" s="1"/>
      <c r="N71" s="1"/>
      <c r="O71" s="1"/>
      <c r="P71" s="1"/>
      <c r="Q71" s="1"/>
      <c r="R71" s="1"/>
      <c r="S71" s="1"/>
      <c r="T71" s="1"/>
      <c r="U71" s="211"/>
      <c r="V71" s="52" t="s">
        <v>1029</v>
      </c>
      <c r="W71" s="53" t="s">
        <v>964</v>
      </c>
      <c r="X71" s="53">
        <v>908.5</v>
      </c>
    </row>
    <row r="72" spans="1:24" x14ac:dyDescent="0.3">
      <c r="A72" s="1"/>
      <c r="B72" s="1"/>
      <c r="C72" s="1"/>
      <c r="D72" s="1"/>
      <c r="E72" s="1"/>
      <c r="F72" s="1"/>
      <c r="G72" s="1"/>
      <c r="H72" s="1"/>
      <c r="I72" s="1"/>
      <c r="J72" s="1"/>
      <c r="K72" s="1"/>
      <c r="L72" s="1"/>
      <c r="M72" s="1"/>
      <c r="N72" s="1"/>
      <c r="O72" s="1"/>
      <c r="P72" s="1"/>
      <c r="Q72" s="1"/>
      <c r="R72" s="1"/>
      <c r="S72" s="1"/>
      <c r="T72" s="1"/>
      <c r="U72" s="211"/>
      <c r="V72" s="52" t="s">
        <v>1030</v>
      </c>
      <c r="W72" s="53" t="s">
        <v>964</v>
      </c>
      <c r="X72" s="53">
        <v>1110.1500000000001</v>
      </c>
    </row>
    <row r="73" spans="1:24" x14ac:dyDescent="0.3">
      <c r="A73" s="1"/>
      <c r="B73" s="1"/>
      <c r="C73" s="1"/>
      <c r="D73" s="1"/>
      <c r="E73" s="1"/>
      <c r="F73" s="1"/>
      <c r="G73" s="1"/>
      <c r="H73" s="1"/>
      <c r="I73" s="1"/>
      <c r="J73" s="1"/>
      <c r="K73" s="1"/>
      <c r="L73" s="1"/>
      <c r="M73" s="1"/>
      <c r="N73" s="1"/>
      <c r="O73" s="1"/>
      <c r="P73" s="1"/>
      <c r="Q73" s="1"/>
      <c r="R73" s="1"/>
      <c r="S73" s="1"/>
      <c r="T73" s="1"/>
      <c r="U73" s="211"/>
      <c r="V73" s="52" t="s">
        <v>1031</v>
      </c>
      <c r="W73" s="53">
        <v>196.85</v>
      </c>
      <c r="X73" s="53" t="s">
        <v>964</v>
      </c>
    </row>
    <row r="74" spans="1:24" x14ac:dyDescent="0.3">
      <c r="A74" s="1"/>
      <c r="B74" s="1"/>
      <c r="C74" s="1"/>
      <c r="D74" s="1"/>
      <c r="E74" s="1"/>
      <c r="F74" s="1"/>
      <c r="G74" s="1"/>
      <c r="H74" s="1"/>
      <c r="I74" s="1"/>
      <c r="J74" s="1"/>
      <c r="K74" s="1"/>
      <c r="L74" s="1"/>
      <c r="M74" s="1"/>
      <c r="N74" s="1"/>
      <c r="O74" s="1"/>
      <c r="P74" s="1"/>
      <c r="Q74" s="1"/>
      <c r="R74" s="1"/>
      <c r="S74" s="1"/>
      <c r="T74" s="1"/>
      <c r="U74" s="211"/>
      <c r="V74" s="52" t="s">
        <v>1032</v>
      </c>
      <c r="W74" s="53">
        <v>118.35</v>
      </c>
      <c r="X74" s="53" t="s">
        <v>964</v>
      </c>
    </row>
    <row r="75" spans="1:24" x14ac:dyDescent="0.3">
      <c r="A75" s="1"/>
      <c r="B75" s="1"/>
      <c r="C75" s="1"/>
      <c r="D75" s="1"/>
      <c r="E75" s="1"/>
      <c r="F75" s="1"/>
      <c r="G75" s="1"/>
      <c r="H75" s="1"/>
      <c r="I75" s="1"/>
      <c r="J75" s="1"/>
      <c r="K75" s="1"/>
      <c r="L75" s="1"/>
      <c r="M75" s="1"/>
      <c r="N75" s="1"/>
      <c r="O75" s="1"/>
      <c r="P75" s="1"/>
      <c r="Q75" s="1"/>
      <c r="R75" s="1"/>
      <c r="S75" s="1"/>
      <c r="T75" s="1"/>
      <c r="U75" s="211"/>
      <c r="V75" s="52" t="s">
        <v>1033</v>
      </c>
      <c r="W75" s="53">
        <v>2608.9</v>
      </c>
      <c r="X75" s="53" t="s">
        <v>964</v>
      </c>
    </row>
    <row r="76" spans="1:24" x14ac:dyDescent="0.3">
      <c r="A76" s="1"/>
      <c r="B76" s="1"/>
      <c r="C76" s="1"/>
      <c r="D76" s="1"/>
      <c r="E76" s="1"/>
      <c r="F76" s="1"/>
      <c r="G76" s="1"/>
      <c r="H76" s="1"/>
      <c r="I76" s="1"/>
      <c r="J76" s="1"/>
      <c r="K76" s="1"/>
      <c r="L76" s="1"/>
      <c r="M76" s="1"/>
      <c r="N76" s="1"/>
      <c r="O76" s="1"/>
      <c r="P76" s="1"/>
      <c r="Q76" s="1"/>
      <c r="R76" s="1"/>
      <c r="S76" s="1"/>
      <c r="T76" s="1"/>
      <c r="U76" s="61" t="s">
        <v>1012</v>
      </c>
      <c r="V76" s="62"/>
      <c r="W76" s="63">
        <v>27263.834999999999</v>
      </c>
      <c r="X76" s="63">
        <v>82524.565000000002</v>
      </c>
    </row>
  </sheetData>
  <mergeCells count="38">
    <mergeCell ref="U64:U65"/>
    <mergeCell ref="U66:U67"/>
    <mergeCell ref="U68:U75"/>
    <mergeCell ref="U51"/>
    <mergeCell ref="U52"/>
    <mergeCell ref="U53:U56"/>
    <mergeCell ref="U57:U62"/>
    <mergeCell ref="U63"/>
    <mergeCell ref="U45"/>
    <mergeCell ref="U46"/>
    <mergeCell ref="U47"/>
    <mergeCell ref="U48"/>
    <mergeCell ref="U49:U50"/>
    <mergeCell ref="U36"/>
    <mergeCell ref="U37:U38"/>
    <mergeCell ref="U39:U42"/>
    <mergeCell ref="U43"/>
    <mergeCell ref="U44"/>
    <mergeCell ref="U30"/>
    <mergeCell ref="U31:U32"/>
    <mergeCell ref="U33"/>
    <mergeCell ref="U34"/>
    <mergeCell ref="U35"/>
    <mergeCell ref="U23:U24"/>
    <mergeCell ref="U25"/>
    <mergeCell ref="U26:U27"/>
    <mergeCell ref="U28"/>
    <mergeCell ref="U29"/>
    <mergeCell ref="U11"/>
    <mergeCell ref="U12:U13"/>
    <mergeCell ref="U14:U17"/>
    <mergeCell ref="U18:U21"/>
    <mergeCell ref="U22"/>
    <mergeCell ref="B3:L3"/>
    <mergeCell ref="U7"/>
    <mergeCell ref="U8"/>
    <mergeCell ref="U9"/>
    <mergeCell ref="U10"/>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dimension ref="A1:BP73"/>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68" width="20" customWidth="1"/>
  </cols>
  <sheetData>
    <row r="1" spans="1:6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row>
    <row r="2" spans="1:6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row>
    <row r="3" spans="1:68"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row>
    <row r="4" spans="1:68"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row>
    <row r="5" spans="1:68" ht="21" x14ac:dyDescent="0.4">
      <c r="A5" s="1"/>
      <c r="B5" s="213" t="s">
        <v>1034</v>
      </c>
      <c r="C5" s="213"/>
      <c r="D5" s="213"/>
      <c r="E5" s="213"/>
      <c r="F5" s="213"/>
      <c r="G5" s="213"/>
      <c r="H5" s="213"/>
      <c r="I5" s="213"/>
      <c r="J5" s="213"/>
      <c r="K5" s="213"/>
      <c r="L5" s="213"/>
      <c r="M5" s="213"/>
      <c r="N5" s="213"/>
      <c r="O5" s="213"/>
      <c r="P5" s="213"/>
      <c r="Q5" s="213"/>
      <c r="R5" s="213"/>
      <c r="S5" s="213"/>
      <c r="T5" s="213"/>
      <c r="U5" s="213"/>
      <c r="V5" s="213"/>
      <c r="W5" s="213"/>
      <c r="X5" s="213"/>
      <c r="Y5" s="213"/>
      <c r="Z5" s="213"/>
      <c r="AA5" s="213"/>
      <c r="AB5" s="213"/>
      <c r="AC5" s="213"/>
      <c r="AD5" s="213"/>
      <c r="AE5" s="213"/>
      <c r="AF5" s="213"/>
      <c r="AG5" s="213"/>
      <c r="AH5" s="213"/>
      <c r="AI5" s="213"/>
      <c r="AJ5" s="213"/>
      <c r="AK5" s="213"/>
      <c r="AL5" s="213"/>
      <c r="AM5" s="213"/>
      <c r="AN5" s="213"/>
      <c r="AO5" s="213"/>
      <c r="AP5" s="213"/>
      <c r="AQ5" s="213"/>
      <c r="AR5" s="213"/>
      <c r="AS5" s="213"/>
      <c r="AT5" s="213"/>
      <c r="AU5" s="213"/>
      <c r="AV5" s="213"/>
      <c r="AW5" s="213"/>
      <c r="AX5" s="213"/>
      <c r="AY5" s="213"/>
      <c r="AZ5" s="213"/>
      <c r="BA5" s="213"/>
      <c r="BB5" s="213"/>
      <c r="BC5" s="213"/>
      <c r="BD5" s="213"/>
      <c r="BE5" s="213"/>
      <c r="BF5" s="213"/>
      <c r="BG5" s="213"/>
      <c r="BH5" s="213"/>
      <c r="BI5" s="213"/>
      <c r="BJ5" s="213"/>
      <c r="BK5" s="213"/>
      <c r="BL5" s="213"/>
      <c r="BM5" s="213"/>
      <c r="BN5" s="213"/>
      <c r="BO5" s="213"/>
      <c r="BP5" s="213"/>
    </row>
    <row r="6" spans="1:68" ht="43.95" customHeight="1" x14ac:dyDescent="0.3">
      <c r="A6" s="1"/>
      <c r="B6" s="212" t="s">
        <v>588</v>
      </c>
      <c r="C6" s="212" t="s">
        <v>644</v>
      </c>
      <c r="D6" s="212" t="s">
        <v>192</v>
      </c>
      <c r="E6" s="212" t="s">
        <v>204</v>
      </c>
      <c r="F6" s="212" t="s">
        <v>631</v>
      </c>
      <c r="G6" s="212" t="s">
        <v>632</v>
      </c>
      <c r="H6" s="212" t="s">
        <v>633</v>
      </c>
      <c r="I6" s="212" t="s">
        <v>252</v>
      </c>
      <c r="J6" s="212" t="s">
        <v>612</v>
      </c>
      <c r="K6" s="212" t="s">
        <v>279</v>
      </c>
      <c r="L6" s="212"/>
      <c r="M6" s="212"/>
      <c r="N6" s="212"/>
      <c r="O6" s="212"/>
      <c r="P6" s="212" t="s">
        <v>630</v>
      </c>
      <c r="Q6" s="212" t="s">
        <v>619</v>
      </c>
      <c r="R6" s="212" t="s">
        <v>634</v>
      </c>
      <c r="S6" s="212" t="s">
        <v>620</v>
      </c>
      <c r="T6" s="212" t="s">
        <v>621</v>
      </c>
      <c r="U6" s="212" t="s">
        <v>622</v>
      </c>
      <c r="V6" s="212" t="s">
        <v>635</v>
      </c>
      <c r="W6" s="212"/>
      <c r="X6" s="212" t="s">
        <v>613</v>
      </c>
      <c r="Y6" s="212" t="s">
        <v>110</v>
      </c>
      <c r="Z6" s="212"/>
      <c r="AA6" s="212"/>
      <c r="AB6" s="212"/>
      <c r="AC6" s="212"/>
      <c r="AD6" s="212" t="s">
        <v>636</v>
      </c>
      <c r="AE6" s="212"/>
      <c r="AF6" s="212" t="s">
        <v>637</v>
      </c>
      <c r="AG6" s="212"/>
      <c r="AH6" s="212"/>
      <c r="AI6" s="212"/>
      <c r="AJ6" s="212" t="s">
        <v>614</v>
      </c>
      <c r="AK6" s="212" t="s">
        <v>638</v>
      </c>
      <c r="AL6" s="212" t="s">
        <v>615</v>
      </c>
      <c r="AM6" s="212" t="s">
        <v>623</v>
      </c>
      <c r="AN6" s="212" t="s">
        <v>338</v>
      </c>
      <c r="AO6" s="212" t="s">
        <v>1035</v>
      </c>
      <c r="AP6" s="212" t="s">
        <v>364</v>
      </c>
      <c r="AQ6" s="212" t="s">
        <v>616</v>
      </c>
      <c r="AR6" s="212" t="s">
        <v>618</v>
      </c>
      <c r="AS6" s="212" t="s">
        <v>639</v>
      </c>
      <c r="AT6" s="212" t="s">
        <v>624</v>
      </c>
      <c r="AU6" s="212" t="s">
        <v>138</v>
      </c>
      <c r="AV6" s="212"/>
      <c r="AW6" s="212" t="s">
        <v>51</v>
      </c>
      <c r="AX6" s="212"/>
      <c r="AY6" s="212"/>
      <c r="AZ6" s="212"/>
      <c r="BA6" s="212"/>
      <c r="BB6" s="212" t="s">
        <v>625</v>
      </c>
      <c r="BC6" s="212" t="s">
        <v>626</v>
      </c>
      <c r="BD6" s="212" t="s">
        <v>627</v>
      </c>
      <c r="BE6" s="212" t="s">
        <v>617</v>
      </c>
      <c r="BF6" s="212" t="s">
        <v>628</v>
      </c>
      <c r="BG6" s="212"/>
      <c r="BH6" s="212"/>
      <c r="BI6" s="212"/>
      <c r="BJ6" s="212" t="s">
        <v>640</v>
      </c>
      <c r="BK6" s="212" t="s">
        <v>602</v>
      </c>
      <c r="BL6" s="212" t="s">
        <v>643</v>
      </c>
      <c r="BM6" s="212" t="s">
        <v>641</v>
      </c>
      <c r="BN6" s="212"/>
      <c r="BO6" s="212" t="s">
        <v>629</v>
      </c>
      <c r="BP6" s="64" t="s">
        <v>1036</v>
      </c>
    </row>
    <row r="7" spans="1:68" x14ac:dyDescent="0.3">
      <c r="A7" s="1"/>
      <c r="B7" s="212"/>
      <c r="C7" s="64" t="s">
        <v>1037</v>
      </c>
      <c r="D7" s="64" t="s">
        <v>1038</v>
      </c>
      <c r="E7" s="64" t="s">
        <v>1039</v>
      </c>
      <c r="F7" s="64" t="s">
        <v>1040</v>
      </c>
      <c r="G7" s="64" t="s">
        <v>965</v>
      </c>
      <c r="H7" s="64" t="s">
        <v>966</v>
      </c>
      <c r="I7" s="64" t="s">
        <v>1041</v>
      </c>
      <c r="J7" s="64" t="s">
        <v>964</v>
      </c>
      <c r="K7" s="64" t="s">
        <v>974</v>
      </c>
      <c r="L7" s="64" t="s">
        <v>1042</v>
      </c>
      <c r="M7" s="64" t="s">
        <v>975</v>
      </c>
      <c r="N7" s="64" t="s">
        <v>976</v>
      </c>
      <c r="O7" s="64" t="s">
        <v>1043</v>
      </c>
      <c r="P7" s="64" t="s">
        <v>981</v>
      </c>
      <c r="Q7" s="64" t="s">
        <v>984</v>
      </c>
      <c r="R7" s="64" t="s">
        <v>985</v>
      </c>
      <c r="S7" s="64" t="s">
        <v>986</v>
      </c>
      <c r="T7" s="64" t="s">
        <v>991</v>
      </c>
      <c r="U7" s="64" t="s">
        <v>992</v>
      </c>
      <c r="V7" s="64" t="s">
        <v>964</v>
      </c>
      <c r="W7" s="64" t="s">
        <v>964</v>
      </c>
      <c r="X7" s="64" t="s">
        <v>964</v>
      </c>
      <c r="Y7" s="64" t="s">
        <v>964</v>
      </c>
      <c r="Z7" s="64" t="s">
        <v>964</v>
      </c>
      <c r="AA7" s="64" t="s">
        <v>964</v>
      </c>
      <c r="AB7" s="64" t="s">
        <v>964</v>
      </c>
      <c r="AC7" s="64" t="s">
        <v>964</v>
      </c>
      <c r="AD7" s="64" t="s">
        <v>994</v>
      </c>
      <c r="AE7" s="64" t="s">
        <v>995</v>
      </c>
      <c r="AF7" s="64" t="s">
        <v>1044</v>
      </c>
      <c r="AG7" s="64" t="s">
        <v>1045</v>
      </c>
      <c r="AH7" s="64" t="s">
        <v>1046</v>
      </c>
      <c r="AI7" s="64" t="s">
        <v>999</v>
      </c>
      <c r="AJ7" s="64" t="s">
        <v>964</v>
      </c>
      <c r="AK7" s="64" t="s">
        <v>964</v>
      </c>
      <c r="AL7" s="64" t="s">
        <v>964</v>
      </c>
      <c r="AM7" s="64" t="s">
        <v>1047</v>
      </c>
      <c r="AN7" s="64" t="s">
        <v>1002</v>
      </c>
      <c r="AO7" s="64" t="s">
        <v>1048</v>
      </c>
      <c r="AP7" s="64" t="s">
        <v>964</v>
      </c>
      <c r="AQ7" s="64" t="s">
        <v>964</v>
      </c>
      <c r="AR7" s="64" t="s">
        <v>1009</v>
      </c>
      <c r="AS7" s="64" t="s">
        <v>964</v>
      </c>
      <c r="AT7" s="64" t="s">
        <v>964</v>
      </c>
      <c r="AU7" s="64" t="s">
        <v>1049</v>
      </c>
      <c r="AV7" s="64" t="s">
        <v>1050</v>
      </c>
      <c r="AW7" s="64" t="s">
        <v>964</v>
      </c>
      <c r="AX7" s="64" t="s">
        <v>964</v>
      </c>
      <c r="AY7" s="64" t="s">
        <v>964</v>
      </c>
      <c r="AZ7" s="64" t="s">
        <v>964</v>
      </c>
      <c r="BA7" s="64" t="s">
        <v>1017</v>
      </c>
      <c r="BB7" s="64" t="s">
        <v>964</v>
      </c>
      <c r="BC7" s="64" t="s">
        <v>964</v>
      </c>
      <c r="BD7" s="64" t="s">
        <v>964</v>
      </c>
      <c r="BE7" s="64" t="s">
        <v>1051</v>
      </c>
      <c r="BF7" s="64" t="s">
        <v>1052</v>
      </c>
      <c r="BG7" s="64" t="s">
        <v>1053</v>
      </c>
      <c r="BH7" s="64" t="s">
        <v>1054</v>
      </c>
      <c r="BI7" s="64" t="s">
        <v>1055</v>
      </c>
      <c r="BJ7" s="64" t="s">
        <v>964</v>
      </c>
      <c r="BK7" s="64" t="s">
        <v>1056</v>
      </c>
      <c r="BL7" s="64" t="s">
        <v>1057</v>
      </c>
      <c r="BM7" s="64" t="s">
        <v>1026</v>
      </c>
      <c r="BN7" s="64" t="s">
        <v>1058</v>
      </c>
      <c r="BO7" s="64" t="s">
        <v>964</v>
      </c>
      <c r="BP7" s="64" t="s">
        <v>800</v>
      </c>
    </row>
    <row r="8" spans="1:68" x14ac:dyDescent="0.3">
      <c r="A8" s="1"/>
      <c r="B8" s="50" t="s">
        <v>1059</v>
      </c>
      <c r="C8" s="65">
        <v>14.6</v>
      </c>
      <c r="D8" s="65"/>
      <c r="E8" s="65"/>
      <c r="F8" s="65">
        <v>19.100000000000001</v>
      </c>
      <c r="G8" s="65"/>
      <c r="H8" s="65"/>
      <c r="I8" s="65"/>
      <c r="J8" s="65"/>
      <c r="K8" s="65">
        <v>19.8</v>
      </c>
      <c r="L8" s="65"/>
      <c r="M8" s="65">
        <v>15.6</v>
      </c>
      <c r="N8" s="65">
        <v>20.2</v>
      </c>
      <c r="O8" s="65">
        <v>9.4</v>
      </c>
      <c r="P8" s="65">
        <v>3.3</v>
      </c>
      <c r="Q8" s="65">
        <v>4.5999999999999996</v>
      </c>
      <c r="R8" s="65">
        <v>20</v>
      </c>
      <c r="S8" s="65">
        <v>20.100000000000001</v>
      </c>
      <c r="T8" s="65">
        <v>19</v>
      </c>
      <c r="U8" s="65">
        <v>18.600000000000001</v>
      </c>
      <c r="V8" s="65">
        <v>19.3</v>
      </c>
      <c r="W8" s="65">
        <v>19</v>
      </c>
      <c r="X8" s="65">
        <v>60.4</v>
      </c>
      <c r="Y8" s="65">
        <v>69.5</v>
      </c>
      <c r="Z8" s="65">
        <v>80.400000000000006</v>
      </c>
      <c r="AA8" s="65"/>
      <c r="AB8" s="65">
        <v>6.5</v>
      </c>
      <c r="AC8" s="65">
        <v>3.6</v>
      </c>
      <c r="AD8" s="65">
        <v>20.9</v>
      </c>
      <c r="AE8" s="65">
        <v>7.4</v>
      </c>
      <c r="AF8" s="65">
        <v>20.399999999999999</v>
      </c>
      <c r="AG8" s="65">
        <v>20.399999999999999</v>
      </c>
      <c r="AH8" s="65">
        <v>20.2</v>
      </c>
      <c r="AI8" s="65">
        <v>8.4</v>
      </c>
      <c r="AJ8" s="65"/>
      <c r="AK8" s="65"/>
      <c r="AL8" s="65"/>
      <c r="AM8" s="65">
        <v>3.6</v>
      </c>
      <c r="AN8" s="65">
        <v>9.3000000000000007</v>
      </c>
      <c r="AO8" s="65"/>
      <c r="AP8" s="65"/>
      <c r="AQ8" s="65"/>
      <c r="AR8" s="65">
        <v>3.3</v>
      </c>
      <c r="AS8" s="65"/>
      <c r="AT8" s="65"/>
      <c r="AU8" s="65">
        <v>5.4</v>
      </c>
      <c r="AV8" s="65">
        <v>9.9</v>
      </c>
      <c r="AW8" s="65">
        <v>3.1</v>
      </c>
      <c r="AX8" s="65"/>
      <c r="AY8" s="65">
        <v>6</v>
      </c>
      <c r="AZ8" s="65"/>
      <c r="BA8" s="65">
        <v>0.6</v>
      </c>
      <c r="BB8" s="65"/>
      <c r="BC8" s="65">
        <v>13.7</v>
      </c>
      <c r="BD8" s="65">
        <v>31</v>
      </c>
      <c r="BE8" s="65"/>
      <c r="BF8" s="65">
        <v>4.4000000000000004</v>
      </c>
      <c r="BG8" s="65"/>
      <c r="BH8" s="65">
        <v>2.2999999999999998</v>
      </c>
      <c r="BI8" s="65">
        <v>2.4</v>
      </c>
      <c r="BJ8" s="65"/>
      <c r="BK8" s="65">
        <v>1.2</v>
      </c>
      <c r="BL8" s="65"/>
      <c r="BM8" s="65">
        <v>19.899999999999999</v>
      </c>
      <c r="BN8" s="65">
        <v>9.1</v>
      </c>
      <c r="BO8" s="65"/>
      <c r="BP8" s="66">
        <v>665.9</v>
      </c>
    </row>
    <row r="9" spans="1:68" x14ac:dyDescent="0.3">
      <c r="A9" s="1"/>
      <c r="B9" s="54" t="s">
        <v>1060</v>
      </c>
      <c r="C9" s="67">
        <v>14</v>
      </c>
      <c r="D9" s="67"/>
      <c r="E9" s="67"/>
      <c r="F9" s="67">
        <v>18.2</v>
      </c>
      <c r="G9" s="67"/>
      <c r="H9" s="67"/>
      <c r="I9" s="67"/>
      <c r="J9" s="67"/>
      <c r="K9" s="67">
        <v>19.8</v>
      </c>
      <c r="L9" s="67"/>
      <c r="M9" s="67">
        <v>15.7</v>
      </c>
      <c r="N9" s="67">
        <v>20.3</v>
      </c>
      <c r="O9" s="67">
        <v>9.5</v>
      </c>
      <c r="P9" s="67">
        <v>3.3</v>
      </c>
      <c r="Q9" s="67">
        <v>4.8</v>
      </c>
      <c r="R9" s="67">
        <v>20</v>
      </c>
      <c r="S9" s="67">
        <v>20.7</v>
      </c>
      <c r="T9" s="67">
        <v>19.100000000000001</v>
      </c>
      <c r="U9" s="67">
        <v>18.600000000000001</v>
      </c>
      <c r="V9" s="67">
        <v>20.8</v>
      </c>
      <c r="W9" s="67">
        <v>14.4</v>
      </c>
      <c r="X9" s="67">
        <v>58</v>
      </c>
      <c r="Y9" s="67">
        <v>47.7</v>
      </c>
      <c r="Z9" s="67">
        <v>73.5</v>
      </c>
      <c r="AA9" s="67"/>
      <c r="AB9" s="67">
        <v>5.8</v>
      </c>
      <c r="AC9" s="67">
        <v>2.7</v>
      </c>
      <c r="AD9" s="67">
        <v>20.9</v>
      </c>
      <c r="AE9" s="67">
        <v>7.3</v>
      </c>
      <c r="AF9" s="67">
        <v>20.399999999999999</v>
      </c>
      <c r="AG9" s="67">
        <v>20.399999999999999</v>
      </c>
      <c r="AH9" s="67">
        <v>20.2</v>
      </c>
      <c r="AI9" s="67">
        <v>8.6</v>
      </c>
      <c r="AJ9" s="67"/>
      <c r="AK9" s="67"/>
      <c r="AL9" s="67"/>
      <c r="AM9" s="67">
        <v>3.6</v>
      </c>
      <c r="AN9" s="67">
        <v>9.3000000000000007</v>
      </c>
      <c r="AO9" s="67"/>
      <c r="AP9" s="67"/>
      <c r="AQ9" s="67"/>
      <c r="AR9" s="67">
        <v>3.3</v>
      </c>
      <c r="AS9" s="67"/>
      <c r="AT9" s="67"/>
      <c r="AU9" s="67">
        <v>5.4</v>
      </c>
      <c r="AV9" s="67">
        <v>9.8000000000000007</v>
      </c>
      <c r="AW9" s="67">
        <v>3.2</v>
      </c>
      <c r="AX9" s="67"/>
      <c r="AY9" s="67">
        <v>6</v>
      </c>
      <c r="AZ9" s="67"/>
      <c r="BA9" s="67">
        <v>0.6</v>
      </c>
      <c r="BB9" s="67"/>
      <c r="BC9" s="67">
        <v>13.6</v>
      </c>
      <c r="BD9" s="67">
        <v>30.8</v>
      </c>
      <c r="BE9" s="67"/>
      <c r="BF9" s="67">
        <v>4.4000000000000004</v>
      </c>
      <c r="BG9" s="67"/>
      <c r="BH9" s="67">
        <v>2.2999999999999998</v>
      </c>
      <c r="BI9" s="67">
        <v>2.4</v>
      </c>
      <c r="BJ9" s="67"/>
      <c r="BK9" s="67">
        <v>1.2</v>
      </c>
      <c r="BL9" s="67"/>
      <c r="BM9" s="67">
        <v>20</v>
      </c>
      <c r="BN9" s="67">
        <v>9.1999999999999993</v>
      </c>
      <c r="BO9" s="67"/>
      <c r="BP9" s="68">
        <v>629.79999999999995</v>
      </c>
    </row>
    <row r="10" spans="1:68" x14ac:dyDescent="0.3">
      <c r="A10" s="1"/>
      <c r="B10" s="54" t="s">
        <v>1061</v>
      </c>
      <c r="C10" s="67">
        <v>14.8</v>
      </c>
      <c r="D10" s="67"/>
      <c r="E10" s="67"/>
      <c r="F10" s="67">
        <v>13.6</v>
      </c>
      <c r="G10" s="67"/>
      <c r="H10" s="67"/>
      <c r="I10" s="67"/>
      <c r="J10" s="67"/>
      <c r="K10" s="67">
        <v>19.8</v>
      </c>
      <c r="L10" s="67"/>
      <c r="M10" s="67">
        <v>15.7</v>
      </c>
      <c r="N10" s="67">
        <v>20.3</v>
      </c>
      <c r="O10" s="67">
        <v>9.5</v>
      </c>
      <c r="P10" s="67">
        <v>3.3</v>
      </c>
      <c r="Q10" s="67">
        <v>4.8</v>
      </c>
      <c r="R10" s="67">
        <v>20</v>
      </c>
      <c r="S10" s="67">
        <v>20.5</v>
      </c>
      <c r="T10" s="67">
        <v>19.5</v>
      </c>
      <c r="U10" s="67">
        <v>18.600000000000001</v>
      </c>
      <c r="V10" s="67">
        <v>18.3</v>
      </c>
      <c r="W10" s="67">
        <v>18.100000000000001</v>
      </c>
      <c r="X10" s="67">
        <v>60.5</v>
      </c>
      <c r="Y10" s="67">
        <v>50.5</v>
      </c>
      <c r="Z10" s="67">
        <v>76.7</v>
      </c>
      <c r="AA10" s="67"/>
      <c r="AB10" s="67">
        <v>4.7</v>
      </c>
      <c r="AC10" s="67">
        <v>2.2999999999999998</v>
      </c>
      <c r="AD10" s="67">
        <v>20.9</v>
      </c>
      <c r="AE10" s="67">
        <v>7.2</v>
      </c>
      <c r="AF10" s="67">
        <v>20.399999999999999</v>
      </c>
      <c r="AG10" s="67">
        <v>20.399999999999999</v>
      </c>
      <c r="AH10" s="67">
        <v>20.2</v>
      </c>
      <c r="AI10" s="67">
        <v>8.6</v>
      </c>
      <c r="AJ10" s="67"/>
      <c r="AK10" s="67"/>
      <c r="AL10" s="67"/>
      <c r="AM10" s="67">
        <v>3.6</v>
      </c>
      <c r="AN10" s="67">
        <v>9.3000000000000007</v>
      </c>
      <c r="AO10" s="67"/>
      <c r="AP10" s="67"/>
      <c r="AQ10" s="67"/>
      <c r="AR10" s="67">
        <v>3.3</v>
      </c>
      <c r="AS10" s="67"/>
      <c r="AT10" s="67"/>
      <c r="AU10" s="67">
        <v>5.4</v>
      </c>
      <c r="AV10" s="67">
        <v>9.9</v>
      </c>
      <c r="AW10" s="67">
        <v>4.5999999999999996</v>
      </c>
      <c r="AX10" s="67"/>
      <c r="AY10" s="67">
        <v>8.6</v>
      </c>
      <c r="AZ10" s="67"/>
      <c r="BA10" s="67">
        <v>0.6</v>
      </c>
      <c r="BB10" s="67"/>
      <c r="BC10" s="67">
        <v>15.7</v>
      </c>
      <c r="BD10" s="67">
        <v>28.9</v>
      </c>
      <c r="BE10" s="67"/>
      <c r="BF10" s="67">
        <v>4.4000000000000004</v>
      </c>
      <c r="BG10" s="67"/>
      <c r="BH10" s="67">
        <v>2.2999999999999998</v>
      </c>
      <c r="BI10" s="67">
        <v>2.4</v>
      </c>
      <c r="BJ10" s="67"/>
      <c r="BK10" s="67">
        <v>1.2</v>
      </c>
      <c r="BL10" s="67"/>
      <c r="BM10" s="67">
        <v>20</v>
      </c>
      <c r="BN10" s="67">
        <v>9.1</v>
      </c>
      <c r="BO10" s="67"/>
      <c r="BP10" s="68">
        <v>638.5</v>
      </c>
    </row>
    <row r="11" spans="1:68" x14ac:dyDescent="0.3">
      <c r="A11" s="1"/>
      <c r="B11" s="54" t="s">
        <v>1062</v>
      </c>
      <c r="C11" s="67">
        <v>14.5</v>
      </c>
      <c r="D11" s="67"/>
      <c r="E11" s="67"/>
      <c r="F11" s="67">
        <v>9.9</v>
      </c>
      <c r="G11" s="67"/>
      <c r="H11" s="67"/>
      <c r="I11" s="67"/>
      <c r="J11" s="67"/>
      <c r="K11" s="67">
        <v>19.8</v>
      </c>
      <c r="L11" s="67"/>
      <c r="M11" s="67">
        <v>15.7</v>
      </c>
      <c r="N11" s="67">
        <v>20.2</v>
      </c>
      <c r="O11" s="67">
        <v>9.6</v>
      </c>
      <c r="P11" s="67">
        <v>3.3</v>
      </c>
      <c r="Q11" s="67">
        <v>4.7</v>
      </c>
      <c r="R11" s="67">
        <v>19.899999999999999</v>
      </c>
      <c r="S11" s="67">
        <v>20</v>
      </c>
      <c r="T11" s="67">
        <v>19.600000000000001</v>
      </c>
      <c r="U11" s="67">
        <v>18.600000000000001</v>
      </c>
      <c r="V11" s="67">
        <v>18.100000000000001</v>
      </c>
      <c r="W11" s="67">
        <v>23.3</v>
      </c>
      <c r="X11" s="67">
        <v>62.3</v>
      </c>
      <c r="Y11" s="67">
        <v>52.2</v>
      </c>
      <c r="Z11" s="67">
        <v>71.400000000000006</v>
      </c>
      <c r="AA11" s="67"/>
      <c r="AB11" s="67">
        <v>4.9000000000000004</v>
      </c>
      <c r="AC11" s="67">
        <v>2.6</v>
      </c>
      <c r="AD11" s="67">
        <v>20.9</v>
      </c>
      <c r="AE11" s="67">
        <v>7.1</v>
      </c>
      <c r="AF11" s="67">
        <v>20.399999999999999</v>
      </c>
      <c r="AG11" s="67">
        <v>20.399999999999999</v>
      </c>
      <c r="AH11" s="67">
        <v>20.2</v>
      </c>
      <c r="AI11" s="67">
        <v>8.9</v>
      </c>
      <c r="AJ11" s="67"/>
      <c r="AK11" s="67"/>
      <c r="AL11" s="67"/>
      <c r="AM11" s="67">
        <v>3.6</v>
      </c>
      <c r="AN11" s="67">
        <v>9.3000000000000007</v>
      </c>
      <c r="AO11" s="67"/>
      <c r="AP11" s="67"/>
      <c r="AQ11" s="67"/>
      <c r="AR11" s="67">
        <v>3.3</v>
      </c>
      <c r="AS11" s="67"/>
      <c r="AT11" s="67"/>
      <c r="AU11" s="67">
        <v>5.4</v>
      </c>
      <c r="AV11" s="67">
        <v>9.9</v>
      </c>
      <c r="AW11" s="67">
        <v>1.2</v>
      </c>
      <c r="AX11" s="67"/>
      <c r="AY11" s="67">
        <v>5.4</v>
      </c>
      <c r="AZ11" s="67"/>
      <c r="BA11" s="67">
        <v>0.6</v>
      </c>
      <c r="BB11" s="67"/>
      <c r="BC11" s="67">
        <v>17.5</v>
      </c>
      <c r="BD11" s="67">
        <v>28.7</v>
      </c>
      <c r="BE11" s="67"/>
      <c r="BF11" s="67">
        <v>4.4000000000000004</v>
      </c>
      <c r="BG11" s="67"/>
      <c r="BH11" s="67">
        <v>2.2999999999999998</v>
      </c>
      <c r="BI11" s="67">
        <v>2.4</v>
      </c>
      <c r="BJ11" s="67"/>
      <c r="BK11" s="67">
        <v>1.2</v>
      </c>
      <c r="BL11" s="67"/>
      <c r="BM11" s="67">
        <v>20</v>
      </c>
      <c r="BN11" s="67">
        <v>9.1999999999999993</v>
      </c>
      <c r="BO11" s="67"/>
      <c r="BP11" s="68">
        <v>632.9</v>
      </c>
    </row>
    <row r="12" spans="1:68" x14ac:dyDescent="0.3">
      <c r="A12" s="1"/>
      <c r="B12" s="54" t="s">
        <v>1063</v>
      </c>
      <c r="C12" s="67">
        <v>14.2</v>
      </c>
      <c r="D12" s="67"/>
      <c r="E12" s="67"/>
      <c r="F12" s="67">
        <v>8.6</v>
      </c>
      <c r="G12" s="67"/>
      <c r="H12" s="67"/>
      <c r="I12" s="67"/>
      <c r="J12" s="67"/>
      <c r="K12" s="67">
        <v>19.8</v>
      </c>
      <c r="L12" s="67"/>
      <c r="M12" s="67">
        <v>15.7</v>
      </c>
      <c r="N12" s="67">
        <v>20.3</v>
      </c>
      <c r="O12" s="67">
        <v>9.6</v>
      </c>
      <c r="P12" s="67">
        <v>3.3</v>
      </c>
      <c r="Q12" s="67">
        <v>4.7</v>
      </c>
      <c r="R12" s="67">
        <v>20</v>
      </c>
      <c r="S12" s="67">
        <v>20.3</v>
      </c>
      <c r="T12" s="67">
        <v>19.8</v>
      </c>
      <c r="U12" s="67">
        <v>18.600000000000001</v>
      </c>
      <c r="V12" s="67">
        <v>15.2</v>
      </c>
      <c r="W12" s="67">
        <v>24</v>
      </c>
      <c r="X12" s="67">
        <v>59.2</v>
      </c>
      <c r="Y12" s="67">
        <v>50</v>
      </c>
      <c r="Z12" s="67">
        <v>75.599999999999994</v>
      </c>
      <c r="AA12" s="67"/>
      <c r="AB12" s="67">
        <v>4.8</v>
      </c>
      <c r="AC12" s="67">
        <v>2.8</v>
      </c>
      <c r="AD12" s="67">
        <v>20.9</v>
      </c>
      <c r="AE12" s="67">
        <v>7.1</v>
      </c>
      <c r="AF12" s="67">
        <v>20.399999999999999</v>
      </c>
      <c r="AG12" s="67">
        <v>20.399999999999999</v>
      </c>
      <c r="AH12" s="67">
        <v>20.2</v>
      </c>
      <c r="AI12" s="67">
        <v>8.9</v>
      </c>
      <c r="AJ12" s="67"/>
      <c r="AK12" s="67"/>
      <c r="AL12" s="67"/>
      <c r="AM12" s="67">
        <v>3.6</v>
      </c>
      <c r="AN12" s="67">
        <v>9.3000000000000007</v>
      </c>
      <c r="AO12" s="67"/>
      <c r="AP12" s="67"/>
      <c r="AQ12" s="67"/>
      <c r="AR12" s="67">
        <v>3.3</v>
      </c>
      <c r="AS12" s="67"/>
      <c r="AT12" s="67"/>
      <c r="AU12" s="67">
        <v>5.5</v>
      </c>
      <c r="AV12" s="67">
        <v>10</v>
      </c>
      <c r="AW12" s="67">
        <v>2.1</v>
      </c>
      <c r="AX12" s="67"/>
      <c r="AY12" s="67">
        <v>6.5</v>
      </c>
      <c r="AZ12" s="67"/>
      <c r="BA12" s="67">
        <v>0.6</v>
      </c>
      <c r="BB12" s="67"/>
      <c r="BC12" s="67">
        <v>18.3</v>
      </c>
      <c r="BD12" s="67">
        <v>33.299999999999997</v>
      </c>
      <c r="BE12" s="67"/>
      <c r="BF12" s="67">
        <v>4.4000000000000004</v>
      </c>
      <c r="BG12" s="67"/>
      <c r="BH12" s="67">
        <v>2.2999999999999998</v>
      </c>
      <c r="BI12" s="67">
        <v>2.4</v>
      </c>
      <c r="BJ12" s="67"/>
      <c r="BK12" s="67">
        <v>1.2</v>
      </c>
      <c r="BL12" s="67"/>
      <c r="BM12" s="67">
        <v>20</v>
      </c>
      <c r="BN12" s="67">
        <v>9.1</v>
      </c>
      <c r="BO12" s="67"/>
      <c r="BP12" s="68">
        <v>636.29999999999995</v>
      </c>
    </row>
    <row r="13" spans="1:68" x14ac:dyDescent="0.3">
      <c r="A13" s="1"/>
      <c r="B13" s="54" t="s">
        <v>1064</v>
      </c>
      <c r="C13" s="67">
        <v>14.6</v>
      </c>
      <c r="D13" s="67"/>
      <c r="E13" s="67"/>
      <c r="F13" s="67">
        <v>8.6</v>
      </c>
      <c r="G13" s="67"/>
      <c r="H13" s="67"/>
      <c r="I13" s="67"/>
      <c r="J13" s="67"/>
      <c r="K13" s="67">
        <v>19.8</v>
      </c>
      <c r="L13" s="67"/>
      <c r="M13" s="67">
        <v>15.8</v>
      </c>
      <c r="N13" s="67">
        <v>20.2</v>
      </c>
      <c r="O13" s="67">
        <v>9.6</v>
      </c>
      <c r="P13" s="67">
        <v>2.6</v>
      </c>
      <c r="Q13" s="67">
        <v>4.7</v>
      </c>
      <c r="R13" s="67">
        <v>20</v>
      </c>
      <c r="S13" s="67">
        <v>19.899999999999999</v>
      </c>
      <c r="T13" s="67">
        <v>19.8</v>
      </c>
      <c r="U13" s="67">
        <v>18.600000000000001</v>
      </c>
      <c r="V13" s="67">
        <v>13.7</v>
      </c>
      <c r="W13" s="67">
        <v>25.9</v>
      </c>
      <c r="X13" s="67">
        <v>58.7</v>
      </c>
      <c r="Y13" s="67">
        <v>37</v>
      </c>
      <c r="Z13" s="67">
        <v>68.7</v>
      </c>
      <c r="AA13" s="67"/>
      <c r="AB13" s="67">
        <v>2.6</v>
      </c>
      <c r="AC13" s="67">
        <v>1.1000000000000001</v>
      </c>
      <c r="AD13" s="67">
        <v>20.9</v>
      </c>
      <c r="AE13" s="67">
        <v>7.1</v>
      </c>
      <c r="AF13" s="67">
        <v>20.399999999999999</v>
      </c>
      <c r="AG13" s="67">
        <v>20.399999999999999</v>
      </c>
      <c r="AH13" s="67">
        <v>20.2</v>
      </c>
      <c r="AI13" s="67">
        <v>8.4</v>
      </c>
      <c r="AJ13" s="67"/>
      <c r="AK13" s="67"/>
      <c r="AL13" s="67"/>
      <c r="AM13" s="67">
        <v>3.6</v>
      </c>
      <c r="AN13" s="67">
        <v>9.3000000000000007</v>
      </c>
      <c r="AO13" s="67"/>
      <c r="AP13" s="67"/>
      <c r="AQ13" s="67"/>
      <c r="AR13" s="67">
        <v>3.3</v>
      </c>
      <c r="AS13" s="67"/>
      <c r="AT13" s="67"/>
      <c r="AU13" s="67">
        <v>5.5</v>
      </c>
      <c r="AV13" s="67">
        <v>9.9</v>
      </c>
      <c r="AW13" s="67">
        <v>2.4</v>
      </c>
      <c r="AX13" s="67"/>
      <c r="AY13" s="67">
        <v>6</v>
      </c>
      <c r="AZ13" s="67"/>
      <c r="BA13" s="67">
        <v>0.6</v>
      </c>
      <c r="BB13" s="67"/>
      <c r="BC13" s="67">
        <v>17.100000000000001</v>
      </c>
      <c r="BD13" s="67">
        <v>26.5</v>
      </c>
      <c r="BE13" s="67"/>
      <c r="BF13" s="67">
        <v>4.4000000000000004</v>
      </c>
      <c r="BG13" s="67"/>
      <c r="BH13" s="67">
        <v>2.2999999999999998</v>
      </c>
      <c r="BI13" s="67">
        <v>2.4</v>
      </c>
      <c r="BJ13" s="67"/>
      <c r="BK13" s="67">
        <v>1.2</v>
      </c>
      <c r="BL13" s="67"/>
      <c r="BM13" s="67">
        <v>20</v>
      </c>
      <c r="BN13" s="67">
        <v>9.1</v>
      </c>
      <c r="BO13" s="67"/>
      <c r="BP13" s="68">
        <v>602.9</v>
      </c>
    </row>
    <row r="14" spans="1:68" x14ac:dyDescent="0.3">
      <c r="A14" s="1"/>
      <c r="B14" s="54" t="s">
        <v>1065</v>
      </c>
      <c r="C14" s="67">
        <v>14</v>
      </c>
      <c r="D14" s="67"/>
      <c r="E14" s="67"/>
      <c r="F14" s="67">
        <v>8.6</v>
      </c>
      <c r="G14" s="67"/>
      <c r="H14" s="67"/>
      <c r="I14" s="67"/>
      <c r="J14" s="67"/>
      <c r="K14" s="67">
        <v>19.8</v>
      </c>
      <c r="L14" s="67"/>
      <c r="M14" s="67">
        <v>15.9</v>
      </c>
      <c r="N14" s="67">
        <v>20.3</v>
      </c>
      <c r="O14" s="67">
        <v>9.6</v>
      </c>
      <c r="P14" s="67">
        <v>3.3</v>
      </c>
      <c r="Q14" s="67">
        <v>4.5999999999999996</v>
      </c>
      <c r="R14" s="67">
        <v>19.899999999999999</v>
      </c>
      <c r="S14" s="67">
        <v>20.5</v>
      </c>
      <c r="T14" s="67">
        <v>19.8</v>
      </c>
      <c r="U14" s="67">
        <v>18.600000000000001</v>
      </c>
      <c r="V14" s="67">
        <v>18.899999999999999</v>
      </c>
      <c r="W14" s="67">
        <v>28.4</v>
      </c>
      <c r="X14" s="67">
        <v>65.400000000000006</v>
      </c>
      <c r="Y14" s="67">
        <v>33.5</v>
      </c>
      <c r="Z14" s="67">
        <v>58.5</v>
      </c>
      <c r="AA14" s="67"/>
      <c r="AB14" s="67">
        <v>1.7</v>
      </c>
      <c r="AC14" s="67">
        <v>0.6</v>
      </c>
      <c r="AD14" s="67">
        <v>20.9</v>
      </c>
      <c r="AE14" s="67">
        <v>7.1</v>
      </c>
      <c r="AF14" s="67">
        <v>20.399999999999999</v>
      </c>
      <c r="AG14" s="67">
        <v>20.399999999999999</v>
      </c>
      <c r="AH14" s="67">
        <v>20.2</v>
      </c>
      <c r="AI14" s="67">
        <v>8.4</v>
      </c>
      <c r="AJ14" s="67"/>
      <c r="AK14" s="67"/>
      <c r="AL14" s="67"/>
      <c r="AM14" s="67">
        <v>3.6</v>
      </c>
      <c r="AN14" s="67">
        <v>9.3000000000000007</v>
      </c>
      <c r="AO14" s="67"/>
      <c r="AP14" s="67"/>
      <c r="AQ14" s="67"/>
      <c r="AR14" s="67">
        <v>3.3</v>
      </c>
      <c r="AS14" s="67"/>
      <c r="AT14" s="67"/>
      <c r="AU14" s="67">
        <v>5.4</v>
      </c>
      <c r="AV14" s="67">
        <v>9.8000000000000007</v>
      </c>
      <c r="AW14" s="67">
        <v>5.2</v>
      </c>
      <c r="AX14" s="67"/>
      <c r="AY14" s="67">
        <v>10.1</v>
      </c>
      <c r="AZ14" s="67"/>
      <c r="BA14" s="67">
        <v>0.6</v>
      </c>
      <c r="BB14" s="67"/>
      <c r="BC14" s="67">
        <v>17.3</v>
      </c>
      <c r="BD14" s="67">
        <v>29.2</v>
      </c>
      <c r="BE14" s="67"/>
      <c r="BF14" s="67">
        <v>4.4000000000000004</v>
      </c>
      <c r="BG14" s="67"/>
      <c r="BH14" s="67">
        <v>2.2999999999999998</v>
      </c>
      <c r="BI14" s="67">
        <v>2.4</v>
      </c>
      <c r="BJ14" s="67"/>
      <c r="BK14" s="67">
        <v>1.2</v>
      </c>
      <c r="BL14" s="67"/>
      <c r="BM14" s="67">
        <v>20</v>
      </c>
      <c r="BN14" s="67">
        <v>9.1</v>
      </c>
      <c r="BO14" s="67"/>
      <c r="BP14" s="68">
        <v>612.5</v>
      </c>
    </row>
    <row r="15" spans="1:68" x14ac:dyDescent="0.3">
      <c r="A15" s="1"/>
      <c r="B15" s="56" t="s">
        <v>1066</v>
      </c>
      <c r="C15" s="69">
        <v>14.5</v>
      </c>
      <c r="D15" s="69"/>
      <c r="E15" s="69"/>
      <c r="F15" s="69">
        <v>8.6</v>
      </c>
      <c r="G15" s="69"/>
      <c r="H15" s="69"/>
      <c r="I15" s="69"/>
      <c r="J15" s="69"/>
      <c r="K15" s="69">
        <v>19.8</v>
      </c>
      <c r="L15" s="69"/>
      <c r="M15" s="69">
        <v>15.9</v>
      </c>
      <c r="N15" s="69">
        <v>20.2</v>
      </c>
      <c r="O15" s="69">
        <v>9.6</v>
      </c>
      <c r="P15" s="69">
        <v>3.3</v>
      </c>
      <c r="Q15" s="69">
        <v>4.5999999999999996</v>
      </c>
      <c r="R15" s="69">
        <v>20</v>
      </c>
      <c r="S15" s="69">
        <v>20.100000000000001</v>
      </c>
      <c r="T15" s="69">
        <v>19.8</v>
      </c>
      <c r="U15" s="69">
        <v>18.7</v>
      </c>
      <c r="V15" s="69">
        <v>20</v>
      </c>
      <c r="W15" s="69">
        <v>29.7</v>
      </c>
      <c r="X15" s="69">
        <v>68.599999999999994</v>
      </c>
      <c r="Y15" s="69">
        <v>26.9</v>
      </c>
      <c r="Z15" s="69">
        <v>55.1</v>
      </c>
      <c r="AA15" s="69"/>
      <c r="AB15" s="69">
        <v>1.4</v>
      </c>
      <c r="AC15" s="69">
        <v>0.8</v>
      </c>
      <c r="AD15" s="69">
        <v>20.9</v>
      </c>
      <c r="AE15" s="69">
        <v>7.1</v>
      </c>
      <c r="AF15" s="69">
        <v>20.399999999999999</v>
      </c>
      <c r="AG15" s="69">
        <v>20.399999999999999</v>
      </c>
      <c r="AH15" s="69">
        <v>20.2</v>
      </c>
      <c r="AI15" s="69">
        <v>8.6</v>
      </c>
      <c r="AJ15" s="69"/>
      <c r="AK15" s="69"/>
      <c r="AL15" s="69"/>
      <c r="AM15" s="69">
        <v>3.6</v>
      </c>
      <c r="AN15" s="69">
        <v>9.3000000000000007</v>
      </c>
      <c r="AO15" s="69"/>
      <c r="AP15" s="69"/>
      <c r="AQ15" s="69"/>
      <c r="AR15" s="69">
        <v>3.3</v>
      </c>
      <c r="AS15" s="69"/>
      <c r="AT15" s="69"/>
      <c r="AU15" s="69">
        <v>5.5</v>
      </c>
      <c r="AV15" s="69">
        <v>9.9</v>
      </c>
      <c r="AW15" s="69">
        <v>6.8</v>
      </c>
      <c r="AX15" s="69"/>
      <c r="AY15" s="69">
        <v>14.4</v>
      </c>
      <c r="AZ15" s="69"/>
      <c r="BA15" s="69">
        <v>0.6</v>
      </c>
      <c r="BB15" s="69"/>
      <c r="BC15" s="69">
        <v>18.399999999999999</v>
      </c>
      <c r="BD15" s="69">
        <v>30.6</v>
      </c>
      <c r="BE15" s="69"/>
      <c r="BF15" s="69">
        <v>4.4000000000000004</v>
      </c>
      <c r="BG15" s="69"/>
      <c r="BH15" s="69">
        <v>2.2999999999999998</v>
      </c>
      <c r="BI15" s="69">
        <v>2.4</v>
      </c>
      <c r="BJ15" s="69"/>
      <c r="BK15" s="69">
        <v>1.2</v>
      </c>
      <c r="BL15" s="69"/>
      <c r="BM15" s="69">
        <v>20</v>
      </c>
      <c r="BN15" s="69">
        <v>9.1999999999999993</v>
      </c>
      <c r="BO15" s="69"/>
      <c r="BP15" s="70">
        <v>617.1</v>
      </c>
    </row>
    <row r="16" spans="1:68" x14ac:dyDescent="0.3">
      <c r="A16" s="1"/>
      <c r="B16" s="50" t="s">
        <v>1067</v>
      </c>
      <c r="C16" s="65">
        <v>14.8</v>
      </c>
      <c r="D16" s="65"/>
      <c r="E16" s="65"/>
      <c r="F16" s="65">
        <v>8.6</v>
      </c>
      <c r="G16" s="65"/>
      <c r="H16" s="65"/>
      <c r="I16" s="65"/>
      <c r="J16" s="65"/>
      <c r="K16" s="65">
        <v>19.8</v>
      </c>
      <c r="L16" s="65"/>
      <c r="M16" s="65">
        <v>16.2</v>
      </c>
      <c r="N16" s="65">
        <v>20.3</v>
      </c>
      <c r="O16" s="65">
        <v>9.6</v>
      </c>
      <c r="P16" s="65">
        <v>3.3</v>
      </c>
      <c r="Q16" s="65">
        <v>4.5</v>
      </c>
      <c r="R16" s="65">
        <v>20</v>
      </c>
      <c r="S16" s="65">
        <v>20.6</v>
      </c>
      <c r="T16" s="65">
        <v>19.8</v>
      </c>
      <c r="U16" s="65">
        <v>18.7</v>
      </c>
      <c r="V16" s="65">
        <v>18.2</v>
      </c>
      <c r="W16" s="65">
        <v>38.700000000000003</v>
      </c>
      <c r="X16" s="65">
        <v>67</v>
      </c>
      <c r="Y16" s="65">
        <v>27.1</v>
      </c>
      <c r="Z16" s="65">
        <v>57.2</v>
      </c>
      <c r="AA16" s="65"/>
      <c r="AB16" s="65">
        <v>1.6</v>
      </c>
      <c r="AC16" s="65">
        <v>0.1</v>
      </c>
      <c r="AD16" s="65">
        <v>20.9</v>
      </c>
      <c r="AE16" s="65">
        <v>7</v>
      </c>
      <c r="AF16" s="65">
        <v>20.399999999999999</v>
      </c>
      <c r="AG16" s="65">
        <v>20.399999999999999</v>
      </c>
      <c r="AH16" s="65">
        <v>20.2</v>
      </c>
      <c r="AI16" s="65">
        <v>8.5</v>
      </c>
      <c r="AJ16" s="65"/>
      <c r="AK16" s="65"/>
      <c r="AL16" s="65"/>
      <c r="AM16" s="65">
        <v>3.6</v>
      </c>
      <c r="AN16" s="65">
        <v>9.3000000000000007</v>
      </c>
      <c r="AO16" s="65"/>
      <c r="AP16" s="65"/>
      <c r="AQ16" s="65"/>
      <c r="AR16" s="65">
        <v>3.4</v>
      </c>
      <c r="AS16" s="65"/>
      <c r="AT16" s="65"/>
      <c r="AU16" s="65">
        <v>5.4</v>
      </c>
      <c r="AV16" s="65">
        <v>9.9</v>
      </c>
      <c r="AW16" s="65">
        <v>3.5</v>
      </c>
      <c r="AX16" s="65"/>
      <c r="AY16" s="65">
        <v>7.1</v>
      </c>
      <c r="AZ16" s="65"/>
      <c r="BA16" s="65">
        <v>0.6</v>
      </c>
      <c r="BB16" s="65"/>
      <c r="BC16" s="65">
        <v>17.600000000000001</v>
      </c>
      <c r="BD16" s="65">
        <v>35.9</v>
      </c>
      <c r="BE16" s="65"/>
      <c r="BF16" s="65">
        <v>4.4000000000000004</v>
      </c>
      <c r="BG16" s="65"/>
      <c r="BH16" s="65">
        <v>2.2999999999999998</v>
      </c>
      <c r="BI16" s="65">
        <v>2.4</v>
      </c>
      <c r="BJ16" s="65"/>
      <c r="BK16" s="65">
        <v>1.2</v>
      </c>
      <c r="BL16" s="65"/>
      <c r="BM16" s="65">
        <v>20</v>
      </c>
      <c r="BN16" s="65">
        <v>9.1</v>
      </c>
      <c r="BO16" s="65"/>
      <c r="BP16" s="66">
        <v>619.20000000000005</v>
      </c>
    </row>
    <row r="17" spans="1:68" x14ac:dyDescent="0.3">
      <c r="A17" s="1"/>
      <c r="B17" s="54" t="s">
        <v>1068</v>
      </c>
      <c r="C17" s="67">
        <v>14.6</v>
      </c>
      <c r="D17" s="67"/>
      <c r="E17" s="67"/>
      <c r="F17" s="67">
        <v>8.6</v>
      </c>
      <c r="G17" s="67"/>
      <c r="H17" s="67"/>
      <c r="I17" s="67"/>
      <c r="J17" s="67"/>
      <c r="K17" s="67">
        <v>19.8</v>
      </c>
      <c r="L17" s="67"/>
      <c r="M17" s="67">
        <v>15.8</v>
      </c>
      <c r="N17" s="67">
        <v>20.2</v>
      </c>
      <c r="O17" s="67">
        <v>9.6</v>
      </c>
      <c r="P17" s="67">
        <v>3.3</v>
      </c>
      <c r="Q17" s="67">
        <v>4.5</v>
      </c>
      <c r="R17" s="67">
        <v>20</v>
      </c>
      <c r="S17" s="67">
        <v>20.399999999999999</v>
      </c>
      <c r="T17" s="67">
        <v>19.8</v>
      </c>
      <c r="U17" s="67">
        <v>18.7</v>
      </c>
      <c r="V17" s="67">
        <v>19.3</v>
      </c>
      <c r="W17" s="67">
        <v>32.200000000000003</v>
      </c>
      <c r="X17" s="67">
        <v>68.2</v>
      </c>
      <c r="Y17" s="67">
        <v>22.5</v>
      </c>
      <c r="Z17" s="67">
        <v>55.7</v>
      </c>
      <c r="AA17" s="67"/>
      <c r="AB17" s="67">
        <v>1.4</v>
      </c>
      <c r="AC17" s="67">
        <v>0.4</v>
      </c>
      <c r="AD17" s="67">
        <v>20.9</v>
      </c>
      <c r="AE17" s="67">
        <v>7</v>
      </c>
      <c r="AF17" s="67">
        <v>20.399999999999999</v>
      </c>
      <c r="AG17" s="67">
        <v>20.399999999999999</v>
      </c>
      <c r="AH17" s="67">
        <v>20.2</v>
      </c>
      <c r="AI17" s="67">
        <v>8</v>
      </c>
      <c r="AJ17" s="67"/>
      <c r="AK17" s="67">
        <v>0.4</v>
      </c>
      <c r="AL17" s="67">
        <v>0.1</v>
      </c>
      <c r="AM17" s="67">
        <v>3.6</v>
      </c>
      <c r="AN17" s="67">
        <v>9.3000000000000007</v>
      </c>
      <c r="AO17" s="67"/>
      <c r="AP17" s="67"/>
      <c r="AQ17" s="67"/>
      <c r="AR17" s="67">
        <v>3.3</v>
      </c>
      <c r="AS17" s="67"/>
      <c r="AT17" s="67"/>
      <c r="AU17" s="67">
        <v>5.5</v>
      </c>
      <c r="AV17" s="67">
        <v>9.9</v>
      </c>
      <c r="AW17" s="67">
        <v>4.7</v>
      </c>
      <c r="AX17" s="67"/>
      <c r="AY17" s="67">
        <v>8.6999999999999993</v>
      </c>
      <c r="AZ17" s="67"/>
      <c r="BA17" s="67">
        <v>0.6</v>
      </c>
      <c r="BB17" s="67"/>
      <c r="BC17" s="67">
        <v>19</v>
      </c>
      <c r="BD17" s="67">
        <v>37.1</v>
      </c>
      <c r="BE17" s="67"/>
      <c r="BF17" s="67">
        <v>4.4000000000000004</v>
      </c>
      <c r="BG17" s="67"/>
      <c r="BH17" s="67">
        <v>2.2999999999999998</v>
      </c>
      <c r="BI17" s="67">
        <v>2.4</v>
      </c>
      <c r="BJ17" s="67"/>
      <c r="BK17" s="67">
        <v>1.2</v>
      </c>
      <c r="BL17" s="67"/>
      <c r="BM17" s="67">
        <v>20</v>
      </c>
      <c r="BN17" s="67">
        <v>9.1</v>
      </c>
      <c r="BO17" s="67"/>
      <c r="BP17" s="68">
        <v>613.5</v>
      </c>
    </row>
    <row r="18" spans="1:68" x14ac:dyDescent="0.3">
      <c r="A18" s="1"/>
      <c r="B18" s="54" t="s">
        <v>1069</v>
      </c>
      <c r="C18" s="67">
        <v>14.6</v>
      </c>
      <c r="D18" s="67"/>
      <c r="E18" s="67"/>
      <c r="F18" s="67">
        <v>8.6</v>
      </c>
      <c r="G18" s="67"/>
      <c r="H18" s="67"/>
      <c r="I18" s="67"/>
      <c r="J18" s="67"/>
      <c r="K18" s="67">
        <v>19.8</v>
      </c>
      <c r="L18" s="67"/>
      <c r="M18" s="67">
        <v>15.8</v>
      </c>
      <c r="N18" s="67">
        <v>20.2</v>
      </c>
      <c r="O18" s="67">
        <v>9.6</v>
      </c>
      <c r="P18" s="67">
        <v>3.3</v>
      </c>
      <c r="Q18" s="67">
        <v>4.8</v>
      </c>
      <c r="R18" s="67">
        <v>19.8</v>
      </c>
      <c r="S18" s="67">
        <v>20.2</v>
      </c>
      <c r="T18" s="67">
        <v>19.5</v>
      </c>
      <c r="U18" s="67">
        <v>18.7</v>
      </c>
      <c r="V18" s="67">
        <v>18.2</v>
      </c>
      <c r="W18" s="67">
        <v>30.1</v>
      </c>
      <c r="X18" s="67">
        <v>69.099999999999994</v>
      </c>
      <c r="Y18" s="67">
        <v>22.6</v>
      </c>
      <c r="Z18" s="67">
        <v>48.6</v>
      </c>
      <c r="AA18" s="67"/>
      <c r="AB18" s="67">
        <v>0.9</v>
      </c>
      <c r="AC18" s="67">
        <v>0.2</v>
      </c>
      <c r="AD18" s="67">
        <v>20.9</v>
      </c>
      <c r="AE18" s="67">
        <v>7</v>
      </c>
      <c r="AF18" s="67">
        <v>20.399999999999999</v>
      </c>
      <c r="AG18" s="67">
        <v>20.399999999999999</v>
      </c>
      <c r="AH18" s="67">
        <v>20.2</v>
      </c>
      <c r="AI18" s="67">
        <v>8</v>
      </c>
      <c r="AJ18" s="67"/>
      <c r="AK18" s="67">
        <v>0.7</v>
      </c>
      <c r="AL18" s="67">
        <v>0.5</v>
      </c>
      <c r="AM18" s="67">
        <v>3.5</v>
      </c>
      <c r="AN18" s="67">
        <v>9.3000000000000007</v>
      </c>
      <c r="AO18" s="67"/>
      <c r="AP18" s="67"/>
      <c r="AQ18" s="67"/>
      <c r="AR18" s="67">
        <v>3.4</v>
      </c>
      <c r="AS18" s="67"/>
      <c r="AT18" s="67"/>
      <c r="AU18" s="67">
        <v>5.4</v>
      </c>
      <c r="AV18" s="67">
        <v>9.9</v>
      </c>
      <c r="AW18" s="67">
        <v>5</v>
      </c>
      <c r="AX18" s="67"/>
      <c r="AY18" s="67">
        <v>9.6999999999999993</v>
      </c>
      <c r="AZ18" s="67"/>
      <c r="BA18" s="67">
        <v>0.6</v>
      </c>
      <c r="BB18" s="67"/>
      <c r="BC18" s="67">
        <v>19</v>
      </c>
      <c r="BD18" s="67">
        <v>35.6</v>
      </c>
      <c r="BE18" s="67"/>
      <c r="BF18" s="67">
        <v>4.4000000000000004</v>
      </c>
      <c r="BG18" s="67"/>
      <c r="BH18" s="67">
        <v>2.2999999999999998</v>
      </c>
      <c r="BI18" s="67">
        <v>2.4</v>
      </c>
      <c r="BJ18" s="67"/>
      <c r="BK18" s="67">
        <v>1.2</v>
      </c>
      <c r="BL18" s="67"/>
      <c r="BM18" s="67">
        <v>19.899999999999999</v>
      </c>
      <c r="BN18" s="67">
        <v>9.1</v>
      </c>
      <c r="BO18" s="67"/>
      <c r="BP18" s="68">
        <v>603.4</v>
      </c>
    </row>
    <row r="19" spans="1:68" x14ac:dyDescent="0.3">
      <c r="A19" s="1"/>
      <c r="B19" s="54" t="s">
        <v>1070</v>
      </c>
      <c r="C19" s="67">
        <v>15.1</v>
      </c>
      <c r="D19" s="67"/>
      <c r="E19" s="67"/>
      <c r="F19" s="67">
        <v>8.6</v>
      </c>
      <c r="G19" s="67"/>
      <c r="H19" s="67"/>
      <c r="I19" s="67"/>
      <c r="J19" s="67"/>
      <c r="K19" s="67">
        <v>19.8</v>
      </c>
      <c r="L19" s="67"/>
      <c r="M19" s="67">
        <v>15.6</v>
      </c>
      <c r="N19" s="67">
        <v>20.2</v>
      </c>
      <c r="O19" s="67">
        <v>9.6999999999999993</v>
      </c>
      <c r="P19" s="67">
        <v>3.3</v>
      </c>
      <c r="Q19" s="67">
        <v>4.9000000000000004</v>
      </c>
      <c r="R19" s="67">
        <v>20</v>
      </c>
      <c r="S19" s="67">
        <v>20.2</v>
      </c>
      <c r="T19" s="67">
        <v>19.600000000000001</v>
      </c>
      <c r="U19" s="67">
        <v>18.7</v>
      </c>
      <c r="V19" s="67">
        <v>19.600000000000001</v>
      </c>
      <c r="W19" s="67">
        <v>33.4</v>
      </c>
      <c r="X19" s="67">
        <v>77.599999999999994</v>
      </c>
      <c r="Y19" s="67">
        <v>25.1</v>
      </c>
      <c r="Z19" s="67">
        <v>48.7</v>
      </c>
      <c r="AA19" s="67"/>
      <c r="AB19" s="67">
        <v>1.3</v>
      </c>
      <c r="AC19" s="67">
        <v>0.3</v>
      </c>
      <c r="AD19" s="67">
        <v>20.9</v>
      </c>
      <c r="AE19" s="67">
        <v>7</v>
      </c>
      <c r="AF19" s="67">
        <v>20.399999999999999</v>
      </c>
      <c r="AG19" s="67">
        <v>20.399999999999999</v>
      </c>
      <c r="AH19" s="67">
        <v>20.2</v>
      </c>
      <c r="AI19" s="67">
        <v>8</v>
      </c>
      <c r="AJ19" s="67"/>
      <c r="AK19" s="67"/>
      <c r="AL19" s="67"/>
      <c r="AM19" s="67">
        <v>3.3</v>
      </c>
      <c r="AN19" s="67">
        <v>9.3000000000000007</v>
      </c>
      <c r="AO19" s="67"/>
      <c r="AP19" s="67">
        <v>0.32</v>
      </c>
      <c r="AQ19" s="67"/>
      <c r="AR19" s="67">
        <v>3.3</v>
      </c>
      <c r="AS19" s="67"/>
      <c r="AT19" s="67">
        <v>0.1</v>
      </c>
      <c r="AU19" s="67">
        <v>5.4</v>
      </c>
      <c r="AV19" s="67">
        <v>9.9</v>
      </c>
      <c r="AW19" s="67">
        <v>7.2</v>
      </c>
      <c r="AX19" s="67">
        <v>0.2</v>
      </c>
      <c r="AY19" s="67">
        <v>12.2</v>
      </c>
      <c r="AZ19" s="67">
        <v>0.2</v>
      </c>
      <c r="BA19" s="67">
        <v>0.6</v>
      </c>
      <c r="BB19" s="67"/>
      <c r="BC19" s="67">
        <v>16.5</v>
      </c>
      <c r="BD19" s="67">
        <v>34</v>
      </c>
      <c r="BE19" s="67"/>
      <c r="BF19" s="67">
        <v>4.4000000000000004</v>
      </c>
      <c r="BG19" s="67"/>
      <c r="BH19" s="67">
        <v>2.2999999999999998</v>
      </c>
      <c r="BI19" s="67">
        <v>2.4</v>
      </c>
      <c r="BJ19" s="67"/>
      <c r="BK19" s="67">
        <v>1.2</v>
      </c>
      <c r="BL19" s="67"/>
      <c r="BM19" s="67">
        <v>20</v>
      </c>
      <c r="BN19" s="67">
        <v>9</v>
      </c>
      <c r="BO19" s="67"/>
      <c r="BP19" s="68">
        <v>620.41999999999996</v>
      </c>
    </row>
    <row r="20" spans="1:68" x14ac:dyDescent="0.3">
      <c r="A20" s="1"/>
      <c r="B20" s="54" t="s">
        <v>1071</v>
      </c>
      <c r="C20" s="67">
        <v>16</v>
      </c>
      <c r="D20" s="67"/>
      <c r="E20" s="67"/>
      <c r="F20" s="67">
        <v>8.6</v>
      </c>
      <c r="G20" s="67"/>
      <c r="H20" s="67"/>
      <c r="I20" s="67"/>
      <c r="J20" s="67"/>
      <c r="K20" s="67">
        <v>19.8</v>
      </c>
      <c r="L20" s="67"/>
      <c r="M20" s="67">
        <v>15.7</v>
      </c>
      <c r="N20" s="67">
        <v>20.2</v>
      </c>
      <c r="O20" s="67">
        <v>9.6</v>
      </c>
      <c r="P20" s="67">
        <v>3.3</v>
      </c>
      <c r="Q20" s="67">
        <v>4.8</v>
      </c>
      <c r="R20" s="67">
        <v>20</v>
      </c>
      <c r="S20" s="67">
        <v>20</v>
      </c>
      <c r="T20" s="67">
        <v>19.600000000000001</v>
      </c>
      <c r="U20" s="67">
        <v>18.8</v>
      </c>
      <c r="V20" s="67">
        <v>19.2</v>
      </c>
      <c r="W20" s="67">
        <v>34.9</v>
      </c>
      <c r="X20" s="67">
        <v>87.6</v>
      </c>
      <c r="Y20" s="67">
        <v>20.8</v>
      </c>
      <c r="Z20" s="67">
        <v>46.7</v>
      </c>
      <c r="AA20" s="67">
        <v>2.8</v>
      </c>
      <c r="AB20" s="67">
        <v>1.6</v>
      </c>
      <c r="AC20" s="67">
        <v>0.2</v>
      </c>
      <c r="AD20" s="67">
        <v>20.9</v>
      </c>
      <c r="AE20" s="67">
        <v>7</v>
      </c>
      <c r="AF20" s="67">
        <v>20.399999999999999</v>
      </c>
      <c r="AG20" s="67">
        <v>20.399999999999999</v>
      </c>
      <c r="AH20" s="67">
        <v>20.2</v>
      </c>
      <c r="AI20" s="67">
        <v>7.9</v>
      </c>
      <c r="AJ20" s="67">
        <v>7.7</v>
      </c>
      <c r="AK20" s="67">
        <v>1.7</v>
      </c>
      <c r="AL20" s="67">
        <v>0.1</v>
      </c>
      <c r="AM20" s="67">
        <v>3</v>
      </c>
      <c r="AN20" s="67">
        <v>9.3000000000000007</v>
      </c>
      <c r="AO20" s="67"/>
      <c r="AP20" s="67">
        <v>25.27</v>
      </c>
      <c r="AQ20" s="67"/>
      <c r="AR20" s="67">
        <v>3.3</v>
      </c>
      <c r="AS20" s="67">
        <v>0.5</v>
      </c>
      <c r="AT20" s="67">
        <v>0.8</v>
      </c>
      <c r="AU20" s="67">
        <v>5.5</v>
      </c>
      <c r="AV20" s="67">
        <v>10</v>
      </c>
      <c r="AW20" s="67">
        <v>7</v>
      </c>
      <c r="AX20" s="67">
        <v>14.4</v>
      </c>
      <c r="AY20" s="67">
        <v>12.4</v>
      </c>
      <c r="AZ20" s="67">
        <v>10.7</v>
      </c>
      <c r="BA20" s="67">
        <v>0.6</v>
      </c>
      <c r="BB20" s="67">
        <v>0.8</v>
      </c>
      <c r="BC20" s="67">
        <v>18.8</v>
      </c>
      <c r="BD20" s="67">
        <v>35.9</v>
      </c>
      <c r="BE20" s="67"/>
      <c r="BF20" s="67">
        <v>4.4000000000000004</v>
      </c>
      <c r="BG20" s="67"/>
      <c r="BH20" s="67">
        <v>2.2999999999999998</v>
      </c>
      <c r="BI20" s="67">
        <v>2.4</v>
      </c>
      <c r="BJ20" s="67">
        <v>0.4</v>
      </c>
      <c r="BK20" s="67">
        <v>1.2</v>
      </c>
      <c r="BL20" s="67"/>
      <c r="BM20" s="67">
        <v>20</v>
      </c>
      <c r="BN20" s="67">
        <v>9.1</v>
      </c>
      <c r="BO20" s="67">
        <v>0.1</v>
      </c>
      <c r="BP20" s="68">
        <v>694.67</v>
      </c>
    </row>
    <row r="21" spans="1:68" x14ac:dyDescent="0.3">
      <c r="A21" s="1"/>
      <c r="B21" s="54" t="s">
        <v>1072</v>
      </c>
      <c r="C21" s="67">
        <v>16</v>
      </c>
      <c r="D21" s="67"/>
      <c r="E21" s="67"/>
      <c r="F21" s="67">
        <v>8.6</v>
      </c>
      <c r="G21" s="67"/>
      <c r="H21" s="67"/>
      <c r="I21" s="67"/>
      <c r="J21" s="67"/>
      <c r="K21" s="67">
        <v>19.8</v>
      </c>
      <c r="L21" s="67"/>
      <c r="M21" s="67">
        <v>15.8</v>
      </c>
      <c r="N21" s="67">
        <v>20.3</v>
      </c>
      <c r="O21" s="67">
        <v>9.6</v>
      </c>
      <c r="P21" s="67">
        <v>3.3</v>
      </c>
      <c r="Q21" s="67">
        <v>4.8</v>
      </c>
      <c r="R21" s="67">
        <v>20</v>
      </c>
      <c r="S21" s="67">
        <v>20.6</v>
      </c>
      <c r="T21" s="67">
        <v>20</v>
      </c>
      <c r="U21" s="67">
        <v>18.7</v>
      </c>
      <c r="V21" s="67">
        <v>20.7</v>
      </c>
      <c r="W21" s="67">
        <v>39.4</v>
      </c>
      <c r="X21" s="67">
        <v>94.8</v>
      </c>
      <c r="Y21" s="67">
        <v>20.2</v>
      </c>
      <c r="Z21" s="67">
        <v>42.9</v>
      </c>
      <c r="AA21" s="67">
        <v>12.3</v>
      </c>
      <c r="AB21" s="67">
        <v>1</v>
      </c>
      <c r="AC21" s="67"/>
      <c r="AD21" s="67">
        <v>20.9</v>
      </c>
      <c r="AE21" s="67">
        <v>7</v>
      </c>
      <c r="AF21" s="67">
        <v>20.399999999999999</v>
      </c>
      <c r="AG21" s="67">
        <v>20.399999999999999</v>
      </c>
      <c r="AH21" s="67">
        <v>20.2</v>
      </c>
      <c r="AI21" s="67">
        <v>8.6</v>
      </c>
      <c r="AJ21" s="67">
        <v>30.8</v>
      </c>
      <c r="AK21" s="67">
        <v>1.3</v>
      </c>
      <c r="AL21" s="67">
        <v>1</v>
      </c>
      <c r="AM21" s="67">
        <v>2.8</v>
      </c>
      <c r="AN21" s="67">
        <v>9.3000000000000007</v>
      </c>
      <c r="AO21" s="67"/>
      <c r="AP21" s="67">
        <v>103.29</v>
      </c>
      <c r="AQ21" s="67"/>
      <c r="AR21" s="67">
        <v>3.3</v>
      </c>
      <c r="AS21" s="67">
        <v>2.6</v>
      </c>
      <c r="AT21" s="67">
        <v>2.7</v>
      </c>
      <c r="AU21" s="67">
        <v>5.5</v>
      </c>
      <c r="AV21" s="67">
        <v>9.9</v>
      </c>
      <c r="AW21" s="67">
        <v>5.0999999999999996</v>
      </c>
      <c r="AX21" s="67">
        <v>61.9</v>
      </c>
      <c r="AY21" s="67">
        <v>8.3000000000000007</v>
      </c>
      <c r="AZ21" s="67">
        <v>47.3</v>
      </c>
      <c r="BA21" s="67">
        <v>0.6</v>
      </c>
      <c r="BB21" s="67">
        <v>3.4</v>
      </c>
      <c r="BC21" s="67">
        <v>21.4</v>
      </c>
      <c r="BD21" s="67">
        <v>37.9</v>
      </c>
      <c r="BE21" s="67"/>
      <c r="BF21" s="67">
        <v>4.4000000000000004</v>
      </c>
      <c r="BG21" s="67"/>
      <c r="BH21" s="67">
        <v>2.2999999999999998</v>
      </c>
      <c r="BI21" s="67">
        <v>2.4</v>
      </c>
      <c r="BJ21" s="67">
        <v>2.9</v>
      </c>
      <c r="BK21" s="67">
        <v>1.2</v>
      </c>
      <c r="BL21" s="67"/>
      <c r="BM21" s="67">
        <v>20</v>
      </c>
      <c r="BN21" s="67">
        <v>9.1</v>
      </c>
      <c r="BO21" s="67">
        <v>0.7</v>
      </c>
      <c r="BP21" s="68">
        <v>907.69</v>
      </c>
    </row>
    <row r="22" spans="1:68" x14ac:dyDescent="0.3">
      <c r="A22" s="1"/>
      <c r="B22" s="54" t="s">
        <v>1073</v>
      </c>
      <c r="C22" s="67">
        <v>16</v>
      </c>
      <c r="D22" s="67"/>
      <c r="E22" s="67"/>
      <c r="F22" s="67">
        <v>8.6999999999999993</v>
      </c>
      <c r="G22" s="67"/>
      <c r="H22" s="67"/>
      <c r="I22" s="67"/>
      <c r="J22" s="67">
        <v>0.1</v>
      </c>
      <c r="K22" s="67">
        <v>19.8</v>
      </c>
      <c r="L22" s="67"/>
      <c r="M22" s="67">
        <v>15.6</v>
      </c>
      <c r="N22" s="67">
        <v>20.2</v>
      </c>
      <c r="O22" s="67">
        <v>9.6</v>
      </c>
      <c r="P22" s="67">
        <v>3.3</v>
      </c>
      <c r="Q22" s="67">
        <v>4.8</v>
      </c>
      <c r="R22" s="67">
        <v>20</v>
      </c>
      <c r="S22" s="67">
        <v>20.100000000000001</v>
      </c>
      <c r="T22" s="67">
        <v>20</v>
      </c>
      <c r="U22" s="67">
        <v>18.8</v>
      </c>
      <c r="V22" s="67">
        <v>21.4</v>
      </c>
      <c r="W22" s="67">
        <v>39.6</v>
      </c>
      <c r="X22" s="67">
        <v>96.9</v>
      </c>
      <c r="Y22" s="67">
        <v>17.8</v>
      </c>
      <c r="Z22" s="67">
        <v>40.4</v>
      </c>
      <c r="AA22" s="67">
        <v>23.8</v>
      </c>
      <c r="AB22" s="67">
        <v>0.6</v>
      </c>
      <c r="AC22" s="67">
        <v>0.1</v>
      </c>
      <c r="AD22" s="67">
        <v>20.9</v>
      </c>
      <c r="AE22" s="67">
        <v>6.9</v>
      </c>
      <c r="AF22" s="67">
        <v>20.399999999999999</v>
      </c>
      <c r="AG22" s="67">
        <v>20.399999999999999</v>
      </c>
      <c r="AH22" s="67">
        <v>20.2</v>
      </c>
      <c r="AI22" s="67">
        <v>8.6</v>
      </c>
      <c r="AJ22" s="67">
        <v>56.6</v>
      </c>
      <c r="AK22" s="67">
        <v>1</v>
      </c>
      <c r="AL22" s="67">
        <v>1.1000000000000001</v>
      </c>
      <c r="AM22" s="67">
        <v>2.7</v>
      </c>
      <c r="AN22" s="67">
        <v>9.3000000000000007</v>
      </c>
      <c r="AO22" s="67"/>
      <c r="AP22" s="67">
        <v>175.947</v>
      </c>
      <c r="AQ22" s="67"/>
      <c r="AR22" s="67">
        <v>3.3</v>
      </c>
      <c r="AS22" s="67">
        <v>5.7</v>
      </c>
      <c r="AT22" s="67">
        <v>12.3</v>
      </c>
      <c r="AU22" s="67">
        <v>5.4</v>
      </c>
      <c r="AV22" s="67">
        <v>10</v>
      </c>
      <c r="AW22" s="67">
        <v>6.8</v>
      </c>
      <c r="AX22" s="67">
        <v>108.2</v>
      </c>
      <c r="AY22" s="67">
        <v>10.5</v>
      </c>
      <c r="AZ22" s="67">
        <v>83.5</v>
      </c>
      <c r="BA22" s="67">
        <v>0.6</v>
      </c>
      <c r="BB22" s="67">
        <v>15.7</v>
      </c>
      <c r="BC22" s="67">
        <v>23.7</v>
      </c>
      <c r="BD22" s="67">
        <v>41</v>
      </c>
      <c r="BE22" s="67"/>
      <c r="BF22" s="67">
        <v>4.4000000000000004</v>
      </c>
      <c r="BG22" s="67"/>
      <c r="BH22" s="67">
        <v>2.2999999999999998</v>
      </c>
      <c r="BI22" s="67">
        <v>2.4</v>
      </c>
      <c r="BJ22" s="67">
        <v>4.2</v>
      </c>
      <c r="BK22" s="67">
        <v>1.2</v>
      </c>
      <c r="BL22" s="67"/>
      <c r="BM22" s="67">
        <v>19.899999999999999</v>
      </c>
      <c r="BN22" s="67">
        <v>9.1</v>
      </c>
      <c r="BO22" s="67">
        <v>1.4</v>
      </c>
      <c r="BP22" s="68">
        <v>1133.2470000000001</v>
      </c>
    </row>
    <row r="23" spans="1:68" x14ac:dyDescent="0.3">
      <c r="A23" s="1"/>
      <c r="B23" s="56" t="s">
        <v>1074</v>
      </c>
      <c r="C23" s="69">
        <v>15.1</v>
      </c>
      <c r="D23" s="69"/>
      <c r="E23" s="69"/>
      <c r="F23" s="69">
        <v>8.6999999999999993</v>
      </c>
      <c r="G23" s="69"/>
      <c r="H23" s="69"/>
      <c r="I23" s="69"/>
      <c r="J23" s="69">
        <v>0.2</v>
      </c>
      <c r="K23" s="69">
        <v>19.8</v>
      </c>
      <c r="L23" s="69"/>
      <c r="M23" s="69">
        <v>15.5</v>
      </c>
      <c r="N23" s="69">
        <v>20.2</v>
      </c>
      <c r="O23" s="69">
        <v>9.6</v>
      </c>
      <c r="P23" s="69">
        <v>3.3</v>
      </c>
      <c r="Q23" s="69">
        <v>4.7</v>
      </c>
      <c r="R23" s="69">
        <v>20</v>
      </c>
      <c r="S23" s="69">
        <v>20.100000000000001</v>
      </c>
      <c r="T23" s="69">
        <v>20</v>
      </c>
      <c r="U23" s="69">
        <v>18.7</v>
      </c>
      <c r="V23" s="69">
        <v>20.7</v>
      </c>
      <c r="W23" s="69">
        <v>45</v>
      </c>
      <c r="X23" s="69">
        <v>107.2</v>
      </c>
      <c r="Y23" s="69">
        <v>26.6</v>
      </c>
      <c r="Z23" s="69">
        <v>48.6</v>
      </c>
      <c r="AA23" s="69">
        <v>32.200000000000003</v>
      </c>
      <c r="AB23" s="69">
        <v>0.5</v>
      </c>
      <c r="AC23" s="69">
        <v>0.5</v>
      </c>
      <c r="AD23" s="69">
        <v>20.9</v>
      </c>
      <c r="AE23" s="69">
        <v>6.9</v>
      </c>
      <c r="AF23" s="69">
        <v>20.399999999999999</v>
      </c>
      <c r="AG23" s="69">
        <v>20.399999999999999</v>
      </c>
      <c r="AH23" s="69">
        <v>20.2</v>
      </c>
      <c r="AI23" s="69">
        <v>8.5</v>
      </c>
      <c r="AJ23" s="69">
        <v>68.7</v>
      </c>
      <c r="AK23" s="69"/>
      <c r="AL23" s="69"/>
      <c r="AM23" s="69">
        <v>2.6</v>
      </c>
      <c r="AN23" s="69">
        <v>9.3000000000000007</v>
      </c>
      <c r="AO23" s="69"/>
      <c r="AP23" s="69">
        <v>203.77199999999999</v>
      </c>
      <c r="AQ23" s="69"/>
      <c r="AR23" s="69">
        <v>1.7</v>
      </c>
      <c r="AS23" s="69">
        <v>7.9</v>
      </c>
      <c r="AT23" s="69">
        <v>14</v>
      </c>
      <c r="AU23" s="69">
        <v>5.4</v>
      </c>
      <c r="AV23" s="69">
        <v>9.9</v>
      </c>
      <c r="AW23" s="69">
        <v>8</v>
      </c>
      <c r="AX23" s="69">
        <v>116.2</v>
      </c>
      <c r="AY23" s="69">
        <v>11.8</v>
      </c>
      <c r="AZ23" s="69">
        <v>83.3</v>
      </c>
      <c r="BA23" s="69">
        <v>0.6</v>
      </c>
      <c r="BB23" s="69">
        <v>16.600000000000001</v>
      </c>
      <c r="BC23" s="69">
        <v>22.5</v>
      </c>
      <c r="BD23" s="69">
        <v>50.8</v>
      </c>
      <c r="BE23" s="69"/>
      <c r="BF23" s="69">
        <v>4.4000000000000004</v>
      </c>
      <c r="BG23" s="69"/>
      <c r="BH23" s="69">
        <v>2.2999999999999998</v>
      </c>
      <c r="BI23" s="69">
        <v>2.4</v>
      </c>
      <c r="BJ23" s="69">
        <v>7.8</v>
      </c>
      <c r="BK23" s="69">
        <v>1.2</v>
      </c>
      <c r="BL23" s="69"/>
      <c r="BM23" s="69">
        <v>20</v>
      </c>
      <c r="BN23" s="69">
        <v>9.1</v>
      </c>
      <c r="BO23" s="69">
        <v>3.1</v>
      </c>
      <c r="BP23" s="70">
        <v>1237.8720000000001</v>
      </c>
    </row>
    <row r="24" spans="1:68" x14ac:dyDescent="0.3">
      <c r="A24" s="1"/>
      <c r="B24" s="50" t="s">
        <v>1075</v>
      </c>
      <c r="C24" s="65">
        <v>15.5</v>
      </c>
      <c r="D24" s="65"/>
      <c r="E24" s="65"/>
      <c r="F24" s="65">
        <v>8.6</v>
      </c>
      <c r="G24" s="65"/>
      <c r="H24" s="65"/>
      <c r="I24" s="65"/>
      <c r="J24" s="65">
        <v>0.2</v>
      </c>
      <c r="K24" s="65">
        <v>19.8</v>
      </c>
      <c r="L24" s="65"/>
      <c r="M24" s="65">
        <v>15.8</v>
      </c>
      <c r="N24" s="65">
        <v>20.3</v>
      </c>
      <c r="O24" s="65">
        <v>9.6</v>
      </c>
      <c r="P24" s="65">
        <v>3.3</v>
      </c>
      <c r="Q24" s="65">
        <v>4.7</v>
      </c>
      <c r="R24" s="65">
        <v>20</v>
      </c>
      <c r="S24" s="65">
        <v>20.5</v>
      </c>
      <c r="T24" s="65">
        <v>19.600000000000001</v>
      </c>
      <c r="U24" s="65">
        <v>18.600000000000001</v>
      </c>
      <c r="V24" s="65">
        <v>22.4</v>
      </c>
      <c r="W24" s="65">
        <v>48</v>
      </c>
      <c r="X24" s="65">
        <v>111.8</v>
      </c>
      <c r="Y24" s="65">
        <v>27.7</v>
      </c>
      <c r="Z24" s="65">
        <v>46.3</v>
      </c>
      <c r="AA24" s="65">
        <v>29.3</v>
      </c>
      <c r="AB24" s="65">
        <v>0.9</v>
      </c>
      <c r="AC24" s="65">
        <v>0.8</v>
      </c>
      <c r="AD24" s="65">
        <v>20.9</v>
      </c>
      <c r="AE24" s="65">
        <v>6.9</v>
      </c>
      <c r="AF24" s="65">
        <v>20.399999999999999</v>
      </c>
      <c r="AG24" s="65">
        <v>20.399999999999999</v>
      </c>
      <c r="AH24" s="65">
        <v>20.2</v>
      </c>
      <c r="AI24" s="65">
        <v>8.5</v>
      </c>
      <c r="AJ24" s="65">
        <v>74.8</v>
      </c>
      <c r="AK24" s="65"/>
      <c r="AL24" s="65"/>
      <c r="AM24" s="65">
        <v>2.6</v>
      </c>
      <c r="AN24" s="65">
        <v>9.3000000000000007</v>
      </c>
      <c r="AO24" s="65"/>
      <c r="AP24" s="65">
        <v>220.50700000000001</v>
      </c>
      <c r="AQ24" s="65">
        <v>0.1</v>
      </c>
      <c r="AR24" s="65">
        <v>1.7</v>
      </c>
      <c r="AS24" s="65">
        <v>10.4</v>
      </c>
      <c r="AT24" s="65">
        <v>13.9</v>
      </c>
      <c r="AU24" s="65">
        <v>5.5</v>
      </c>
      <c r="AV24" s="65">
        <v>9.9</v>
      </c>
      <c r="AW24" s="65">
        <v>9.4</v>
      </c>
      <c r="AX24" s="65">
        <v>119.2</v>
      </c>
      <c r="AY24" s="65">
        <v>13.4</v>
      </c>
      <c r="AZ24" s="65">
        <v>88.1</v>
      </c>
      <c r="BA24" s="65">
        <v>0.6</v>
      </c>
      <c r="BB24" s="65">
        <v>16.8</v>
      </c>
      <c r="BC24" s="65">
        <v>23.5</v>
      </c>
      <c r="BD24" s="65">
        <v>59.2</v>
      </c>
      <c r="BE24" s="65"/>
      <c r="BF24" s="65">
        <v>2.9</v>
      </c>
      <c r="BG24" s="65"/>
      <c r="BH24" s="65">
        <v>2.2999999999999998</v>
      </c>
      <c r="BI24" s="65">
        <v>2.4</v>
      </c>
      <c r="BJ24" s="65">
        <v>8.8000000000000007</v>
      </c>
      <c r="BK24" s="65">
        <v>1.2</v>
      </c>
      <c r="BL24" s="65"/>
      <c r="BM24" s="65">
        <v>20.100000000000001</v>
      </c>
      <c r="BN24" s="65">
        <v>9</v>
      </c>
      <c r="BO24" s="65">
        <v>5.3</v>
      </c>
      <c r="BP24" s="66">
        <v>1291.9069999999999</v>
      </c>
    </row>
    <row r="25" spans="1:68" x14ac:dyDescent="0.3">
      <c r="A25" s="1"/>
      <c r="B25" s="54" t="s">
        <v>1076</v>
      </c>
      <c r="C25" s="67">
        <v>15.6</v>
      </c>
      <c r="D25" s="67"/>
      <c r="E25" s="67"/>
      <c r="F25" s="67">
        <v>12.2</v>
      </c>
      <c r="G25" s="67"/>
      <c r="H25" s="67"/>
      <c r="I25" s="67"/>
      <c r="J25" s="67">
        <v>0.8</v>
      </c>
      <c r="K25" s="67">
        <v>19.8</v>
      </c>
      <c r="L25" s="67"/>
      <c r="M25" s="67">
        <v>15.5</v>
      </c>
      <c r="N25" s="67">
        <v>20.3</v>
      </c>
      <c r="O25" s="67">
        <v>9.6</v>
      </c>
      <c r="P25" s="67">
        <v>3.3</v>
      </c>
      <c r="Q25" s="67">
        <v>4.7</v>
      </c>
      <c r="R25" s="67">
        <v>20</v>
      </c>
      <c r="S25" s="67">
        <v>20.6</v>
      </c>
      <c r="T25" s="67">
        <v>20</v>
      </c>
      <c r="U25" s="67">
        <v>18.7</v>
      </c>
      <c r="V25" s="67">
        <v>26.7</v>
      </c>
      <c r="W25" s="67">
        <v>55.6</v>
      </c>
      <c r="X25" s="67">
        <v>108.5</v>
      </c>
      <c r="Y25" s="67">
        <v>29.4</v>
      </c>
      <c r="Z25" s="67">
        <v>47.9</v>
      </c>
      <c r="AA25" s="67">
        <v>31.3</v>
      </c>
      <c r="AB25" s="67">
        <v>1.3</v>
      </c>
      <c r="AC25" s="67">
        <v>2.1</v>
      </c>
      <c r="AD25" s="67">
        <v>20.9</v>
      </c>
      <c r="AE25" s="67">
        <v>6.9</v>
      </c>
      <c r="AF25" s="67">
        <v>20.399999999999999</v>
      </c>
      <c r="AG25" s="67">
        <v>20.399999999999999</v>
      </c>
      <c r="AH25" s="67">
        <v>20.2</v>
      </c>
      <c r="AI25" s="67">
        <v>8.5</v>
      </c>
      <c r="AJ25" s="67">
        <v>73.099999999999994</v>
      </c>
      <c r="AK25" s="67"/>
      <c r="AL25" s="67"/>
      <c r="AM25" s="67">
        <v>2.6</v>
      </c>
      <c r="AN25" s="67">
        <v>9.3000000000000007</v>
      </c>
      <c r="AO25" s="67"/>
      <c r="AP25" s="67">
        <v>197.82900000000001</v>
      </c>
      <c r="AQ25" s="67">
        <v>0.2</v>
      </c>
      <c r="AR25" s="67">
        <v>1.7</v>
      </c>
      <c r="AS25" s="67">
        <v>12.9</v>
      </c>
      <c r="AT25" s="67">
        <v>14.1</v>
      </c>
      <c r="AU25" s="67">
        <v>5.4</v>
      </c>
      <c r="AV25" s="67">
        <v>9.9</v>
      </c>
      <c r="AW25" s="67">
        <v>11.5</v>
      </c>
      <c r="AX25" s="67">
        <v>108.2</v>
      </c>
      <c r="AY25" s="67">
        <v>7.2</v>
      </c>
      <c r="AZ25" s="67">
        <v>82.1</v>
      </c>
      <c r="BA25" s="67">
        <v>0.6</v>
      </c>
      <c r="BB25" s="67">
        <v>17.100000000000001</v>
      </c>
      <c r="BC25" s="67">
        <v>25.3</v>
      </c>
      <c r="BD25" s="67">
        <v>63.4</v>
      </c>
      <c r="BE25" s="67"/>
      <c r="BF25" s="67">
        <v>2.9</v>
      </c>
      <c r="BG25" s="67"/>
      <c r="BH25" s="67">
        <v>1.2</v>
      </c>
      <c r="BI25" s="67">
        <v>2.4</v>
      </c>
      <c r="BJ25" s="67">
        <v>11.9</v>
      </c>
      <c r="BK25" s="67">
        <v>1.2</v>
      </c>
      <c r="BL25" s="67"/>
      <c r="BM25" s="67">
        <v>20</v>
      </c>
      <c r="BN25" s="67">
        <v>9</v>
      </c>
      <c r="BO25" s="67">
        <v>7.1</v>
      </c>
      <c r="BP25" s="68">
        <v>1279.329</v>
      </c>
    </row>
    <row r="26" spans="1:68" x14ac:dyDescent="0.3">
      <c r="A26" s="1"/>
      <c r="B26" s="54" t="s">
        <v>1077</v>
      </c>
      <c r="C26" s="67">
        <v>15</v>
      </c>
      <c r="D26" s="67"/>
      <c r="E26" s="67"/>
      <c r="F26" s="67">
        <v>19</v>
      </c>
      <c r="G26" s="67"/>
      <c r="H26" s="67"/>
      <c r="I26" s="67"/>
      <c r="J26" s="67">
        <v>0.9</v>
      </c>
      <c r="K26" s="67">
        <v>19.8</v>
      </c>
      <c r="L26" s="67"/>
      <c r="M26" s="67">
        <v>15.5</v>
      </c>
      <c r="N26" s="67">
        <v>20.3</v>
      </c>
      <c r="O26" s="67">
        <v>9.6</v>
      </c>
      <c r="P26" s="67">
        <v>3.3</v>
      </c>
      <c r="Q26" s="67">
        <v>4.5999999999999996</v>
      </c>
      <c r="R26" s="67">
        <v>19.899999999999999</v>
      </c>
      <c r="S26" s="67">
        <v>20.2</v>
      </c>
      <c r="T26" s="67">
        <v>20</v>
      </c>
      <c r="U26" s="67">
        <v>18.5</v>
      </c>
      <c r="V26" s="67">
        <v>23.8</v>
      </c>
      <c r="W26" s="67">
        <v>57.8</v>
      </c>
      <c r="X26" s="67">
        <v>105.6</v>
      </c>
      <c r="Y26" s="67">
        <v>27.5</v>
      </c>
      <c r="Z26" s="67">
        <v>47.3</v>
      </c>
      <c r="AA26" s="67">
        <v>30.7</v>
      </c>
      <c r="AB26" s="67">
        <v>1.8</v>
      </c>
      <c r="AC26" s="67">
        <v>1.4</v>
      </c>
      <c r="AD26" s="67">
        <v>20.9</v>
      </c>
      <c r="AE26" s="67">
        <v>6.9</v>
      </c>
      <c r="AF26" s="67">
        <v>20.399999999999999</v>
      </c>
      <c r="AG26" s="67">
        <v>20.399999999999999</v>
      </c>
      <c r="AH26" s="67">
        <v>20.2</v>
      </c>
      <c r="AI26" s="67">
        <v>8.1999999999999993</v>
      </c>
      <c r="AJ26" s="67">
        <v>74.599999999999994</v>
      </c>
      <c r="AK26" s="67"/>
      <c r="AL26" s="67"/>
      <c r="AM26" s="67">
        <v>2.7</v>
      </c>
      <c r="AN26" s="67">
        <v>9.3000000000000007</v>
      </c>
      <c r="AO26" s="67"/>
      <c r="AP26" s="67">
        <v>233.73400000000001</v>
      </c>
      <c r="AQ26" s="67">
        <v>0.2</v>
      </c>
      <c r="AR26" s="67">
        <v>1.7</v>
      </c>
      <c r="AS26" s="67">
        <v>14.9</v>
      </c>
      <c r="AT26" s="67">
        <v>13.5</v>
      </c>
      <c r="AU26" s="67">
        <v>5.4</v>
      </c>
      <c r="AV26" s="67">
        <v>9.9</v>
      </c>
      <c r="AW26" s="67">
        <v>13.7</v>
      </c>
      <c r="AX26" s="67">
        <v>134.69999999999999</v>
      </c>
      <c r="AY26" s="67">
        <v>7.7</v>
      </c>
      <c r="AZ26" s="67">
        <v>98.1</v>
      </c>
      <c r="BA26" s="67">
        <v>0.6</v>
      </c>
      <c r="BB26" s="67">
        <v>16.5</v>
      </c>
      <c r="BC26" s="67">
        <v>23.6</v>
      </c>
      <c r="BD26" s="67">
        <v>60.5</v>
      </c>
      <c r="BE26" s="67">
        <v>8</v>
      </c>
      <c r="BF26" s="67">
        <v>2.9</v>
      </c>
      <c r="BG26" s="67"/>
      <c r="BH26" s="67">
        <v>2</v>
      </c>
      <c r="BI26" s="67">
        <v>2.4</v>
      </c>
      <c r="BJ26" s="67">
        <v>12.1</v>
      </c>
      <c r="BK26" s="67">
        <v>1.2</v>
      </c>
      <c r="BL26" s="67"/>
      <c r="BM26" s="67">
        <v>20</v>
      </c>
      <c r="BN26" s="67">
        <v>9.1</v>
      </c>
      <c r="BO26" s="67">
        <v>16.100000000000001</v>
      </c>
      <c r="BP26" s="68">
        <v>1374.634</v>
      </c>
    </row>
    <row r="27" spans="1:68" x14ac:dyDescent="0.3">
      <c r="A27" s="1"/>
      <c r="B27" s="54" t="s">
        <v>828</v>
      </c>
      <c r="C27" s="67">
        <v>15.1</v>
      </c>
      <c r="D27" s="67"/>
      <c r="E27" s="67"/>
      <c r="F27" s="67">
        <v>20.2</v>
      </c>
      <c r="G27" s="67"/>
      <c r="H27" s="67"/>
      <c r="I27" s="67"/>
      <c r="J27" s="67">
        <v>1.1000000000000001</v>
      </c>
      <c r="K27" s="67">
        <v>19.8</v>
      </c>
      <c r="L27" s="67"/>
      <c r="M27" s="67">
        <v>15.9</v>
      </c>
      <c r="N27" s="67">
        <v>20.3</v>
      </c>
      <c r="O27" s="67">
        <v>9.6</v>
      </c>
      <c r="P27" s="67">
        <v>3.3</v>
      </c>
      <c r="Q27" s="67">
        <v>4.5999999999999996</v>
      </c>
      <c r="R27" s="67">
        <v>20</v>
      </c>
      <c r="S27" s="67">
        <v>20.7</v>
      </c>
      <c r="T27" s="67">
        <v>20</v>
      </c>
      <c r="U27" s="67">
        <v>18.7</v>
      </c>
      <c r="V27" s="67">
        <v>22.8</v>
      </c>
      <c r="W27" s="67">
        <v>75.599999999999994</v>
      </c>
      <c r="X27" s="67">
        <v>106.5</v>
      </c>
      <c r="Y27" s="67">
        <v>46</v>
      </c>
      <c r="Z27" s="67">
        <v>60</v>
      </c>
      <c r="AA27" s="67">
        <v>30.2</v>
      </c>
      <c r="AB27" s="67">
        <v>4.4000000000000004</v>
      </c>
      <c r="AC27" s="67">
        <v>3.5</v>
      </c>
      <c r="AD27" s="67">
        <v>20.9</v>
      </c>
      <c r="AE27" s="67">
        <v>6.9</v>
      </c>
      <c r="AF27" s="67">
        <v>20.399999999999999</v>
      </c>
      <c r="AG27" s="67">
        <v>20.399999999999999</v>
      </c>
      <c r="AH27" s="67">
        <v>20.2</v>
      </c>
      <c r="AI27" s="67">
        <v>8.1999999999999993</v>
      </c>
      <c r="AJ27" s="67">
        <v>76.900000000000006</v>
      </c>
      <c r="AK27" s="67">
        <v>2.2999999999999998</v>
      </c>
      <c r="AL27" s="67">
        <v>2.2999999999999998</v>
      </c>
      <c r="AM27" s="67">
        <v>2.6</v>
      </c>
      <c r="AN27" s="67">
        <v>9.3000000000000007</v>
      </c>
      <c r="AO27" s="67"/>
      <c r="AP27" s="67">
        <v>224.858</v>
      </c>
      <c r="AQ27" s="67">
        <v>0.2</v>
      </c>
      <c r="AR27" s="67">
        <v>1.7</v>
      </c>
      <c r="AS27" s="67">
        <v>15.4</v>
      </c>
      <c r="AT27" s="67">
        <v>13</v>
      </c>
      <c r="AU27" s="67">
        <v>5.6</v>
      </c>
      <c r="AV27" s="67">
        <v>9.9</v>
      </c>
      <c r="AW27" s="67">
        <v>16.7</v>
      </c>
      <c r="AX27" s="67">
        <v>123.6</v>
      </c>
      <c r="AY27" s="67">
        <v>4.7</v>
      </c>
      <c r="AZ27" s="67">
        <v>91.4</v>
      </c>
      <c r="BA27" s="67">
        <v>0.6</v>
      </c>
      <c r="BB27" s="67">
        <v>16</v>
      </c>
      <c r="BC27" s="67">
        <v>24.1</v>
      </c>
      <c r="BD27" s="67">
        <v>65.3</v>
      </c>
      <c r="BE27" s="67">
        <v>19.600000000000001</v>
      </c>
      <c r="BF27" s="67">
        <v>2.9</v>
      </c>
      <c r="BG27" s="67"/>
      <c r="BH27" s="67">
        <v>1.7</v>
      </c>
      <c r="BI27" s="67">
        <v>2.4</v>
      </c>
      <c r="BJ27" s="67">
        <v>15.1</v>
      </c>
      <c r="BK27" s="67">
        <v>1.2</v>
      </c>
      <c r="BL27" s="67"/>
      <c r="BM27" s="67">
        <v>20</v>
      </c>
      <c r="BN27" s="67">
        <v>9.1999999999999993</v>
      </c>
      <c r="BO27" s="67">
        <v>17.3</v>
      </c>
      <c r="BP27" s="68">
        <v>1431.1579999999999</v>
      </c>
    </row>
    <row r="28" spans="1:68" x14ac:dyDescent="0.3">
      <c r="A28" s="1"/>
      <c r="B28" s="54" t="s">
        <v>829</v>
      </c>
      <c r="C28" s="67">
        <v>15.2</v>
      </c>
      <c r="D28" s="67"/>
      <c r="E28" s="67"/>
      <c r="F28" s="67">
        <v>20.2</v>
      </c>
      <c r="G28" s="67"/>
      <c r="H28" s="67"/>
      <c r="I28" s="67"/>
      <c r="J28" s="67">
        <v>1.2</v>
      </c>
      <c r="K28" s="67">
        <v>19.8</v>
      </c>
      <c r="L28" s="67"/>
      <c r="M28" s="67">
        <v>15.3</v>
      </c>
      <c r="N28" s="67">
        <v>20.2</v>
      </c>
      <c r="O28" s="67">
        <v>9.6</v>
      </c>
      <c r="P28" s="67">
        <v>3.3</v>
      </c>
      <c r="Q28" s="67">
        <v>4.8</v>
      </c>
      <c r="R28" s="67">
        <v>20.100000000000001</v>
      </c>
      <c r="S28" s="67">
        <v>20.399999999999999</v>
      </c>
      <c r="T28" s="67">
        <v>20</v>
      </c>
      <c r="U28" s="67">
        <v>18.5</v>
      </c>
      <c r="V28" s="67">
        <v>21</v>
      </c>
      <c r="W28" s="67">
        <v>79.400000000000006</v>
      </c>
      <c r="X28" s="67">
        <v>104</v>
      </c>
      <c r="Y28" s="67">
        <v>51.2</v>
      </c>
      <c r="Z28" s="67">
        <v>57.7</v>
      </c>
      <c r="AA28" s="67">
        <v>30.7</v>
      </c>
      <c r="AB28" s="67">
        <v>5.5</v>
      </c>
      <c r="AC28" s="67">
        <v>4.9000000000000004</v>
      </c>
      <c r="AD28" s="67">
        <v>20.9</v>
      </c>
      <c r="AE28" s="67">
        <v>6.9</v>
      </c>
      <c r="AF28" s="67">
        <v>20.399999999999999</v>
      </c>
      <c r="AG28" s="67">
        <v>20.399999999999999</v>
      </c>
      <c r="AH28" s="67">
        <v>20.2</v>
      </c>
      <c r="AI28" s="67">
        <v>8.1999999999999993</v>
      </c>
      <c r="AJ28" s="67">
        <v>75.7</v>
      </c>
      <c r="AK28" s="67">
        <v>5.5</v>
      </c>
      <c r="AL28" s="67">
        <v>5.8</v>
      </c>
      <c r="AM28" s="67">
        <v>2.9</v>
      </c>
      <c r="AN28" s="67">
        <v>9.3000000000000007</v>
      </c>
      <c r="AO28" s="67"/>
      <c r="AP28" s="67">
        <v>229.251</v>
      </c>
      <c r="AQ28" s="67">
        <v>0.1</v>
      </c>
      <c r="AR28" s="67">
        <v>1.7</v>
      </c>
      <c r="AS28" s="67">
        <v>16.600000000000001</v>
      </c>
      <c r="AT28" s="67">
        <v>13.4</v>
      </c>
      <c r="AU28" s="67">
        <v>5.5</v>
      </c>
      <c r="AV28" s="67">
        <v>9.8000000000000007</v>
      </c>
      <c r="AW28" s="67">
        <v>4.4000000000000004</v>
      </c>
      <c r="AX28" s="67">
        <v>137.9</v>
      </c>
      <c r="AY28" s="67"/>
      <c r="AZ28" s="67">
        <v>101.4</v>
      </c>
      <c r="BA28" s="67">
        <v>0.6</v>
      </c>
      <c r="BB28" s="67">
        <v>16.2</v>
      </c>
      <c r="BC28" s="67">
        <v>24.6</v>
      </c>
      <c r="BD28" s="67">
        <v>71.599999999999994</v>
      </c>
      <c r="BE28" s="67">
        <v>20</v>
      </c>
      <c r="BF28" s="67">
        <v>2.9</v>
      </c>
      <c r="BG28" s="67"/>
      <c r="BH28" s="67">
        <v>1.7</v>
      </c>
      <c r="BI28" s="67">
        <v>2.4</v>
      </c>
      <c r="BJ28" s="67">
        <v>15.1</v>
      </c>
      <c r="BK28" s="67">
        <v>1.2</v>
      </c>
      <c r="BL28" s="67"/>
      <c r="BM28" s="67">
        <v>20.2</v>
      </c>
      <c r="BN28" s="67">
        <v>9.1</v>
      </c>
      <c r="BO28" s="67">
        <v>16.7</v>
      </c>
      <c r="BP28" s="68">
        <v>1461.5509999999999</v>
      </c>
    </row>
    <row r="29" spans="1:68" x14ac:dyDescent="0.3">
      <c r="A29" s="1"/>
      <c r="B29" s="54" t="s">
        <v>830</v>
      </c>
      <c r="C29" s="67">
        <v>15</v>
      </c>
      <c r="D29" s="67"/>
      <c r="E29" s="67"/>
      <c r="F29" s="67">
        <v>20.2</v>
      </c>
      <c r="G29" s="67"/>
      <c r="H29" s="67"/>
      <c r="I29" s="67"/>
      <c r="J29" s="67">
        <v>1.2</v>
      </c>
      <c r="K29" s="67">
        <v>19.8</v>
      </c>
      <c r="L29" s="67"/>
      <c r="M29" s="67">
        <v>15.3</v>
      </c>
      <c r="N29" s="67">
        <v>20.2</v>
      </c>
      <c r="O29" s="67">
        <v>9.6</v>
      </c>
      <c r="P29" s="67">
        <v>3.3</v>
      </c>
      <c r="Q29" s="67">
        <v>4.8</v>
      </c>
      <c r="R29" s="67">
        <v>20</v>
      </c>
      <c r="S29" s="67">
        <v>20.3</v>
      </c>
      <c r="T29" s="67">
        <v>20</v>
      </c>
      <c r="U29" s="67">
        <v>18.8</v>
      </c>
      <c r="V29" s="67">
        <v>18</v>
      </c>
      <c r="W29" s="67">
        <v>79.900000000000006</v>
      </c>
      <c r="X29" s="67">
        <v>109.4</v>
      </c>
      <c r="Y29" s="67">
        <v>69.7</v>
      </c>
      <c r="Z29" s="67">
        <v>78.7</v>
      </c>
      <c r="AA29" s="67">
        <v>33</v>
      </c>
      <c r="AB29" s="67">
        <v>8.3000000000000007</v>
      </c>
      <c r="AC29" s="67">
        <v>7.3</v>
      </c>
      <c r="AD29" s="67">
        <v>20.9</v>
      </c>
      <c r="AE29" s="67">
        <v>6.8</v>
      </c>
      <c r="AF29" s="67">
        <v>20.399999999999999</v>
      </c>
      <c r="AG29" s="67">
        <v>20.399999999999999</v>
      </c>
      <c r="AH29" s="67">
        <v>20.2</v>
      </c>
      <c r="AI29" s="67">
        <v>8.1999999999999993</v>
      </c>
      <c r="AJ29" s="67">
        <v>74.900000000000006</v>
      </c>
      <c r="AK29" s="67">
        <v>7.6</v>
      </c>
      <c r="AL29" s="67">
        <v>7.5</v>
      </c>
      <c r="AM29" s="67">
        <v>3.3</v>
      </c>
      <c r="AN29" s="67">
        <v>9.3000000000000007</v>
      </c>
      <c r="AO29" s="67"/>
      <c r="AP29" s="67">
        <v>230.94499999999999</v>
      </c>
      <c r="AQ29" s="67">
        <v>0.2</v>
      </c>
      <c r="AR29" s="67">
        <v>1.7</v>
      </c>
      <c r="AS29" s="67">
        <v>17.399999999999999</v>
      </c>
      <c r="AT29" s="67">
        <v>13.6</v>
      </c>
      <c r="AU29" s="67">
        <v>5.5</v>
      </c>
      <c r="AV29" s="67">
        <v>9.9</v>
      </c>
      <c r="AW29" s="67">
        <v>2.9</v>
      </c>
      <c r="AX29" s="67">
        <v>129.69999999999999</v>
      </c>
      <c r="AY29" s="67"/>
      <c r="AZ29" s="67">
        <v>97</v>
      </c>
      <c r="BA29" s="67">
        <v>0.6</v>
      </c>
      <c r="BB29" s="67">
        <v>16.3</v>
      </c>
      <c r="BC29" s="67">
        <v>24.6</v>
      </c>
      <c r="BD29" s="67">
        <v>73.2</v>
      </c>
      <c r="BE29" s="67">
        <v>20</v>
      </c>
      <c r="BF29" s="67">
        <v>3.4</v>
      </c>
      <c r="BG29" s="67"/>
      <c r="BH29" s="67">
        <v>1.7</v>
      </c>
      <c r="BI29" s="67">
        <v>2.4</v>
      </c>
      <c r="BJ29" s="67">
        <v>16.7</v>
      </c>
      <c r="BK29" s="67">
        <v>1.2</v>
      </c>
      <c r="BL29" s="67"/>
      <c r="BM29" s="67">
        <v>20</v>
      </c>
      <c r="BN29" s="67">
        <v>9.1999999999999993</v>
      </c>
      <c r="BO29" s="67">
        <v>16.5</v>
      </c>
      <c r="BP29" s="68">
        <v>1506.9449999999999</v>
      </c>
    </row>
    <row r="30" spans="1:68" x14ac:dyDescent="0.3">
      <c r="A30" s="1"/>
      <c r="B30" s="54" t="s">
        <v>831</v>
      </c>
      <c r="C30" s="67">
        <v>15.1</v>
      </c>
      <c r="D30" s="67"/>
      <c r="E30" s="67"/>
      <c r="F30" s="67">
        <v>20.2</v>
      </c>
      <c r="G30" s="67"/>
      <c r="H30" s="67"/>
      <c r="I30" s="67"/>
      <c r="J30" s="67">
        <v>1.3</v>
      </c>
      <c r="K30" s="67">
        <v>19.8</v>
      </c>
      <c r="L30" s="67"/>
      <c r="M30" s="67">
        <v>15.6</v>
      </c>
      <c r="N30" s="67">
        <v>20.3</v>
      </c>
      <c r="O30" s="67">
        <v>9.6999999999999993</v>
      </c>
      <c r="P30" s="67">
        <v>3.3</v>
      </c>
      <c r="Q30" s="67">
        <v>4.8</v>
      </c>
      <c r="R30" s="67">
        <v>20</v>
      </c>
      <c r="S30" s="67">
        <v>20.100000000000001</v>
      </c>
      <c r="T30" s="67">
        <v>20</v>
      </c>
      <c r="U30" s="67">
        <v>18.7</v>
      </c>
      <c r="V30" s="67">
        <v>21.2</v>
      </c>
      <c r="W30" s="67">
        <v>80.3</v>
      </c>
      <c r="X30" s="67">
        <v>101.5</v>
      </c>
      <c r="Y30" s="67">
        <v>78.900000000000006</v>
      </c>
      <c r="Z30" s="67">
        <v>89.2</v>
      </c>
      <c r="AA30" s="67">
        <v>33.9</v>
      </c>
      <c r="AB30" s="67">
        <v>12.8</v>
      </c>
      <c r="AC30" s="67">
        <v>6.4</v>
      </c>
      <c r="AD30" s="67">
        <v>20.9</v>
      </c>
      <c r="AE30" s="67">
        <v>6.8</v>
      </c>
      <c r="AF30" s="67">
        <v>20.399999999999999</v>
      </c>
      <c r="AG30" s="67">
        <v>20.399999999999999</v>
      </c>
      <c r="AH30" s="67">
        <v>20.2</v>
      </c>
      <c r="AI30" s="67">
        <v>8.6999999999999993</v>
      </c>
      <c r="AJ30" s="67">
        <v>69.900000000000006</v>
      </c>
      <c r="AK30" s="67">
        <v>8.6</v>
      </c>
      <c r="AL30" s="67">
        <v>10.199999999999999</v>
      </c>
      <c r="AM30" s="67">
        <v>3.5</v>
      </c>
      <c r="AN30" s="67">
        <v>9.3000000000000007</v>
      </c>
      <c r="AO30" s="67"/>
      <c r="AP30" s="67">
        <v>229.49100000000001</v>
      </c>
      <c r="AQ30" s="67">
        <v>0.2</v>
      </c>
      <c r="AR30" s="67">
        <v>1.7</v>
      </c>
      <c r="AS30" s="67">
        <v>17.7</v>
      </c>
      <c r="AT30" s="67">
        <v>13.8</v>
      </c>
      <c r="AU30" s="67">
        <v>5.5</v>
      </c>
      <c r="AV30" s="67">
        <v>10</v>
      </c>
      <c r="AW30" s="67">
        <v>18</v>
      </c>
      <c r="AX30" s="67">
        <v>137.1</v>
      </c>
      <c r="AY30" s="67">
        <v>7.5</v>
      </c>
      <c r="AZ30" s="67">
        <v>100.7</v>
      </c>
      <c r="BA30" s="67">
        <v>0.6</v>
      </c>
      <c r="BB30" s="67">
        <v>16.3</v>
      </c>
      <c r="BC30" s="67">
        <v>26.6</v>
      </c>
      <c r="BD30" s="67">
        <v>68.900000000000006</v>
      </c>
      <c r="BE30" s="67">
        <v>20</v>
      </c>
      <c r="BF30" s="67">
        <v>3.9</v>
      </c>
      <c r="BG30" s="67"/>
      <c r="BH30" s="67">
        <v>1.8</v>
      </c>
      <c r="BI30" s="67">
        <v>2.4</v>
      </c>
      <c r="BJ30" s="67">
        <v>16.2</v>
      </c>
      <c r="BK30" s="67">
        <v>1.2</v>
      </c>
      <c r="BL30" s="67"/>
      <c r="BM30" s="67">
        <v>20</v>
      </c>
      <c r="BN30" s="67">
        <v>9</v>
      </c>
      <c r="BO30" s="67">
        <v>16.7</v>
      </c>
      <c r="BP30" s="68">
        <v>1557.2909999999999</v>
      </c>
    </row>
    <row r="31" spans="1:68" x14ac:dyDescent="0.3">
      <c r="A31" s="1"/>
      <c r="B31" s="56" t="s">
        <v>832</v>
      </c>
      <c r="C31" s="69">
        <v>15.1</v>
      </c>
      <c r="D31" s="69"/>
      <c r="E31" s="69"/>
      <c r="F31" s="69">
        <v>20.2</v>
      </c>
      <c r="G31" s="69"/>
      <c r="H31" s="69"/>
      <c r="I31" s="69"/>
      <c r="J31" s="69">
        <v>1.3</v>
      </c>
      <c r="K31" s="69">
        <v>19.8</v>
      </c>
      <c r="L31" s="69"/>
      <c r="M31" s="69">
        <v>15.5</v>
      </c>
      <c r="N31" s="69">
        <v>20.3</v>
      </c>
      <c r="O31" s="69">
        <v>9.6999999999999993</v>
      </c>
      <c r="P31" s="69">
        <v>3.3</v>
      </c>
      <c r="Q31" s="69">
        <v>4.8</v>
      </c>
      <c r="R31" s="69">
        <v>19.899999999999999</v>
      </c>
      <c r="S31" s="69">
        <v>20.399999999999999</v>
      </c>
      <c r="T31" s="69">
        <v>20</v>
      </c>
      <c r="U31" s="69">
        <v>18.7</v>
      </c>
      <c r="V31" s="69">
        <v>22.1</v>
      </c>
      <c r="W31" s="69">
        <v>81.8</v>
      </c>
      <c r="X31" s="69">
        <v>104.4</v>
      </c>
      <c r="Y31" s="69">
        <v>82.5</v>
      </c>
      <c r="Z31" s="69">
        <v>89.9</v>
      </c>
      <c r="AA31" s="69">
        <v>30.3</v>
      </c>
      <c r="AB31" s="69">
        <v>14.6</v>
      </c>
      <c r="AC31" s="69">
        <v>8.3000000000000007</v>
      </c>
      <c r="AD31" s="69">
        <v>20.9</v>
      </c>
      <c r="AE31" s="69">
        <v>6.8</v>
      </c>
      <c r="AF31" s="69">
        <v>20.399999999999999</v>
      </c>
      <c r="AG31" s="69">
        <v>20.399999999999999</v>
      </c>
      <c r="AH31" s="69">
        <v>20.2</v>
      </c>
      <c r="AI31" s="69">
        <v>9</v>
      </c>
      <c r="AJ31" s="69">
        <v>76.599999999999994</v>
      </c>
      <c r="AK31" s="69">
        <v>10.5</v>
      </c>
      <c r="AL31" s="69">
        <v>11</v>
      </c>
      <c r="AM31" s="69">
        <v>3.5</v>
      </c>
      <c r="AN31" s="69">
        <v>9.3000000000000007</v>
      </c>
      <c r="AO31" s="69"/>
      <c r="AP31" s="69">
        <v>228.34</v>
      </c>
      <c r="AQ31" s="69">
        <v>0.3</v>
      </c>
      <c r="AR31" s="69">
        <v>1.7</v>
      </c>
      <c r="AS31" s="69">
        <v>17.8</v>
      </c>
      <c r="AT31" s="69">
        <v>13</v>
      </c>
      <c r="AU31" s="69">
        <v>5.4</v>
      </c>
      <c r="AV31" s="69">
        <v>9.8000000000000007</v>
      </c>
      <c r="AW31" s="69">
        <v>25.3</v>
      </c>
      <c r="AX31" s="69">
        <v>128.4</v>
      </c>
      <c r="AY31" s="69">
        <v>22.6</v>
      </c>
      <c r="AZ31" s="69">
        <v>93.6</v>
      </c>
      <c r="BA31" s="69">
        <v>0.6</v>
      </c>
      <c r="BB31" s="69">
        <v>15.3</v>
      </c>
      <c r="BC31" s="69">
        <v>26.6</v>
      </c>
      <c r="BD31" s="69">
        <v>71.5</v>
      </c>
      <c r="BE31" s="69">
        <v>20</v>
      </c>
      <c r="BF31" s="69">
        <v>4.0999999999999996</v>
      </c>
      <c r="BG31" s="69"/>
      <c r="BH31" s="69">
        <v>1.8</v>
      </c>
      <c r="BI31" s="69">
        <v>2.4</v>
      </c>
      <c r="BJ31" s="69">
        <v>16.899999999999999</v>
      </c>
      <c r="BK31" s="69">
        <v>1.2</v>
      </c>
      <c r="BL31" s="69"/>
      <c r="BM31" s="69">
        <v>20</v>
      </c>
      <c r="BN31" s="69">
        <v>9.1</v>
      </c>
      <c r="BO31" s="69">
        <v>16.8</v>
      </c>
      <c r="BP31" s="70">
        <v>1584.04</v>
      </c>
    </row>
    <row r="32" spans="1:68" x14ac:dyDescent="0.3">
      <c r="A32" s="1"/>
      <c r="B32" s="50" t="s">
        <v>833</v>
      </c>
      <c r="C32" s="65">
        <v>15</v>
      </c>
      <c r="D32" s="65"/>
      <c r="E32" s="65"/>
      <c r="F32" s="65">
        <v>20.2</v>
      </c>
      <c r="G32" s="65"/>
      <c r="H32" s="65"/>
      <c r="I32" s="65"/>
      <c r="J32" s="65">
        <v>1.3</v>
      </c>
      <c r="K32" s="65">
        <v>19.8</v>
      </c>
      <c r="L32" s="65"/>
      <c r="M32" s="65">
        <v>15.5</v>
      </c>
      <c r="N32" s="65">
        <v>20.3</v>
      </c>
      <c r="O32" s="65">
        <v>9.6999999999999993</v>
      </c>
      <c r="P32" s="65">
        <v>3.3</v>
      </c>
      <c r="Q32" s="65">
        <v>4.7</v>
      </c>
      <c r="R32" s="65">
        <v>19.8</v>
      </c>
      <c r="S32" s="65">
        <v>20.399999999999999</v>
      </c>
      <c r="T32" s="65">
        <v>20</v>
      </c>
      <c r="U32" s="65">
        <v>18.8</v>
      </c>
      <c r="V32" s="65">
        <v>20.100000000000001</v>
      </c>
      <c r="W32" s="65">
        <v>81.8</v>
      </c>
      <c r="X32" s="65">
        <v>115.1</v>
      </c>
      <c r="Y32" s="65">
        <v>74.2</v>
      </c>
      <c r="Z32" s="65">
        <v>79.2</v>
      </c>
      <c r="AA32" s="65">
        <v>32.4</v>
      </c>
      <c r="AB32" s="65">
        <v>14</v>
      </c>
      <c r="AC32" s="65">
        <v>8.8000000000000007</v>
      </c>
      <c r="AD32" s="65">
        <v>20.9</v>
      </c>
      <c r="AE32" s="65">
        <v>6.8</v>
      </c>
      <c r="AF32" s="65">
        <v>20.399999999999999</v>
      </c>
      <c r="AG32" s="65">
        <v>20.399999999999999</v>
      </c>
      <c r="AH32" s="65">
        <v>20.2</v>
      </c>
      <c r="AI32" s="65">
        <v>9</v>
      </c>
      <c r="AJ32" s="65">
        <v>75.599999999999994</v>
      </c>
      <c r="AK32" s="65">
        <v>6.5</v>
      </c>
      <c r="AL32" s="65">
        <v>9.6999999999999993</v>
      </c>
      <c r="AM32" s="65">
        <v>3.2</v>
      </c>
      <c r="AN32" s="65">
        <v>9.3000000000000007</v>
      </c>
      <c r="AO32" s="65"/>
      <c r="AP32" s="65">
        <v>227.85300000000001</v>
      </c>
      <c r="AQ32" s="65">
        <v>0.3</v>
      </c>
      <c r="AR32" s="65">
        <v>1.7</v>
      </c>
      <c r="AS32" s="65">
        <v>17.3</v>
      </c>
      <c r="AT32" s="65">
        <v>13.6</v>
      </c>
      <c r="AU32" s="65">
        <v>5.4</v>
      </c>
      <c r="AV32" s="65">
        <v>9.9</v>
      </c>
      <c r="AW32" s="65">
        <v>51.7</v>
      </c>
      <c r="AX32" s="65">
        <v>119.3</v>
      </c>
      <c r="AY32" s="65">
        <v>40.6</v>
      </c>
      <c r="AZ32" s="65">
        <v>87.3</v>
      </c>
      <c r="BA32" s="65">
        <v>0.6</v>
      </c>
      <c r="BB32" s="65">
        <v>16.100000000000001</v>
      </c>
      <c r="BC32" s="65">
        <v>28.4</v>
      </c>
      <c r="BD32" s="65">
        <v>75</v>
      </c>
      <c r="BE32" s="65">
        <v>20</v>
      </c>
      <c r="BF32" s="65">
        <v>4.0999999999999996</v>
      </c>
      <c r="BG32" s="65"/>
      <c r="BH32" s="65">
        <v>1.9</v>
      </c>
      <c r="BI32" s="65">
        <v>2.4</v>
      </c>
      <c r="BJ32" s="65">
        <v>17</v>
      </c>
      <c r="BK32" s="65">
        <v>1.2</v>
      </c>
      <c r="BL32" s="65"/>
      <c r="BM32" s="65">
        <v>19.8</v>
      </c>
      <c r="BN32" s="65">
        <v>9</v>
      </c>
      <c r="BO32" s="65">
        <v>16.3</v>
      </c>
      <c r="BP32" s="66">
        <v>1603.153</v>
      </c>
    </row>
    <row r="33" spans="1:68" x14ac:dyDescent="0.3">
      <c r="A33" s="1"/>
      <c r="B33" s="54" t="s">
        <v>834</v>
      </c>
      <c r="C33" s="67">
        <v>15.2</v>
      </c>
      <c r="D33" s="67"/>
      <c r="E33" s="67"/>
      <c r="F33" s="67">
        <v>20.2</v>
      </c>
      <c r="G33" s="67"/>
      <c r="H33" s="67"/>
      <c r="I33" s="67"/>
      <c r="J33" s="67">
        <v>1.3</v>
      </c>
      <c r="K33" s="67">
        <v>19.8</v>
      </c>
      <c r="L33" s="67"/>
      <c r="M33" s="67">
        <v>15.5</v>
      </c>
      <c r="N33" s="67">
        <v>20.2</v>
      </c>
      <c r="O33" s="67">
        <v>9.6999999999999993</v>
      </c>
      <c r="P33" s="67">
        <v>3.3</v>
      </c>
      <c r="Q33" s="67">
        <v>4.9000000000000004</v>
      </c>
      <c r="R33" s="67">
        <v>20</v>
      </c>
      <c r="S33" s="67">
        <v>20.399999999999999</v>
      </c>
      <c r="T33" s="67">
        <v>20</v>
      </c>
      <c r="U33" s="67">
        <v>18.8</v>
      </c>
      <c r="V33" s="67">
        <v>19.100000000000001</v>
      </c>
      <c r="W33" s="67">
        <v>80.5</v>
      </c>
      <c r="X33" s="67">
        <v>114.5</v>
      </c>
      <c r="Y33" s="67">
        <v>67.900000000000006</v>
      </c>
      <c r="Z33" s="67">
        <v>74.7</v>
      </c>
      <c r="AA33" s="67">
        <v>31.7</v>
      </c>
      <c r="AB33" s="67">
        <v>12.3</v>
      </c>
      <c r="AC33" s="67">
        <v>6.2</v>
      </c>
      <c r="AD33" s="67">
        <v>20.9</v>
      </c>
      <c r="AE33" s="67">
        <v>7.2</v>
      </c>
      <c r="AF33" s="67">
        <v>20.399999999999999</v>
      </c>
      <c r="AG33" s="67">
        <v>20.399999999999999</v>
      </c>
      <c r="AH33" s="67">
        <v>20.2</v>
      </c>
      <c r="AI33" s="67">
        <v>9</v>
      </c>
      <c r="AJ33" s="67">
        <v>69.7</v>
      </c>
      <c r="AK33" s="67">
        <v>6.4</v>
      </c>
      <c r="AL33" s="67">
        <v>7.6</v>
      </c>
      <c r="AM33" s="67">
        <v>3</v>
      </c>
      <c r="AN33" s="67">
        <v>9.3000000000000007</v>
      </c>
      <c r="AO33" s="67"/>
      <c r="AP33" s="67">
        <v>230.505</v>
      </c>
      <c r="AQ33" s="67">
        <v>0.3</v>
      </c>
      <c r="AR33" s="67">
        <v>3.3</v>
      </c>
      <c r="AS33" s="67">
        <v>17.3</v>
      </c>
      <c r="AT33" s="67">
        <v>13.6</v>
      </c>
      <c r="AU33" s="67">
        <v>5.2</v>
      </c>
      <c r="AV33" s="67">
        <v>9.9</v>
      </c>
      <c r="AW33" s="67">
        <v>65.3</v>
      </c>
      <c r="AX33" s="67">
        <v>112.1</v>
      </c>
      <c r="AY33" s="67">
        <v>60.2</v>
      </c>
      <c r="AZ33" s="67">
        <v>84.3</v>
      </c>
      <c r="BA33" s="67">
        <v>0.6</v>
      </c>
      <c r="BB33" s="67">
        <v>16.100000000000001</v>
      </c>
      <c r="BC33" s="67">
        <v>27.3</v>
      </c>
      <c r="BD33" s="67">
        <v>74.900000000000006</v>
      </c>
      <c r="BE33" s="67">
        <v>20</v>
      </c>
      <c r="BF33" s="67">
        <v>4.0999999999999996</v>
      </c>
      <c r="BG33" s="67"/>
      <c r="BH33" s="67">
        <v>1.9</v>
      </c>
      <c r="BI33" s="67">
        <v>2.4</v>
      </c>
      <c r="BJ33" s="67">
        <v>16</v>
      </c>
      <c r="BK33" s="67">
        <v>1.2</v>
      </c>
      <c r="BL33" s="67"/>
      <c r="BM33" s="67">
        <v>20</v>
      </c>
      <c r="BN33" s="67">
        <v>9.1</v>
      </c>
      <c r="BO33" s="67">
        <v>16.600000000000001</v>
      </c>
      <c r="BP33" s="68">
        <v>1602.5050000000001</v>
      </c>
    </row>
    <row r="34" spans="1:68" x14ac:dyDescent="0.3">
      <c r="A34" s="1"/>
      <c r="B34" s="54" t="s">
        <v>835</v>
      </c>
      <c r="C34" s="67">
        <v>15</v>
      </c>
      <c r="D34" s="67"/>
      <c r="E34" s="67"/>
      <c r="F34" s="67">
        <v>16.2</v>
      </c>
      <c r="G34" s="67"/>
      <c r="H34" s="67"/>
      <c r="I34" s="67"/>
      <c r="J34" s="67">
        <v>1.2</v>
      </c>
      <c r="K34" s="67">
        <v>19.8</v>
      </c>
      <c r="L34" s="67"/>
      <c r="M34" s="67">
        <v>15.7</v>
      </c>
      <c r="N34" s="67">
        <v>20.3</v>
      </c>
      <c r="O34" s="67">
        <v>9.6999999999999993</v>
      </c>
      <c r="P34" s="67">
        <v>3.3</v>
      </c>
      <c r="Q34" s="67">
        <v>4.9000000000000004</v>
      </c>
      <c r="R34" s="67">
        <v>19.8</v>
      </c>
      <c r="S34" s="67">
        <v>20.3</v>
      </c>
      <c r="T34" s="67">
        <v>20</v>
      </c>
      <c r="U34" s="67">
        <v>18.8</v>
      </c>
      <c r="V34" s="67">
        <v>25.5</v>
      </c>
      <c r="W34" s="67">
        <v>80.599999999999994</v>
      </c>
      <c r="X34" s="67">
        <v>119.6</v>
      </c>
      <c r="Y34" s="67">
        <v>68.5</v>
      </c>
      <c r="Z34" s="67">
        <v>74.5</v>
      </c>
      <c r="AA34" s="67">
        <v>30.9</v>
      </c>
      <c r="AB34" s="67">
        <v>11.9</v>
      </c>
      <c r="AC34" s="67">
        <v>6.4</v>
      </c>
      <c r="AD34" s="67">
        <v>21</v>
      </c>
      <c r="AE34" s="67">
        <v>7.6</v>
      </c>
      <c r="AF34" s="67">
        <v>20.399999999999999</v>
      </c>
      <c r="AG34" s="67">
        <v>20.399999999999999</v>
      </c>
      <c r="AH34" s="67">
        <v>20.2</v>
      </c>
      <c r="AI34" s="67">
        <v>9</v>
      </c>
      <c r="AJ34" s="67">
        <v>73.2</v>
      </c>
      <c r="AK34" s="67">
        <v>7.9</v>
      </c>
      <c r="AL34" s="67">
        <v>10.5</v>
      </c>
      <c r="AM34" s="67">
        <v>3</v>
      </c>
      <c r="AN34" s="67">
        <v>9.3000000000000007</v>
      </c>
      <c r="AO34" s="67"/>
      <c r="AP34" s="67">
        <v>229.08799999999999</v>
      </c>
      <c r="AQ34" s="67">
        <v>0.2</v>
      </c>
      <c r="AR34" s="67">
        <v>3.2</v>
      </c>
      <c r="AS34" s="67">
        <v>16.3</v>
      </c>
      <c r="AT34" s="67">
        <v>13.5</v>
      </c>
      <c r="AU34" s="67">
        <v>5.5</v>
      </c>
      <c r="AV34" s="67">
        <v>9.9</v>
      </c>
      <c r="AW34" s="67">
        <v>65</v>
      </c>
      <c r="AX34" s="67">
        <v>108.2</v>
      </c>
      <c r="AY34" s="67">
        <v>76</v>
      </c>
      <c r="AZ34" s="67">
        <v>79.8</v>
      </c>
      <c r="BA34" s="67">
        <v>0.6</v>
      </c>
      <c r="BB34" s="67">
        <v>16</v>
      </c>
      <c r="BC34" s="67">
        <v>28.4</v>
      </c>
      <c r="BD34" s="67">
        <v>73.099999999999994</v>
      </c>
      <c r="BE34" s="67">
        <v>20.100000000000001</v>
      </c>
      <c r="BF34" s="67">
        <v>4.0999999999999996</v>
      </c>
      <c r="BG34" s="67"/>
      <c r="BH34" s="67">
        <v>1.9</v>
      </c>
      <c r="BI34" s="67">
        <v>2.4</v>
      </c>
      <c r="BJ34" s="67">
        <v>16.3</v>
      </c>
      <c r="BK34" s="67">
        <v>1.2</v>
      </c>
      <c r="BL34" s="67"/>
      <c r="BM34" s="67">
        <v>20</v>
      </c>
      <c r="BN34" s="67">
        <v>9.1</v>
      </c>
      <c r="BO34" s="67">
        <v>16.2</v>
      </c>
      <c r="BP34" s="68">
        <v>1621.4880000000001</v>
      </c>
    </row>
    <row r="35" spans="1:68" x14ac:dyDescent="0.3">
      <c r="A35" s="1"/>
      <c r="B35" s="54" t="s">
        <v>836</v>
      </c>
      <c r="C35" s="67">
        <v>15</v>
      </c>
      <c r="D35" s="67"/>
      <c r="E35" s="67"/>
      <c r="F35" s="67">
        <v>9.4</v>
      </c>
      <c r="G35" s="67"/>
      <c r="H35" s="67"/>
      <c r="I35" s="67"/>
      <c r="J35" s="67">
        <v>1.1000000000000001</v>
      </c>
      <c r="K35" s="67">
        <v>19.8</v>
      </c>
      <c r="L35" s="67"/>
      <c r="M35" s="67">
        <v>15.7</v>
      </c>
      <c r="N35" s="67">
        <v>20.3</v>
      </c>
      <c r="O35" s="67">
        <v>9.6</v>
      </c>
      <c r="P35" s="67">
        <v>3.3</v>
      </c>
      <c r="Q35" s="67">
        <v>4.9000000000000004</v>
      </c>
      <c r="R35" s="67">
        <v>20</v>
      </c>
      <c r="S35" s="67">
        <v>20.399999999999999</v>
      </c>
      <c r="T35" s="67">
        <v>20</v>
      </c>
      <c r="U35" s="67">
        <v>18.8</v>
      </c>
      <c r="V35" s="67">
        <v>25.2</v>
      </c>
      <c r="W35" s="67">
        <v>81.7</v>
      </c>
      <c r="X35" s="67">
        <v>118</v>
      </c>
      <c r="Y35" s="67">
        <v>61.1</v>
      </c>
      <c r="Z35" s="67">
        <v>67.400000000000006</v>
      </c>
      <c r="AA35" s="67">
        <v>30.7</v>
      </c>
      <c r="AB35" s="67">
        <v>11.5</v>
      </c>
      <c r="AC35" s="67">
        <v>5.5</v>
      </c>
      <c r="AD35" s="67">
        <v>20.9</v>
      </c>
      <c r="AE35" s="67">
        <v>8.1</v>
      </c>
      <c r="AF35" s="67">
        <v>20.399999999999999</v>
      </c>
      <c r="AG35" s="67">
        <v>20.399999999999999</v>
      </c>
      <c r="AH35" s="67">
        <v>20.2</v>
      </c>
      <c r="AI35" s="67">
        <v>9</v>
      </c>
      <c r="AJ35" s="67">
        <v>78.2</v>
      </c>
      <c r="AK35" s="67">
        <v>1.2</v>
      </c>
      <c r="AL35" s="67">
        <v>0.6</v>
      </c>
      <c r="AM35" s="67">
        <v>3</v>
      </c>
      <c r="AN35" s="67">
        <v>9.3000000000000007</v>
      </c>
      <c r="AO35" s="67"/>
      <c r="AP35" s="67">
        <v>219.38800000000001</v>
      </c>
      <c r="AQ35" s="67">
        <v>0.3</v>
      </c>
      <c r="AR35" s="67">
        <v>3.2</v>
      </c>
      <c r="AS35" s="67">
        <v>15.6</v>
      </c>
      <c r="AT35" s="67">
        <v>12.9</v>
      </c>
      <c r="AU35" s="67">
        <v>5.6</v>
      </c>
      <c r="AV35" s="67">
        <v>10</v>
      </c>
      <c r="AW35" s="67">
        <v>80.900000000000006</v>
      </c>
      <c r="AX35" s="67">
        <v>126.5</v>
      </c>
      <c r="AY35" s="67">
        <v>77.599999999999994</v>
      </c>
      <c r="AZ35" s="67">
        <v>91.5</v>
      </c>
      <c r="BA35" s="67">
        <v>0.6</v>
      </c>
      <c r="BB35" s="67">
        <v>15.3</v>
      </c>
      <c r="BC35" s="67">
        <v>29.9</v>
      </c>
      <c r="BD35" s="67">
        <v>77.7</v>
      </c>
      <c r="BE35" s="67">
        <v>20</v>
      </c>
      <c r="BF35" s="67">
        <v>4.0999999999999996</v>
      </c>
      <c r="BG35" s="67"/>
      <c r="BH35" s="67">
        <v>1.9</v>
      </c>
      <c r="BI35" s="67">
        <v>2.4</v>
      </c>
      <c r="BJ35" s="67">
        <v>13.7</v>
      </c>
      <c r="BK35" s="67">
        <v>1.2</v>
      </c>
      <c r="BL35" s="67"/>
      <c r="BM35" s="67">
        <v>20</v>
      </c>
      <c r="BN35" s="67">
        <v>9.1</v>
      </c>
      <c r="BO35" s="67">
        <v>17.5</v>
      </c>
      <c r="BP35" s="68">
        <v>1627.588</v>
      </c>
    </row>
    <row r="36" spans="1:68" x14ac:dyDescent="0.3">
      <c r="A36" s="1"/>
      <c r="B36" s="54" t="s">
        <v>837</v>
      </c>
      <c r="C36" s="67">
        <v>14.6</v>
      </c>
      <c r="D36" s="67"/>
      <c r="E36" s="67"/>
      <c r="F36" s="67">
        <v>9.9</v>
      </c>
      <c r="G36" s="67"/>
      <c r="H36" s="67"/>
      <c r="I36" s="67"/>
      <c r="J36" s="67">
        <v>1.2</v>
      </c>
      <c r="K36" s="67">
        <v>19.8</v>
      </c>
      <c r="L36" s="67"/>
      <c r="M36" s="67">
        <v>15.6</v>
      </c>
      <c r="N36" s="67">
        <v>20.2</v>
      </c>
      <c r="O36" s="67">
        <v>9.6999999999999993</v>
      </c>
      <c r="P36" s="67">
        <v>3.3</v>
      </c>
      <c r="Q36" s="67">
        <v>4.9000000000000004</v>
      </c>
      <c r="R36" s="67">
        <v>20</v>
      </c>
      <c r="S36" s="67">
        <v>20.100000000000001</v>
      </c>
      <c r="T36" s="67">
        <v>20</v>
      </c>
      <c r="U36" s="67">
        <v>18.7</v>
      </c>
      <c r="V36" s="67">
        <v>27.1</v>
      </c>
      <c r="W36" s="67">
        <v>81.2</v>
      </c>
      <c r="X36" s="67">
        <v>117.8</v>
      </c>
      <c r="Y36" s="67">
        <v>61.1</v>
      </c>
      <c r="Z36" s="67">
        <v>67</v>
      </c>
      <c r="AA36" s="67">
        <v>30.4</v>
      </c>
      <c r="AB36" s="67">
        <v>11.6</v>
      </c>
      <c r="AC36" s="67">
        <v>5.6</v>
      </c>
      <c r="AD36" s="67">
        <v>20.9</v>
      </c>
      <c r="AE36" s="67">
        <v>8.1999999999999993</v>
      </c>
      <c r="AF36" s="67">
        <v>20.399999999999999</v>
      </c>
      <c r="AG36" s="67">
        <v>20.399999999999999</v>
      </c>
      <c r="AH36" s="67">
        <v>20.2</v>
      </c>
      <c r="AI36" s="67">
        <v>7.4</v>
      </c>
      <c r="AJ36" s="67">
        <v>70.7</v>
      </c>
      <c r="AK36" s="67"/>
      <c r="AL36" s="67">
        <v>0.2</v>
      </c>
      <c r="AM36" s="67">
        <v>2.9</v>
      </c>
      <c r="AN36" s="67">
        <v>9.3000000000000007</v>
      </c>
      <c r="AO36" s="67"/>
      <c r="AP36" s="67">
        <v>224.41300000000001</v>
      </c>
      <c r="AQ36" s="67">
        <v>0.2</v>
      </c>
      <c r="AR36" s="67">
        <v>3.2</v>
      </c>
      <c r="AS36" s="67">
        <v>13.3</v>
      </c>
      <c r="AT36" s="67">
        <v>13.4</v>
      </c>
      <c r="AU36" s="67">
        <v>5.4</v>
      </c>
      <c r="AV36" s="67">
        <v>9.9</v>
      </c>
      <c r="AW36" s="67">
        <v>94.7</v>
      </c>
      <c r="AX36" s="67">
        <v>121</v>
      </c>
      <c r="AY36" s="67">
        <v>92.4</v>
      </c>
      <c r="AZ36" s="67">
        <v>88.8</v>
      </c>
      <c r="BA36" s="67">
        <v>0.6</v>
      </c>
      <c r="BB36" s="67">
        <v>15.9</v>
      </c>
      <c r="BC36" s="67">
        <v>29.4</v>
      </c>
      <c r="BD36" s="67">
        <v>80</v>
      </c>
      <c r="BE36" s="67">
        <v>20.100000000000001</v>
      </c>
      <c r="BF36" s="67">
        <v>4.0999999999999996</v>
      </c>
      <c r="BG36" s="67"/>
      <c r="BH36" s="67">
        <v>1.9</v>
      </c>
      <c r="BI36" s="67">
        <v>2.4</v>
      </c>
      <c r="BJ36" s="67">
        <v>13.5</v>
      </c>
      <c r="BK36" s="67">
        <v>1.2</v>
      </c>
      <c r="BL36" s="67"/>
      <c r="BM36" s="67">
        <v>20</v>
      </c>
      <c r="BN36" s="67">
        <v>9.1</v>
      </c>
      <c r="BO36" s="67">
        <v>16.600000000000001</v>
      </c>
      <c r="BP36" s="68">
        <v>1641.913</v>
      </c>
    </row>
    <row r="37" spans="1:68" x14ac:dyDescent="0.3">
      <c r="A37" s="1"/>
      <c r="B37" s="54" t="s">
        <v>838</v>
      </c>
      <c r="C37" s="67">
        <v>14.4</v>
      </c>
      <c r="D37" s="67"/>
      <c r="E37" s="67"/>
      <c r="F37" s="67">
        <v>9.9</v>
      </c>
      <c r="G37" s="67"/>
      <c r="H37" s="67"/>
      <c r="I37" s="67"/>
      <c r="J37" s="67">
        <v>0.7</v>
      </c>
      <c r="K37" s="67">
        <v>19.8</v>
      </c>
      <c r="L37" s="67"/>
      <c r="M37" s="67">
        <v>15.5</v>
      </c>
      <c r="N37" s="67">
        <v>20.2</v>
      </c>
      <c r="O37" s="67">
        <v>9.6999999999999993</v>
      </c>
      <c r="P37" s="67">
        <v>3.3</v>
      </c>
      <c r="Q37" s="67">
        <v>4.8</v>
      </c>
      <c r="R37" s="67">
        <v>20</v>
      </c>
      <c r="S37" s="67">
        <v>20.2</v>
      </c>
      <c r="T37" s="67">
        <v>20</v>
      </c>
      <c r="U37" s="67">
        <v>18.7</v>
      </c>
      <c r="V37" s="67">
        <v>28.8</v>
      </c>
      <c r="W37" s="67">
        <v>80.2</v>
      </c>
      <c r="X37" s="67">
        <v>119</v>
      </c>
      <c r="Y37" s="67">
        <v>61.5</v>
      </c>
      <c r="Z37" s="67">
        <v>66.099999999999994</v>
      </c>
      <c r="AA37" s="67">
        <v>26.6</v>
      </c>
      <c r="AB37" s="67">
        <v>11.5</v>
      </c>
      <c r="AC37" s="67">
        <v>6.4</v>
      </c>
      <c r="AD37" s="67">
        <v>20.9</v>
      </c>
      <c r="AE37" s="67">
        <v>8.1999999999999993</v>
      </c>
      <c r="AF37" s="67">
        <v>20.399999999999999</v>
      </c>
      <c r="AG37" s="67">
        <v>20.399999999999999</v>
      </c>
      <c r="AH37" s="67">
        <v>20.2</v>
      </c>
      <c r="AI37" s="67">
        <v>7.4</v>
      </c>
      <c r="AJ37" s="67">
        <v>71.8</v>
      </c>
      <c r="AK37" s="67">
        <v>2</v>
      </c>
      <c r="AL37" s="67">
        <v>1</v>
      </c>
      <c r="AM37" s="67">
        <v>2.8</v>
      </c>
      <c r="AN37" s="67">
        <v>9.3000000000000007</v>
      </c>
      <c r="AO37" s="67"/>
      <c r="AP37" s="67">
        <v>205.05</v>
      </c>
      <c r="AQ37" s="67">
        <v>0.1</v>
      </c>
      <c r="AR37" s="67">
        <v>3.2</v>
      </c>
      <c r="AS37" s="67">
        <v>11.4</v>
      </c>
      <c r="AT37" s="67">
        <v>12.7</v>
      </c>
      <c r="AU37" s="67">
        <v>5.5</v>
      </c>
      <c r="AV37" s="67">
        <v>9.9</v>
      </c>
      <c r="AW37" s="67">
        <v>119</v>
      </c>
      <c r="AX37" s="67">
        <v>127.9</v>
      </c>
      <c r="AY37" s="67">
        <v>109.4</v>
      </c>
      <c r="AZ37" s="67">
        <v>93.3</v>
      </c>
      <c r="BA37" s="67">
        <v>0.6</v>
      </c>
      <c r="BB37" s="67">
        <v>15.1</v>
      </c>
      <c r="BC37" s="67">
        <v>30.9</v>
      </c>
      <c r="BD37" s="67">
        <v>81.3</v>
      </c>
      <c r="BE37" s="67">
        <v>20</v>
      </c>
      <c r="BF37" s="67">
        <v>4.0999999999999996</v>
      </c>
      <c r="BG37" s="67"/>
      <c r="BH37" s="67">
        <v>1.9</v>
      </c>
      <c r="BI37" s="67">
        <v>2.4</v>
      </c>
      <c r="BJ37" s="67">
        <v>10.7</v>
      </c>
      <c r="BK37" s="67">
        <v>1.2</v>
      </c>
      <c r="BL37" s="67"/>
      <c r="BM37" s="67">
        <v>20</v>
      </c>
      <c r="BN37" s="67">
        <v>9.1999999999999993</v>
      </c>
      <c r="BO37" s="67">
        <v>15.9</v>
      </c>
      <c r="BP37" s="68">
        <v>1672.45</v>
      </c>
    </row>
    <row r="38" spans="1:68" x14ac:dyDescent="0.3">
      <c r="A38" s="1"/>
      <c r="B38" s="54" t="s">
        <v>839</v>
      </c>
      <c r="C38" s="67">
        <v>15</v>
      </c>
      <c r="D38" s="67"/>
      <c r="E38" s="67"/>
      <c r="F38" s="67">
        <v>13.4</v>
      </c>
      <c r="G38" s="67"/>
      <c r="H38" s="67">
        <v>0.3</v>
      </c>
      <c r="I38" s="67"/>
      <c r="J38" s="67">
        <v>0.8</v>
      </c>
      <c r="K38" s="67">
        <v>19.8</v>
      </c>
      <c r="L38" s="67"/>
      <c r="M38" s="67">
        <v>15.7</v>
      </c>
      <c r="N38" s="67">
        <v>20.2</v>
      </c>
      <c r="O38" s="67">
        <v>9.6999999999999993</v>
      </c>
      <c r="P38" s="67">
        <v>3.3</v>
      </c>
      <c r="Q38" s="67">
        <v>4.8</v>
      </c>
      <c r="R38" s="67">
        <v>19.899999999999999</v>
      </c>
      <c r="S38" s="67">
        <v>20.2</v>
      </c>
      <c r="T38" s="67">
        <v>20</v>
      </c>
      <c r="U38" s="67">
        <v>18.8</v>
      </c>
      <c r="V38" s="67">
        <v>29.1</v>
      </c>
      <c r="W38" s="67">
        <v>80</v>
      </c>
      <c r="X38" s="67">
        <v>122</v>
      </c>
      <c r="Y38" s="67">
        <v>55.2</v>
      </c>
      <c r="Z38" s="67">
        <v>60</v>
      </c>
      <c r="AA38" s="67">
        <v>30</v>
      </c>
      <c r="AB38" s="67">
        <v>10.199999999999999</v>
      </c>
      <c r="AC38" s="67">
        <v>5.4</v>
      </c>
      <c r="AD38" s="67">
        <v>20.9</v>
      </c>
      <c r="AE38" s="67">
        <v>8.1999999999999993</v>
      </c>
      <c r="AF38" s="67">
        <v>20.399999999999999</v>
      </c>
      <c r="AG38" s="67">
        <v>20.399999999999999</v>
      </c>
      <c r="AH38" s="67">
        <v>20.2</v>
      </c>
      <c r="AI38" s="67">
        <v>8.3000000000000007</v>
      </c>
      <c r="AJ38" s="67">
        <v>66.599999999999994</v>
      </c>
      <c r="AK38" s="67">
        <v>2.9</v>
      </c>
      <c r="AL38" s="67">
        <v>1.4</v>
      </c>
      <c r="AM38" s="67">
        <v>3</v>
      </c>
      <c r="AN38" s="67">
        <v>9.3000000000000007</v>
      </c>
      <c r="AO38" s="67"/>
      <c r="AP38" s="67">
        <v>196.17</v>
      </c>
      <c r="AQ38" s="67">
        <v>0.1</v>
      </c>
      <c r="AR38" s="67">
        <v>3.3</v>
      </c>
      <c r="AS38" s="67">
        <v>10.1</v>
      </c>
      <c r="AT38" s="67">
        <v>12</v>
      </c>
      <c r="AU38" s="67">
        <v>5.4</v>
      </c>
      <c r="AV38" s="67">
        <v>9.9</v>
      </c>
      <c r="AW38" s="67">
        <v>143.4</v>
      </c>
      <c r="AX38" s="67">
        <v>106.2</v>
      </c>
      <c r="AY38" s="67">
        <v>120.1</v>
      </c>
      <c r="AZ38" s="67">
        <v>78.3</v>
      </c>
      <c r="BA38" s="67">
        <v>0.6</v>
      </c>
      <c r="BB38" s="67">
        <v>14.3</v>
      </c>
      <c r="BC38" s="67">
        <v>30.9</v>
      </c>
      <c r="BD38" s="67">
        <v>80.599999999999994</v>
      </c>
      <c r="BE38" s="67">
        <v>20</v>
      </c>
      <c r="BF38" s="67">
        <v>4.0999999999999996</v>
      </c>
      <c r="BG38" s="67"/>
      <c r="BH38" s="67">
        <v>1.9</v>
      </c>
      <c r="BI38" s="67">
        <v>2.4</v>
      </c>
      <c r="BJ38" s="67">
        <v>8.8000000000000007</v>
      </c>
      <c r="BK38" s="67">
        <v>1.2</v>
      </c>
      <c r="BL38" s="67"/>
      <c r="BM38" s="67">
        <v>19.899999999999999</v>
      </c>
      <c r="BN38" s="67">
        <v>9.1</v>
      </c>
      <c r="BO38" s="67">
        <v>13.7</v>
      </c>
      <c r="BP38" s="68">
        <v>1647.87</v>
      </c>
    </row>
    <row r="39" spans="1:68" x14ac:dyDescent="0.3">
      <c r="A39" s="1"/>
      <c r="B39" s="56" t="s">
        <v>840</v>
      </c>
      <c r="C39" s="69">
        <v>14.8</v>
      </c>
      <c r="D39" s="69"/>
      <c r="E39" s="69"/>
      <c r="F39" s="69">
        <v>18.7</v>
      </c>
      <c r="G39" s="69"/>
      <c r="H39" s="69">
        <v>0.3</v>
      </c>
      <c r="I39" s="69"/>
      <c r="J39" s="69">
        <v>0.6</v>
      </c>
      <c r="K39" s="69">
        <v>19.8</v>
      </c>
      <c r="L39" s="69"/>
      <c r="M39" s="69">
        <v>15.8</v>
      </c>
      <c r="N39" s="69">
        <v>20.3</v>
      </c>
      <c r="O39" s="69">
        <v>9.6999999999999993</v>
      </c>
      <c r="P39" s="69">
        <v>3.3</v>
      </c>
      <c r="Q39" s="69">
        <v>4.8</v>
      </c>
      <c r="R39" s="69">
        <v>20</v>
      </c>
      <c r="S39" s="69">
        <v>20.5</v>
      </c>
      <c r="T39" s="69">
        <v>20</v>
      </c>
      <c r="U39" s="69">
        <v>18.7</v>
      </c>
      <c r="V39" s="69">
        <v>28.7</v>
      </c>
      <c r="W39" s="69">
        <v>80.099999999999994</v>
      </c>
      <c r="X39" s="69">
        <v>122.6</v>
      </c>
      <c r="Y39" s="69">
        <v>55.2</v>
      </c>
      <c r="Z39" s="69">
        <v>59.4</v>
      </c>
      <c r="AA39" s="69">
        <v>20.7</v>
      </c>
      <c r="AB39" s="69">
        <v>10.1</v>
      </c>
      <c r="AC39" s="69">
        <v>5.9</v>
      </c>
      <c r="AD39" s="69">
        <v>20.2</v>
      </c>
      <c r="AE39" s="69">
        <v>8.1999999999999993</v>
      </c>
      <c r="AF39" s="69">
        <v>20.399999999999999</v>
      </c>
      <c r="AG39" s="69">
        <v>20.399999999999999</v>
      </c>
      <c r="AH39" s="69">
        <v>20.2</v>
      </c>
      <c r="AI39" s="69">
        <v>8.3000000000000007</v>
      </c>
      <c r="AJ39" s="69">
        <v>58.1</v>
      </c>
      <c r="AK39" s="69">
        <v>2.5</v>
      </c>
      <c r="AL39" s="69">
        <v>0.4</v>
      </c>
      <c r="AM39" s="69">
        <v>3.3</v>
      </c>
      <c r="AN39" s="69">
        <v>9.3000000000000007</v>
      </c>
      <c r="AO39" s="69"/>
      <c r="AP39" s="69">
        <v>183.96</v>
      </c>
      <c r="AQ39" s="69">
        <v>0.1</v>
      </c>
      <c r="AR39" s="69">
        <v>3.3</v>
      </c>
      <c r="AS39" s="69">
        <v>7.8</v>
      </c>
      <c r="AT39" s="69">
        <v>10.5</v>
      </c>
      <c r="AU39" s="69">
        <v>5.5</v>
      </c>
      <c r="AV39" s="69">
        <v>9.9</v>
      </c>
      <c r="AW39" s="69">
        <v>146.30000000000001</v>
      </c>
      <c r="AX39" s="69">
        <v>94.2</v>
      </c>
      <c r="AY39" s="69">
        <v>125.6</v>
      </c>
      <c r="AZ39" s="69">
        <v>75.7</v>
      </c>
      <c r="BA39" s="69">
        <v>0.6</v>
      </c>
      <c r="BB39" s="69">
        <v>12.4</v>
      </c>
      <c r="BC39" s="69">
        <v>30.9</v>
      </c>
      <c r="BD39" s="69">
        <v>78.7</v>
      </c>
      <c r="BE39" s="69">
        <v>20.100000000000001</v>
      </c>
      <c r="BF39" s="69">
        <v>4.0999999999999996</v>
      </c>
      <c r="BG39" s="69"/>
      <c r="BH39" s="69">
        <v>1.9</v>
      </c>
      <c r="BI39" s="69">
        <v>2.4</v>
      </c>
      <c r="BJ39" s="69">
        <v>7.3</v>
      </c>
      <c r="BK39" s="69">
        <v>1.2</v>
      </c>
      <c r="BL39" s="69"/>
      <c r="BM39" s="69">
        <v>20</v>
      </c>
      <c r="BN39" s="69">
        <v>9.1999999999999993</v>
      </c>
      <c r="BO39" s="69">
        <v>11</v>
      </c>
      <c r="BP39" s="70">
        <v>1603.96</v>
      </c>
    </row>
    <row r="40" spans="1:68" x14ac:dyDescent="0.3">
      <c r="A40" s="1"/>
      <c r="B40" s="50" t="s">
        <v>841</v>
      </c>
      <c r="C40" s="65">
        <v>14.8</v>
      </c>
      <c r="D40" s="65"/>
      <c r="E40" s="65"/>
      <c r="F40" s="65">
        <v>18.600000000000001</v>
      </c>
      <c r="G40" s="65"/>
      <c r="H40" s="65">
        <v>0.3</v>
      </c>
      <c r="I40" s="65"/>
      <c r="J40" s="65">
        <v>0.4</v>
      </c>
      <c r="K40" s="65">
        <v>19.8</v>
      </c>
      <c r="L40" s="65"/>
      <c r="M40" s="65">
        <v>15.8</v>
      </c>
      <c r="N40" s="65">
        <v>20.3</v>
      </c>
      <c r="O40" s="65">
        <v>9.6999999999999993</v>
      </c>
      <c r="P40" s="65">
        <v>3.3</v>
      </c>
      <c r="Q40" s="65">
        <v>4.9000000000000004</v>
      </c>
      <c r="R40" s="65">
        <v>20</v>
      </c>
      <c r="S40" s="65">
        <v>20.399999999999999</v>
      </c>
      <c r="T40" s="65">
        <v>20</v>
      </c>
      <c r="U40" s="65">
        <v>18.7</v>
      </c>
      <c r="V40" s="65">
        <v>28.4</v>
      </c>
      <c r="W40" s="65">
        <v>81.8</v>
      </c>
      <c r="X40" s="65">
        <v>122.4</v>
      </c>
      <c r="Y40" s="65">
        <v>56</v>
      </c>
      <c r="Z40" s="65">
        <v>61.6</v>
      </c>
      <c r="AA40" s="65">
        <v>14.4</v>
      </c>
      <c r="AB40" s="65">
        <v>9.3000000000000007</v>
      </c>
      <c r="AC40" s="65">
        <v>4.5</v>
      </c>
      <c r="AD40" s="65">
        <v>19</v>
      </c>
      <c r="AE40" s="65">
        <v>8.3000000000000007</v>
      </c>
      <c r="AF40" s="65">
        <v>20.399999999999999</v>
      </c>
      <c r="AG40" s="65">
        <v>20.399999999999999</v>
      </c>
      <c r="AH40" s="65">
        <v>20.2</v>
      </c>
      <c r="AI40" s="65">
        <v>8.6</v>
      </c>
      <c r="AJ40" s="65">
        <v>24.3</v>
      </c>
      <c r="AK40" s="65"/>
      <c r="AL40" s="65"/>
      <c r="AM40" s="65">
        <v>3.5</v>
      </c>
      <c r="AN40" s="65">
        <v>9.3000000000000007</v>
      </c>
      <c r="AO40" s="65"/>
      <c r="AP40" s="65">
        <v>106.58</v>
      </c>
      <c r="AQ40" s="65"/>
      <c r="AR40" s="65">
        <v>3.3</v>
      </c>
      <c r="AS40" s="65">
        <v>4.2</v>
      </c>
      <c r="AT40" s="65">
        <v>5</v>
      </c>
      <c r="AU40" s="65">
        <v>5.5</v>
      </c>
      <c r="AV40" s="65">
        <v>9.9</v>
      </c>
      <c r="AW40" s="65">
        <v>145.1</v>
      </c>
      <c r="AX40" s="65">
        <v>58.1</v>
      </c>
      <c r="AY40" s="65">
        <v>125.2</v>
      </c>
      <c r="AZ40" s="65">
        <v>51.5</v>
      </c>
      <c r="BA40" s="65">
        <v>0.6</v>
      </c>
      <c r="BB40" s="65">
        <v>5.7</v>
      </c>
      <c r="BC40" s="65">
        <v>31.3</v>
      </c>
      <c r="BD40" s="65">
        <v>78.2</v>
      </c>
      <c r="BE40" s="65">
        <v>20</v>
      </c>
      <c r="BF40" s="65">
        <v>4.0999999999999996</v>
      </c>
      <c r="BG40" s="65"/>
      <c r="BH40" s="65">
        <v>1.9</v>
      </c>
      <c r="BI40" s="65">
        <v>2.4</v>
      </c>
      <c r="BJ40" s="65">
        <v>4.9000000000000004</v>
      </c>
      <c r="BK40" s="65">
        <v>1.2</v>
      </c>
      <c r="BL40" s="65"/>
      <c r="BM40" s="65">
        <v>20</v>
      </c>
      <c r="BN40" s="65">
        <v>9.1999999999999993</v>
      </c>
      <c r="BO40" s="65">
        <v>5.2</v>
      </c>
      <c r="BP40" s="66">
        <v>1398.48</v>
      </c>
    </row>
    <row r="41" spans="1:68" x14ac:dyDescent="0.3">
      <c r="A41" s="1"/>
      <c r="B41" s="54" t="s">
        <v>842</v>
      </c>
      <c r="C41" s="67">
        <v>15</v>
      </c>
      <c r="D41" s="67"/>
      <c r="E41" s="67"/>
      <c r="F41" s="67">
        <v>18.7</v>
      </c>
      <c r="G41" s="67"/>
      <c r="H41" s="67">
        <v>0.3</v>
      </c>
      <c r="I41" s="67"/>
      <c r="J41" s="67">
        <v>0.2</v>
      </c>
      <c r="K41" s="67">
        <v>19.8</v>
      </c>
      <c r="L41" s="67"/>
      <c r="M41" s="67">
        <v>15.4</v>
      </c>
      <c r="N41" s="67">
        <v>20.2</v>
      </c>
      <c r="O41" s="67">
        <v>9.6999999999999993</v>
      </c>
      <c r="P41" s="67">
        <v>3.3</v>
      </c>
      <c r="Q41" s="67">
        <v>4.9000000000000004</v>
      </c>
      <c r="R41" s="67">
        <v>20</v>
      </c>
      <c r="S41" s="67">
        <v>20.100000000000001</v>
      </c>
      <c r="T41" s="67">
        <v>20</v>
      </c>
      <c r="U41" s="67">
        <v>18.8</v>
      </c>
      <c r="V41" s="67">
        <v>25.6</v>
      </c>
      <c r="W41" s="67">
        <v>81.8</v>
      </c>
      <c r="X41" s="67">
        <v>121</v>
      </c>
      <c r="Y41" s="67">
        <v>68.900000000000006</v>
      </c>
      <c r="Z41" s="67">
        <v>73.5</v>
      </c>
      <c r="AA41" s="67">
        <v>4</v>
      </c>
      <c r="AB41" s="67">
        <v>11.4</v>
      </c>
      <c r="AC41" s="67">
        <v>6.8</v>
      </c>
      <c r="AD41" s="67">
        <v>18.100000000000001</v>
      </c>
      <c r="AE41" s="67">
        <v>8.3000000000000007</v>
      </c>
      <c r="AF41" s="67">
        <v>20.399999999999999</v>
      </c>
      <c r="AG41" s="67">
        <v>20.399999999999999</v>
      </c>
      <c r="AH41" s="67">
        <v>20.2</v>
      </c>
      <c r="AI41" s="67">
        <v>8.6</v>
      </c>
      <c r="AJ41" s="67">
        <v>8.5</v>
      </c>
      <c r="AK41" s="67"/>
      <c r="AL41" s="67"/>
      <c r="AM41" s="67">
        <v>3.5</v>
      </c>
      <c r="AN41" s="67">
        <v>9.3000000000000007</v>
      </c>
      <c r="AO41" s="67"/>
      <c r="AP41" s="67">
        <v>30.8</v>
      </c>
      <c r="AQ41" s="67"/>
      <c r="AR41" s="67">
        <v>3.4</v>
      </c>
      <c r="AS41" s="67">
        <v>2.1</v>
      </c>
      <c r="AT41" s="67">
        <v>0.6</v>
      </c>
      <c r="AU41" s="67">
        <v>5.5</v>
      </c>
      <c r="AV41" s="67">
        <v>9.9</v>
      </c>
      <c r="AW41" s="67">
        <v>139</v>
      </c>
      <c r="AX41" s="67">
        <v>14.2</v>
      </c>
      <c r="AY41" s="67">
        <v>126.6</v>
      </c>
      <c r="AZ41" s="67">
        <v>14.7</v>
      </c>
      <c r="BA41" s="67">
        <v>0.6</v>
      </c>
      <c r="BB41" s="67">
        <v>0.6</v>
      </c>
      <c r="BC41" s="67">
        <v>31.7</v>
      </c>
      <c r="BD41" s="67">
        <v>79.5</v>
      </c>
      <c r="BE41" s="67">
        <v>20</v>
      </c>
      <c r="BF41" s="67">
        <v>4.3</v>
      </c>
      <c r="BG41" s="67"/>
      <c r="BH41" s="67">
        <v>1.9</v>
      </c>
      <c r="BI41" s="67">
        <v>2.4</v>
      </c>
      <c r="BJ41" s="67">
        <v>1.6</v>
      </c>
      <c r="BK41" s="67">
        <v>1.2</v>
      </c>
      <c r="BL41" s="67"/>
      <c r="BM41" s="67">
        <v>20</v>
      </c>
      <c r="BN41" s="67">
        <v>9.1999999999999993</v>
      </c>
      <c r="BO41" s="67">
        <v>0.3</v>
      </c>
      <c r="BP41" s="68">
        <v>1216.8</v>
      </c>
    </row>
    <row r="42" spans="1:68" x14ac:dyDescent="0.3">
      <c r="A42" s="1"/>
      <c r="B42" s="54" t="s">
        <v>843</v>
      </c>
      <c r="C42" s="67">
        <v>15</v>
      </c>
      <c r="D42" s="67"/>
      <c r="E42" s="67"/>
      <c r="F42" s="67">
        <v>18.7</v>
      </c>
      <c r="G42" s="67"/>
      <c r="H42" s="67">
        <v>0.3</v>
      </c>
      <c r="I42" s="67"/>
      <c r="J42" s="67">
        <v>0.1</v>
      </c>
      <c r="K42" s="67">
        <v>19.8</v>
      </c>
      <c r="L42" s="67"/>
      <c r="M42" s="67">
        <v>16.600000000000001</v>
      </c>
      <c r="N42" s="67">
        <v>20.3</v>
      </c>
      <c r="O42" s="67">
        <v>9.6999999999999993</v>
      </c>
      <c r="P42" s="67">
        <v>3.3</v>
      </c>
      <c r="Q42" s="67">
        <v>4.8</v>
      </c>
      <c r="R42" s="67">
        <v>19.899999999999999</v>
      </c>
      <c r="S42" s="67">
        <v>20.399999999999999</v>
      </c>
      <c r="T42" s="67">
        <v>20</v>
      </c>
      <c r="U42" s="67">
        <v>18.899999999999999</v>
      </c>
      <c r="V42" s="67">
        <v>19.2</v>
      </c>
      <c r="W42" s="67">
        <v>81.8</v>
      </c>
      <c r="X42" s="67">
        <v>117.9</v>
      </c>
      <c r="Y42" s="67">
        <v>90.2</v>
      </c>
      <c r="Z42" s="67">
        <v>103.8</v>
      </c>
      <c r="AA42" s="67"/>
      <c r="AB42" s="67">
        <v>13.1</v>
      </c>
      <c r="AC42" s="67">
        <v>8.5</v>
      </c>
      <c r="AD42" s="67">
        <v>17.8</v>
      </c>
      <c r="AE42" s="67">
        <v>8.3000000000000007</v>
      </c>
      <c r="AF42" s="67">
        <v>20.399999999999999</v>
      </c>
      <c r="AG42" s="67">
        <v>20.399999999999999</v>
      </c>
      <c r="AH42" s="67">
        <v>20.2</v>
      </c>
      <c r="AI42" s="67">
        <v>8.6</v>
      </c>
      <c r="AJ42" s="67"/>
      <c r="AK42" s="67">
        <v>2.6</v>
      </c>
      <c r="AL42" s="67">
        <v>3.2</v>
      </c>
      <c r="AM42" s="67">
        <v>3.6</v>
      </c>
      <c r="AN42" s="67">
        <v>9.3000000000000007</v>
      </c>
      <c r="AO42" s="67"/>
      <c r="AP42" s="67">
        <v>1.7</v>
      </c>
      <c r="AQ42" s="67"/>
      <c r="AR42" s="67">
        <v>3.4</v>
      </c>
      <c r="AS42" s="67">
        <v>0.3</v>
      </c>
      <c r="AT42" s="67"/>
      <c r="AU42" s="67">
        <v>5.5</v>
      </c>
      <c r="AV42" s="67">
        <v>9.8000000000000007</v>
      </c>
      <c r="AW42" s="67">
        <v>141.1</v>
      </c>
      <c r="AX42" s="67"/>
      <c r="AY42" s="67">
        <v>127.3</v>
      </c>
      <c r="AZ42" s="67">
        <v>0.2</v>
      </c>
      <c r="BA42" s="67">
        <v>0.6</v>
      </c>
      <c r="BB42" s="67"/>
      <c r="BC42" s="67">
        <v>31.6</v>
      </c>
      <c r="BD42" s="67">
        <v>78.7</v>
      </c>
      <c r="BE42" s="67">
        <v>20</v>
      </c>
      <c r="BF42" s="67">
        <v>4.3</v>
      </c>
      <c r="BG42" s="67"/>
      <c r="BH42" s="67">
        <v>1.9</v>
      </c>
      <c r="BI42" s="67">
        <v>2.4</v>
      </c>
      <c r="BJ42" s="67">
        <v>0.2</v>
      </c>
      <c r="BK42" s="67">
        <v>1.2</v>
      </c>
      <c r="BL42" s="67"/>
      <c r="BM42" s="67">
        <v>20</v>
      </c>
      <c r="BN42" s="67">
        <v>9.1999999999999993</v>
      </c>
      <c r="BO42" s="67"/>
      <c r="BP42" s="68">
        <v>1196.0999999999999</v>
      </c>
    </row>
    <row r="43" spans="1:68" x14ac:dyDescent="0.3">
      <c r="A43" s="1"/>
      <c r="B43" s="54" t="s">
        <v>844</v>
      </c>
      <c r="C43" s="67">
        <v>15.1</v>
      </c>
      <c r="D43" s="67"/>
      <c r="E43" s="67"/>
      <c r="F43" s="67">
        <v>18.7</v>
      </c>
      <c r="G43" s="67"/>
      <c r="H43" s="67">
        <v>0.3</v>
      </c>
      <c r="I43" s="67"/>
      <c r="J43" s="67"/>
      <c r="K43" s="67">
        <v>19.8</v>
      </c>
      <c r="L43" s="67"/>
      <c r="M43" s="67">
        <v>17.3</v>
      </c>
      <c r="N43" s="67">
        <v>20.2</v>
      </c>
      <c r="O43" s="67">
        <v>9.6999999999999993</v>
      </c>
      <c r="P43" s="67">
        <v>3.3</v>
      </c>
      <c r="Q43" s="67">
        <v>4.8</v>
      </c>
      <c r="R43" s="67">
        <v>20</v>
      </c>
      <c r="S43" s="67">
        <v>20</v>
      </c>
      <c r="T43" s="67">
        <v>20</v>
      </c>
      <c r="U43" s="67"/>
      <c r="V43" s="67">
        <v>17.8</v>
      </c>
      <c r="W43" s="67">
        <v>81.8</v>
      </c>
      <c r="X43" s="67">
        <v>112.4</v>
      </c>
      <c r="Y43" s="67">
        <v>73.8</v>
      </c>
      <c r="Z43" s="67">
        <v>99</v>
      </c>
      <c r="AA43" s="67"/>
      <c r="AB43" s="67">
        <v>10.5</v>
      </c>
      <c r="AC43" s="67">
        <v>7.2</v>
      </c>
      <c r="AD43" s="67">
        <v>16.8</v>
      </c>
      <c r="AE43" s="67">
        <v>8.3000000000000007</v>
      </c>
      <c r="AF43" s="67">
        <v>20.399999999999999</v>
      </c>
      <c r="AG43" s="67">
        <v>20.399999999999999</v>
      </c>
      <c r="AH43" s="67">
        <v>20.2</v>
      </c>
      <c r="AI43" s="67">
        <v>8.5</v>
      </c>
      <c r="AJ43" s="67"/>
      <c r="AK43" s="67">
        <v>5</v>
      </c>
      <c r="AL43" s="67">
        <v>2.8</v>
      </c>
      <c r="AM43" s="67">
        <v>3.6</v>
      </c>
      <c r="AN43" s="67">
        <v>9.3000000000000007</v>
      </c>
      <c r="AO43" s="67"/>
      <c r="AP43" s="67"/>
      <c r="AQ43" s="67"/>
      <c r="AR43" s="67">
        <v>3.4</v>
      </c>
      <c r="AS43" s="67"/>
      <c r="AT43" s="67"/>
      <c r="AU43" s="67">
        <v>5.5</v>
      </c>
      <c r="AV43" s="67">
        <v>9.9</v>
      </c>
      <c r="AW43" s="67">
        <v>138.69999999999999</v>
      </c>
      <c r="AX43" s="67"/>
      <c r="AY43" s="67">
        <v>124.9</v>
      </c>
      <c r="AZ43" s="67"/>
      <c r="BA43" s="67">
        <v>0.6</v>
      </c>
      <c r="BB43" s="67"/>
      <c r="BC43" s="67">
        <v>28.7</v>
      </c>
      <c r="BD43" s="67">
        <v>71.7</v>
      </c>
      <c r="BE43" s="67">
        <v>6.4</v>
      </c>
      <c r="BF43" s="67">
        <v>4.3</v>
      </c>
      <c r="BG43" s="67"/>
      <c r="BH43" s="67">
        <v>1.9</v>
      </c>
      <c r="BI43" s="67">
        <v>2.4</v>
      </c>
      <c r="BJ43" s="67"/>
      <c r="BK43" s="67">
        <v>1.2</v>
      </c>
      <c r="BL43" s="67"/>
      <c r="BM43" s="67">
        <v>20</v>
      </c>
      <c r="BN43" s="67">
        <v>9.1</v>
      </c>
      <c r="BO43" s="67"/>
      <c r="BP43" s="68">
        <v>1115.7</v>
      </c>
    </row>
    <row r="44" spans="1:68" x14ac:dyDescent="0.3">
      <c r="A44" s="1"/>
      <c r="B44" s="54" t="s">
        <v>845</v>
      </c>
      <c r="C44" s="67">
        <v>15</v>
      </c>
      <c r="D44" s="67"/>
      <c r="E44" s="67"/>
      <c r="F44" s="67">
        <v>18.7</v>
      </c>
      <c r="G44" s="67"/>
      <c r="H44" s="67">
        <v>0.3</v>
      </c>
      <c r="I44" s="67"/>
      <c r="J44" s="67"/>
      <c r="K44" s="67">
        <v>19.8</v>
      </c>
      <c r="L44" s="67"/>
      <c r="M44" s="67">
        <v>18.399999999999999</v>
      </c>
      <c r="N44" s="67">
        <v>20.3</v>
      </c>
      <c r="O44" s="67">
        <v>9.6999999999999993</v>
      </c>
      <c r="P44" s="67">
        <v>3.3</v>
      </c>
      <c r="Q44" s="67">
        <v>4.9000000000000004</v>
      </c>
      <c r="R44" s="67">
        <v>20</v>
      </c>
      <c r="S44" s="67">
        <v>20.399999999999999</v>
      </c>
      <c r="T44" s="67">
        <v>20</v>
      </c>
      <c r="U44" s="67"/>
      <c r="V44" s="67">
        <v>15.9</v>
      </c>
      <c r="W44" s="67">
        <v>79.5</v>
      </c>
      <c r="X44" s="67">
        <v>122.6</v>
      </c>
      <c r="Y44" s="67">
        <v>63</v>
      </c>
      <c r="Z44" s="67">
        <v>95.9</v>
      </c>
      <c r="AA44" s="67"/>
      <c r="AB44" s="67">
        <v>7</v>
      </c>
      <c r="AC44" s="67">
        <v>2.6</v>
      </c>
      <c r="AD44" s="67">
        <v>7.2</v>
      </c>
      <c r="AE44" s="67">
        <v>8.3000000000000007</v>
      </c>
      <c r="AF44" s="67">
        <v>20.399999999999999</v>
      </c>
      <c r="AG44" s="67">
        <v>20.399999999999999</v>
      </c>
      <c r="AH44" s="67">
        <v>20.2</v>
      </c>
      <c r="AI44" s="67">
        <v>8.3000000000000007</v>
      </c>
      <c r="AJ44" s="67"/>
      <c r="AK44" s="67">
        <v>4.7</v>
      </c>
      <c r="AL44" s="67">
        <v>4.0999999999999996</v>
      </c>
      <c r="AM44" s="67">
        <v>3.6</v>
      </c>
      <c r="AN44" s="67">
        <v>9.3000000000000007</v>
      </c>
      <c r="AO44" s="67"/>
      <c r="AP44" s="67"/>
      <c r="AQ44" s="67"/>
      <c r="AR44" s="67">
        <v>3.4</v>
      </c>
      <c r="AS44" s="67"/>
      <c r="AT44" s="67"/>
      <c r="AU44" s="67">
        <v>5.5</v>
      </c>
      <c r="AV44" s="67">
        <v>9.9</v>
      </c>
      <c r="AW44" s="67">
        <v>119.4</v>
      </c>
      <c r="AX44" s="67"/>
      <c r="AY44" s="67">
        <v>121.8</v>
      </c>
      <c r="AZ44" s="67"/>
      <c r="BA44" s="67">
        <v>0.6</v>
      </c>
      <c r="BB44" s="67"/>
      <c r="BC44" s="67">
        <v>23.2</v>
      </c>
      <c r="BD44" s="67">
        <v>74.400000000000006</v>
      </c>
      <c r="BE44" s="67"/>
      <c r="BF44" s="67">
        <v>4.3</v>
      </c>
      <c r="BG44" s="67"/>
      <c r="BH44" s="67">
        <v>1.9</v>
      </c>
      <c r="BI44" s="67">
        <v>2.4</v>
      </c>
      <c r="BJ44" s="67"/>
      <c r="BK44" s="67">
        <v>1.2</v>
      </c>
      <c r="BL44" s="67"/>
      <c r="BM44" s="67">
        <v>20</v>
      </c>
      <c r="BN44" s="67">
        <v>9</v>
      </c>
      <c r="BO44" s="67"/>
      <c r="BP44" s="68">
        <v>1060.8</v>
      </c>
    </row>
    <row r="45" spans="1:68" x14ac:dyDescent="0.3">
      <c r="A45" s="1"/>
      <c r="B45" s="54" t="s">
        <v>846</v>
      </c>
      <c r="C45" s="67">
        <v>15.2</v>
      </c>
      <c r="D45" s="67"/>
      <c r="E45" s="67"/>
      <c r="F45" s="67">
        <v>19.5</v>
      </c>
      <c r="G45" s="67"/>
      <c r="H45" s="67">
        <v>0.3</v>
      </c>
      <c r="I45" s="67"/>
      <c r="J45" s="67"/>
      <c r="K45" s="67">
        <v>19.8</v>
      </c>
      <c r="L45" s="67"/>
      <c r="M45" s="67">
        <v>18.2</v>
      </c>
      <c r="N45" s="67">
        <v>20.2</v>
      </c>
      <c r="O45" s="67">
        <v>9.6999999999999993</v>
      </c>
      <c r="P45" s="67">
        <v>2.9</v>
      </c>
      <c r="Q45" s="67">
        <v>4.9000000000000004</v>
      </c>
      <c r="R45" s="67">
        <v>20</v>
      </c>
      <c r="S45" s="67">
        <v>20.3</v>
      </c>
      <c r="T45" s="67">
        <v>20</v>
      </c>
      <c r="U45" s="67">
        <v>9.9</v>
      </c>
      <c r="V45" s="67">
        <v>12.9</v>
      </c>
      <c r="W45" s="67">
        <v>71.7</v>
      </c>
      <c r="X45" s="67">
        <v>121.3</v>
      </c>
      <c r="Y45" s="67">
        <v>58.8</v>
      </c>
      <c r="Z45" s="67">
        <v>102.6</v>
      </c>
      <c r="AA45" s="67"/>
      <c r="AB45" s="67">
        <v>4.5999999999999996</v>
      </c>
      <c r="AC45" s="67">
        <v>2.9</v>
      </c>
      <c r="AD45" s="67"/>
      <c r="AE45" s="67">
        <v>8.3000000000000007</v>
      </c>
      <c r="AF45" s="67">
        <v>20.399999999999999</v>
      </c>
      <c r="AG45" s="67">
        <v>20.399999999999999</v>
      </c>
      <c r="AH45" s="67">
        <v>20.2</v>
      </c>
      <c r="AI45" s="67">
        <v>8.1999999999999993</v>
      </c>
      <c r="AJ45" s="67"/>
      <c r="AK45" s="67">
        <v>4.0999999999999996</v>
      </c>
      <c r="AL45" s="67">
        <v>3.1</v>
      </c>
      <c r="AM45" s="67">
        <v>3.5</v>
      </c>
      <c r="AN45" s="67">
        <v>9.3000000000000007</v>
      </c>
      <c r="AO45" s="67"/>
      <c r="AP45" s="67"/>
      <c r="AQ45" s="67"/>
      <c r="AR45" s="67">
        <v>3.4</v>
      </c>
      <c r="AS45" s="67"/>
      <c r="AT45" s="67"/>
      <c r="AU45" s="67">
        <v>5.4</v>
      </c>
      <c r="AV45" s="67">
        <v>9.9</v>
      </c>
      <c r="AW45" s="67">
        <v>93.6</v>
      </c>
      <c r="AX45" s="67"/>
      <c r="AY45" s="67">
        <v>100.3</v>
      </c>
      <c r="AZ45" s="67"/>
      <c r="BA45" s="67">
        <v>0.6</v>
      </c>
      <c r="BB45" s="67"/>
      <c r="BC45" s="67">
        <v>29.7</v>
      </c>
      <c r="BD45" s="67">
        <v>79.599999999999994</v>
      </c>
      <c r="BE45" s="67"/>
      <c r="BF45" s="67">
        <v>4.3</v>
      </c>
      <c r="BG45" s="67"/>
      <c r="BH45" s="67">
        <v>1.9</v>
      </c>
      <c r="BI45" s="67">
        <v>2.4</v>
      </c>
      <c r="BJ45" s="67"/>
      <c r="BK45" s="67">
        <v>1.2</v>
      </c>
      <c r="BL45" s="67"/>
      <c r="BM45" s="67">
        <v>20</v>
      </c>
      <c r="BN45" s="67">
        <v>9.1999999999999993</v>
      </c>
      <c r="BO45" s="67"/>
      <c r="BP45" s="68">
        <v>1014.7</v>
      </c>
    </row>
    <row r="46" spans="1:68" x14ac:dyDescent="0.3">
      <c r="A46" s="1"/>
      <c r="B46" s="54" t="s">
        <v>847</v>
      </c>
      <c r="C46" s="67">
        <v>15</v>
      </c>
      <c r="D46" s="67"/>
      <c r="E46" s="67"/>
      <c r="F46" s="67">
        <v>20.399999999999999</v>
      </c>
      <c r="G46" s="67"/>
      <c r="H46" s="67">
        <v>0.3</v>
      </c>
      <c r="I46" s="67"/>
      <c r="J46" s="67"/>
      <c r="K46" s="67">
        <v>19.8</v>
      </c>
      <c r="L46" s="67"/>
      <c r="M46" s="67">
        <v>18.3</v>
      </c>
      <c r="N46" s="67">
        <v>20.3</v>
      </c>
      <c r="O46" s="67">
        <v>9.6999999999999993</v>
      </c>
      <c r="P46" s="67">
        <v>2.1</v>
      </c>
      <c r="Q46" s="67">
        <v>4.8</v>
      </c>
      <c r="R46" s="67">
        <v>20</v>
      </c>
      <c r="S46" s="67">
        <v>20.399999999999999</v>
      </c>
      <c r="T46" s="67">
        <v>19.5</v>
      </c>
      <c r="U46" s="67">
        <v>18.899999999999999</v>
      </c>
      <c r="V46" s="67">
        <v>12.1</v>
      </c>
      <c r="W46" s="67">
        <v>63</v>
      </c>
      <c r="X46" s="67">
        <v>108</v>
      </c>
      <c r="Y46" s="67">
        <v>70.099999999999994</v>
      </c>
      <c r="Z46" s="67">
        <v>103.9</v>
      </c>
      <c r="AA46" s="67"/>
      <c r="AB46" s="67">
        <v>4.5</v>
      </c>
      <c r="AC46" s="67">
        <v>2.7</v>
      </c>
      <c r="AD46" s="67">
        <v>4</v>
      </c>
      <c r="AE46" s="67">
        <v>8.3000000000000007</v>
      </c>
      <c r="AF46" s="67">
        <v>20.399999999999999</v>
      </c>
      <c r="AG46" s="67">
        <v>20.399999999999999</v>
      </c>
      <c r="AH46" s="67">
        <v>20.2</v>
      </c>
      <c r="AI46" s="67">
        <v>5</v>
      </c>
      <c r="AJ46" s="67"/>
      <c r="AK46" s="67">
        <v>2.5</v>
      </c>
      <c r="AL46" s="67">
        <v>1.8</v>
      </c>
      <c r="AM46" s="67">
        <v>3.5</v>
      </c>
      <c r="AN46" s="67">
        <v>9.3000000000000007</v>
      </c>
      <c r="AO46" s="67"/>
      <c r="AP46" s="67"/>
      <c r="AQ46" s="67"/>
      <c r="AR46" s="67">
        <v>3.4</v>
      </c>
      <c r="AS46" s="67"/>
      <c r="AT46" s="67"/>
      <c r="AU46" s="67">
        <v>5.5</v>
      </c>
      <c r="AV46" s="67">
        <v>9.9</v>
      </c>
      <c r="AW46" s="67">
        <v>68.599999999999994</v>
      </c>
      <c r="AX46" s="67"/>
      <c r="AY46" s="67">
        <v>79.099999999999994</v>
      </c>
      <c r="AZ46" s="67"/>
      <c r="BA46" s="67">
        <v>0.6</v>
      </c>
      <c r="BB46" s="67"/>
      <c r="BC46" s="67">
        <v>29.4</v>
      </c>
      <c r="BD46" s="67">
        <v>78.900000000000006</v>
      </c>
      <c r="BE46" s="67"/>
      <c r="BF46" s="67">
        <v>4.3</v>
      </c>
      <c r="BG46" s="67"/>
      <c r="BH46" s="67">
        <v>1.9</v>
      </c>
      <c r="BI46" s="67">
        <v>2.4</v>
      </c>
      <c r="BJ46" s="67"/>
      <c r="BK46" s="67">
        <v>1.2</v>
      </c>
      <c r="BL46" s="67"/>
      <c r="BM46" s="67">
        <v>20</v>
      </c>
      <c r="BN46" s="67">
        <v>9.1</v>
      </c>
      <c r="BO46" s="67"/>
      <c r="BP46" s="68">
        <v>963.5</v>
      </c>
    </row>
    <row r="47" spans="1:68" x14ac:dyDescent="0.3">
      <c r="A47" s="1"/>
      <c r="B47" s="56" t="s">
        <v>848</v>
      </c>
      <c r="C47" s="69">
        <v>15.4</v>
      </c>
      <c r="D47" s="69"/>
      <c r="E47" s="69"/>
      <c r="F47" s="69">
        <v>20.399999999999999</v>
      </c>
      <c r="G47" s="69"/>
      <c r="H47" s="69">
        <v>0.3</v>
      </c>
      <c r="I47" s="69"/>
      <c r="J47" s="69"/>
      <c r="K47" s="69">
        <v>19.8</v>
      </c>
      <c r="L47" s="69"/>
      <c r="M47" s="69">
        <v>18.2</v>
      </c>
      <c r="N47" s="69">
        <v>20.2</v>
      </c>
      <c r="O47" s="69">
        <v>9.6999999999999993</v>
      </c>
      <c r="P47" s="69">
        <v>2</v>
      </c>
      <c r="Q47" s="69">
        <v>4.8</v>
      </c>
      <c r="R47" s="69">
        <v>20</v>
      </c>
      <c r="S47" s="69">
        <v>20.2</v>
      </c>
      <c r="T47" s="69">
        <v>20</v>
      </c>
      <c r="U47" s="69">
        <v>18.5</v>
      </c>
      <c r="V47" s="69">
        <v>10.1</v>
      </c>
      <c r="W47" s="69">
        <v>64.7</v>
      </c>
      <c r="X47" s="69">
        <v>101.7</v>
      </c>
      <c r="Y47" s="69">
        <v>51.1</v>
      </c>
      <c r="Z47" s="69">
        <v>89.4</v>
      </c>
      <c r="AA47" s="69"/>
      <c r="AB47" s="69">
        <v>3.3</v>
      </c>
      <c r="AC47" s="69">
        <v>2.4</v>
      </c>
      <c r="AD47" s="69">
        <v>10.1</v>
      </c>
      <c r="AE47" s="69">
        <v>8.3000000000000007</v>
      </c>
      <c r="AF47" s="69">
        <v>20.399999999999999</v>
      </c>
      <c r="AG47" s="69">
        <v>20.399999999999999</v>
      </c>
      <c r="AH47" s="69">
        <v>20.2</v>
      </c>
      <c r="AI47" s="69">
        <v>8.1</v>
      </c>
      <c r="AJ47" s="69"/>
      <c r="AK47" s="69">
        <v>1.6</v>
      </c>
      <c r="AL47" s="69">
        <v>2</v>
      </c>
      <c r="AM47" s="69">
        <v>3.5</v>
      </c>
      <c r="AN47" s="69">
        <v>9.3000000000000007</v>
      </c>
      <c r="AO47" s="69"/>
      <c r="AP47" s="69"/>
      <c r="AQ47" s="69"/>
      <c r="AR47" s="69">
        <v>3.4</v>
      </c>
      <c r="AS47" s="69"/>
      <c r="AT47" s="69"/>
      <c r="AU47" s="69">
        <v>5.6</v>
      </c>
      <c r="AV47" s="69">
        <v>9.9</v>
      </c>
      <c r="AW47" s="69">
        <v>46.1</v>
      </c>
      <c r="AX47" s="69"/>
      <c r="AY47" s="69">
        <v>55.6</v>
      </c>
      <c r="AZ47" s="69"/>
      <c r="BA47" s="69">
        <v>0.6</v>
      </c>
      <c r="BB47" s="69"/>
      <c r="BC47" s="69">
        <v>28.7</v>
      </c>
      <c r="BD47" s="69">
        <v>72.3</v>
      </c>
      <c r="BE47" s="69"/>
      <c r="BF47" s="69">
        <v>4.4000000000000004</v>
      </c>
      <c r="BG47" s="69"/>
      <c r="BH47" s="69">
        <v>1.9</v>
      </c>
      <c r="BI47" s="69">
        <v>2.4</v>
      </c>
      <c r="BJ47" s="69"/>
      <c r="BK47" s="69">
        <v>1.2</v>
      </c>
      <c r="BL47" s="69"/>
      <c r="BM47" s="69">
        <v>20</v>
      </c>
      <c r="BN47" s="69">
        <v>9.1999999999999993</v>
      </c>
      <c r="BO47" s="69"/>
      <c r="BP47" s="70">
        <v>877.4</v>
      </c>
    </row>
    <row r="48" spans="1:68" x14ac:dyDescent="0.3">
      <c r="A48" s="1"/>
      <c r="B48" s="50" t="s">
        <v>849</v>
      </c>
      <c r="C48" s="65">
        <v>14.5</v>
      </c>
      <c r="D48" s="65"/>
      <c r="E48" s="65"/>
      <c r="F48" s="65">
        <v>20.399999999999999</v>
      </c>
      <c r="G48" s="65"/>
      <c r="H48" s="65">
        <v>0.3</v>
      </c>
      <c r="I48" s="65"/>
      <c r="J48" s="65"/>
      <c r="K48" s="65">
        <v>19.8</v>
      </c>
      <c r="L48" s="65"/>
      <c r="M48" s="65">
        <v>17.600000000000001</v>
      </c>
      <c r="N48" s="65">
        <v>20.2</v>
      </c>
      <c r="O48" s="65">
        <v>9.6999999999999993</v>
      </c>
      <c r="P48" s="65">
        <v>2.4</v>
      </c>
      <c r="Q48" s="65">
        <v>4.8</v>
      </c>
      <c r="R48" s="65">
        <v>20</v>
      </c>
      <c r="S48" s="65">
        <v>20.2</v>
      </c>
      <c r="T48" s="65">
        <v>19.600000000000001</v>
      </c>
      <c r="U48" s="65">
        <v>18.5</v>
      </c>
      <c r="V48" s="65">
        <v>8.6</v>
      </c>
      <c r="W48" s="65">
        <v>64.900000000000006</v>
      </c>
      <c r="X48" s="65">
        <v>100.8</v>
      </c>
      <c r="Y48" s="65">
        <v>55.7</v>
      </c>
      <c r="Z48" s="65">
        <v>89</v>
      </c>
      <c r="AA48" s="65"/>
      <c r="AB48" s="65">
        <v>2.8</v>
      </c>
      <c r="AC48" s="65">
        <v>1.9</v>
      </c>
      <c r="AD48" s="65">
        <v>20.9</v>
      </c>
      <c r="AE48" s="65">
        <v>8.3000000000000007</v>
      </c>
      <c r="AF48" s="65">
        <v>20.399999999999999</v>
      </c>
      <c r="AG48" s="65">
        <v>20.399999999999999</v>
      </c>
      <c r="AH48" s="65">
        <v>20.2</v>
      </c>
      <c r="AI48" s="65">
        <v>8.1</v>
      </c>
      <c r="AJ48" s="65"/>
      <c r="AK48" s="65">
        <v>1.4</v>
      </c>
      <c r="AL48" s="65">
        <v>1.5</v>
      </c>
      <c r="AM48" s="65">
        <v>3.5</v>
      </c>
      <c r="AN48" s="65">
        <v>9.3000000000000007</v>
      </c>
      <c r="AO48" s="65"/>
      <c r="AP48" s="65"/>
      <c r="AQ48" s="65"/>
      <c r="AR48" s="65">
        <v>3.3</v>
      </c>
      <c r="AS48" s="65"/>
      <c r="AT48" s="65"/>
      <c r="AU48" s="65">
        <v>5.6</v>
      </c>
      <c r="AV48" s="65">
        <v>10</v>
      </c>
      <c r="AW48" s="65">
        <v>31</v>
      </c>
      <c r="AX48" s="65"/>
      <c r="AY48" s="65">
        <v>41.8</v>
      </c>
      <c r="AZ48" s="65"/>
      <c r="BA48" s="65">
        <v>0.6</v>
      </c>
      <c r="BB48" s="65"/>
      <c r="BC48" s="65">
        <v>28.1</v>
      </c>
      <c r="BD48" s="65">
        <v>70.3</v>
      </c>
      <c r="BE48" s="65"/>
      <c r="BF48" s="65">
        <v>4.4000000000000004</v>
      </c>
      <c r="BG48" s="65"/>
      <c r="BH48" s="65">
        <v>1.9</v>
      </c>
      <c r="BI48" s="65">
        <v>2.4</v>
      </c>
      <c r="BJ48" s="65"/>
      <c r="BK48" s="65">
        <v>1.2</v>
      </c>
      <c r="BL48" s="65"/>
      <c r="BM48" s="65">
        <v>20</v>
      </c>
      <c r="BN48" s="65">
        <v>9.1999999999999993</v>
      </c>
      <c r="BO48" s="65"/>
      <c r="BP48" s="66">
        <v>855.5</v>
      </c>
    </row>
    <row r="49" spans="1:68" x14ac:dyDescent="0.3">
      <c r="A49" s="1"/>
      <c r="B49" s="54" t="s">
        <v>850</v>
      </c>
      <c r="C49" s="67">
        <v>14.4</v>
      </c>
      <c r="D49" s="67"/>
      <c r="E49" s="67"/>
      <c r="F49" s="67">
        <v>20.399999999999999</v>
      </c>
      <c r="G49" s="67"/>
      <c r="H49" s="67">
        <v>0.3</v>
      </c>
      <c r="I49" s="67"/>
      <c r="J49" s="67"/>
      <c r="K49" s="67">
        <v>19.8</v>
      </c>
      <c r="L49" s="67"/>
      <c r="M49" s="67">
        <v>17.100000000000001</v>
      </c>
      <c r="N49" s="67">
        <v>20.2</v>
      </c>
      <c r="O49" s="67">
        <v>9.6</v>
      </c>
      <c r="P49" s="67">
        <v>2.4</v>
      </c>
      <c r="Q49" s="67">
        <v>4.7</v>
      </c>
      <c r="R49" s="67">
        <v>20</v>
      </c>
      <c r="S49" s="67">
        <v>20.2</v>
      </c>
      <c r="T49" s="67">
        <v>18.3</v>
      </c>
      <c r="U49" s="67">
        <v>18.399999999999999</v>
      </c>
      <c r="V49" s="67">
        <v>12.2</v>
      </c>
      <c r="W49" s="67">
        <v>65.599999999999994</v>
      </c>
      <c r="X49" s="67">
        <v>104.8</v>
      </c>
      <c r="Y49" s="67">
        <v>43.5</v>
      </c>
      <c r="Z49" s="67">
        <v>86.1</v>
      </c>
      <c r="AA49" s="67"/>
      <c r="AB49" s="67">
        <v>3</v>
      </c>
      <c r="AC49" s="67">
        <v>1.4</v>
      </c>
      <c r="AD49" s="67">
        <v>20.9</v>
      </c>
      <c r="AE49" s="67">
        <v>8.3000000000000007</v>
      </c>
      <c r="AF49" s="67">
        <v>20.399999999999999</v>
      </c>
      <c r="AG49" s="67">
        <v>20.399999999999999</v>
      </c>
      <c r="AH49" s="67">
        <v>20.2</v>
      </c>
      <c r="AI49" s="67">
        <v>8.1</v>
      </c>
      <c r="AJ49" s="67"/>
      <c r="AK49" s="67">
        <v>1.5</v>
      </c>
      <c r="AL49" s="67">
        <v>1.2</v>
      </c>
      <c r="AM49" s="67">
        <v>3.5</v>
      </c>
      <c r="AN49" s="67">
        <v>9.3000000000000007</v>
      </c>
      <c r="AO49" s="67"/>
      <c r="AP49" s="67"/>
      <c r="AQ49" s="67"/>
      <c r="AR49" s="67">
        <v>3.4</v>
      </c>
      <c r="AS49" s="67"/>
      <c r="AT49" s="67"/>
      <c r="AU49" s="67">
        <v>5.5</v>
      </c>
      <c r="AV49" s="67">
        <v>9.9</v>
      </c>
      <c r="AW49" s="67">
        <v>21.5</v>
      </c>
      <c r="AX49" s="67"/>
      <c r="AY49" s="67">
        <v>28.1</v>
      </c>
      <c r="AZ49" s="67"/>
      <c r="BA49" s="67">
        <v>0.6</v>
      </c>
      <c r="BB49" s="67"/>
      <c r="BC49" s="67">
        <v>27</v>
      </c>
      <c r="BD49" s="67">
        <v>62.4</v>
      </c>
      <c r="BE49" s="67"/>
      <c r="BF49" s="67">
        <v>4.4000000000000004</v>
      </c>
      <c r="BG49" s="67"/>
      <c r="BH49" s="67">
        <v>1.9</v>
      </c>
      <c r="BI49" s="67">
        <v>2.4</v>
      </c>
      <c r="BJ49" s="67"/>
      <c r="BK49" s="67">
        <v>1.2</v>
      </c>
      <c r="BL49" s="67"/>
      <c r="BM49" s="67">
        <v>20</v>
      </c>
      <c r="BN49" s="67">
        <v>9.1</v>
      </c>
      <c r="BO49" s="67"/>
      <c r="BP49" s="68">
        <v>813.6</v>
      </c>
    </row>
    <row r="50" spans="1:68" x14ac:dyDescent="0.3">
      <c r="A50" s="1"/>
      <c r="B50" s="54" t="s">
        <v>851</v>
      </c>
      <c r="C50" s="67">
        <v>15.1</v>
      </c>
      <c r="D50" s="67"/>
      <c r="E50" s="67"/>
      <c r="F50" s="67">
        <v>20.399999999999999</v>
      </c>
      <c r="G50" s="67"/>
      <c r="H50" s="67">
        <v>0.3</v>
      </c>
      <c r="I50" s="67"/>
      <c r="J50" s="67"/>
      <c r="K50" s="67">
        <v>19.8</v>
      </c>
      <c r="L50" s="67"/>
      <c r="M50" s="67">
        <v>16.399999999999999</v>
      </c>
      <c r="N50" s="67">
        <v>20.2</v>
      </c>
      <c r="O50" s="67">
        <v>9.6999999999999993</v>
      </c>
      <c r="P50" s="67">
        <v>2.4</v>
      </c>
      <c r="Q50" s="67">
        <v>5</v>
      </c>
      <c r="R50" s="67">
        <v>20</v>
      </c>
      <c r="S50" s="67">
        <v>20</v>
      </c>
      <c r="T50" s="67">
        <v>17.7</v>
      </c>
      <c r="U50" s="67">
        <v>18.3</v>
      </c>
      <c r="V50" s="67">
        <v>8.9</v>
      </c>
      <c r="W50" s="67">
        <v>67.5</v>
      </c>
      <c r="X50" s="67">
        <v>96.9</v>
      </c>
      <c r="Y50" s="67">
        <v>49.8</v>
      </c>
      <c r="Z50" s="67">
        <v>85</v>
      </c>
      <c r="AA50" s="67"/>
      <c r="AB50" s="67">
        <v>4.3</v>
      </c>
      <c r="AC50" s="67">
        <v>2.6</v>
      </c>
      <c r="AD50" s="67">
        <v>20.9</v>
      </c>
      <c r="AE50" s="67">
        <v>8.3000000000000007</v>
      </c>
      <c r="AF50" s="67">
        <v>20.399999999999999</v>
      </c>
      <c r="AG50" s="67">
        <v>20.399999999999999</v>
      </c>
      <c r="AH50" s="67">
        <v>20.2</v>
      </c>
      <c r="AI50" s="67">
        <v>8.1999999999999993</v>
      </c>
      <c r="AJ50" s="67"/>
      <c r="AK50" s="67">
        <v>2.7</v>
      </c>
      <c r="AL50" s="67">
        <v>2.5</v>
      </c>
      <c r="AM50" s="67">
        <v>3.5</v>
      </c>
      <c r="AN50" s="67">
        <v>9.3000000000000007</v>
      </c>
      <c r="AO50" s="67"/>
      <c r="AP50" s="67"/>
      <c r="AQ50" s="67"/>
      <c r="AR50" s="67">
        <v>3.4</v>
      </c>
      <c r="AS50" s="67"/>
      <c r="AT50" s="67"/>
      <c r="AU50" s="67">
        <v>5.5</v>
      </c>
      <c r="AV50" s="67">
        <v>9.9</v>
      </c>
      <c r="AW50" s="67">
        <v>23</v>
      </c>
      <c r="AX50" s="67"/>
      <c r="AY50" s="67">
        <v>29.6</v>
      </c>
      <c r="AZ50" s="67"/>
      <c r="BA50" s="67">
        <v>0.6</v>
      </c>
      <c r="BB50" s="67"/>
      <c r="BC50" s="67">
        <v>24.5</v>
      </c>
      <c r="BD50" s="67">
        <v>61.6</v>
      </c>
      <c r="BE50" s="67"/>
      <c r="BF50" s="67">
        <v>4.4000000000000004</v>
      </c>
      <c r="BG50" s="67"/>
      <c r="BH50" s="67">
        <v>1.9</v>
      </c>
      <c r="BI50" s="67">
        <v>2.4</v>
      </c>
      <c r="BJ50" s="67"/>
      <c r="BK50" s="67">
        <v>1.2</v>
      </c>
      <c r="BL50" s="67"/>
      <c r="BM50" s="67">
        <v>20</v>
      </c>
      <c r="BN50" s="67">
        <v>9.1</v>
      </c>
      <c r="BO50" s="67"/>
      <c r="BP50" s="68">
        <v>813.8</v>
      </c>
    </row>
    <row r="51" spans="1:68" x14ac:dyDescent="0.3">
      <c r="A51" s="1"/>
      <c r="B51" s="54" t="s">
        <v>852</v>
      </c>
      <c r="C51" s="67">
        <v>14.9</v>
      </c>
      <c r="D51" s="67"/>
      <c r="E51" s="67"/>
      <c r="F51" s="67">
        <v>20.399999999999999</v>
      </c>
      <c r="G51" s="67"/>
      <c r="H51" s="67">
        <v>0.3</v>
      </c>
      <c r="I51" s="67"/>
      <c r="J51" s="67"/>
      <c r="K51" s="67">
        <v>19.8</v>
      </c>
      <c r="L51" s="67"/>
      <c r="M51" s="67">
        <v>16.600000000000001</v>
      </c>
      <c r="N51" s="67">
        <v>20.3</v>
      </c>
      <c r="O51" s="67">
        <v>9.6999999999999993</v>
      </c>
      <c r="P51" s="67">
        <v>2.4</v>
      </c>
      <c r="Q51" s="67">
        <v>5</v>
      </c>
      <c r="R51" s="67">
        <v>20</v>
      </c>
      <c r="S51" s="67">
        <v>20.100000000000001</v>
      </c>
      <c r="T51" s="67">
        <v>16.899999999999999</v>
      </c>
      <c r="U51" s="67">
        <v>18.2</v>
      </c>
      <c r="V51" s="67">
        <v>9.6</v>
      </c>
      <c r="W51" s="67">
        <v>62.3</v>
      </c>
      <c r="X51" s="67">
        <v>93.8</v>
      </c>
      <c r="Y51" s="67">
        <v>59.1</v>
      </c>
      <c r="Z51" s="67">
        <v>89.8</v>
      </c>
      <c r="AA51" s="67"/>
      <c r="AB51" s="67">
        <v>4</v>
      </c>
      <c r="AC51" s="67">
        <v>4.4000000000000004</v>
      </c>
      <c r="AD51" s="67">
        <v>20.9</v>
      </c>
      <c r="AE51" s="67">
        <v>8.3000000000000007</v>
      </c>
      <c r="AF51" s="67">
        <v>20.399999999999999</v>
      </c>
      <c r="AG51" s="67">
        <v>20.399999999999999</v>
      </c>
      <c r="AH51" s="67">
        <v>20.2</v>
      </c>
      <c r="AI51" s="67">
        <v>8.1999999999999993</v>
      </c>
      <c r="AJ51" s="67"/>
      <c r="AK51" s="67">
        <v>4.5999999999999996</v>
      </c>
      <c r="AL51" s="67">
        <v>3.8</v>
      </c>
      <c r="AM51" s="67">
        <v>3.6</v>
      </c>
      <c r="AN51" s="67">
        <v>9.3000000000000007</v>
      </c>
      <c r="AO51" s="67"/>
      <c r="AP51" s="67"/>
      <c r="AQ51" s="67"/>
      <c r="AR51" s="67">
        <v>3.4</v>
      </c>
      <c r="AS51" s="67"/>
      <c r="AT51" s="67"/>
      <c r="AU51" s="67">
        <v>5.6</v>
      </c>
      <c r="AV51" s="67">
        <v>9.9</v>
      </c>
      <c r="AW51" s="67">
        <v>17</v>
      </c>
      <c r="AX51" s="67"/>
      <c r="AY51" s="67">
        <v>19.5</v>
      </c>
      <c r="AZ51" s="67"/>
      <c r="BA51" s="67">
        <v>0.6</v>
      </c>
      <c r="BB51" s="67"/>
      <c r="BC51" s="67">
        <v>27.7</v>
      </c>
      <c r="BD51" s="67">
        <v>60.2</v>
      </c>
      <c r="BE51" s="67"/>
      <c r="BF51" s="67">
        <v>4.4000000000000004</v>
      </c>
      <c r="BG51" s="67"/>
      <c r="BH51" s="67">
        <v>1.9</v>
      </c>
      <c r="BI51" s="67">
        <v>2.4</v>
      </c>
      <c r="BJ51" s="67"/>
      <c r="BK51" s="67">
        <v>1.2</v>
      </c>
      <c r="BL51" s="67"/>
      <c r="BM51" s="67">
        <v>20</v>
      </c>
      <c r="BN51" s="67">
        <v>9.1999999999999993</v>
      </c>
      <c r="BO51" s="67"/>
      <c r="BP51" s="68">
        <v>810.3</v>
      </c>
    </row>
    <row r="52" spans="1:68" x14ac:dyDescent="0.3">
      <c r="A52" s="1"/>
      <c r="B52" s="54" t="s">
        <v>853</v>
      </c>
      <c r="C52" s="67">
        <v>14.9</v>
      </c>
      <c r="D52" s="67"/>
      <c r="E52" s="67"/>
      <c r="F52" s="67">
        <v>20.399999999999999</v>
      </c>
      <c r="G52" s="67"/>
      <c r="H52" s="67">
        <v>0.3</v>
      </c>
      <c r="I52" s="67"/>
      <c r="J52" s="67"/>
      <c r="K52" s="67">
        <v>19.8</v>
      </c>
      <c r="L52" s="67"/>
      <c r="M52" s="67">
        <v>16.5</v>
      </c>
      <c r="N52" s="67">
        <v>20.3</v>
      </c>
      <c r="O52" s="67">
        <v>9.6999999999999993</v>
      </c>
      <c r="P52" s="67">
        <v>2.4</v>
      </c>
      <c r="Q52" s="67">
        <v>4.9000000000000004</v>
      </c>
      <c r="R52" s="67">
        <v>20</v>
      </c>
      <c r="S52" s="67">
        <v>20.2</v>
      </c>
      <c r="T52" s="67">
        <v>16.399999999999999</v>
      </c>
      <c r="U52" s="67">
        <v>18.3</v>
      </c>
      <c r="V52" s="67">
        <v>8.4</v>
      </c>
      <c r="W52" s="67">
        <v>58.7</v>
      </c>
      <c r="X52" s="67">
        <v>95.6</v>
      </c>
      <c r="Y52" s="67">
        <v>52.9</v>
      </c>
      <c r="Z52" s="67">
        <v>88.9</v>
      </c>
      <c r="AA52" s="67"/>
      <c r="AB52" s="67">
        <v>4.3</v>
      </c>
      <c r="AC52" s="67">
        <v>2.2999999999999998</v>
      </c>
      <c r="AD52" s="67">
        <v>20.9</v>
      </c>
      <c r="AE52" s="67">
        <v>8.3000000000000007</v>
      </c>
      <c r="AF52" s="67">
        <v>20.399999999999999</v>
      </c>
      <c r="AG52" s="67">
        <v>20.399999999999999</v>
      </c>
      <c r="AH52" s="67">
        <v>20.2</v>
      </c>
      <c r="AI52" s="67">
        <v>8.1999999999999993</v>
      </c>
      <c r="AJ52" s="67"/>
      <c r="AK52" s="67">
        <v>2.4</v>
      </c>
      <c r="AL52" s="67">
        <v>2.5</v>
      </c>
      <c r="AM52" s="67">
        <v>3.6</v>
      </c>
      <c r="AN52" s="67">
        <v>9.3000000000000007</v>
      </c>
      <c r="AO52" s="67"/>
      <c r="AP52" s="67"/>
      <c r="AQ52" s="67"/>
      <c r="AR52" s="67">
        <v>3.4</v>
      </c>
      <c r="AS52" s="67"/>
      <c r="AT52" s="67"/>
      <c r="AU52" s="67">
        <v>5.6</v>
      </c>
      <c r="AV52" s="67">
        <v>9.9</v>
      </c>
      <c r="AW52" s="67">
        <v>23.5</v>
      </c>
      <c r="AX52" s="67"/>
      <c r="AY52" s="67">
        <v>25.8</v>
      </c>
      <c r="AZ52" s="67"/>
      <c r="BA52" s="67">
        <v>0.6</v>
      </c>
      <c r="BB52" s="67"/>
      <c r="BC52" s="67">
        <v>28.9</v>
      </c>
      <c r="BD52" s="67">
        <v>60.2</v>
      </c>
      <c r="BE52" s="67"/>
      <c r="BF52" s="67">
        <v>4.4000000000000004</v>
      </c>
      <c r="BG52" s="67"/>
      <c r="BH52" s="67">
        <v>1.9</v>
      </c>
      <c r="BI52" s="67">
        <v>2.4</v>
      </c>
      <c r="BJ52" s="67"/>
      <c r="BK52" s="67">
        <v>1.2</v>
      </c>
      <c r="BL52" s="67"/>
      <c r="BM52" s="67">
        <v>20</v>
      </c>
      <c r="BN52" s="67">
        <v>9.1999999999999993</v>
      </c>
      <c r="BO52" s="67"/>
      <c r="BP52" s="68">
        <v>808.4</v>
      </c>
    </row>
    <row r="53" spans="1:68" x14ac:dyDescent="0.3">
      <c r="A53" s="1"/>
      <c r="B53" s="54" t="s">
        <v>854</v>
      </c>
      <c r="C53" s="67">
        <v>14.8</v>
      </c>
      <c r="D53" s="67"/>
      <c r="E53" s="67"/>
      <c r="F53" s="67">
        <v>20.399999999999999</v>
      </c>
      <c r="G53" s="67"/>
      <c r="H53" s="67">
        <v>0.2</v>
      </c>
      <c r="I53" s="67"/>
      <c r="J53" s="67"/>
      <c r="K53" s="67">
        <v>19.8</v>
      </c>
      <c r="L53" s="67"/>
      <c r="M53" s="67">
        <v>16.5</v>
      </c>
      <c r="N53" s="67">
        <v>20.3</v>
      </c>
      <c r="O53" s="67">
        <v>9.6999999999999993</v>
      </c>
      <c r="P53" s="67">
        <v>2.4</v>
      </c>
      <c r="Q53" s="67">
        <v>4.9000000000000004</v>
      </c>
      <c r="R53" s="67">
        <v>20</v>
      </c>
      <c r="S53" s="67">
        <v>20.2</v>
      </c>
      <c r="T53" s="67">
        <v>16.8</v>
      </c>
      <c r="U53" s="67">
        <v>18.2</v>
      </c>
      <c r="V53" s="67">
        <v>6.2</v>
      </c>
      <c r="W53" s="67">
        <v>48.8</v>
      </c>
      <c r="X53" s="67">
        <v>101</v>
      </c>
      <c r="Y53" s="67">
        <v>57.2</v>
      </c>
      <c r="Z53" s="67">
        <v>89</v>
      </c>
      <c r="AA53" s="67"/>
      <c r="AB53" s="67">
        <v>4.3</v>
      </c>
      <c r="AC53" s="67">
        <v>2.4</v>
      </c>
      <c r="AD53" s="67">
        <v>20.9</v>
      </c>
      <c r="AE53" s="67">
        <v>8.3000000000000007</v>
      </c>
      <c r="AF53" s="67">
        <v>20.399999999999999</v>
      </c>
      <c r="AG53" s="67">
        <v>20.399999999999999</v>
      </c>
      <c r="AH53" s="67">
        <v>20.2</v>
      </c>
      <c r="AI53" s="67">
        <v>8.6999999999999993</v>
      </c>
      <c r="AJ53" s="67"/>
      <c r="AK53" s="67">
        <v>0.7</v>
      </c>
      <c r="AL53" s="67">
        <v>0.6</v>
      </c>
      <c r="AM53" s="67">
        <v>3.7</v>
      </c>
      <c r="AN53" s="67">
        <v>9.3000000000000007</v>
      </c>
      <c r="AO53" s="67"/>
      <c r="AP53" s="67"/>
      <c r="AQ53" s="67"/>
      <c r="AR53" s="67">
        <v>3.4</v>
      </c>
      <c r="AS53" s="67"/>
      <c r="AT53" s="67"/>
      <c r="AU53" s="67">
        <v>5.5</v>
      </c>
      <c r="AV53" s="67">
        <v>9.9</v>
      </c>
      <c r="AW53" s="67">
        <v>21.3</v>
      </c>
      <c r="AX53" s="67"/>
      <c r="AY53" s="67">
        <v>26.6</v>
      </c>
      <c r="AZ53" s="67"/>
      <c r="BA53" s="67">
        <v>0.6</v>
      </c>
      <c r="BB53" s="67"/>
      <c r="BC53" s="67">
        <v>29.2</v>
      </c>
      <c r="BD53" s="67">
        <v>63.2</v>
      </c>
      <c r="BE53" s="67"/>
      <c r="BF53" s="67">
        <v>4.4000000000000004</v>
      </c>
      <c r="BG53" s="67"/>
      <c r="BH53" s="67">
        <v>1.9</v>
      </c>
      <c r="BI53" s="67">
        <v>2.4</v>
      </c>
      <c r="BJ53" s="67"/>
      <c r="BK53" s="67">
        <v>1.2</v>
      </c>
      <c r="BL53" s="67"/>
      <c r="BM53" s="67">
        <v>20</v>
      </c>
      <c r="BN53" s="67">
        <v>9.1999999999999993</v>
      </c>
      <c r="BO53" s="67"/>
      <c r="BP53" s="68">
        <v>805.1</v>
      </c>
    </row>
    <row r="54" spans="1:68" x14ac:dyDescent="0.3">
      <c r="A54" s="1"/>
      <c r="B54" s="54" t="s">
        <v>855</v>
      </c>
      <c r="C54" s="67">
        <v>15.1</v>
      </c>
      <c r="D54" s="67"/>
      <c r="E54" s="67"/>
      <c r="F54" s="67">
        <v>20.2</v>
      </c>
      <c r="G54" s="67"/>
      <c r="H54" s="67"/>
      <c r="I54" s="67"/>
      <c r="J54" s="67"/>
      <c r="K54" s="67">
        <v>19.8</v>
      </c>
      <c r="L54" s="67"/>
      <c r="M54" s="67">
        <v>16.5</v>
      </c>
      <c r="N54" s="67">
        <v>20.3</v>
      </c>
      <c r="O54" s="67">
        <v>9.6999999999999993</v>
      </c>
      <c r="P54" s="67">
        <v>2.4</v>
      </c>
      <c r="Q54" s="67">
        <v>4.9000000000000004</v>
      </c>
      <c r="R54" s="67">
        <v>19.8</v>
      </c>
      <c r="S54" s="67">
        <v>20.399999999999999</v>
      </c>
      <c r="T54" s="67">
        <v>15</v>
      </c>
      <c r="U54" s="67"/>
      <c r="V54" s="67">
        <v>5</v>
      </c>
      <c r="W54" s="67">
        <v>35.700000000000003</v>
      </c>
      <c r="X54" s="67">
        <v>97.3</v>
      </c>
      <c r="Y54" s="67">
        <v>42.4</v>
      </c>
      <c r="Z54" s="67">
        <v>81.2</v>
      </c>
      <c r="AA54" s="67"/>
      <c r="AB54" s="67">
        <v>2.6</v>
      </c>
      <c r="AC54" s="67">
        <v>0.9</v>
      </c>
      <c r="AD54" s="67">
        <v>20.9</v>
      </c>
      <c r="AE54" s="67">
        <v>8.3000000000000007</v>
      </c>
      <c r="AF54" s="67">
        <v>20.399999999999999</v>
      </c>
      <c r="AG54" s="67">
        <v>20.399999999999999</v>
      </c>
      <c r="AH54" s="67">
        <v>20.2</v>
      </c>
      <c r="AI54" s="67">
        <v>8.6999999999999993</v>
      </c>
      <c r="AJ54" s="67"/>
      <c r="AK54" s="67">
        <v>0.9</v>
      </c>
      <c r="AL54" s="67">
        <v>0.4</v>
      </c>
      <c r="AM54" s="67">
        <v>3.7</v>
      </c>
      <c r="AN54" s="67">
        <v>9.3000000000000007</v>
      </c>
      <c r="AO54" s="67"/>
      <c r="AP54" s="67"/>
      <c r="AQ54" s="67"/>
      <c r="AR54" s="67">
        <v>3.4</v>
      </c>
      <c r="AS54" s="67"/>
      <c r="AT54" s="67"/>
      <c r="AU54" s="67">
        <v>5.5</v>
      </c>
      <c r="AV54" s="67">
        <v>9.9</v>
      </c>
      <c r="AW54" s="67">
        <v>21</v>
      </c>
      <c r="AX54" s="67"/>
      <c r="AY54" s="67">
        <v>24.5</v>
      </c>
      <c r="AZ54" s="67"/>
      <c r="BA54" s="67">
        <v>0.6</v>
      </c>
      <c r="BB54" s="67"/>
      <c r="BC54" s="67">
        <v>28.6</v>
      </c>
      <c r="BD54" s="67">
        <v>67.900000000000006</v>
      </c>
      <c r="BE54" s="67"/>
      <c r="BF54" s="67">
        <v>4.4000000000000004</v>
      </c>
      <c r="BG54" s="67"/>
      <c r="BH54" s="67">
        <v>1.9</v>
      </c>
      <c r="BI54" s="67">
        <v>2.4</v>
      </c>
      <c r="BJ54" s="67"/>
      <c r="BK54" s="67">
        <v>1.2</v>
      </c>
      <c r="BL54" s="67"/>
      <c r="BM54" s="67">
        <v>19.8</v>
      </c>
      <c r="BN54" s="67">
        <v>9.1999999999999993</v>
      </c>
      <c r="BO54" s="67"/>
      <c r="BP54" s="68">
        <v>742.7</v>
      </c>
    </row>
    <row r="55" spans="1:68" x14ac:dyDescent="0.3">
      <c r="A55" s="1"/>
      <c r="B55" s="56" t="s">
        <v>1078</v>
      </c>
      <c r="C55" s="69">
        <v>14.8</v>
      </c>
      <c r="D55" s="69"/>
      <c r="E55" s="69"/>
      <c r="F55" s="69">
        <v>20.399999999999999</v>
      </c>
      <c r="G55" s="69">
        <v>2</v>
      </c>
      <c r="H55" s="69"/>
      <c r="I55" s="69"/>
      <c r="J55" s="69"/>
      <c r="K55" s="69">
        <v>19.8</v>
      </c>
      <c r="L55" s="69"/>
      <c r="M55" s="69">
        <v>16</v>
      </c>
      <c r="N55" s="69">
        <v>20.3</v>
      </c>
      <c r="O55" s="69">
        <v>9.6999999999999993</v>
      </c>
      <c r="P55" s="69">
        <v>2.4</v>
      </c>
      <c r="Q55" s="69">
        <v>4.8</v>
      </c>
      <c r="R55" s="69">
        <v>20</v>
      </c>
      <c r="S55" s="69">
        <v>20.2</v>
      </c>
      <c r="T55" s="69">
        <v>9.5</v>
      </c>
      <c r="U55" s="69"/>
      <c r="V55" s="69">
        <v>6.3</v>
      </c>
      <c r="W55" s="69">
        <v>35</v>
      </c>
      <c r="X55" s="69">
        <v>99.3</v>
      </c>
      <c r="Y55" s="69">
        <v>44.9</v>
      </c>
      <c r="Z55" s="69">
        <v>79.599999999999994</v>
      </c>
      <c r="AA55" s="69"/>
      <c r="AB55" s="69">
        <v>3.3</v>
      </c>
      <c r="AC55" s="69">
        <v>1.1000000000000001</v>
      </c>
      <c r="AD55" s="69">
        <v>20.9</v>
      </c>
      <c r="AE55" s="69">
        <v>8.3000000000000007</v>
      </c>
      <c r="AF55" s="69">
        <v>20.399999999999999</v>
      </c>
      <c r="AG55" s="69">
        <v>20.399999999999999</v>
      </c>
      <c r="AH55" s="69">
        <v>20.2</v>
      </c>
      <c r="AI55" s="69">
        <v>8.6999999999999993</v>
      </c>
      <c r="AJ55" s="69"/>
      <c r="AK55" s="69">
        <v>1.1000000000000001</v>
      </c>
      <c r="AL55" s="69">
        <v>0.7</v>
      </c>
      <c r="AM55" s="69">
        <v>3.7</v>
      </c>
      <c r="AN55" s="69">
        <v>9.3000000000000007</v>
      </c>
      <c r="AO55" s="69"/>
      <c r="AP55" s="69"/>
      <c r="AQ55" s="69"/>
      <c r="AR55" s="69">
        <v>3.4</v>
      </c>
      <c r="AS55" s="69"/>
      <c r="AT55" s="69"/>
      <c r="AU55" s="69">
        <v>5.5</v>
      </c>
      <c r="AV55" s="69">
        <v>9.9</v>
      </c>
      <c r="AW55" s="69">
        <v>28.8</v>
      </c>
      <c r="AX55" s="69"/>
      <c r="AY55" s="69">
        <v>29.8</v>
      </c>
      <c r="AZ55" s="69"/>
      <c r="BA55" s="69">
        <v>0.6</v>
      </c>
      <c r="BB55" s="69"/>
      <c r="BC55" s="69">
        <v>27.6</v>
      </c>
      <c r="BD55" s="69">
        <v>66.8</v>
      </c>
      <c r="BE55" s="69"/>
      <c r="BF55" s="69">
        <v>4.4000000000000004</v>
      </c>
      <c r="BG55" s="69"/>
      <c r="BH55" s="69">
        <v>1.9</v>
      </c>
      <c r="BI55" s="69">
        <v>2.4</v>
      </c>
      <c r="BJ55" s="69"/>
      <c r="BK55" s="69">
        <v>1.2</v>
      </c>
      <c r="BL55" s="69"/>
      <c r="BM55" s="69">
        <v>20</v>
      </c>
      <c r="BN55" s="69">
        <v>9.1999999999999993</v>
      </c>
      <c r="BO55" s="69"/>
      <c r="BP55" s="70">
        <v>754.6</v>
      </c>
    </row>
    <row r="56" spans="1:68" ht="15.6" x14ac:dyDescent="0.3">
      <c r="A56" s="1"/>
      <c r="B56" s="71" t="s">
        <v>1079</v>
      </c>
      <c r="C56" s="72">
        <v>358.5</v>
      </c>
      <c r="D56" s="72">
        <v>0</v>
      </c>
      <c r="E56" s="72">
        <v>0</v>
      </c>
      <c r="F56" s="72">
        <v>369.8</v>
      </c>
      <c r="G56" s="72">
        <v>1</v>
      </c>
      <c r="H56" s="72">
        <v>2.35</v>
      </c>
      <c r="I56" s="72">
        <v>0</v>
      </c>
      <c r="J56" s="72">
        <v>8.6</v>
      </c>
      <c r="K56" s="72">
        <v>475.2</v>
      </c>
      <c r="L56" s="72">
        <v>0</v>
      </c>
      <c r="M56" s="72">
        <v>386.4</v>
      </c>
      <c r="N56" s="72">
        <v>486.05</v>
      </c>
      <c r="O56" s="72">
        <v>231.45</v>
      </c>
      <c r="P56" s="72">
        <v>73.8</v>
      </c>
      <c r="Q56" s="72">
        <v>114.8</v>
      </c>
      <c r="R56" s="72">
        <v>479.35</v>
      </c>
      <c r="S56" s="72">
        <v>486.85</v>
      </c>
      <c r="T56" s="72">
        <v>462</v>
      </c>
      <c r="U56" s="72">
        <v>405.8</v>
      </c>
      <c r="V56" s="72">
        <v>445.2</v>
      </c>
      <c r="W56" s="72">
        <v>1362.6</v>
      </c>
      <c r="X56" s="72">
        <v>2339.3000000000002</v>
      </c>
      <c r="Y56" s="72">
        <v>1202.5</v>
      </c>
      <c r="Z56" s="72">
        <v>1716.15</v>
      </c>
      <c r="AA56" s="72">
        <v>286.14999999999998</v>
      </c>
      <c r="AB56" s="72">
        <v>138.15</v>
      </c>
      <c r="AC56" s="72">
        <v>78.900000000000006</v>
      </c>
      <c r="AD56" s="72">
        <v>464.2</v>
      </c>
      <c r="AE56" s="72">
        <v>181.7</v>
      </c>
      <c r="AF56" s="72">
        <v>489.6</v>
      </c>
      <c r="AG56" s="72">
        <v>489.6</v>
      </c>
      <c r="AH56" s="72">
        <v>484.8</v>
      </c>
      <c r="AI56" s="72">
        <v>200.3</v>
      </c>
      <c r="AJ56" s="72">
        <v>678.5</v>
      </c>
      <c r="AK56" s="72">
        <v>52.4</v>
      </c>
      <c r="AL56" s="72">
        <v>50.6</v>
      </c>
      <c r="AM56" s="72">
        <v>79.45</v>
      </c>
      <c r="AN56" s="72">
        <v>223.2</v>
      </c>
      <c r="AO56" s="72">
        <v>0</v>
      </c>
      <c r="AP56" s="72">
        <v>2079.5304999999998</v>
      </c>
      <c r="AQ56" s="72">
        <v>1.55</v>
      </c>
      <c r="AR56" s="72">
        <v>71.8</v>
      </c>
      <c r="AS56" s="72">
        <v>127.75</v>
      </c>
      <c r="AT56" s="72">
        <v>123</v>
      </c>
      <c r="AU56" s="72">
        <v>131.30000000000001</v>
      </c>
      <c r="AV56" s="72">
        <v>237.65</v>
      </c>
      <c r="AW56" s="72">
        <v>1011.4</v>
      </c>
      <c r="AX56" s="72">
        <v>1153.7</v>
      </c>
      <c r="AY56" s="72">
        <v>997.6</v>
      </c>
      <c r="AZ56" s="72">
        <v>861.4</v>
      </c>
      <c r="BA56" s="72">
        <v>14.4</v>
      </c>
      <c r="BB56" s="72">
        <v>147.25</v>
      </c>
      <c r="BC56" s="72">
        <v>590.5</v>
      </c>
      <c r="BD56" s="72">
        <v>1414</v>
      </c>
      <c r="BE56" s="72">
        <v>167.15</v>
      </c>
      <c r="BF56" s="72">
        <v>99.3</v>
      </c>
      <c r="BG56" s="72">
        <v>0</v>
      </c>
      <c r="BH56" s="72">
        <v>48.3</v>
      </c>
      <c r="BI56" s="72">
        <v>57.6</v>
      </c>
      <c r="BJ56" s="72">
        <v>119.05</v>
      </c>
      <c r="BK56" s="72">
        <v>28.8</v>
      </c>
      <c r="BL56" s="72">
        <v>0</v>
      </c>
      <c r="BM56" s="72">
        <v>479.75</v>
      </c>
      <c r="BN56" s="72">
        <v>219</v>
      </c>
      <c r="BO56" s="72">
        <v>123.55</v>
      </c>
      <c r="BP56" s="72">
        <v>25610.5805</v>
      </c>
    </row>
    <row r="57" spans="1:68" x14ac:dyDescent="0.3">
      <c r="A57" s="1"/>
      <c r="B57" s="1"/>
      <c r="C57" s="1"/>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row>
    <row r="58" spans="1:6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row>
    <row r="59" spans="1:68" x14ac:dyDescent="0.3">
      <c r="A59" s="1"/>
      <c r="B59" s="1"/>
      <c r="C59" s="1"/>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row>
    <row r="60" spans="1:68" x14ac:dyDescent="0.3">
      <c r="A60" s="1"/>
      <c r="B60" s="1"/>
      <c r="C60" s="1"/>
      <c r="D60" s="1"/>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row>
    <row r="61" spans="1:6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row>
    <row r="62" spans="1:68"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row>
    <row r="63" spans="1:68"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row>
    <row r="64" spans="1:68" x14ac:dyDescent="0.3">
      <c r="A64" s="1"/>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row>
    <row r="65" spans="1:68"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row>
    <row r="66" spans="1:68" x14ac:dyDescent="0.3">
      <c r="A66" s="1"/>
      <c r="B66" s="1"/>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row>
    <row r="67" spans="1:68" x14ac:dyDescent="0.3">
      <c r="A67" s="1"/>
      <c r="B67" s="1"/>
      <c r="C67" s="1"/>
      <c r="D67" s="1"/>
      <c r="E67" s="1"/>
      <c r="F67" s="1"/>
      <c r="G67" s="1"/>
      <c r="H67" s="1"/>
      <c r="I67" s="1"/>
      <c r="J67" s="1"/>
      <c r="K67" s="1"/>
      <c r="L67" s="1"/>
      <c r="M67" s="1"/>
      <c r="N67" s="1"/>
      <c r="O67" s="1"/>
      <c r="P67" s="1"/>
      <c r="Q67" s="1"/>
      <c r="R67" s="1"/>
      <c r="S67" s="1"/>
      <c r="T67" s="1"/>
      <c r="U67" s="1"/>
      <c r="V67" s="1"/>
      <c r="W67" s="1"/>
      <c r="X67" s="1"/>
      <c r="Y67" s="1"/>
      <c r="Z67" s="1"/>
      <c r="AA67" s="1"/>
      <c r="AB67" s="1"/>
      <c r="AC67" s="1"/>
      <c r="AD67" s="1"/>
      <c r="AE67" s="1"/>
      <c r="AF67" s="1"/>
      <c r="AG67" s="1"/>
      <c r="AH67" s="1"/>
      <c r="AI67" s="1"/>
      <c r="AJ67" s="1"/>
      <c r="AK67" s="1"/>
      <c r="AL67" s="1"/>
      <c r="AM67" s="1"/>
      <c r="AN67" s="1"/>
      <c r="AO67" s="1"/>
      <c r="AP67" s="1"/>
      <c r="AQ67" s="1"/>
      <c r="AR67" s="1"/>
      <c r="AS67" s="1"/>
      <c r="AT67" s="1"/>
      <c r="AU67" s="1"/>
      <c r="AV67" s="1"/>
      <c r="AW67" s="1"/>
      <c r="AX67" s="1"/>
      <c r="AY67" s="1"/>
      <c r="AZ67" s="1"/>
      <c r="BA67" s="1"/>
      <c r="BB67" s="1"/>
      <c r="BC67" s="1"/>
      <c r="BD67" s="1"/>
      <c r="BE67" s="1"/>
      <c r="BF67" s="1"/>
      <c r="BG67" s="1"/>
      <c r="BH67" s="1"/>
      <c r="BI67" s="1"/>
      <c r="BJ67" s="1"/>
      <c r="BK67" s="1"/>
      <c r="BL67" s="1"/>
      <c r="BM67" s="1"/>
      <c r="BN67" s="1"/>
      <c r="BO67" s="1"/>
      <c r="BP67" s="1"/>
    </row>
    <row r="68" spans="1:68" x14ac:dyDescent="0.3">
      <c r="A68" s="1"/>
      <c r="B68" s="1"/>
      <c r="C68" s="1"/>
      <c r="D68" s="1"/>
      <c r="E68" s="1"/>
      <c r="F68" s="1"/>
      <c r="G68" s="1"/>
      <c r="H68" s="1"/>
      <c r="I68" s="1"/>
      <c r="J68" s="1"/>
      <c r="K68" s="1"/>
      <c r="L68" s="1"/>
      <c r="M68" s="1"/>
      <c r="N68" s="1"/>
      <c r="O68" s="1"/>
      <c r="P68" s="1"/>
      <c r="Q68" s="1"/>
      <c r="R68" s="1"/>
      <c r="S68" s="1"/>
      <c r="T68" s="1"/>
      <c r="U68" s="1"/>
      <c r="V68" s="1"/>
      <c r="W68" s="1"/>
      <c r="X68" s="1"/>
      <c r="Y68" s="1"/>
      <c r="Z68" s="1"/>
      <c r="AA68" s="1"/>
      <c r="AB68" s="1"/>
      <c r="AC68" s="1"/>
      <c r="AD68" s="1"/>
      <c r="AE68" s="1"/>
      <c r="AF68" s="1"/>
      <c r="AG68" s="1"/>
      <c r="AH68" s="1"/>
      <c r="AI68" s="1"/>
      <c r="AJ68" s="1"/>
      <c r="AK68" s="1"/>
      <c r="AL68" s="1"/>
      <c r="AM68" s="1"/>
      <c r="AN68" s="1"/>
      <c r="AO68" s="1"/>
      <c r="AP68" s="1"/>
      <c r="AQ68" s="1"/>
      <c r="AR68" s="1"/>
      <c r="AS68" s="1"/>
      <c r="AT68" s="1"/>
      <c r="AU68" s="1"/>
      <c r="AV68" s="1"/>
      <c r="AW68" s="1"/>
      <c r="AX68" s="1"/>
      <c r="AY68" s="1"/>
      <c r="AZ68" s="1"/>
      <c r="BA68" s="1"/>
      <c r="BB68" s="1"/>
      <c r="BC68" s="1"/>
      <c r="BD68" s="1"/>
      <c r="BE68" s="1"/>
      <c r="BF68" s="1"/>
      <c r="BG68" s="1"/>
      <c r="BH68" s="1"/>
      <c r="BI68" s="1"/>
      <c r="BJ68" s="1"/>
      <c r="BK68" s="1"/>
      <c r="BL68" s="1"/>
      <c r="BM68" s="1"/>
      <c r="BN68" s="1"/>
      <c r="BO68" s="1"/>
      <c r="BP68" s="1"/>
    </row>
    <row r="69" spans="1:68" x14ac:dyDescent="0.3">
      <c r="A69" s="1"/>
      <c r="B69" s="1"/>
      <c r="C69" s="1"/>
      <c r="D69" s="1"/>
      <c r="E69" s="1"/>
      <c r="F69" s="1"/>
      <c r="G69" s="1"/>
      <c r="H69" s="1"/>
      <c r="I69" s="1"/>
      <c r="J69" s="1"/>
      <c r="K69" s="1"/>
      <c r="L69" s="1"/>
      <c r="M69" s="1"/>
      <c r="N69" s="1"/>
      <c r="O69" s="1"/>
      <c r="P69" s="1"/>
      <c r="Q69" s="1"/>
      <c r="R69" s="1"/>
      <c r="S69" s="1"/>
      <c r="T69" s="1"/>
      <c r="U69" s="1"/>
      <c r="V69" s="1"/>
      <c r="W69" s="1"/>
      <c r="X69" s="1"/>
      <c r="Y69" s="1"/>
      <c r="Z69" s="1"/>
      <c r="AA69" s="1"/>
      <c r="AB69" s="1"/>
      <c r="AC69" s="1"/>
      <c r="AD69" s="1"/>
      <c r="AE69" s="1"/>
      <c r="AF69" s="1"/>
      <c r="AG69" s="1"/>
      <c r="AH69" s="1"/>
      <c r="AI69" s="1"/>
      <c r="AJ69" s="1"/>
      <c r="AK69" s="1"/>
      <c r="AL69" s="1"/>
      <c r="AM69" s="1"/>
      <c r="AN69" s="1"/>
      <c r="AO69" s="1"/>
      <c r="AP69" s="1"/>
      <c r="AQ69" s="1"/>
      <c r="AR69" s="1"/>
      <c r="AS69" s="1"/>
      <c r="AT69" s="1"/>
      <c r="AU69" s="1"/>
      <c r="AV69" s="1"/>
      <c r="AW69" s="1"/>
      <c r="AX69" s="1"/>
      <c r="AY69" s="1"/>
      <c r="AZ69" s="1"/>
      <c r="BA69" s="1"/>
      <c r="BB69" s="1"/>
      <c r="BC69" s="1"/>
      <c r="BD69" s="1"/>
      <c r="BE69" s="1"/>
      <c r="BF69" s="1"/>
      <c r="BG69" s="1"/>
      <c r="BH69" s="1"/>
      <c r="BI69" s="1"/>
      <c r="BJ69" s="1"/>
      <c r="BK69" s="1"/>
      <c r="BL69" s="1"/>
      <c r="BM69" s="1"/>
      <c r="BN69" s="1"/>
      <c r="BO69" s="1"/>
      <c r="BP69" s="1"/>
    </row>
    <row r="70" spans="1:68" x14ac:dyDescent="0.3">
      <c r="A70" s="1"/>
      <c r="B70" s="1"/>
      <c r="C70" s="1"/>
      <c r="D70" s="1"/>
      <c r="E70" s="1"/>
      <c r="F70" s="1"/>
      <c r="G70" s="1"/>
      <c r="H70" s="1"/>
      <c r="I70" s="1"/>
      <c r="J70" s="1"/>
      <c r="K70" s="1"/>
      <c r="L70" s="1" t="s">
        <v>595</v>
      </c>
      <c r="M70" s="1">
        <v>563.70000000000005</v>
      </c>
      <c r="N70" s="1">
        <v>2.201043432029977</v>
      </c>
      <c r="O70" s="1" t="s">
        <v>1080</v>
      </c>
      <c r="P70" s="1"/>
      <c r="Q70" s="1"/>
      <c r="R70" s="1"/>
      <c r="S70" s="1"/>
      <c r="T70" s="1"/>
      <c r="U70" s="1"/>
      <c r="V70" s="1"/>
      <c r="W70" s="1"/>
      <c r="X70" s="1"/>
      <c r="Y70" s="1"/>
      <c r="Z70" s="1"/>
      <c r="AA70" s="1"/>
      <c r="AB70" s="1"/>
      <c r="AC70" s="1"/>
      <c r="AD70" s="1"/>
      <c r="AE70" s="1"/>
      <c r="AF70" s="1"/>
      <c r="AG70" s="1"/>
      <c r="AH70" s="1"/>
      <c r="AI70" s="1"/>
      <c r="AJ70" s="1"/>
      <c r="AK70" s="1"/>
      <c r="AL70" s="1"/>
      <c r="AM70" s="1"/>
      <c r="AN70" s="1"/>
      <c r="AO70" s="1"/>
      <c r="AP70" s="1"/>
      <c r="AQ70" s="1"/>
      <c r="AR70" s="1"/>
      <c r="AS70" s="1"/>
      <c r="AT70" s="1"/>
      <c r="AU70" s="1"/>
      <c r="AV70" s="1"/>
      <c r="AW70" s="1"/>
      <c r="AX70" s="1"/>
      <c r="AY70" s="1"/>
      <c r="AZ70" s="1"/>
      <c r="BA70" s="1"/>
      <c r="BB70" s="1"/>
      <c r="BC70" s="1"/>
      <c r="BD70" s="1"/>
      <c r="BE70" s="1"/>
      <c r="BF70" s="1"/>
      <c r="BG70" s="1"/>
      <c r="BH70" s="1"/>
      <c r="BI70" s="1"/>
      <c r="BJ70" s="1"/>
      <c r="BK70" s="1"/>
      <c r="BL70" s="1"/>
      <c r="BM70" s="1"/>
      <c r="BN70" s="1"/>
      <c r="BO70" s="1"/>
      <c r="BP70" s="1"/>
    </row>
    <row r="71" spans="1:68" x14ac:dyDescent="0.3">
      <c r="A71" s="1"/>
      <c r="B71" s="1"/>
      <c r="C71" s="1"/>
      <c r="D71" s="1"/>
      <c r="E71" s="1"/>
      <c r="F71" s="1"/>
      <c r="G71" s="1"/>
      <c r="H71" s="1"/>
      <c r="I71" s="1"/>
      <c r="J71" s="1"/>
      <c r="K71" s="1"/>
      <c r="L71" s="1" t="s">
        <v>596</v>
      </c>
      <c r="M71" s="1">
        <v>5710.0304999999998</v>
      </c>
      <c r="N71" s="1">
        <v>22.295591855092859</v>
      </c>
      <c r="O71" s="1" t="s">
        <v>1081</v>
      </c>
      <c r="P71" s="1"/>
      <c r="Q71" s="1"/>
      <c r="R71" s="1"/>
      <c r="S71" s="1"/>
      <c r="T71" s="1"/>
      <c r="U71" s="1"/>
      <c r="V71" s="1"/>
      <c r="W71" s="1"/>
      <c r="X71" s="1"/>
      <c r="Y71" s="1"/>
      <c r="Z71" s="1"/>
      <c r="AA71" s="1"/>
      <c r="AB71" s="1"/>
      <c r="AC71" s="1"/>
      <c r="AD71" s="1"/>
      <c r="AE71" s="1"/>
      <c r="AF71" s="1"/>
      <c r="AG71" s="1"/>
      <c r="AH71" s="1"/>
      <c r="AI71" s="1"/>
      <c r="AJ71" s="1"/>
      <c r="AK71" s="1"/>
      <c r="AL71" s="1"/>
      <c r="AM71" s="1"/>
      <c r="AN71" s="1"/>
      <c r="AO71" s="1"/>
      <c r="AP71" s="1"/>
      <c r="AQ71" s="1"/>
      <c r="AR71" s="1"/>
      <c r="AS71" s="1"/>
      <c r="AT71" s="1"/>
      <c r="AU71" s="1"/>
      <c r="AV71" s="1"/>
      <c r="AW71" s="1"/>
      <c r="AX71" s="1"/>
      <c r="AY71" s="1"/>
      <c r="AZ71" s="1"/>
      <c r="BA71" s="1"/>
      <c r="BB71" s="1"/>
      <c r="BC71" s="1"/>
      <c r="BD71" s="1"/>
      <c r="BE71" s="1"/>
      <c r="BF71" s="1"/>
      <c r="BG71" s="1"/>
      <c r="BH71" s="1"/>
      <c r="BI71" s="1"/>
      <c r="BJ71" s="1"/>
      <c r="BK71" s="1"/>
      <c r="BL71" s="1"/>
      <c r="BM71" s="1"/>
      <c r="BN71" s="1"/>
      <c r="BO71" s="1"/>
      <c r="BP71" s="1"/>
    </row>
    <row r="72" spans="1:68" x14ac:dyDescent="0.3">
      <c r="A72" s="1"/>
      <c r="B72" s="1"/>
      <c r="C72" s="1"/>
      <c r="D72" s="1"/>
      <c r="E72" s="1"/>
      <c r="F72" s="1"/>
      <c r="G72" s="1"/>
      <c r="H72" s="1"/>
      <c r="I72" s="1"/>
      <c r="J72" s="1"/>
      <c r="K72" s="1"/>
      <c r="L72" s="1" t="s">
        <v>594</v>
      </c>
      <c r="M72" s="1">
        <v>7937.55</v>
      </c>
      <c r="N72" s="1">
        <v>30.993245155063942</v>
      </c>
      <c r="O72" s="1" t="s">
        <v>1082</v>
      </c>
      <c r="P72" s="1"/>
      <c r="Q72" s="1"/>
      <c r="R72" s="1"/>
      <c r="S72" s="1"/>
      <c r="T72" s="1"/>
      <c r="U72" s="1"/>
      <c r="V72" s="1"/>
      <c r="W72" s="1"/>
      <c r="X72" s="1"/>
      <c r="Y72" s="1"/>
      <c r="Z72" s="1"/>
      <c r="AA72" s="1"/>
      <c r="AB72" s="1"/>
      <c r="AC72" s="1"/>
      <c r="AD72" s="1"/>
      <c r="AE72" s="1"/>
      <c r="AF72" s="1"/>
      <c r="AG72" s="1"/>
      <c r="AH72" s="1"/>
      <c r="AI72" s="1"/>
      <c r="AJ72" s="1"/>
      <c r="AK72" s="1"/>
      <c r="AL72" s="1"/>
      <c r="AM72" s="1"/>
      <c r="AN72" s="1"/>
      <c r="AO72" s="1"/>
      <c r="AP72" s="1"/>
      <c r="AQ72" s="1"/>
      <c r="AR72" s="1"/>
      <c r="AS72" s="1"/>
      <c r="AT72" s="1"/>
      <c r="AU72" s="1"/>
      <c r="AV72" s="1"/>
      <c r="AW72" s="1"/>
      <c r="AX72" s="1"/>
      <c r="AY72" s="1"/>
      <c r="AZ72" s="1"/>
      <c r="BA72" s="1"/>
      <c r="BB72" s="1"/>
      <c r="BC72" s="1"/>
      <c r="BD72" s="1"/>
      <c r="BE72" s="1"/>
      <c r="BF72" s="1"/>
      <c r="BG72" s="1"/>
      <c r="BH72" s="1"/>
      <c r="BI72" s="1"/>
      <c r="BJ72" s="1"/>
      <c r="BK72" s="1"/>
      <c r="BL72" s="1"/>
      <c r="BM72" s="1"/>
      <c r="BN72" s="1"/>
      <c r="BO72" s="1"/>
      <c r="BP72" s="1"/>
    </row>
    <row r="73" spans="1:68" x14ac:dyDescent="0.3">
      <c r="A73" s="1"/>
      <c r="B73" s="1"/>
      <c r="C73" s="1"/>
      <c r="D73" s="1"/>
      <c r="E73" s="1"/>
      <c r="F73" s="1"/>
      <c r="G73" s="1"/>
      <c r="H73" s="1"/>
      <c r="I73" s="1"/>
      <c r="J73" s="1"/>
      <c r="K73" s="1"/>
      <c r="L73" s="1" t="s">
        <v>597</v>
      </c>
      <c r="M73" s="1">
        <v>11399.3</v>
      </c>
      <c r="N73" s="1">
        <v>44.510119557813226</v>
      </c>
      <c r="O73" s="1" t="s">
        <v>1083</v>
      </c>
      <c r="P73" s="1"/>
      <c r="Q73" s="1"/>
      <c r="R73" s="1"/>
      <c r="S73" s="1"/>
      <c r="T73" s="1"/>
      <c r="U73" s="1"/>
      <c r="V73" s="1"/>
      <c r="W73" s="1"/>
      <c r="X73" s="1"/>
      <c r="Y73" s="1"/>
      <c r="Z73" s="1"/>
      <c r="AA73" s="1"/>
      <c r="AB73" s="1"/>
      <c r="AC73" s="1"/>
      <c r="AD73" s="1"/>
      <c r="AE73" s="1"/>
      <c r="AF73" s="1"/>
      <c r="AG73" s="1"/>
      <c r="AH73" s="1"/>
      <c r="AI73" s="1"/>
      <c r="AJ73" s="1"/>
      <c r="AK73" s="1"/>
      <c r="AL73" s="1"/>
      <c r="AM73" s="1"/>
      <c r="AN73" s="1"/>
      <c r="AO73" s="1"/>
      <c r="AP73" s="1"/>
      <c r="AQ73" s="1"/>
      <c r="AR73" s="1"/>
      <c r="AS73" s="1"/>
      <c r="AT73" s="1"/>
      <c r="AU73" s="1"/>
      <c r="AV73" s="1"/>
      <c r="AW73" s="1"/>
      <c r="AX73" s="1"/>
      <c r="AY73" s="1"/>
      <c r="AZ73" s="1"/>
      <c r="BA73" s="1"/>
      <c r="BB73" s="1"/>
      <c r="BC73" s="1"/>
      <c r="BD73" s="1"/>
      <c r="BE73" s="1"/>
      <c r="BF73" s="1"/>
      <c r="BG73" s="1"/>
      <c r="BH73" s="1"/>
      <c r="BI73" s="1"/>
      <c r="BJ73" s="1"/>
      <c r="BK73" s="1"/>
      <c r="BL73" s="1"/>
      <c r="BM73" s="1"/>
      <c r="BN73" s="1"/>
      <c r="BO73" s="1"/>
      <c r="BP73" s="1"/>
    </row>
  </sheetData>
  <mergeCells count="46">
    <mergeCell ref="BL6"/>
    <mergeCell ref="BM6:BN6"/>
    <mergeCell ref="BO6"/>
    <mergeCell ref="B5:BP5"/>
    <mergeCell ref="B6:B7"/>
    <mergeCell ref="BD6"/>
    <mergeCell ref="BE6"/>
    <mergeCell ref="BF6:BI6"/>
    <mergeCell ref="BJ6"/>
    <mergeCell ref="BK6"/>
    <mergeCell ref="AT6"/>
    <mergeCell ref="AU6:AV6"/>
    <mergeCell ref="AW6:BA6"/>
    <mergeCell ref="BB6"/>
    <mergeCell ref="BC6"/>
    <mergeCell ref="AO6"/>
    <mergeCell ref="AP6"/>
    <mergeCell ref="AQ6"/>
    <mergeCell ref="AR6"/>
    <mergeCell ref="AS6"/>
    <mergeCell ref="AJ6"/>
    <mergeCell ref="AK6"/>
    <mergeCell ref="AL6"/>
    <mergeCell ref="AM6"/>
    <mergeCell ref="AN6"/>
    <mergeCell ref="V6:W6"/>
    <mergeCell ref="X6"/>
    <mergeCell ref="Y6:AC6"/>
    <mergeCell ref="AD6:AE6"/>
    <mergeCell ref="AF6:AI6"/>
    <mergeCell ref="Q6"/>
    <mergeCell ref="R6"/>
    <mergeCell ref="S6"/>
    <mergeCell ref="T6"/>
    <mergeCell ref="U6"/>
    <mergeCell ref="H6"/>
    <mergeCell ref="I6"/>
    <mergeCell ref="J6"/>
    <mergeCell ref="K6:O6"/>
    <mergeCell ref="P6"/>
    <mergeCell ref="B3:G3"/>
    <mergeCell ref="C6"/>
    <mergeCell ref="D6"/>
    <mergeCell ref="E6"/>
    <mergeCell ref="F6"/>
    <mergeCell ref="G6"/>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dimension ref="A1:I56"/>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2" width="15" customWidth="1"/>
    <col min="3" max="9" width="20"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21" x14ac:dyDescent="0.4">
      <c r="A5" s="1"/>
      <c r="B5" s="213" t="s">
        <v>1084</v>
      </c>
      <c r="C5" s="213"/>
      <c r="D5" s="213"/>
      <c r="E5" s="213"/>
      <c r="F5" s="213"/>
      <c r="G5" s="213"/>
      <c r="H5" s="213"/>
      <c r="I5" s="213"/>
    </row>
    <row r="6" spans="1:9" ht="43.95" customHeight="1" x14ac:dyDescent="0.3">
      <c r="A6" s="1"/>
      <c r="B6" s="212" t="s">
        <v>588</v>
      </c>
      <c r="C6" s="212" t="s">
        <v>644</v>
      </c>
      <c r="D6" s="212" t="s">
        <v>192</v>
      </c>
      <c r="E6" s="212" t="s">
        <v>204</v>
      </c>
      <c r="F6" s="212" t="s">
        <v>252</v>
      </c>
      <c r="G6" s="212" t="s">
        <v>642</v>
      </c>
      <c r="H6" s="212" t="s">
        <v>643</v>
      </c>
      <c r="I6" s="64" t="s">
        <v>1085</v>
      </c>
    </row>
    <row r="7" spans="1:9" x14ac:dyDescent="0.3">
      <c r="A7" s="1"/>
      <c r="B7" s="212"/>
      <c r="C7" s="64" t="s">
        <v>1037</v>
      </c>
      <c r="D7" s="64" t="s">
        <v>1038</v>
      </c>
      <c r="E7" s="64" t="s">
        <v>1039</v>
      </c>
      <c r="F7" s="64" t="s">
        <v>1041</v>
      </c>
      <c r="G7" s="64" t="s">
        <v>1086</v>
      </c>
      <c r="H7" s="64" t="s">
        <v>1057</v>
      </c>
      <c r="I7" s="64" t="s">
        <v>800</v>
      </c>
    </row>
    <row r="8" spans="1:9" x14ac:dyDescent="0.3">
      <c r="A8" s="1"/>
      <c r="B8" s="50" t="s">
        <v>1059</v>
      </c>
      <c r="C8" s="65">
        <v>14.6</v>
      </c>
      <c r="D8" s="65"/>
      <c r="E8" s="65"/>
      <c r="F8" s="65"/>
      <c r="G8" s="65">
        <v>62.1</v>
      </c>
      <c r="H8" s="65">
        <v>32.5</v>
      </c>
      <c r="I8" s="66">
        <v>109.2</v>
      </c>
    </row>
    <row r="9" spans="1:9" x14ac:dyDescent="0.3">
      <c r="A9" s="1"/>
      <c r="B9" s="54" t="s">
        <v>1060</v>
      </c>
      <c r="C9" s="67">
        <v>14</v>
      </c>
      <c r="D9" s="67"/>
      <c r="E9" s="67"/>
      <c r="F9" s="67"/>
      <c r="G9" s="67">
        <v>58.1</v>
      </c>
      <c r="H9" s="67">
        <v>32.5</v>
      </c>
      <c r="I9" s="68">
        <v>104.6</v>
      </c>
    </row>
    <row r="10" spans="1:9" x14ac:dyDescent="0.3">
      <c r="A10" s="1"/>
      <c r="B10" s="54" t="s">
        <v>1061</v>
      </c>
      <c r="C10" s="67">
        <v>14.8</v>
      </c>
      <c r="D10" s="67"/>
      <c r="E10" s="67"/>
      <c r="F10" s="67"/>
      <c r="G10" s="67">
        <v>59.4</v>
      </c>
      <c r="H10" s="67">
        <v>32.5</v>
      </c>
      <c r="I10" s="68">
        <v>106.7</v>
      </c>
    </row>
    <row r="11" spans="1:9" x14ac:dyDescent="0.3">
      <c r="A11" s="1"/>
      <c r="B11" s="54" t="s">
        <v>1062</v>
      </c>
      <c r="C11" s="67">
        <v>14.5</v>
      </c>
      <c r="D11" s="67"/>
      <c r="E11" s="67"/>
      <c r="F11" s="67"/>
      <c r="G11" s="67">
        <v>60</v>
      </c>
      <c r="H11" s="67">
        <v>32.5</v>
      </c>
      <c r="I11" s="68">
        <v>107</v>
      </c>
    </row>
    <row r="12" spans="1:9" x14ac:dyDescent="0.3">
      <c r="A12" s="1"/>
      <c r="B12" s="54" t="s">
        <v>1063</v>
      </c>
      <c r="C12" s="67">
        <v>14.2</v>
      </c>
      <c r="D12" s="67"/>
      <c r="E12" s="67"/>
      <c r="F12" s="67"/>
      <c r="G12" s="67">
        <v>60.7</v>
      </c>
      <c r="H12" s="67">
        <v>32.6</v>
      </c>
      <c r="I12" s="68">
        <v>107.5</v>
      </c>
    </row>
    <row r="13" spans="1:9" x14ac:dyDescent="0.3">
      <c r="A13" s="1"/>
      <c r="B13" s="54" t="s">
        <v>1064</v>
      </c>
      <c r="C13" s="67">
        <v>14.6</v>
      </c>
      <c r="D13" s="67"/>
      <c r="E13" s="67"/>
      <c r="F13" s="67"/>
      <c r="G13" s="67">
        <v>59.9</v>
      </c>
      <c r="H13" s="67">
        <v>32.5</v>
      </c>
      <c r="I13" s="68">
        <v>107</v>
      </c>
    </row>
    <row r="14" spans="1:9" x14ac:dyDescent="0.3">
      <c r="A14" s="1"/>
      <c r="B14" s="54" t="s">
        <v>1065</v>
      </c>
      <c r="C14" s="67">
        <v>14</v>
      </c>
      <c r="D14" s="67"/>
      <c r="E14" s="67"/>
      <c r="F14" s="67"/>
      <c r="G14" s="67">
        <v>62.5</v>
      </c>
      <c r="H14" s="67">
        <v>32.4</v>
      </c>
      <c r="I14" s="68">
        <v>108.9</v>
      </c>
    </row>
    <row r="15" spans="1:9" x14ac:dyDescent="0.3">
      <c r="A15" s="1"/>
      <c r="B15" s="56" t="s">
        <v>1066</v>
      </c>
      <c r="C15" s="69">
        <v>14.5</v>
      </c>
      <c r="D15" s="69"/>
      <c r="E15" s="69"/>
      <c r="F15" s="69"/>
      <c r="G15" s="69">
        <v>62.8</v>
      </c>
      <c r="H15" s="69">
        <v>32.5</v>
      </c>
      <c r="I15" s="70">
        <v>109.8</v>
      </c>
    </row>
    <row r="16" spans="1:9" x14ac:dyDescent="0.3">
      <c r="A16" s="1"/>
      <c r="B16" s="50" t="s">
        <v>1067</v>
      </c>
      <c r="C16" s="65">
        <v>14.8</v>
      </c>
      <c r="D16" s="65"/>
      <c r="E16" s="65"/>
      <c r="F16" s="65"/>
      <c r="G16" s="65">
        <v>60.6</v>
      </c>
      <c r="H16" s="65">
        <v>32.4</v>
      </c>
      <c r="I16" s="66">
        <v>107.8</v>
      </c>
    </row>
    <row r="17" spans="1:9" x14ac:dyDescent="0.3">
      <c r="A17" s="1"/>
      <c r="B17" s="54" t="s">
        <v>1068</v>
      </c>
      <c r="C17" s="67">
        <v>14.6</v>
      </c>
      <c r="D17" s="67"/>
      <c r="E17" s="67"/>
      <c r="F17" s="67"/>
      <c r="G17" s="67">
        <v>53.7</v>
      </c>
      <c r="H17" s="67">
        <v>32.5</v>
      </c>
      <c r="I17" s="68">
        <v>100.8</v>
      </c>
    </row>
    <row r="18" spans="1:9" x14ac:dyDescent="0.3">
      <c r="A18" s="1"/>
      <c r="B18" s="54" t="s">
        <v>1069</v>
      </c>
      <c r="C18" s="67">
        <v>14.6</v>
      </c>
      <c r="D18" s="67"/>
      <c r="E18" s="67"/>
      <c r="F18" s="67"/>
      <c r="G18" s="67">
        <v>54.9</v>
      </c>
      <c r="H18" s="67">
        <v>32.6</v>
      </c>
      <c r="I18" s="68">
        <v>102.1</v>
      </c>
    </row>
    <row r="19" spans="1:9" x14ac:dyDescent="0.3">
      <c r="A19" s="1"/>
      <c r="B19" s="54" t="s">
        <v>1070</v>
      </c>
      <c r="C19" s="67">
        <v>15.1</v>
      </c>
      <c r="D19" s="67"/>
      <c r="E19" s="67"/>
      <c r="F19" s="67"/>
      <c r="G19" s="67">
        <v>56.3</v>
      </c>
      <c r="H19" s="67">
        <v>32.6</v>
      </c>
      <c r="I19" s="68">
        <v>104</v>
      </c>
    </row>
    <row r="20" spans="1:9" x14ac:dyDescent="0.3">
      <c r="A20" s="1"/>
      <c r="B20" s="54" t="s">
        <v>1071</v>
      </c>
      <c r="C20" s="67">
        <v>16</v>
      </c>
      <c r="D20" s="67"/>
      <c r="E20" s="67"/>
      <c r="F20" s="67"/>
      <c r="G20" s="67">
        <v>56.4</v>
      </c>
      <c r="H20" s="67">
        <v>32.4</v>
      </c>
      <c r="I20" s="68">
        <v>104.8</v>
      </c>
    </row>
    <row r="21" spans="1:9" x14ac:dyDescent="0.3">
      <c r="A21" s="1"/>
      <c r="B21" s="54" t="s">
        <v>1072</v>
      </c>
      <c r="C21" s="67">
        <v>16</v>
      </c>
      <c r="D21" s="67"/>
      <c r="E21" s="67"/>
      <c r="F21" s="67"/>
      <c r="G21" s="67">
        <v>54.6</v>
      </c>
      <c r="H21" s="67">
        <v>32.6</v>
      </c>
      <c r="I21" s="68">
        <v>103.2</v>
      </c>
    </row>
    <row r="22" spans="1:9" x14ac:dyDescent="0.3">
      <c r="A22" s="1"/>
      <c r="B22" s="54" t="s">
        <v>1073</v>
      </c>
      <c r="C22" s="67">
        <v>16</v>
      </c>
      <c r="D22" s="67"/>
      <c r="E22" s="67"/>
      <c r="F22" s="67"/>
      <c r="G22" s="67">
        <v>54</v>
      </c>
      <c r="H22" s="67">
        <v>32.5</v>
      </c>
      <c r="I22" s="68">
        <v>102.5</v>
      </c>
    </row>
    <row r="23" spans="1:9" x14ac:dyDescent="0.3">
      <c r="A23" s="1"/>
      <c r="B23" s="56" t="s">
        <v>1074</v>
      </c>
      <c r="C23" s="69">
        <v>15.1</v>
      </c>
      <c r="D23" s="69"/>
      <c r="E23" s="69"/>
      <c r="F23" s="69"/>
      <c r="G23" s="69">
        <v>52.8</v>
      </c>
      <c r="H23" s="69">
        <v>32.299999999999997</v>
      </c>
      <c r="I23" s="70">
        <v>100.2</v>
      </c>
    </row>
    <row r="24" spans="1:9" x14ac:dyDescent="0.3">
      <c r="A24" s="1"/>
      <c r="B24" s="50" t="s">
        <v>1075</v>
      </c>
      <c r="C24" s="65">
        <v>15.5</v>
      </c>
      <c r="D24" s="65"/>
      <c r="E24" s="65"/>
      <c r="F24" s="65"/>
      <c r="G24" s="65">
        <v>52.4</v>
      </c>
      <c r="H24" s="65">
        <v>32.4</v>
      </c>
      <c r="I24" s="66">
        <v>100.3</v>
      </c>
    </row>
    <row r="25" spans="1:9" x14ac:dyDescent="0.3">
      <c r="A25" s="1"/>
      <c r="B25" s="54" t="s">
        <v>1076</v>
      </c>
      <c r="C25" s="67">
        <v>15.6</v>
      </c>
      <c r="D25" s="67"/>
      <c r="E25" s="67"/>
      <c r="F25" s="67"/>
      <c r="G25" s="67">
        <v>50.6</v>
      </c>
      <c r="H25" s="67">
        <v>32.1</v>
      </c>
      <c r="I25" s="68">
        <v>98.3</v>
      </c>
    </row>
    <row r="26" spans="1:9" x14ac:dyDescent="0.3">
      <c r="A26" s="1"/>
      <c r="B26" s="54" t="s">
        <v>1077</v>
      </c>
      <c r="C26" s="67">
        <v>15</v>
      </c>
      <c r="D26" s="67"/>
      <c r="E26" s="67"/>
      <c r="F26" s="67"/>
      <c r="G26" s="67">
        <v>55.7</v>
      </c>
      <c r="H26" s="67">
        <v>31.6</v>
      </c>
      <c r="I26" s="68">
        <v>102.3</v>
      </c>
    </row>
    <row r="27" spans="1:9" x14ac:dyDescent="0.3">
      <c r="A27" s="1"/>
      <c r="B27" s="54" t="s">
        <v>828</v>
      </c>
      <c r="C27" s="67">
        <v>15.1</v>
      </c>
      <c r="D27" s="67"/>
      <c r="E27" s="67"/>
      <c r="F27" s="67"/>
      <c r="G27" s="67">
        <v>57.5</v>
      </c>
      <c r="H27" s="67">
        <v>31.7</v>
      </c>
      <c r="I27" s="68">
        <v>104.3</v>
      </c>
    </row>
    <row r="28" spans="1:9" x14ac:dyDescent="0.3">
      <c r="A28" s="1"/>
      <c r="B28" s="54" t="s">
        <v>829</v>
      </c>
      <c r="C28" s="67">
        <v>15.2</v>
      </c>
      <c r="D28" s="67"/>
      <c r="E28" s="67"/>
      <c r="F28" s="67"/>
      <c r="G28" s="67">
        <v>57.2</v>
      </c>
      <c r="H28" s="67">
        <v>32.1</v>
      </c>
      <c r="I28" s="68">
        <v>104.5</v>
      </c>
    </row>
    <row r="29" spans="1:9" x14ac:dyDescent="0.3">
      <c r="A29" s="1"/>
      <c r="B29" s="54" t="s">
        <v>830</v>
      </c>
      <c r="C29" s="67">
        <v>15</v>
      </c>
      <c r="D29" s="67"/>
      <c r="E29" s="67"/>
      <c r="F29" s="67"/>
      <c r="G29" s="67">
        <v>48.7</v>
      </c>
      <c r="H29" s="67">
        <v>32</v>
      </c>
      <c r="I29" s="68">
        <v>95.7</v>
      </c>
    </row>
    <row r="30" spans="1:9" x14ac:dyDescent="0.3">
      <c r="A30" s="1"/>
      <c r="B30" s="54" t="s">
        <v>831</v>
      </c>
      <c r="C30" s="67">
        <v>15.1</v>
      </c>
      <c r="D30" s="67"/>
      <c r="E30" s="67"/>
      <c r="F30" s="67"/>
      <c r="G30" s="67">
        <v>41.7</v>
      </c>
      <c r="H30" s="67">
        <v>32</v>
      </c>
      <c r="I30" s="68">
        <v>88.8</v>
      </c>
    </row>
    <row r="31" spans="1:9" x14ac:dyDescent="0.3">
      <c r="A31" s="1"/>
      <c r="B31" s="56" t="s">
        <v>832</v>
      </c>
      <c r="C31" s="69">
        <v>15.1</v>
      </c>
      <c r="D31" s="69"/>
      <c r="E31" s="69"/>
      <c r="F31" s="69"/>
      <c r="G31" s="69">
        <v>44.9</v>
      </c>
      <c r="H31" s="69">
        <v>31.9</v>
      </c>
      <c r="I31" s="70">
        <v>91.9</v>
      </c>
    </row>
    <row r="32" spans="1:9" x14ac:dyDescent="0.3">
      <c r="A32" s="1"/>
      <c r="B32" s="50" t="s">
        <v>833</v>
      </c>
      <c r="C32" s="65">
        <v>15</v>
      </c>
      <c r="D32" s="65"/>
      <c r="E32" s="65"/>
      <c r="F32" s="65"/>
      <c r="G32" s="65">
        <v>47.7</v>
      </c>
      <c r="H32" s="65">
        <v>31.8</v>
      </c>
      <c r="I32" s="66">
        <v>94.5</v>
      </c>
    </row>
    <row r="33" spans="1:9" x14ac:dyDescent="0.3">
      <c r="A33" s="1"/>
      <c r="B33" s="54" t="s">
        <v>834</v>
      </c>
      <c r="C33" s="67">
        <v>15.2</v>
      </c>
      <c r="D33" s="67"/>
      <c r="E33" s="67"/>
      <c r="F33" s="67"/>
      <c r="G33" s="67">
        <v>48.8</v>
      </c>
      <c r="H33" s="67">
        <v>31.8</v>
      </c>
      <c r="I33" s="68">
        <v>95.8</v>
      </c>
    </row>
    <row r="34" spans="1:9" x14ac:dyDescent="0.3">
      <c r="A34" s="1"/>
      <c r="B34" s="54" t="s">
        <v>835</v>
      </c>
      <c r="C34" s="67">
        <v>15</v>
      </c>
      <c r="D34" s="67"/>
      <c r="E34" s="67"/>
      <c r="F34" s="67"/>
      <c r="G34" s="67">
        <v>32.6</v>
      </c>
      <c r="H34" s="67">
        <v>31.7</v>
      </c>
      <c r="I34" s="68">
        <v>79.3</v>
      </c>
    </row>
    <row r="35" spans="1:9" x14ac:dyDescent="0.3">
      <c r="A35" s="1"/>
      <c r="B35" s="54" t="s">
        <v>836</v>
      </c>
      <c r="C35" s="67">
        <v>15</v>
      </c>
      <c r="D35" s="67"/>
      <c r="E35" s="67"/>
      <c r="F35" s="67"/>
      <c r="G35" s="67">
        <v>38.5</v>
      </c>
      <c r="H35" s="67">
        <v>31.6</v>
      </c>
      <c r="I35" s="68">
        <v>85.1</v>
      </c>
    </row>
    <row r="36" spans="1:9" x14ac:dyDescent="0.3">
      <c r="A36" s="1"/>
      <c r="B36" s="54" t="s">
        <v>837</v>
      </c>
      <c r="C36" s="67">
        <v>14.6</v>
      </c>
      <c r="D36" s="67"/>
      <c r="E36" s="67"/>
      <c r="F36" s="67"/>
      <c r="G36" s="67">
        <v>38.700000000000003</v>
      </c>
      <c r="H36" s="67">
        <v>31.7</v>
      </c>
      <c r="I36" s="68">
        <v>85</v>
      </c>
    </row>
    <row r="37" spans="1:9" x14ac:dyDescent="0.3">
      <c r="A37" s="1"/>
      <c r="B37" s="54" t="s">
        <v>838</v>
      </c>
      <c r="C37" s="67">
        <v>14.4</v>
      </c>
      <c r="D37" s="67"/>
      <c r="E37" s="67"/>
      <c r="F37" s="67"/>
      <c r="G37" s="67">
        <v>38.799999999999997</v>
      </c>
      <c r="H37" s="67">
        <v>31.5</v>
      </c>
      <c r="I37" s="68">
        <v>84.7</v>
      </c>
    </row>
    <row r="38" spans="1:9" x14ac:dyDescent="0.3">
      <c r="A38" s="1"/>
      <c r="B38" s="54" t="s">
        <v>839</v>
      </c>
      <c r="C38" s="67">
        <v>15</v>
      </c>
      <c r="D38" s="67"/>
      <c r="E38" s="67"/>
      <c r="F38" s="67"/>
      <c r="G38" s="67">
        <v>38.6</v>
      </c>
      <c r="H38" s="67">
        <v>31.5</v>
      </c>
      <c r="I38" s="68">
        <v>85.1</v>
      </c>
    </row>
    <row r="39" spans="1:9" x14ac:dyDescent="0.3">
      <c r="A39" s="1"/>
      <c r="B39" s="56" t="s">
        <v>840</v>
      </c>
      <c r="C39" s="69">
        <v>14.8</v>
      </c>
      <c r="D39" s="69"/>
      <c r="E39" s="69"/>
      <c r="F39" s="69"/>
      <c r="G39" s="69">
        <v>38.9</v>
      </c>
      <c r="H39" s="69">
        <v>31.5</v>
      </c>
      <c r="I39" s="70">
        <v>85.2</v>
      </c>
    </row>
    <row r="40" spans="1:9" x14ac:dyDescent="0.3">
      <c r="A40" s="1"/>
      <c r="B40" s="50" t="s">
        <v>841</v>
      </c>
      <c r="C40" s="65">
        <v>14.8</v>
      </c>
      <c r="D40" s="65"/>
      <c r="E40" s="65"/>
      <c r="F40" s="65"/>
      <c r="G40" s="65">
        <v>39</v>
      </c>
      <c r="H40" s="65">
        <v>31.9</v>
      </c>
      <c r="I40" s="66">
        <v>85.7</v>
      </c>
    </row>
    <row r="41" spans="1:9" x14ac:dyDescent="0.3">
      <c r="A41" s="1"/>
      <c r="B41" s="54" t="s">
        <v>842</v>
      </c>
      <c r="C41" s="67">
        <v>15</v>
      </c>
      <c r="D41" s="67"/>
      <c r="E41" s="67"/>
      <c r="F41" s="67"/>
      <c r="G41" s="67">
        <v>38.9</v>
      </c>
      <c r="H41" s="67">
        <v>31.8</v>
      </c>
      <c r="I41" s="68">
        <v>85.7</v>
      </c>
    </row>
    <row r="42" spans="1:9" x14ac:dyDescent="0.3">
      <c r="A42" s="1"/>
      <c r="B42" s="54" t="s">
        <v>843</v>
      </c>
      <c r="C42" s="67">
        <v>15</v>
      </c>
      <c r="D42" s="67"/>
      <c r="E42" s="67"/>
      <c r="F42" s="67"/>
      <c r="G42" s="67">
        <v>36.799999999999997</v>
      </c>
      <c r="H42" s="67">
        <v>32.1</v>
      </c>
      <c r="I42" s="68">
        <v>83.9</v>
      </c>
    </row>
    <row r="43" spans="1:9" x14ac:dyDescent="0.3">
      <c r="A43" s="1"/>
      <c r="B43" s="54" t="s">
        <v>844</v>
      </c>
      <c r="C43" s="67">
        <v>15.1</v>
      </c>
      <c r="D43" s="67"/>
      <c r="E43" s="67"/>
      <c r="F43" s="67"/>
      <c r="G43" s="67">
        <v>36.700000000000003</v>
      </c>
      <c r="H43" s="67">
        <v>32</v>
      </c>
      <c r="I43" s="68">
        <v>83.8</v>
      </c>
    </row>
    <row r="44" spans="1:9" x14ac:dyDescent="0.3">
      <c r="A44" s="1"/>
      <c r="B44" s="54" t="s">
        <v>845</v>
      </c>
      <c r="C44" s="67">
        <v>15</v>
      </c>
      <c r="D44" s="67"/>
      <c r="E44" s="67"/>
      <c r="F44" s="67"/>
      <c r="G44" s="67">
        <v>36.9</v>
      </c>
      <c r="H44" s="67">
        <v>32</v>
      </c>
      <c r="I44" s="68">
        <v>83.9</v>
      </c>
    </row>
    <row r="45" spans="1:9" x14ac:dyDescent="0.3">
      <c r="A45" s="1"/>
      <c r="B45" s="54" t="s">
        <v>846</v>
      </c>
      <c r="C45" s="67">
        <v>15.2</v>
      </c>
      <c r="D45" s="67"/>
      <c r="E45" s="67"/>
      <c r="F45" s="67"/>
      <c r="G45" s="67">
        <v>38.799999999999997</v>
      </c>
      <c r="H45" s="67">
        <v>31.7</v>
      </c>
      <c r="I45" s="68">
        <v>85.7</v>
      </c>
    </row>
    <row r="46" spans="1:9" x14ac:dyDescent="0.3">
      <c r="A46" s="1"/>
      <c r="B46" s="54" t="s">
        <v>847</v>
      </c>
      <c r="C46" s="67">
        <v>15</v>
      </c>
      <c r="D46" s="67"/>
      <c r="E46" s="67"/>
      <c r="F46" s="67"/>
      <c r="G46" s="67">
        <v>38.1</v>
      </c>
      <c r="H46" s="67">
        <v>31.9</v>
      </c>
      <c r="I46" s="68">
        <v>85</v>
      </c>
    </row>
    <row r="47" spans="1:9" x14ac:dyDescent="0.3">
      <c r="A47" s="1"/>
      <c r="B47" s="56" t="s">
        <v>848</v>
      </c>
      <c r="C47" s="69">
        <v>15.4</v>
      </c>
      <c r="D47" s="69"/>
      <c r="E47" s="69"/>
      <c r="F47" s="69"/>
      <c r="G47" s="69">
        <v>36.4</v>
      </c>
      <c r="H47" s="69">
        <v>32.200000000000003</v>
      </c>
      <c r="I47" s="70">
        <v>84</v>
      </c>
    </row>
    <row r="48" spans="1:9" x14ac:dyDescent="0.3">
      <c r="A48" s="1"/>
      <c r="B48" s="50" t="s">
        <v>849</v>
      </c>
      <c r="C48" s="65">
        <v>14.5</v>
      </c>
      <c r="D48" s="65"/>
      <c r="E48" s="65"/>
      <c r="F48" s="65"/>
      <c r="G48" s="65">
        <v>36.9</v>
      </c>
      <c r="H48" s="65">
        <v>32.5</v>
      </c>
      <c r="I48" s="66">
        <v>83.9</v>
      </c>
    </row>
    <row r="49" spans="1:9" x14ac:dyDescent="0.3">
      <c r="A49" s="1"/>
      <c r="B49" s="54" t="s">
        <v>850</v>
      </c>
      <c r="C49" s="67">
        <v>14.4</v>
      </c>
      <c r="D49" s="67"/>
      <c r="E49" s="67"/>
      <c r="F49" s="67"/>
      <c r="G49" s="67">
        <v>37.200000000000003</v>
      </c>
      <c r="H49" s="67">
        <v>32.5</v>
      </c>
      <c r="I49" s="68">
        <v>84.1</v>
      </c>
    </row>
    <row r="50" spans="1:9" x14ac:dyDescent="0.3">
      <c r="A50" s="1"/>
      <c r="B50" s="54" t="s">
        <v>851</v>
      </c>
      <c r="C50" s="67">
        <v>15.1</v>
      </c>
      <c r="D50" s="67"/>
      <c r="E50" s="67"/>
      <c r="F50" s="67"/>
      <c r="G50" s="67">
        <v>38.1</v>
      </c>
      <c r="H50" s="67">
        <v>32.6</v>
      </c>
      <c r="I50" s="68">
        <v>85.8</v>
      </c>
    </row>
    <row r="51" spans="1:9" x14ac:dyDescent="0.3">
      <c r="A51" s="1"/>
      <c r="B51" s="54" t="s">
        <v>852</v>
      </c>
      <c r="C51" s="67">
        <v>14.9</v>
      </c>
      <c r="D51" s="67"/>
      <c r="E51" s="67"/>
      <c r="F51" s="67"/>
      <c r="G51" s="67">
        <v>38.200000000000003</v>
      </c>
      <c r="H51" s="67">
        <v>32.5</v>
      </c>
      <c r="I51" s="68">
        <v>85.6</v>
      </c>
    </row>
    <row r="52" spans="1:9" x14ac:dyDescent="0.3">
      <c r="A52" s="1"/>
      <c r="B52" s="54" t="s">
        <v>853</v>
      </c>
      <c r="C52" s="67">
        <v>14.9</v>
      </c>
      <c r="D52" s="67"/>
      <c r="E52" s="67"/>
      <c r="F52" s="67"/>
      <c r="G52" s="67">
        <v>37.700000000000003</v>
      </c>
      <c r="H52" s="67">
        <v>32.5</v>
      </c>
      <c r="I52" s="68">
        <v>85.1</v>
      </c>
    </row>
    <row r="53" spans="1:9" x14ac:dyDescent="0.3">
      <c r="A53" s="1"/>
      <c r="B53" s="54" t="s">
        <v>854</v>
      </c>
      <c r="C53" s="67">
        <v>14.8</v>
      </c>
      <c r="D53" s="67"/>
      <c r="E53" s="67"/>
      <c r="F53" s="67"/>
      <c r="G53" s="67">
        <v>37.6</v>
      </c>
      <c r="H53" s="67">
        <v>32.6</v>
      </c>
      <c r="I53" s="68">
        <v>85</v>
      </c>
    </row>
    <row r="54" spans="1:9" x14ac:dyDescent="0.3">
      <c r="A54" s="1"/>
      <c r="B54" s="54" t="s">
        <v>855</v>
      </c>
      <c r="C54" s="67">
        <v>15.1</v>
      </c>
      <c r="D54" s="67"/>
      <c r="E54" s="67"/>
      <c r="F54" s="67"/>
      <c r="G54" s="67">
        <v>37.299999999999997</v>
      </c>
      <c r="H54" s="67">
        <v>32.6</v>
      </c>
      <c r="I54" s="68">
        <v>85</v>
      </c>
    </row>
    <row r="55" spans="1:9" x14ac:dyDescent="0.3">
      <c r="A55" s="1"/>
      <c r="B55" s="56" t="s">
        <v>1078</v>
      </c>
      <c r="C55" s="69">
        <v>14.8</v>
      </c>
      <c r="D55" s="69"/>
      <c r="E55" s="69"/>
      <c r="F55" s="69"/>
      <c r="G55" s="69">
        <v>37.200000000000003</v>
      </c>
      <c r="H55" s="69">
        <v>32.6</v>
      </c>
      <c r="I55" s="70">
        <v>84.6</v>
      </c>
    </row>
    <row r="56" spans="1:9" ht="15.6" x14ac:dyDescent="0.3">
      <c r="A56" s="1"/>
      <c r="B56" s="71" t="s">
        <v>1079</v>
      </c>
      <c r="C56" s="72">
        <v>358.5</v>
      </c>
      <c r="D56" s="72">
        <v>0</v>
      </c>
      <c r="E56" s="72">
        <v>0</v>
      </c>
      <c r="F56" s="72">
        <v>0</v>
      </c>
      <c r="G56" s="72">
        <v>1130.95</v>
      </c>
      <c r="H56" s="72">
        <v>772.4</v>
      </c>
      <c r="I56" s="72">
        <v>2261.85</v>
      </c>
    </row>
  </sheetData>
  <mergeCells count="9">
    <mergeCell ref="H6"/>
    <mergeCell ref="B5:I5"/>
    <mergeCell ref="B6:B7"/>
    <mergeCell ref="B3:G3"/>
    <mergeCell ref="C6"/>
    <mergeCell ref="D6"/>
    <mergeCell ref="E6"/>
    <mergeCell ref="F6"/>
    <mergeCell ref="G6"/>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B00-000000000000}">
  <dimension ref="A1:AE256"/>
  <sheetViews>
    <sheetView showGridLines="0" zoomScale="80" workbookViewId="0">
      <pane xSplit="5" ySplit="7" topLeftCell="F167" activePane="bottomRight" state="frozen"/>
      <selection pane="topRight" activeCell="F1" sqref="F1"/>
      <selection pane="bottomLeft" activeCell="A8" sqref="A8"/>
      <selection pane="bottomRight" activeCell="C178" sqref="C178:E178"/>
    </sheetView>
  </sheetViews>
  <sheetFormatPr defaultRowHeight="14.4" x14ac:dyDescent="0.3"/>
  <cols>
    <col min="1" max="1" width="2" customWidth="1"/>
    <col min="2" max="2" width="55" customWidth="1"/>
    <col min="3" max="4" width="35" customWidth="1"/>
    <col min="5" max="5" width="30" customWidth="1"/>
    <col min="6" max="30" width="13" customWidth="1"/>
    <col min="31" max="31" width="21" customWidth="1"/>
  </cols>
  <sheetData>
    <row r="1" spans="1:31"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row>
    <row r="2" spans="1:31"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row>
    <row r="3" spans="1:31" ht="69" customHeight="1" x14ac:dyDescent="0.3">
      <c r="A3" s="1"/>
      <c r="B3" s="196" t="s">
        <v>1087</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row>
    <row r="4" spans="1:31"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row>
    <row r="5" spans="1:31" ht="17.399999999999999" x14ac:dyDescent="0.3">
      <c r="A5" s="1"/>
      <c r="B5" s="2" t="s">
        <v>1088</v>
      </c>
      <c r="C5" s="1"/>
      <c r="D5" s="1"/>
      <c r="E5" s="1"/>
      <c r="F5" s="1"/>
      <c r="G5" s="1"/>
      <c r="H5" s="1"/>
      <c r="I5" s="1"/>
      <c r="J5" s="1"/>
      <c r="K5" s="1"/>
      <c r="L5" s="1"/>
      <c r="M5" s="1"/>
      <c r="N5" s="1"/>
      <c r="O5" s="1"/>
      <c r="P5" s="1"/>
      <c r="Q5" s="1"/>
      <c r="R5" s="1"/>
      <c r="S5" s="1"/>
      <c r="T5" s="1"/>
      <c r="U5" s="1"/>
      <c r="V5" s="1"/>
      <c r="W5" s="1"/>
      <c r="X5" s="1"/>
      <c r="Y5" s="1"/>
      <c r="Z5" s="1"/>
      <c r="AA5" s="1"/>
      <c r="AB5" s="1"/>
      <c r="AC5" s="1"/>
      <c r="AD5" s="1"/>
      <c r="AE5" s="1"/>
    </row>
    <row r="6" spans="1:31" ht="22.95" customHeight="1" x14ac:dyDescent="0.3">
      <c r="A6" s="1"/>
      <c r="B6" s="200" t="s">
        <v>3</v>
      </c>
      <c r="C6" s="200" t="s">
        <v>41</v>
      </c>
      <c r="D6" s="200" t="s">
        <v>1089</v>
      </c>
      <c r="E6" s="200" t="s">
        <v>1090</v>
      </c>
      <c r="F6" s="214" t="s">
        <v>1091</v>
      </c>
      <c r="G6" s="214"/>
      <c r="H6" s="214"/>
      <c r="I6" s="214"/>
      <c r="J6" s="214"/>
      <c r="K6" s="214"/>
      <c r="L6" s="214"/>
      <c r="M6" s="214"/>
      <c r="N6" s="214"/>
      <c r="O6" s="214"/>
      <c r="P6" s="214"/>
      <c r="Q6" s="214"/>
      <c r="R6" s="214"/>
      <c r="S6" s="214"/>
      <c r="T6" s="214"/>
      <c r="U6" s="214"/>
      <c r="V6" s="214"/>
      <c r="W6" s="214"/>
      <c r="X6" s="214"/>
      <c r="Y6" s="214"/>
      <c r="Z6" s="214"/>
      <c r="AA6" s="214"/>
      <c r="AB6" s="214"/>
      <c r="AC6" s="214"/>
      <c r="AD6" s="214"/>
      <c r="AE6" s="214"/>
    </row>
    <row r="7" spans="1:31" ht="22.95" customHeight="1" x14ac:dyDescent="0.3">
      <c r="A7" s="1"/>
      <c r="B7" s="200"/>
      <c r="C7" s="200"/>
      <c r="D7" s="200"/>
      <c r="E7" s="200"/>
      <c r="F7" s="73">
        <v>1</v>
      </c>
      <c r="G7" s="73">
        <v>2</v>
      </c>
      <c r="H7" s="73">
        <v>3</v>
      </c>
      <c r="I7" s="73">
        <v>4</v>
      </c>
      <c r="J7" s="73">
        <v>5</v>
      </c>
      <c r="K7" s="73">
        <v>6</v>
      </c>
      <c r="L7" s="73">
        <v>7</v>
      </c>
      <c r="M7" s="73">
        <v>8</v>
      </c>
      <c r="N7" s="73">
        <v>9</v>
      </c>
      <c r="O7" s="73">
        <v>10</v>
      </c>
      <c r="P7" s="73">
        <v>11</v>
      </c>
      <c r="Q7" s="73">
        <v>12</v>
      </c>
      <c r="R7" s="73">
        <v>13</v>
      </c>
      <c r="S7" s="73">
        <v>14</v>
      </c>
      <c r="T7" s="73">
        <v>15</v>
      </c>
      <c r="U7" s="73">
        <v>16</v>
      </c>
      <c r="V7" s="73">
        <v>17</v>
      </c>
      <c r="W7" s="73">
        <v>18</v>
      </c>
      <c r="X7" s="73">
        <v>19</v>
      </c>
      <c r="Y7" s="73">
        <v>20</v>
      </c>
      <c r="Z7" s="73">
        <v>21</v>
      </c>
      <c r="AA7" s="73">
        <v>22</v>
      </c>
      <c r="AB7" s="73">
        <v>23</v>
      </c>
      <c r="AC7" s="73">
        <v>24</v>
      </c>
      <c r="AD7" s="73">
        <v>25</v>
      </c>
      <c r="AE7" s="73" t="s">
        <v>960</v>
      </c>
    </row>
    <row r="8" spans="1:31" x14ac:dyDescent="0.3">
      <c r="A8" s="1"/>
      <c r="B8" s="74" t="s">
        <v>644</v>
      </c>
      <c r="C8" s="74" t="s">
        <v>1037</v>
      </c>
      <c r="D8" s="74" t="s">
        <v>1092</v>
      </c>
      <c r="E8" s="75" t="s">
        <v>595</v>
      </c>
      <c r="F8" s="76">
        <v>169.5</v>
      </c>
      <c r="G8" s="76">
        <v>245.7</v>
      </c>
      <c r="H8" s="76">
        <v>400.2</v>
      </c>
      <c r="I8" s="76">
        <v>407.05</v>
      </c>
      <c r="J8" s="76">
        <v>368.75</v>
      </c>
      <c r="K8" s="76">
        <v>335.9</v>
      </c>
      <c r="L8" s="76">
        <v>386.5</v>
      </c>
      <c r="M8" s="76">
        <v>390.9</v>
      </c>
      <c r="N8" s="76">
        <v>397</v>
      </c>
      <c r="O8" s="76">
        <v>404.2</v>
      </c>
      <c r="P8" s="76">
        <v>409.9</v>
      </c>
      <c r="Q8" s="76">
        <v>377.85</v>
      </c>
      <c r="R8" s="76">
        <v>212.4</v>
      </c>
      <c r="S8" s="76">
        <v>293.39999999999998</v>
      </c>
      <c r="T8" s="76">
        <v>323.2</v>
      </c>
      <c r="U8" s="76">
        <v>347.1</v>
      </c>
      <c r="V8" s="76">
        <v>360.45</v>
      </c>
      <c r="W8" s="76">
        <v>338.55</v>
      </c>
      <c r="X8" s="76">
        <v>267</v>
      </c>
      <c r="Y8" s="76">
        <v>390.9</v>
      </c>
      <c r="Z8" s="76">
        <v>398.15</v>
      </c>
      <c r="AA8" s="76">
        <v>359.3</v>
      </c>
      <c r="AB8" s="76">
        <v>385.5</v>
      </c>
      <c r="AC8" s="76">
        <v>371</v>
      </c>
      <c r="AD8" s="76">
        <v>358.5</v>
      </c>
      <c r="AE8" s="76">
        <v>8698.9</v>
      </c>
    </row>
    <row r="9" spans="1:31" x14ac:dyDescent="0.3">
      <c r="A9" s="1"/>
      <c r="B9" s="74" t="s">
        <v>192</v>
      </c>
      <c r="C9" s="74" t="s">
        <v>1093</v>
      </c>
      <c r="D9" s="74" t="s">
        <v>1094</v>
      </c>
      <c r="E9" s="75" t="s">
        <v>595</v>
      </c>
      <c r="F9" s="76"/>
      <c r="G9" s="76"/>
      <c r="H9" s="76"/>
      <c r="I9" s="76"/>
      <c r="J9" s="76"/>
      <c r="K9" s="76"/>
      <c r="L9" s="76"/>
      <c r="M9" s="76"/>
      <c r="N9" s="76"/>
      <c r="O9" s="76"/>
      <c r="P9" s="76"/>
      <c r="Q9" s="76"/>
      <c r="R9" s="76"/>
      <c r="S9" s="76"/>
      <c r="T9" s="76"/>
      <c r="U9" s="76"/>
      <c r="V9" s="76"/>
      <c r="W9" s="76"/>
      <c r="X9" s="76"/>
      <c r="Y9" s="76"/>
      <c r="Z9" s="76"/>
      <c r="AA9" s="76"/>
      <c r="AB9" s="76"/>
      <c r="AC9" s="76"/>
      <c r="AD9" s="76"/>
      <c r="AE9" s="76">
        <v>0</v>
      </c>
    </row>
    <row r="10" spans="1:31" x14ac:dyDescent="0.3">
      <c r="A10" s="1"/>
      <c r="B10" s="74" t="s">
        <v>204</v>
      </c>
      <c r="C10" s="74" t="s">
        <v>1095</v>
      </c>
      <c r="D10" s="74" t="s">
        <v>41</v>
      </c>
      <c r="E10" s="75" t="s">
        <v>595</v>
      </c>
      <c r="F10" s="76">
        <v>120.97</v>
      </c>
      <c r="G10" s="76">
        <v>109.3</v>
      </c>
      <c r="H10" s="76">
        <v>25.6</v>
      </c>
      <c r="I10" s="76"/>
      <c r="J10" s="76"/>
      <c r="K10" s="76"/>
      <c r="L10" s="76"/>
      <c r="M10" s="76"/>
      <c r="N10" s="76"/>
      <c r="O10" s="76"/>
      <c r="P10" s="76"/>
      <c r="Q10" s="76"/>
      <c r="R10" s="76"/>
      <c r="S10" s="76"/>
      <c r="T10" s="76"/>
      <c r="U10" s="76"/>
      <c r="V10" s="76"/>
      <c r="W10" s="76"/>
      <c r="X10" s="76"/>
      <c r="Y10" s="76"/>
      <c r="Z10" s="76"/>
      <c r="AA10" s="76"/>
      <c r="AB10" s="76"/>
      <c r="AC10" s="76"/>
      <c r="AD10" s="76"/>
      <c r="AE10" s="76">
        <v>255.87</v>
      </c>
    </row>
    <row r="11" spans="1:31" x14ac:dyDescent="0.3">
      <c r="A11" s="1"/>
      <c r="B11" s="74" t="s">
        <v>631</v>
      </c>
      <c r="C11" s="74" t="s">
        <v>963</v>
      </c>
      <c r="D11" s="74" t="s">
        <v>41</v>
      </c>
      <c r="E11" s="75" t="s">
        <v>594</v>
      </c>
      <c r="F11" s="76">
        <v>488.5</v>
      </c>
      <c r="G11" s="76">
        <v>480.45</v>
      </c>
      <c r="H11" s="76">
        <v>486.9</v>
      </c>
      <c r="I11" s="76">
        <v>484.9</v>
      </c>
      <c r="J11" s="76">
        <v>483.9</v>
      </c>
      <c r="K11" s="76">
        <v>480.35</v>
      </c>
      <c r="L11" s="76">
        <v>485.6</v>
      </c>
      <c r="M11" s="76">
        <v>486.15</v>
      </c>
      <c r="N11" s="76">
        <v>486.95</v>
      </c>
      <c r="O11" s="76">
        <v>483.35</v>
      </c>
      <c r="P11" s="76">
        <v>485.85</v>
      </c>
      <c r="Q11" s="76">
        <v>485.7</v>
      </c>
      <c r="R11" s="76">
        <v>457.1</v>
      </c>
      <c r="S11" s="76">
        <v>475.5</v>
      </c>
      <c r="T11" s="76">
        <v>487.15</v>
      </c>
      <c r="U11" s="76">
        <v>483.65</v>
      </c>
      <c r="V11" s="76">
        <v>470.35</v>
      </c>
      <c r="W11" s="76">
        <v>485.5</v>
      </c>
      <c r="X11" s="76">
        <v>483.55</v>
      </c>
      <c r="Y11" s="76">
        <v>458.1</v>
      </c>
      <c r="Z11" s="76">
        <v>402.6</v>
      </c>
      <c r="AA11" s="76">
        <v>283.39999999999998</v>
      </c>
      <c r="AB11" s="76">
        <v>291.3</v>
      </c>
      <c r="AC11" s="76">
        <v>271.89999999999998</v>
      </c>
      <c r="AD11" s="76">
        <v>369.8</v>
      </c>
      <c r="AE11" s="76">
        <v>11238.5</v>
      </c>
    </row>
    <row r="12" spans="1:31" x14ac:dyDescent="0.3">
      <c r="A12" s="1"/>
      <c r="B12" s="74" t="s">
        <v>632</v>
      </c>
      <c r="C12" s="74" t="s">
        <v>965</v>
      </c>
      <c r="D12" s="74" t="s">
        <v>41</v>
      </c>
      <c r="E12" s="75" t="s">
        <v>594</v>
      </c>
      <c r="F12" s="76">
        <v>71.900000000000006</v>
      </c>
      <c r="G12" s="76">
        <v>70.3</v>
      </c>
      <c r="H12" s="76">
        <v>71.400000000000006</v>
      </c>
      <c r="I12" s="76">
        <v>71.5</v>
      </c>
      <c r="J12" s="76">
        <v>72</v>
      </c>
      <c r="K12" s="76">
        <v>72</v>
      </c>
      <c r="L12" s="76">
        <v>72</v>
      </c>
      <c r="M12" s="76">
        <v>71.95</v>
      </c>
      <c r="N12" s="76">
        <v>71.349999999999994</v>
      </c>
      <c r="O12" s="76">
        <v>71.349999999999994</v>
      </c>
      <c r="P12" s="76">
        <v>70.45</v>
      </c>
      <c r="Q12" s="76">
        <v>71.95</v>
      </c>
      <c r="R12" s="76">
        <v>72</v>
      </c>
      <c r="S12" s="76">
        <v>71.2</v>
      </c>
      <c r="T12" s="76">
        <v>71.5</v>
      </c>
      <c r="U12" s="76">
        <v>63.8</v>
      </c>
      <c r="V12" s="76">
        <v>72</v>
      </c>
      <c r="W12" s="76">
        <v>71.5</v>
      </c>
      <c r="X12" s="76">
        <v>72</v>
      </c>
      <c r="Y12" s="76">
        <v>72</v>
      </c>
      <c r="Z12" s="76">
        <v>72</v>
      </c>
      <c r="AA12" s="76">
        <v>74</v>
      </c>
      <c r="AB12" s="76">
        <v>72.8</v>
      </c>
      <c r="AC12" s="76">
        <v>50</v>
      </c>
      <c r="AD12" s="76">
        <v>1</v>
      </c>
      <c r="AE12" s="76">
        <v>1693.95</v>
      </c>
    </row>
    <row r="13" spans="1:31" x14ac:dyDescent="0.3">
      <c r="A13" s="1"/>
      <c r="B13" s="74" t="s">
        <v>633</v>
      </c>
      <c r="C13" s="74" t="s">
        <v>966</v>
      </c>
      <c r="D13" s="74" t="s">
        <v>41</v>
      </c>
      <c r="E13" s="75" t="s">
        <v>594</v>
      </c>
      <c r="F13" s="76">
        <v>1.95</v>
      </c>
      <c r="G13" s="76">
        <v>1.2</v>
      </c>
      <c r="H13" s="76">
        <v>1.9</v>
      </c>
      <c r="I13" s="76">
        <v>2.5</v>
      </c>
      <c r="J13" s="76">
        <v>1.7</v>
      </c>
      <c r="K13" s="76"/>
      <c r="L13" s="76"/>
      <c r="M13" s="76"/>
      <c r="N13" s="76"/>
      <c r="O13" s="76"/>
      <c r="P13" s="76"/>
      <c r="Q13" s="76"/>
      <c r="R13" s="76"/>
      <c r="S13" s="76"/>
      <c r="T13" s="76"/>
      <c r="U13" s="76"/>
      <c r="V13" s="76"/>
      <c r="W13" s="76"/>
      <c r="X13" s="76"/>
      <c r="Y13" s="76">
        <v>4.0999999999999996</v>
      </c>
      <c r="Z13" s="76">
        <v>1.75</v>
      </c>
      <c r="AA13" s="76"/>
      <c r="AB13" s="76"/>
      <c r="AC13" s="76"/>
      <c r="AD13" s="76">
        <v>2.35</v>
      </c>
      <c r="AE13" s="76">
        <v>17.45</v>
      </c>
    </row>
    <row r="14" spans="1:31" x14ac:dyDescent="0.3">
      <c r="A14" s="1"/>
      <c r="B14" s="74" t="s">
        <v>252</v>
      </c>
      <c r="C14" s="74" t="s">
        <v>1041</v>
      </c>
      <c r="D14" s="74" t="s">
        <v>254</v>
      </c>
      <c r="E14" s="75" t="s">
        <v>595</v>
      </c>
      <c r="F14" s="76"/>
      <c r="G14" s="76"/>
      <c r="H14" s="76"/>
      <c r="I14" s="76"/>
      <c r="J14" s="76"/>
      <c r="K14" s="76"/>
      <c r="L14" s="76"/>
      <c r="M14" s="76"/>
      <c r="N14" s="76"/>
      <c r="O14" s="76"/>
      <c r="P14" s="76"/>
      <c r="Q14" s="76"/>
      <c r="R14" s="76"/>
      <c r="S14" s="76"/>
      <c r="T14" s="76"/>
      <c r="U14" s="76"/>
      <c r="V14" s="76"/>
      <c r="W14" s="76"/>
      <c r="X14" s="76"/>
      <c r="Y14" s="76"/>
      <c r="Z14" s="76"/>
      <c r="AA14" s="76"/>
      <c r="AB14" s="76"/>
      <c r="AC14" s="76"/>
      <c r="AD14" s="76"/>
      <c r="AE14" s="76">
        <v>0</v>
      </c>
    </row>
    <row r="15" spans="1:31" x14ac:dyDescent="0.3">
      <c r="A15" s="1"/>
      <c r="B15" s="74" t="s">
        <v>14</v>
      </c>
      <c r="C15" s="74" t="s">
        <v>94</v>
      </c>
      <c r="D15" s="74" t="s">
        <v>41</v>
      </c>
      <c r="E15" s="75" t="s">
        <v>594</v>
      </c>
      <c r="F15" s="76">
        <v>5347.15</v>
      </c>
      <c r="G15" s="76">
        <v>5339.95</v>
      </c>
      <c r="H15" s="76">
        <v>1378.3</v>
      </c>
      <c r="I15" s="76">
        <v>5218.2</v>
      </c>
      <c r="J15" s="76">
        <v>5088.55</v>
      </c>
      <c r="K15" s="76">
        <v>4928.1000000000004</v>
      </c>
      <c r="L15" s="76">
        <v>4820.1000000000004</v>
      </c>
      <c r="M15" s="76">
        <v>4611.6499999999996</v>
      </c>
      <c r="N15" s="76">
        <v>4963.3</v>
      </c>
      <c r="O15" s="76">
        <v>5002.8</v>
      </c>
      <c r="P15" s="76">
        <v>5166.75</v>
      </c>
      <c r="Q15" s="76">
        <v>5150.3999999999996</v>
      </c>
      <c r="R15" s="76">
        <v>4786.25</v>
      </c>
      <c r="S15" s="76">
        <v>4891.3500000000004</v>
      </c>
      <c r="T15" s="76">
        <v>4742.75</v>
      </c>
      <c r="U15" s="76">
        <v>4977.3999999999996</v>
      </c>
      <c r="V15" s="76">
        <v>5033</v>
      </c>
      <c r="W15" s="76">
        <v>4936.1499999999996</v>
      </c>
      <c r="X15" s="76">
        <v>5341.55</v>
      </c>
      <c r="Y15" s="76">
        <v>5423.95</v>
      </c>
      <c r="Z15" s="76">
        <v>4666.1499999999996</v>
      </c>
      <c r="AA15" s="76">
        <v>4993.45</v>
      </c>
      <c r="AB15" s="76">
        <v>5102.45</v>
      </c>
      <c r="AC15" s="76">
        <v>5358.55</v>
      </c>
      <c r="AD15" s="76">
        <v>3079.85</v>
      </c>
      <c r="AE15" s="76">
        <v>120348.1</v>
      </c>
    </row>
    <row r="16" spans="1:31" x14ac:dyDescent="0.3">
      <c r="A16" s="1"/>
      <c r="B16" s="74" t="s">
        <v>607</v>
      </c>
      <c r="C16" s="74" t="s">
        <v>967</v>
      </c>
      <c r="D16" s="74" t="s">
        <v>41</v>
      </c>
      <c r="E16" s="75" t="s">
        <v>594</v>
      </c>
      <c r="F16" s="76">
        <v>473.53848499999998</v>
      </c>
      <c r="G16" s="76">
        <v>472.8</v>
      </c>
      <c r="H16" s="76">
        <v>470.1</v>
      </c>
      <c r="I16" s="76">
        <v>472.4</v>
      </c>
      <c r="J16" s="76">
        <v>472.8</v>
      </c>
      <c r="K16" s="76">
        <v>472.8</v>
      </c>
      <c r="L16" s="76">
        <v>472.8</v>
      </c>
      <c r="M16" s="76">
        <v>472.8</v>
      </c>
      <c r="N16" s="76">
        <v>472.8</v>
      </c>
      <c r="O16" s="76">
        <v>472.8</v>
      </c>
      <c r="P16" s="76">
        <v>465.3</v>
      </c>
      <c r="Q16" s="76">
        <v>466.9</v>
      </c>
      <c r="R16" s="76">
        <v>472.8</v>
      </c>
      <c r="S16" s="76">
        <v>472.8</v>
      </c>
      <c r="T16" s="76">
        <v>472.8</v>
      </c>
      <c r="U16" s="76">
        <v>472.8</v>
      </c>
      <c r="V16" s="76">
        <v>472.8</v>
      </c>
      <c r="W16" s="76">
        <v>472.8</v>
      </c>
      <c r="X16" s="76">
        <v>472.8</v>
      </c>
      <c r="Y16" s="76">
        <v>472.8</v>
      </c>
      <c r="Z16" s="76">
        <v>472.8</v>
      </c>
      <c r="AA16" s="76">
        <v>472.8</v>
      </c>
      <c r="AB16" s="76">
        <v>472.8</v>
      </c>
      <c r="AC16" s="76">
        <v>472.95</v>
      </c>
      <c r="AD16" s="76">
        <v>468.95499999999998</v>
      </c>
      <c r="AE16" s="76">
        <v>11800.543485</v>
      </c>
    </row>
    <row r="17" spans="1:31" x14ac:dyDescent="0.3">
      <c r="A17" s="1"/>
      <c r="B17" s="74" t="s">
        <v>598</v>
      </c>
      <c r="C17" s="74" t="s">
        <v>1096</v>
      </c>
      <c r="D17" s="74" t="s">
        <v>41</v>
      </c>
      <c r="E17" s="75" t="s">
        <v>594</v>
      </c>
      <c r="F17" s="76"/>
      <c r="G17" s="76"/>
      <c r="H17" s="76"/>
      <c r="I17" s="76"/>
      <c r="J17" s="76"/>
      <c r="K17" s="76"/>
      <c r="L17" s="76"/>
      <c r="M17" s="76"/>
      <c r="N17" s="76"/>
      <c r="O17" s="76"/>
      <c r="P17" s="76"/>
      <c r="Q17" s="76"/>
      <c r="R17" s="76"/>
      <c r="S17" s="76"/>
      <c r="T17" s="76"/>
      <c r="U17" s="76"/>
      <c r="V17" s="76"/>
      <c r="W17" s="76"/>
      <c r="X17" s="76"/>
      <c r="Y17" s="76"/>
      <c r="Z17" s="76"/>
      <c r="AA17" s="76"/>
      <c r="AB17" s="76"/>
      <c r="AC17" s="76"/>
      <c r="AD17" s="76"/>
      <c r="AE17" s="76">
        <v>0</v>
      </c>
    </row>
    <row r="18" spans="1:31" x14ac:dyDescent="0.3">
      <c r="A18" s="1"/>
      <c r="B18" s="74" t="s">
        <v>598</v>
      </c>
      <c r="C18" s="74" t="s">
        <v>1097</v>
      </c>
      <c r="D18" s="74" t="s">
        <v>41</v>
      </c>
      <c r="E18" s="75" t="s">
        <v>594</v>
      </c>
      <c r="F18" s="76"/>
      <c r="G18" s="76"/>
      <c r="H18" s="76"/>
      <c r="I18" s="76"/>
      <c r="J18" s="76"/>
      <c r="K18" s="76"/>
      <c r="L18" s="76"/>
      <c r="M18" s="76"/>
      <c r="N18" s="76"/>
      <c r="O18" s="76"/>
      <c r="P18" s="76"/>
      <c r="Q18" s="76"/>
      <c r="R18" s="76"/>
      <c r="S18" s="76"/>
      <c r="T18" s="76"/>
      <c r="U18" s="76"/>
      <c r="V18" s="76"/>
      <c r="W18" s="76"/>
      <c r="X18" s="76"/>
      <c r="Y18" s="76"/>
      <c r="Z18" s="76"/>
      <c r="AA18" s="76"/>
      <c r="AB18" s="76"/>
      <c r="AC18" s="76"/>
      <c r="AD18" s="76"/>
      <c r="AE18" s="76">
        <v>0</v>
      </c>
    </row>
    <row r="19" spans="1:31" x14ac:dyDescent="0.3">
      <c r="A19" s="1"/>
      <c r="B19" s="74" t="s">
        <v>605</v>
      </c>
      <c r="C19" s="74" t="s">
        <v>968</v>
      </c>
      <c r="D19" s="74" t="s">
        <v>41</v>
      </c>
      <c r="E19" s="75" t="s">
        <v>594</v>
      </c>
      <c r="F19" s="76">
        <v>3355.35</v>
      </c>
      <c r="G19" s="76">
        <v>3375.8</v>
      </c>
      <c r="H19" s="76">
        <v>3482.65</v>
      </c>
      <c r="I19" s="76">
        <v>3415.15</v>
      </c>
      <c r="J19" s="76">
        <v>3427.9</v>
      </c>
      <c r="K19" s="76">
        <v>3416.3</v>
      </c>
      <c r="L19" s="76">
        <v>3380.6</v>
      </c>
      <c r="M19" s="76">
        <v>3331.3</v>
      </c>
      <c r="N19" s="76">
        <v>3419.15</v>
      </c>
      <c r="O19" s="76">
        <v>3435.35</v>
      </c>
      <c r="P19" s="76">
        <v>3466.6</v>
      </c>
      <c r="Q19" s="76">
        <v>3463.25</v>
      </c>
      <c r="R19" s="76">
        <v>3144.9</v>
      </c>
      <c r="S19" s="76">
        <v>3401.05</v>
      </c>
      <c r="T19" s="76">
        <v>3363.95</v>
      </c>
      <c r="U19" s="76">
        <v>3386.15</v>
      </c>
      <c r="V19" s="76">
        <v>3547.25</v>
      </c>
      <c r="W19" s="76">
        <v>3479.4</v>
      </c>
      <c r="X19" s="76">
        <v>3473.7</v>
      </c>
      <c r="Y19" s="76">
        <v>3416.8</v>
      </c>
      <c r="Z19" s="76">
        <v>3490.05</v>
      </c>
      <c r="AA19" s="76">
        <v>3392</v>
      </c>
      <c r="AB19" s="76">
        <v>3368.75</v>
      </c>
      <c r="AC19" s="76">
        <v>3486.55</v>
      </c>
      <c r="AD19" s="76">
        <v>3386.95</v>
      </c>
      <c r="AE19" s="76">
        <v>85306.9</v>
      </c>
    </row>
    <row r="20" spans="1:31" x14ac:dyDescent="0.3">
      <c r="A20" s="1"/>
      <c r="B20" s="74" t="s">
        <v>605</v>
      </c>
      <c r="C20" s="74" t="s">
        <v>969</v>
      </c>
      <c r="D20" s="74" t="s">
        <v>41</v>
      </c>
      <c r="E20" s="75" t="s">
        <v>594</v>
      </c>
      <c r="F20" s="76">
        <v>1016.7</v>
      </c>
      <c r="G20" s="76">
        <v>1013.95</v>
      </c>
      <c r="H20" s="76">
        <v>1013.6</v>
      </c>
      <c r="I20" s="76">
        <v>1009.2</v>
      </c>
      <c r="J20" s="76">
        <v>186.5</v>
      </c>
      <c r="K20" s="76">
        <v>678.65</v>
      </c>
      <c r="L20" s="76">
        <v>1017.15</v>
      </c>
      <c r="M20" s="76">
        <v>1016.6</v>
      </c>
      <c r="N20" s="76">
        <v>1016.6</v>
      </c>
      <c r="O20" s="76">
        <v>1016.3</v>
      </c>
      <c r="P20" s="76">
        <v>1016.3</v>
      </c>
      <c r="Q20" s="76">
        <v>1011.55</v>
      </c>
      <c r="R20" s="76">
        <v>1015.5</v>
      </c>
      <c r="S20" s="76">
        <v>1014.75</v>
      </c>
      <c r="T20" s="76">
        <v>1013.45</v>
      </c>
      <c r="U20" s="76">
        <v>1014</v>
      </c>
      <c r="V20" s="76">
        <v>1013.9</v>
      </c>
      <c r="W20" s="76">
        <v>1013.6</v>
      </c>
      <c r="X20" s="76">
        <v>1012.25</v>
      </c>
      <c r="Y20" s="76">
        <v>1012.1</v>
      </c>
      <c r="Z20" s="76">
        <v>1011.95</v>
      </c>
      <c r="AA20" s="76">
        <v>1011.55</v>
      </c>
      <c r="AB20" s="76">
        <v>1011.25</v>
      </c>
      <c r="AC20" s="76">
        <v>886.75</v>
      </c>
      <c r="AD20" s="76">
        <v>1017.65</v>
      </c>
      <c r="AE20" s="76">
        <v>24061.8</v>
      </c>
    </row>
    <row r="21" spans="1:31" x14ac:dyDescent="0.3">
      <c r="A21" s="1"/>
      <c r="B21" s="74" t="s">
        <v>612</v>
      </c>
      <c r="C21" s="74" t="s">
        <v>1098</v>
      </c>
      <c r="D21" s="74" t="s">
        <v>41</v>
      </c>
      <c r="E21" s="75" t="s">
        <v>596</v>
      </c>
      <c r="F21" s="76">
        <v>5.2</v>
      </c>
      <c r="G21" s="76">
        <v>4.5999999999999996</v>
      </c>
      <c r="H21" s="76">
        <v>5.55</v>
      </c>
      <c r="I21" s="76">
        <v>7.85</v>
      </c>
      <c r="J21" s="76">
        <v>5.6</v>
      </c>
      <c r="K21" s="76">
        <v>6.8</v>
      </c>
      <c r="L21" s="76">
        <v>8.0500000000000007</v>
      </c>
      <c r="M21" s="76">
        <v>6.95</v>
      </c>
      <c r="N21" s="76">
        <v>7.3</v>
      </c>
      <c r="O21" s="76">
        <v>8.1999999999999993</v>
      </c>
      <c r="P21" s="76">
        <v>9.0500000000000007</v>
      </c>
      <c r="Q21" s="76">
        <v>9.1999999999999993</v>
      </c>
      <c r="R21" s="76">
        <v>8.8000000000000007</v>
      </c>
      <c r="S21" s="76">
        <v>8.6999999999999993</v>
      </c>
      <c r="T21" s="76">
        <v>8.75</v>
      </c>
      <c r="U21" s="76">
        <v>9.0500000000000007</v>
      </c>
      <c r="V21" s="76">
        <v>6.15</v>
      </c>
      <c r="W21" s="76">
        <v>8.4</v>
      </c>
      <c r="X21" s="76">
        <v>7.05</v>
      </c>
      <c r="Y21" s="76">
        <v>5.3</v>
      </c>
      <c r="Z21" s="76">
        <v>7</v>
      </c>
      <c r="AA21" s="76">
        <v>9.0500000000000007</v>
      </c>
      <c r="AB21" s="76">
        <v>8.9</v>
      </c>
      <c r="AC21" s="76">
        <v>6.95</v>
      </c>
      <c r="AD21" s="76">
        <v>8.6</v>
      </c>
      <c r="AE21" s="76">
        <v>187.05</v>
      </c>
    </row>
    <row r="22" spans="1:31" x14ac:dyDescent="0.3">
      <c r="A22" s="1"/>
      <c r="B22" s="74" t="s">
        <v>97</v>
      </c>
      <c r="C22" s="74" t="s">
        <v>970</v>
      </c>
      <c r="D22" s="74" t="s">
        <v>41</v>
      </c>
      <c r="E22" s="75" t="s">
        <v>594</v>
      </c>
      <c r="F22" s="76">
        <v>156</v>
      </c>
      <c r="G22" s="76">
        <v>157.75</v>
      </c>
      <c r="H22" s="76">
        <v>158.4</v>
      </c>
      <c r="I22" s="76">
        <v>158.6</v>
      </c>
      <c r="J22" s="76">
        <v>157.05000000000001</v>
      </c>
      <c r="K22" s="76">
        <v>159.75</v>
      </c>
      <c r="L22" s="76">
        <v>158.4</v>
      </c>
      <c r="M22" s="76">
        <v>156.4</v>
      </c>
      <c r="N22" s="76">
        <v>154.5</v>
      </c>
      <c r="O22" s="76">
        <v>108.7</v>
      </c>
      <c r="P22" s="76">
        <v>154.85</v>
      </c>
      <c r="Q22" s="76">
        <v>151.30000000000001</v>
      </c>
      <c r="R22" s="76">
        <v>99.8</v>
      </c>
      <c r="S22" s="76">
        <v>143.55000000000001</v>
      </c>
      <c r="T22" s="76">
        <v>145.25</v>
      </c>
      <c r="U22" s="76">
        <v>158.9</v>
      </c>
      <c r="V22" s="76">
        <v>160.15</v>
      </c>
      <c r="W22" s="76">
        <v>158.69999999999999</v>
      </c>
      <c r="X22" s="76">
        <v>159.15</v>
      </c>
      <c r="Y22" s="76">
        <v>161.4</v>
      </c>
      <c r="Z22" s="76">
        <v>158.35</v>
      </c>
      <c r="AA22" s="76">
        <v>160.6</v>
      </c>
      <c r="AB22" s="76">
        <v>159.215</v>
      </c>
      <c r="AC22" s="76">
        <v>160.80000000000001</v>
      </c>
      <c r="AD22" s="76">
        <v>159.28</v>
      </c>
      <c r="AE22" s="76">
        <v>3816.8449999999998</v>
      </c>
    </row>
    <row r="23" spans="1:31" x14ac:dyDescent="0.3">
      <c r="A23" s="1"/>
      <c r="B23" s="74" t="s">
        <v>97</v>
      </c>
      <c r="C23" s="74" t="s">
        <v>971</v>
      </c>
      <c r="D23" s="74" t="s">
        <v>41</v>
      </c>
      <c r="E23" s="75" t="s">
        <v>594</v>
      </c>
      <c r="F23" s="76">
        <v>242.5</v>
      </c>
      <c r="G23" s="76">
        <v>242.5</v>
      </c>
      <c r="H23" s="76">
        <v>242.45</v>
      </c>
      <c r="I23" s="76">
        <v>242.85</v>
      </c>
      <c r="J23" s="76">
        <v>242.9</v>
      </c>
      <c r="K23" s="76">
        <v>243.1</v>
      </c>
      <c r="L23" s="76">
        <v>242.5</v>
      </c>
      <c r="M23" s="76">
        <v>242.9</v>
      </c>
      <c r="N23" s="76">
        <v>242.45</v>
      </c>
      <c r="O23" s="76">
        <v>242.85</v>
      </c>
      <c r="P23" s="76">
        <v>242.48500000000001</v>
      </c>
      <c r="Q23" s="76">
        <v>243.15</v>
      </c>
      <c r="R23" s="76">
        <v>161.44999999999999</v>
      </c>
      <c r="S23" s="76">
        <v>170.2</v>
      </c>
      <c r="T23" s="76">
        <v>240.2</v>
      </c>
      <c r="U23" s="76">
        <v>243.6</v>
      </c>
      <c r="V23" s="76">
        <v>244.75</v>
      </c>
      <c r="W23" s="76">
        <v>244.75</v>
      </c>
      <c r="X23" s="76">
        <v>244.7</v>
      </c>
      <c r="Y23" s="76">
        <v>244.6</v>
      </c>
      <c r="Z23" s="76">
        <v>244.55</v>
      </c>
      <c r="AA23" s="76">
        <v>244.35</v>
      </c>
      <c r="AB23" s="76">
        <v>242.6</v>
      </c>
      <c r="AC23" s="76">
        <v>242.25</v>
      </c>
      <c r="AD23" s="76">
        <v>242.23500000000001</v>
      </c>
      <c r="AE23" s="76">
        <v>5922.87</v>
      </c>
    </row>
    <row r="24" spans="1:31" x14ac:dyDescent="0.3">
      <c r="A24" s="1"/>
      <c r="B24" s="74" t="s">
        <v>97</v>
      </c>
      <c r="C24" s="74" t="s">
        <v>972</v>
      </c>
      <c r="D24" s="74" t="s">
        <v>41</v>
      </c>
      <c r="E24" s="75" t="s">
        <v>594</v>
      </c>
      <c r="F24" s="76">
        <v>3149.6</v>
      </c>
      <c r="G24" s="76">
        <v>3430.2</v>
      </c>
      <c r="H24" s="76">
        <v>3438.15</v>
      </c>
      <c r="I24" s="76">
        <v>3168.35</v>
      </c>
      <c r="J24" s="76">
        <v>3422.5</v>
      </c>
      <c r="K24" s="76">
        <v>3434.9</v>
      </c>
      <c r="L24" s="76">
        <v>3434.9</v>
      </c>
      <c r="M24" s="76">
        <v>3050</v>
      </c>
      <c r="N24" s="76">
        <v>3197.05</v>
      </c>
      <c r="O24" s="76">
        <v>3439.3</v>
      </c>
      <c r="P24" s="76">
        <v>3441.4749999999999</v>
      </c>
      <c r="Q24" s="76">
        <v>3439.2</v>
      </c>
      <c r="R24" s="76">
        <v>3433.8</v>
      </c>
      <c r="S24" s="76">
        <v>3439</v>
      </c>
      <c r="T24" s="76">
        <v>3435.2</v>
      </c>
      <c r="U24" s="76">
        <v>3435.1</v>
      </c>
      <c r="V24" s="76">
        <v>3434.5</v>
      </c>
      <c r="W24" s="76">
        <v>3430.95</v>
      </c>
      <c r="X24" s="76">
        <v>3441.1</v>
      </c>
      <c r="Y24" s="76">
        <v>3436.45</v>
      </c>
      <c r="Z24" s="76">
        <v>2856.75</v>
      </c>
      <c r="AA24" s="76">
        <v>2156.8000000000002</v>
      </c>
      <c r="AB24" s="76">
        <v>2152.6149999999998</v>
      </c>
      <c r="AC24" s="76">
        <v>2154.3000000000002</v>
      </c>
      <c r="AD24" s="76">
        <v>2148.4699999999998</v>
      </c>
      <c r="AE24" s="76">
        <v>79000.66</v>
      </c>
    </row>
    <row r="25" spans="1:31" x14ac:dyDescent="0.3">
      <c r="A25" s="1"/>
      <c r="B25" s="74" t="s">
        <v>97</v>
      </c>
      <c r="C25" s="74" t="s">
        <v>973</v>
      </c>
      <c r="D25" s="74" t="s">
        <v>41</v>
      </c>
      <c r="E25" s="75" t="s">
        <v>594</v>
      </c>
      <c r="F25" s="76">
        <v>210.05</v>
      </c>
      <c r="G25" s="76">
        <v>214.55</v>
      </c>
      <c r="H25" s="76">
        <v>215.4</v>
      </c>
      <c r="I25" s="76">
        <v>211.45</v>
      </c>
      <c r="J25" s="76">
        <v>214.7</v>
      </c>
      <c r="K25" s="76">
        <v>214.85</v>
      </c>
      <c r="L25" s="76">
        <v>215.25</v>
      </c>
      <c r="M25" s="76">
        <v>215.6</v>
      </c>
      <c r="N25" s="76">
        <v>215.15</v>
      </c>
      <c r="O25" s="76">
        <v>215.8</v>
      </c>
      <c r="P25" s="76">
        <v>209.39</v>
      </c>
      <c r="Q25" s="76">
        <v>208</v>
      </c>
      <c r="R25" s="76">
        <v>199.45</v>
      </c>
      <c r="S25" s="76">
        <v>196.1</v>
      </c>
      <c r="T25" s="76">
        <v>139.44999999999999</v>
      </c>
      <c r="U25" s="76">
        <v>180.9</v>
      </c>
      <c r="V25" s="76">
        <v>181.9</v>
      </c>
      <c r="W25" s="76">
        <v>182.45</v>
      </c>
      <c r="X25" s="76">
        <v>182.8</v>
      </c>
      <c r="Y25" s="76">
        <v>182.95</v>
      </c>
      <c r="Z25" s="76">
        <v>166.6</v>
      </c>
      <c r="AA25" s="76">
        <v>141.6</v>
      </c>
      <c r="AB25" s="76">
        <v>141.095</v>
      </c>
      <c r="AC25" s="76">
        <v>144.65</v>
      </c>
      <c r="AD25" s="76">
        <v>150.60499999999999</v>
      </c>
      <c r="AE25" s="76">
        <v>4750.74</v>
      </c>
    </row>
    <row r="26" spans="1:31" x14ac:dyDescent="0.3">
      <c r="A26" s="1"/>
      <c r="B26" s="74" t="s">
        <v>97</v>
      </c>
      <c r="C26" s="74" t="s">
        <v>1099</v>
      </c>
      <c r="D26" s="74" t="s">
        <v>41</v>
      </c>
      <c r="E26" s="75" t="s">
        <v>595</v>
      </c>
      <c r="F26" s="76">
        <v>9</v>
      </c>
      <c r="G26" s="76"/>
      <c r="H26" s="76"/>
      <c r="I26" s="76"/>
      <c r="J26" s="76"/>
      <c r="K26" s="76"/>
      <c r="L26" s="76"/>
      <c r="M26" s="76"/>
      <c r="N26" s="76"/>
      <c r="O26" s="76"/>
      <c r="P26" s="76">
        <v>10.8</v>
      </c>
      <c r="Q26" s="76"/>
      <c r="R26" s="76"/>
      <c r="S26" s="76"/>
      <c r="T26" s="76"/>
      <c r="U26" s="76"/>
      <c r="V26" s="76"/>
      <c r="W26" s="76"/>
      <c r="X26" s="76"/>
      <c r="Y26" s="76"/>
      <c r="Z26" s="76"/>
      <c r="AA26" s="76"/>
      <c r="AB26" s="76">
        <v>13.05</v>
      </c>
      <c r="AC26" s="76"/>
      <c r="AD26" s="76"/>
      <c r="AE26" s="76">
        <v>32.85</v>
      </c>
    </row>
    <row r="27" spans="1:31" x14ac:dyDescent="0.3">
      <c r="A27" s="1"/>
      <c r="B27" s="74" t="s">
        <v>97</v>
      </c>
      <c r="C27" s="74" t="s">
        <v>1099</v>
      </c>
      <c r="D27" s="74" t="s">
        <v>1100</v>
      </c>
      <c r="E27" s="75" t="s">
        <v>595</v>
      </c>
      <c r="F27" s="76"/>
      <c r="G27" s="76"/>
      <c r="H27" s="76"/>
      <c r="I27" s="76"/>
      <c r="J27" s="76"/>
      <c r="K27" s="76"/>
      <c r="L27" s="76"/>
      <c r="M27" s="76"/>
      <c r="N27" s="76"/>
      <c r="O27" s="76"/>
      <c r="P27" s="76"/>
      <c r="Q27" s="76"/>
      <c r="R27" s="76"/>
      <c r="S27" s="76"/>
      <c r="T27" s="76"/>
      <c r="U27" s="76"/>
      <c r="V27" s="76"/>
      <c r="W27" s="76"/>
      <c r="X27" s="76"/>
      <c r="Y27" s="76"/>
      <c r="Z27" s="76"/>
      <c r="AA27" s="76"/>
      <c r="AB27" s="76"/>
      <c r="AC27" s="76"/>
      <c r="AD27" s="76"/>
      <c r="AE27" s="76">
        <v>0</v>
      </c>
    </row>
    <row r="28" spans="1:31" x14ac:dyDescent="0.3">
      <c r="A28" s="1"/>
      <c r="B28" s="74" t="s">
        <v>97</v>
      </c>
      <c r="C28" s="74" t="s">
        <v>1101</v>
      </c>
      <c r="D28" s="74" t="s">
        <v>41</v>
      </c>
      <c r="E28" s="75" t="s">
        <v>595</v>
      </c>
      <c r="F28" s="76"/>
      <c r="G28" s="76"/>
      <c r="H28" s="76"/>
      <c r="I28" s="76"/>
      <c r="J28" s="76"/>
      <c r="K28" s="76"/>
      <c r="L28" s="76"/>
      <c r="M28" s="76"/>
      <c r="N28" s="76"/>
      <c r="O28" s="76"/>
      <c r="P28" s="76"/>
      <c r="Q28" s="76"/>
      <c r="R28" s="76"/>
      <c r="S28" s="76"/>
      <c r="T28" s="76"/>
      <c r="U28" s="76"/>
      <c r="V28" s="76"/>
      <c r="W28" s="76"/>
      <c r="X28" s="76"/>
      <c r="Y28" s="76"/>
      <c r="Z28" s="76"/>
      <c r="AA28" s="76"/>
      <c r="AB28" s="76"/>
      <c r="AC28" s="76"/>
      <c r="AD28" s="76"/>
      <c r="AE28" s="76">
        <v>0</v>
      </c>
    </row>
    <row r="29" spans="1:31" x14ac:dyDescent="0.3">
      <c r="A29" s="1"/>
      <c r="B29" s="74" t="s">
        <v>279</v>
      </c>
      <c r="C29" s="74" t="s">
        <v>974</v>
      </c>
      <c r="D29" s="74" t="s">
        <v>254</v>
      </c>
      <c r="E29" s="75" t="s">
        <v>594</v>
      </c>
      <c r="F29" s="76">
        <v>475.4</v>
      </c>
      <c r="G29" s="76">
        <v>476.1</v>
      </c>
      <c r="H29" s="76">
        <v>475.8</v>
      </c>
      <c r="I29" s="76">
        <v>474.55</v>
      </c>
      <c r="J29" s="76">
        <v>471.75</v>
      </c>
      <c r="K29" s="76">
        <v>475.3</v>
      </c>
      <c r="L29" s="76">
        <v>474.1</v>
      </c>
      <c r="M29" s="76">
        <v>449.65</v>
      </c>
      <c r="N29" s="76">
        <v>407.15</v>
      </c>
      <c r="O29" s="76">
        <v>380.25</v>
      </c>
      <c r="P29" s="76">
        <v>370.65</v>
      </c>
      <c r="Q29" s="76">
        <v>360.15</v>
      </c>
      <c r="R29" s="76">
        <v>413.7</v>
      </c>
      <c r="S29" s="76">
        <v>437.15</v>
      </c>
      <c r="T29" s="76">
        <v>424.8</v>
      </c>
      <c r="U29" s="76">
        <v>475.3</v>
      </c>
      <c r="V29" s="76">
        <v>475.2</v>
      </c>
      <c r="W29" s="76">
        <v>475.45</v>
      </c>
      <c r="X29" s="76">
        <v>475.2</v>
      </c>
      <c r="Y29" s="76">
        <v>475.25</v>
      </c>
      <c r="Z29" s="76">
        <v>475.35</v>
      </c>
      <c r="AA29" s="76">
        <v>475.3</v>
      </c>
      <c r="AB29" s="76">
        <v>475.45</v>
      </c>
      <c r="AC29" s="76">
        <v>475.25</v>
      </c>
      <c r="AD29" s="76">
        <v>475.2</v>
      </c>
      <c r="AE29" s="76">
        <v>11319.45</v>
      </c>
    </row>
    <row r="30" spans="1:31" x14ac:dyDescent="0.3">
      <c r="A30" s="1"/>
      <c r="B30" s="74" t="s">
        <v>279</v>
      </c>
      <c r="C30" s="74" t="s">
        <v>975</v>
      </c>
      <c r="D30" s="74" t="s">
        <v>41</v>
      </c>
      <c r="E30" s="75" t="s">
        <v>594</v>
      </c>
      <c r="F30" s="76">
        <v>483.85</v>
      </c>
      <c r="G30" s="76">
        <v>481.95</v>
      </c>
      <c r="H30" s="76">
        <v>482.9</v>
      </c>
      <c r="I30" s="76">
        <v>482.15</v>
      </c>
      <c r="J30" s="76">
        <v>473.65</v>
      </c>
      <c r="K30" s="76">
        <v>479.9</v>
      </c>
      <c r="L30" s="76">
        <v>480.75</v>
      </c>
      <c r="M30" s="76">
        <v>482.15</v>
      </c>
      <c r="N30" s="76">
        <v>484.4</v>
      </c>
      <c r="O30" s="76">
        <v>484.55</v>
      </c>
      <c r="P30" s="76">
        <v>484.7</v>
      </c>
      <c r="Q30" s="76">
        <v>483.5</v>
      </c>
      <c r="R30" s="76">
        <v>483.15</v>
      </c>
      <c r="S30" s="76">
        <v>483.95</v>
      </c>
      <c r="T30" s="76">
        <v>482.5</v>
      </c>
      <c r="U30" s="76">
        <v>483.5</v>
      </c>
      <c r="V30" s="76">
        <v>482.9</v>
      </c>
      <c r="W30" s="76">
        <v>478.55</v>
      </c>
      <c r="X30" s="76">
        <v>464.55</v>
      </c>
      <c r="Y30" s="76">
        <v>458.35</v>
      </c>
      <c r="Z30" s="76">
        <v>471.75</v>
      </c>
      <c r="AA30" s="76">
        <v>437</v>
      </c>
      <c r="AB30" s="76">
        <v>409.75</v>
      </c>
      <c r="AC30" s="76">
        <v>381.25</v>
      </c>
      <c r="AD30" s="76">
        <v>386.4</v>
      </c>
      <c r="AE30" s="76">
        <v>11688.05</v>
      </c>
    </row>
    <row r="31" spans="1:31" x14ac:dyDescent="0.3">
      <c r="A31" s="1"/>
      <c r="B31" s="74" t="s">
        <v>279</v>
      </c>
      <c r="C31" s="74" t="s">
        <v>976</v>
      </c>
      <c r="D31" s="74" t="s">
        <v>41</v>
      </c>
      <c r="E31" s="75" t="s">
        <v>594</v>
      </c>
      <c r="F31" s="76">
        <v>486.55</v>
      </c>
      <c r="G31" s="76">
        <v>486.55</v>
      </c>
      <c r="H31" s="76">
        <v>486.6</v>
      </c>
      <c r="I31" s="76">
        <v>486.45</v>
      </c>
      <c r="J31" s="76">
        <v>486.4</v>
      </c>
      <c r="K31" s="76">
        <v>486.85</v>
      </c>
      <c r="L31" s="76">
        <v>486.85</v>
      </c>
      <c r="M31" s="76">
        <v>486.6</v>
      </c>
      <c r="N31" s="76">
        <v>486.6</v>
      </c>
      <c r="O31" s="76">
        <v>486.45</v>
      </c>
      <c r="P31" s="76">
        <v>486.6</v>
      </c>
      <c r="Q31" s="76">
        <v>486.45</v>
      </c>
      <c r="R31" s="76">
        <v>486.45</v>
      </c>
      <c r="S31" s="76">
        <v>486.5</v>
      </c>
      <c r="T31" s="76">
        <v>486.2</v>
      </c>
      <c r="U31" s="76">
        <v>486.45</v>
      </c>
      <c r="V31" s="76">
        <v>486.2</v>
      </c>
      <c r="W31" s="76">
        <v>485.65</v>
      </c>
      <c r="X31" s="76">
        <v>486.15</v>
      </c>
      <c r="Y31" s="76">
        <v>485.8</v>
      </c>
      <c r="Z31" s="76">
        <v>485.8</v>
      </c>
      <c r="AA31" s="76">
        <v>486.5</v>
      </c>
      <c r="AB31" s="76">
        <v>486.15</v>
      </c>
      <c r="AC31" s="76">
        <v>486.15</v>
      </c>
      <c r="AD31" s="76">
        <v>486.05</v>
      </c>
      <c r="AE31" s="76">
        <v>12159</v>
      </c>
    </row>
    <row r="32" spans="1:31" x14ac:dyDescent="0.3">
      <c r="A32" s="1"/>
      <c r="B32" s="74" t="s">
        <v>279</v>
      </c>
      <c r="C32" s="74" t="s">
        <v>977</v>
      </c>
      <c r="D32" s="74" t="s">
        <v>254</v>
      </c>
      <c r="E32" s="75" t="s">
        <v>594</v>
      </c>
      <c r="F32" s="76">
        <v>235.65</v>
      </c>
      <c r="G32" s="76">
        <v>235.2</v>
      </c>
      <c r="H32" s="76">
        <v>237.35</v>
      </c>
      <c r="I32" s="76">
        <v>229.55</v>
      </c>
      <c r="J32" s="76">
        <v>235.75</v>
      </c>
      <c r="K32" s="76">
        <v>235.05</v>
      </c>
      <c r="L32" s="76">
        <v>234.25</v>
      </c>
      <c r="M32" s="76">
        <v>234.05</v>
      </c>
      <c r="N32" s="76">
        <v>234.05</v>
      </c>
      <c r="O32" s="76">
        <v>233.55</v>
      </c>
      <c r="P32" s="76">
        <v>233.15</v>
      </c>
      <c r="Q32" s="76">
        <v>232.7</v>
      </c>
      <c r="R32" s="76">
        <v>232.45</v>
      </c>
      <c r="S32" s="76">
        <v>232.4</v>
      </c>
      <c r="T32" s="76">
        <v>231.15</v>
      </c>
      <c r="U32" s="76">
        <v>229.3</v>
      </c>
      <c r="V32" s="76">
        <v>232.85</v>
      </c>
      <c r="W32" s="76">
        <v>223.4</v>
      </c>
      <c r="X32" s="76">
        <v>230.2</v>
      </c>
      <c r="Y32" s="76">
        <v>216.65</v>
      </c>
      <c r="Z32" s="76">
        <v>231.5</v>
      </c>
      <c r="AA32" s="76">
        <v>225.25</v>
      </c>
      <c r="AB32" s="76">
        <v>227.3</v>
      </c>
      <c r="AC32" s="76">
        <v>229.45</v>
      </c>
      <c r="AD32" s="76">
        <v>231.45</v>
      </c>
      <c r="AE32" s="76">
        <v>5783.65</v>
      </c>
    </row>
    <row r="33" spans="1:31" x14ac:dyDescent="0.3">
      <c r="A33" s="1"/>
      <c r="B33" s="74" t="s">
        <v>601</v>
      </c>
      <c r="C33" s="74" t="s">
        <v>978</v>
      </c>
      <c r="D33" s="74" t="s">
        <v>41</v>
      </c>
      <c r="E33" s="75" t="s">
        <v>594</v>
      </c>
      <c r="F33" s="76">
        <v>3962.35</v>
      </c>
      <c r="G33" s="76">
        <v>3952.55</v>
      </c>
      <c r="H33" s="76">
        <v>3937.9</v>
      </c>
      <c r="I33" s="76">
        <v>3946.1</v>
      </c>
      <c r="J33" s="76">
        <v>3906.6</v>
      </c>
      <c r="K33" s="76">
        <v>3890.85</v>
      </c>
      <c r="L33" s="76">
        <v>3968.85</v>
      </c>
      <c r="M33" s="76">
        <v>3960.7</v>
      </c>
      <c r="N33" s="76">
        <v>3928.15</v>
      </c>
      <c r="O33" s="76">
        <v>3971.1</v>
      </c>
      <c r="P33" s="76">
        <v>3962.75</v>
      </c>
      <c r="Q33" s="76">
        <v>3932.8</v>
      </c>
      <c r="R33" s="76">
        <v>3167.45</v>
      </c>
      <c r="S33" s="76">
        <v>3998.25</v>
      </c>
      <c r="T33" s="76">
        <v>3972.2</v>
      </c>
      <c r="U33" s="76">
        <v>3950.05</v>
      </c>
      <c r="V33" s="76">
        <v>3954.3</v>
      </c>
      <c r="W33" s="76">
        <v>3959.45</v>
      </c>
      <c r="X33" s="76">
        <v>3959.1</v>
      </c>
      <c r="Y33" s="76">
        <v>3952.9</v>
      </c>
      <c r="Z33" s="76">
        <v>3970.25</v>
      </c>
      <c r="AA33" s="76">
        <v>3955.4</v>
      </c>
      <c r="AB33" s="76">
        <v>3968.95</v>
      </c>
      <c r="AC33" s="76">
        <v>3952.85</v>
      </c>
      <c r="AD33" s="76">
        <v>3970.45</v>
      </c>
      <c r="AE33" s="76">
        <v>98052.3</v>
      </c>
    </row>
    <row r="34" spans="1:31" x14ac:dyDescent="0.3">
      <c r="A34" s="1"/>
      <c r="B34" s="74" t="s">
        <v>282</v>
      </c>
      <c r="C34" s="74" t="s">
        <v>979</v>
      </c>
      <c r="D34" s="74" t="s">
        <v>41</v>
      </c>
      <c r="E34" s="75" t="s">
        <v>594</v>
      </c>
      <c r="F34" s="76">
        <v>178.75</v>
      </c>
      <c r="G34" s="76">
        <v>179.35</v>
      </c>
      <c r="H34" s="76">
        <v>180.65</v>
      </c>
      <c r="I34" s="76">
        <v>180.3</v>
      </c>
      <c r="J34" s="76">
        <v>177.6</v>
      </c>
      <c r="K34" s="76">
        <v>180.65</v>
      </c>
      <c r="L34" s="76">
        <v>180.45</v>
      </c>
      <c r="M34" s="76">
        <v>178.55</v>
      </c>
      <c r="N34" s="76">
        <v>181.05</v>
      </c>
      <c r="O34" s="76">
        <v>179.25</v>
      </c>
      <c r="P34" s="76">
        <v>180.5</v>
      </c>
      <c r="Q34" s="76">
        <v>181</v>
      </c>
      <c r="R34" s="76">
        <v>180.2</v>
      </c>
      <c r="S34" s="76">
        <v>181.6</v>
      </c>
      <c r="T34" s="76">
        <v>178.5</v>
      </c>
      <c r="U34" s="76">
        <v>180</v>
      </c>
      <c r="V34" s="76">
        <v>179.5</v>
      </c>
      <c r="W34" s="76">
        <v>181</v>
      </c>
      <c r="X34" s="76">
        <v>178.1</v>
      </c>
      <c r="Y34" s="76">
        <v>174.75</v>
      </c>
      <c r="Z34" s="76">
        <v>176.5</v>
      </c>
      <c r="AA34" s="76">
        <v>177.6</v>
      </c>
      <c r="AB34" s="76">
        <v>177.3</v>
      </c>
      <c r="AC34" s="76">
        <v>175.2</v>
      </c>
      <c r="AD34" s="76">
        <v>177.05</v>
      </c>
      <c r="AE34" s="76">
        <v>4475.3999999999996</v>
      </c>
    </row>
    <row r="35" spans="1:31" x14ac:dyDescent="0.3">
      <c r="A35" s="1"/>
      <c r="B35" s="74" t="s">
        <v>282</v>
      </c>
      <c r="C35" s="74" t="s">
        <v>980</v>
      </c>
      <c r="D35" s="74" t="s">
        <v>41</v>
      </c>
      <c r="E35" s="75" t="s">
        <v>594</v>
      </c>
      <c r="F35" s="76">
        <v>78.25</v>
      </c>
      <c r="G35" s="76">
        <v>79.150000000000006</v>
      </c>
      <c r="H35" s="76">
        <v>78.25</v>
      </c>
      <c r="I35" s="76">
        <v>80.400000000000006</v>
      </c>
      <c r="J35" s="76">
        <v>79.599999999999994</v>
      </c>
      <c r="K35" s="76">
        <v>79.7</v>
      </c>
      <c r="L35" s="76">
        <v>79.650000000000006</v>
      </c>
      <c r="M35" s="76">
        <v>78.5</v>
      </c>
      <c r="N35" s="76">
        <v>78.7</v>
      </c>
      <c r="O35" s="76">
        <v>78.900000000000006</v>
      </c>
      <c r="P35" s="76">
        <v>81.05</v>
      </c>
      <c r="Q35" s="76">
        <v>80.8</v>
      </c>
      <c r="R35" s="76">
        <v>81.599999999999994</v>
      </c>
      <c r="S35" s="76">
        <v>84.9</v>
      </c>
      <c r="T35" s="76">
        <v>82.25</v>
      </c>
      <c r="U35" s="76">
        <v>82.7</v>
      </c>
      <c r="V35" s="76">
        <v>80.599999999999994</v>
      </c>
      <c r="W35" s="76">
        <v>80</v>
      </c>
      <c r="X35" s="76">
        <v>82.4</v>
      </c>
      <c r="Y35" s="76">
        <v>81</v>
      </c>
      <c r="Z35" s="76">
        <v>81.45</v>
      </c>
      <c r="AA35" s="76">
        <v>83.4</v>
      </c>
      <c r="AB35" s="76">
        <v>83.7</v>
      </c>
      <c r="AC35" s="76">
        <v>84.5</v>
      </c>
      <c r="AD35" s="76">
        <v>85.4</v>
      </c>
      <c r="AE35" s="76">
        <v>2026.85</v>
      </c>
    </row>
    <row r="36" spans="1:31" x14ac:dyDescent="0.3">
      <c r="A36" s="1"/>
      <c r="B36" s="74" t="s">
        <v>282</v>
      </c>
      <c r="C36" s="74" t="s">
        <v>1102</v>
      </c>
      <c r="D36" s="74" t="s">
        <v>1103</v>
      </c>
      <c r="E36" s="75" t="s">
        <v>595</v>
      </c>
      <c r="F36" s="76">
        <v>6.95</v>
      </c>
      <c r="G36" s="76">
        <v>31.25</v>
      </c>
      <c r="H36" s="76">
        <v>237</v>
      </c>
      <c r="I36" s="76">
        <v>126.85</v>
      </c>
      <c r="J36" s="76">
        <v>55.15</v>
      </c>
      <c r="K36" s="76">
        <v>46.35</v>
      </c>
      <c r="L36" s="76"/>
      <c r="M36" s="76"/>
      <c r="N36" s="76">
        <v>131.94999999999999</v>
      </c>
      <c r="O36" s="76">
        <v>74.3</v>
      </c>
      <c r="P36" s="76">
        <v>183.15</v>
      </c>
      <c r="Q36" s="76">
        <v>37.6</v>
      </c>
      <c r="R36" s="76">
        <v>80.55</v>
      </c>
      <c r="S36" s="76">
        <v>40.85</v>
      </c>
      <c r="T36" s="76"/>
      <c r="U36" s="76">
        <v>55.2</v>
      </c>
      <c r="V36" s="76">
        <v>110.6</v>
      </c>
      <c r="W36" s="76">
        <v>101.4</v>
      </c>
      <c r="X36" s="76">
        <v>99.3</v>
      </c>
      <c r="Y36" s="76">
        <v>333.45</v>
      </c>
      <c r="Z36" s="76">
        <v>118.45</v>
      </c>
      <c r="AA36" s="76"/>
      <c r="AB36" s="76">
        <v>2.5499999999999998</v>
      </c>
      <c r="AC36" s="76"/>
      <c r="AD36" s="76"/>
      <c r="AE36" s="76">
        <v>1872.9</v>
      </c>
    </row>
    <row r="37" spans="1:31" x14ac:dyDescent="0.3">
      <c r="A37" s="1"/>
      <c r="B37" s="74" t="s">
        <v>630</v>
      </c>
      <c r="C37" s="74" t="s">
        <v>981</v>
      </c>
      <c r="D37" s="74" t="s">
        <v>41</v>
      </c>
      <c r="E37" s="75" t="s">
        <v>594</v>
      </c>
      <c r="F37" s="76">
        <v>74.5</v>
      </c>
      <c r="G37" s="76">
        <v>69.099999999999994</v>
      </c>
      <c r="H37" s="76">
        <v>73.75</v>
      </c>
      <c r="I37" s="76">
        <v>67.099999999999994</v>
      </c>
      <c r="J37" s="76">
        <v>72.45</v>
      </c>
      <c r="K37" s="76">
        <v>70.3</v>
      </c>
      <c r="L37" s="76">
        <v>73.400000000000006</v>
      </c>
      <c r="M37" s="76">
        <v>73.400000000000006</v>
      </c>
      <c r="N37" s="76">
        <v>65.8</v>
      </c>
      <c r="O37" s="76">
        <v>66.2</v>
      </c>
      <c r="P37" s="76">
        <v>60.3</v>
      </c>
      <c r="Q37" s="76">
        <v>17.649999999999999</v>
      </c>
      <c r="R37" s="76">
        <v>37.85</v>
      </c>
      <c r="S37" s="76">
        <v>71.7</v>
      </c>
      <c r="T37" s="76">
        <v>71.3</v>
      </c>
      <c r="U37" s="76">
        <v>74.8</v>
      </c>
      <c r="V37" s="76">
        <v>73.55</v>
      </c>
      <c r="W37" s="76">
        <v>77.2</v>
      </c>
      <c r="X37" s="76">
        <v>77</v>
      </c>
      <c r="Y37" s="76">
        <v>76.3</v>
      </c>
      <c r="Z37" s="76">
        <v>76.3</v>
      </c>
      <c r="AA37" s="76">
        <v>75.5</v>
      </c>
      <c r="AB37" s="76">
        <v>73.849999999999994</v>
      </c>
      <c r="AC37" s="76">
        <v>76.25</v>
      </c>
      <c r="AD37" s="76">
        <v>73.8</v>
      </c>
      <c r="AE37" s="76">
        <v>1719.35</v>
      </c>
    </row>
    <row r="38" spans="1:31" x14ac:dyDescent="0.3">
      <c r="A38" s="1"/>
      <c r="B38" s="74" t="s">
        <v>600</v>
      </c>
      <c r="C38" s="74" t="s">
        <v>982</v>
      </c>
      <c r="D38" s="74" t="s">
        <v>41</v>
      </c>
      <c r="E38" s="75" t="s">
        <v>594</v>
      </c>
      <c r="F38" s="76">
        <v>15574.5</v>
      </c>
      <c r="G38" s="76">
        <v>15381</v>
      </c>
      <c r="H38" s="76">
        <v>15127.05</v>
      </c>
      <c r="I38" s="76">
        <v>14878.9</v>
      </c>
      <c r="J38" s="76">
        <v>15509.65</v>
      </c>
      <c r="K38" s="76">
        <v>14698.4</v>
      </c>
      <c r="L38" s="76">
        <v>14679.5</v>
      </c>
      <c r="M38" s="76">
        <v>14286.7</v>
      </c>
      <c r="N38" s="76">
        <v>14716.15</v>
      </c>
      <c r="O38" s="76">
        <v>15539.05</v>
      </c>
      <c r="P38" s="76">
        <v>15554.9</v>
      </c>
      <c r="Q38" s="76">
        <v>15541</v>
      </c>
      <c r="R38" s="76">
        <v>14942.7</v>
      </c>
      <c r="S38" s="76">
        <v>15295.05</v>
      </c>
      <c r="T38" s="76">
        <v>13798.95</v>
      </c>
      <c r="U38" s="76">
        <v>15072.05</v>
      </c>
      <c r="V38" s="76">
        <v>15261.5</v>
      </c>
      <c r="W38" s="76">
        <v>15388.05</v>
      </c>
      <c r="X38" s="76">
        <v>15556.25</v>
      </c>
      <c r="Y38" s="76">
        <v>15524.85</v>
      </c>
      <c r="Z38" s="76">
        <v>15534.35</v>
      </c>
      <c r="AA38" s="76">
        <v>15029.5</v>
      </c>
      <c r="AB38" s="76">
        <v>15535.9</v>
      </c>
      <c r="AC38" s="76">
        <v>15531.965</v>
      </c>
      <c r="AD38" s="76">
        <v>15539.65</v>
      </c>
      <c r="AE38" s="76">
        <v>379497.565</v>
      </c>
    </row>
    <row r="39" spans="1:31" x14ac:dyDescent="0.3">
      <c r="A39" s="1"/>
      <c r="B39" s="74" t="s">
        <v>600</v>
      </c>
      <c r="C39" s="74" t="s">
        <v>983</v>
      </c>
      <c r="D39" s="74" t="s">
        <v>41</v>
      </c>
      <c r="E39" s="75" t="s">
        <v>594</v>
      </c>
      <c r="F39" s="76">
        <v>4479.45</v>
      </c>
      <c r="G39" s="76">
        <v>4692.25</v>
      </c>
      <c r="H39" s="76">
        <v>4788.3999999999996</v>
      </c>
      <c r="I39" s="76">
        <v>4812.75</v>
      </c>
      <c r="J39" s="76">
        <v>3560</v>
      </c>
      <c r="K39" s="76">
        <v>3195.95</v>
      </c>
      <c r="L39" s="76">
        <v>3320.5</v>
      </c>
      <c r="M39" s="76">
        <v>3487.05</v>
      </c>
      <c r="N39" s="76">
        <v>4891.8</v>
      </c>
      <c r="O39" s="76">
        <v>5178</v>
      </c>
      <c r="P39" s="76">
        <v>5187.05</v>
      </c>
      <c r="Q39" s="76">
        <v>5179.8999999999996</v>
      </c>
      <c r="R39" s="76">
        <v>4364.8500000000004</v>
      </c>
      <c r="S39" s="76">
        <v>5083.05</v>
      </c>
      <c r="T39" s="76">
        <v>4574.55</v>
      </c>
      <c r="U39" s="76">
        <v>5038</v>
      </c>
      <c r="V39" s="76">
        <v>5100.1499999999996</v>
      </c>
      <c r="W39" s="76">
        <v>5134.1499999999996</v>
      </c>
      <c r="X39" s="76">
        <v>5157.7</v>
      </c>
      <c r="Y39" s="76">
        <v>4473.8999999999996</v>
      </c>
      <c r="Z39" s="76">
        <v>5156.8</v>
      </c>
      <c r="AA39" s="76">
        <v>5001.3999999999996</v>
      </c>
      <c r="AB39" s="76">
        <v>5157.25</v>
      </c>
      <c r="AC39" s="76">
        <v>5149.5450000000001</v>
      </c>
      <c r="AD39" s="76">
        <v>5154.1000000000004</v>
      </c>
      <c r="AE39" s="76">
        <v>117318.545</v>
      </c>
    </row>
    <row r="40" spans="1:31" x14ac:dyDescent="0.3">
      <c r="A40" s="1"/>
      <c r="B40" s="74" t="s">
        <v>600</v>
      </c>
      <c r="C40" s="74" t="s">
        <v>1104</v>
      </c>
      <c r="D40" s="74" t="s">
        <v>1105</v>
      </c>
      <c r="E40" s="75" t="s">
        <v>595</v>
      </c>
      <c r="F40" s="76"/>
      <c r="G40" s="76"/>
      <c r="H40" s="76"/>
      <c r="I40" s="76"/>
      <c r="J40" s="76"/>
      <c r="K40" s="76"/>
      <c r="L40" s="76"/>
      <c r="M40" s="76"/>
      <c r="N40" s="76"/>
      <c r="O40" s="76"/>
      <c r="P40" s="76"/>
      <c r="Q40" s="76"/>
      <c r="R40" s="76"/>
      <c r="S40" s="76"/>
      <c r="T40" s="76"/>
      <c r="U40" s="76"/>
      <c r="V40" s="76"/>
      <c r="W40" s="76"/>
      <c r="X40" s="76"/>
      <c r="Y40" s="76">
        <v>41.95</v>
      </c>
      <c r="Z40" s="76"/>
      <c r="AA40" s="76"/>
      <c r="AB40" s="76"/>
      <c r="AC40" s="76"/>
      <c r="AD40" s="76"/>
      <c r="AE40" s="76">
        <v>41.95</v>
      </c>
    </row>
    <row r="41" spans="1:31" x14ac:dyDescent="0.3">
      <c r="A41" s="1"/>
      <c r="B41" s="74" t="s">
        <v>600</v>
      </c>
      <c r="C41" s="74" t="s">
        <v>1104</v>
      </c>
      <c r="D41" s="74" t="s">
        <v>1106</v>
      </c>
      <c r="E41" s="75" t="s">
        <v>595</v>
      </c>
      <c r="F41" s="76"/>
      <c r="G41" s="76"/>
      <c r="H41" s="76"/>
      <c r="I41" s="76"/>
      <c r="J41" s="76"/>
      <c r="K41" s="76"/>
      <c r="L41" s="76"/>
      <c r="M41" s="76"/>
      <c r="N41" s="76"/>
      <c r="O41" s="76"/>
      <c r="P41" s="76"/>
      <c r="Q41" s="76"/>
      <c r="R41" s="76"/>
      <c r="S41" s="76"/>
      <c r="T41" s="76"/>
      <c r="U41" s="76"/>
      <c r="V41" s="76"/>
      <c r="W41" s="76"/>
      <c r="X41" s="76"/>
      <c r="Y41" s="76">
        <v>43.95</v>
      </c>
      <c r="Z41" s="76"/>
      <c r="AA41" s="76"/>
      <c r="AB41" s="76"/>
      <c r="AC41" s="76"/>
      <c r="AD41" s="76"/>
      <c r="AE41" s="76">
        <v>43.95</v>
      </c>
    </row>
    <row r="42" spans="1:31" ht="27.6" x14ac:dyDescent="0.3">
      <c r="A42" s="1"/>
      <c r="B42" s="74" t="s">
        <v>619</v>
      </c>
      <c r="C42" s="74" t="s">
        <v>984</v>
      </c>
      <c r="D42" s="74" t="s">
        <v>41</v>
      </c>
      <c r="E42" s="75" t="s">
        <v>594</v>
      </c>
      <c r="F42" s="76">
        <v>120.25</v>
      </c>
      <c r="G42" s="76">
        <v>96.8</v>
      </c>
      <c r="H42" s="76">
        <v>112.6</v>
      </c>
      <c r="I42" s="76">
        <v>117.35</v>
      </c>
      <c r="J42" s="76">
        <v>121</v>
      </c>
      <c r="K42" s="76">
        <v>120.05</v>
      </c>
      <c r="L42" s="76">
        <v>117.95</v>
      </c>
      <c r="M42" s="76">
        <v>116.65</v>
      </c>
      <c r="N42" s="76">
        <v>114.2</v>
      </c>
      <c r="O42" s="76">
        <v>110.8</v>
      </c>
      <c r="P42" s="76">
        <v>100.55</v>
      </c>
      <c r="Q42" s="76">
        <v>97.5</v>
      </c>
      <c r="R42" s="76">
        <v>98.3</v>
      </c>
      <c r="S42" s="76">
        <v>100.6</v>
      </c>
      <c r="T42" s="76">
        <v>95.6</v>
      </c>
      <c r="U42" s="76">
        <v>98.95</v>
      </c>
      <c r="V42" s="76">
        <v>120.2</v>
      </c>
      <c r="W42" s="76">
        <v>118.95</v>
      </c>
      <c r="X42" s="76">
        <v>113.45</v>
      </c>
      <c r="Y42" s="76">
        <v>115.75</v>
      </c>
      <c r="Z42" s="76">
        <v>119.25</v>
      </c>
      <c r="AA42" s="76">
        <v>118</v>
      </c>
      <c r="AB42" s="76">
        <v>115.75</v>
      </c>
      <c r="AC42" s="76">
        <v>114.35</v>
      </c>
      <c r="AD42" s="76">
        <v>114.8</v>
      </c>
      <c r="AE42" s="76">
        <v>2789.65</v>
      </c>
    </row>
    <row r="43" spans="1:31" ht="27.6" x14ac:dyDescent="0.3">
      <c r="A43" s="1"/>
      <c r="B43" s="74" t="s">
        <v>634</v>
      </c>
      <c r="C43" s="74" t="s">
        <v>985</v>
      </c>
      <c r="D43" s="74" t="s">
        <v>41</v>
      </c>
      <c r="E43" s="75" t="s">
        <v>594</v>
      </c>
      <c r="F43" s="76">
        <v>478.8</v>
      </c>
      <c r="G43" s="76">
        <v>360.9</v>
      </c>
      <c r="H43" s="76">
        <v>393</v>
      </c>
      <c r="I43" s="76">
        <v>246.75</v>
      </c>
      <c r="J43" s="76">
        <v>478.65</v>
      </c>
      <c r="K43" s="76">
        <v>478.7</v>
      </c>
      <c r="L43" s="76">
        <v>478</v>
      </c>
      <c r="M43" s="76">
        <v>478.8</v>
      </c>
      <c r="N43" s="76">
        <v>478.95</v>
      </c>
      <c r="O43" s="76">
        <v>479.65</v>
      </c>
      <c r="P43" s="76">
        <v>479.55</v>
      </c>
      <c r="Q43" s="76">
        <v>479.65</v>
      </c>
      <c r="R43" s="76">
        <v>479.55</v>
      </c>
      <c r="S43" s="76">
        <v>479.15</v>
      </c>
      <c r="T43" s="76">
        <v>478.85</v>
      </c>
      <c r="U43" s="76">
        <v>479.1</v>
      </c>
      <c r="V43" s="76">
        <v>479.1</v>
      </c>
      <c r="W43" s="76">
        <v>479.15</v>
      </c>
      <c r="X43" s="76">
        <v>479.7</v>
      </c>
      <c r="Y43" s="76">
        <v>479.8</v>
      </c>
      <c r="Z43" s="76">
        <v>478.85</v>
      </c>
      <c r="AA43" s="76">
        <v>478.45</v>
      </c>
      <c r="AB43" s="76">
        <v>479.05</v>
      </c>
      <c r="AC43" s="76">
        <v>479.25</v>
      </c>
      <c r="AD43" s="76">
        <v>479.35</v>
      </c>
      <c r="AE43" s="76">
        <v>11540.75</v>
      </c>
    </row>
    <row r="44" spans="1:31" ht="27.6" x14ac:dyDescent="0.3">
      <c r="A44" s="1"/>
      <c r="B44" s="74" t="s">
        <v>620</v>
      </c>
      <c r="C44" s="74" t="s">
        <v>986</v>
      </c>
      <c r="D44" s="74" t="s">
        <v>41</v>
      </c>
      <c r="E44" s="75" t="s">
        <v>594</v>
      </c>
      <c r="F44" s="76">
        <v>487.75</v>
      </c>
      <c r="G44" s="76">
        <v>487.05</v>
      </c>
      <c r="H44" s="76">
        <v>487.75</v>
      </c>
      <c r="I44" s="76">
        <v>486.95</v>
      </c>
      <c r="J44" s="76">
        <v>417.7</v>
      </c>
      <c r="K44" s="76">
        <v>487.15</v>
      </c>
      <c r="L44" s="76">
        <v>486.95</v>
      </c>
      <c r="M44" s="76">
        <v>485.1</v>
      </c>
      <c r="N44" s="76">
        <v>485.4</v>
      </c>
      <c r="O44" s="76">
        <v>484.95</v>
      </c>
      <c r="P44" s="76">
        <v>485.6</v>
      </c>
      <c r="Q44" s="76">
        <v>485.5</v>
      </c>
      <c r="R44" s="76">
        <v>484.8</v>
      </c>
      <c r="S44" s="76">
        <v>485.85</v>
      </c>
      <c r="T44" s="76">
        <v>482.55</v>
      </c>
      <c r="U44" s="76">
        <v>484.35</v>
      </c>
      <c r="V44" s="76">
        <v>484.45</v>
      </c>
      <c r="W44" s="76">
        <v>484.15</v>
      </c>
      <c r="X44" s="76">
        <v>486.45</v>
      </c>
      <c r="Y44" s="76">
        <v>447.15</v>
      </c>
      <c r="Z44" s="76">
        <v>487</v>
      </c>
      <c r="AA44" s="76">
        <v>486.85</v>
      </c>
      <c r="AB44" s="76">
        <v>486.15</v>
      </c>
      <c r="AC44" s="76">
        <v>485.35</v>
      </c>
      <c r="AD44" s="76">
        <v>486.85</v>
      </c>
      <c r="AE44" s="76">
        <v>12039.8</v>
      </c>
    </row>
    <row r="45" spans="1:31" x14ac:dyDescent="0.3">
      <c r="A45" s="1"/>
      <c r="B45" s="74" t="s">
        <v>38</v>
      </c>
      <c r="C45" s="74" t="s">
        <v>987</v>
      </c>
      <c r="D45" s="74" t="s">
        <v>41</v>
      </c>
      <c r="E45" s="75" t="s">
        <v>594</v>
      </c>
      <c r="F45" s="76">
        <v>10661.95</v>
      </c>
      <c r="G45" s="76">
        <v>10629.55</v>
      </c>
      <c r="H45" s="76">
        <v>10754.5</v>
      </c>
      <c r="I45" s="76">
        <v>10970.9</v>
      </c>
      <c r="J45" s="76">
        <v>10660.45</v>
      </c>
      <c r="K45" s="76">
        <v>9385.5</v>
      </c>
      <c r="L45" s="76">
        <v>9964.75</v>
      </c>
      <c r="M45" s="76">
        <v>9993.5</v>
      </c>
      <c r="N45" s="76">
        <v>9951.85</v>
      </c>
      <c r="O45" s="76">
        <v>10263.549999999999</v>
      </c>
      <c r="P45" s="76">
        <v>10272.299999999999</v>
      </c>
      <c r="Q45" s="76">
        <v>10718.05</v>
      </c>
      <c r="R45" s="76">
        <v>8555.1</v>
      </c>
      <c r="S45" s="76">
        <v>9969.1</v>
      </c>
      <c r="T45" s="76">
        <v>9530.35</v>
      </c>
      <c r="U45" s="76">
        <v>10263.4</v>
      </c>
      <c r="V45" s="76">
        <v>9810.65</v>
      </c>
      <c r="W45" s="76">
        <v>9204.9500000000007</v>
      </c>
      <c r="X45" s="76">
        <v>10209</v>
      </c>
      <c r="Y45" s="76">
        <v>9341.75</v>
      </c>
      <c r="Z45" s="76">
        <v>10752.3</v>
      </c>
      <c r="AA45" s="76">
        <v>10824.75</v>
      </c>
      <c r="AB45" s="76">
        <v>10467.549999999999</v>
      </c>
      <c r="AC45" s="76">
        <v>10930.15</v>
      </c>
      <c r="AD45" s="76">
        <v>10975.4</v>
      </c>
      <c r="AE45" s="76">
        <v>255061.3</v>
      </c>
    </row>
    <row r="46" spans="1:31" x14ac:dyDescent="0.3">
      <c r="A46" s="1"/>
      <c r="B46" s="74" t="s">
        <v>38</v>
      </c>
      <c r="C46" s="74" t="s">
        <v>988</v>
      </c>
      <c r="D46" s="74" t="s">
        <v>41</v>
      </c>
      <c r="E46" s="75" t="s">
        <v>594</v>
      </c>
      <c r="F46" s="76">
        <v>154.85</v>
      </c>
      <c r="G46" s="76">
        <v>154.94999999999999</v>
      </c>
      <c r="H46" s="76">
        <v>154.55000000000001</v>
      </c>
      <c r="I46" s="76">
        <v>155.55000000000001</v>
      </c>
      <c r="J46" s="76">
        <v>155.30000000000001</v>
      </c>
      <c r="K46" s="76">
        <v>155.05000000000001</v>
      </c>
      <c r="L46" s="76">
        <v>154.75</v>
      </c>
      <c r="M46" s="76">
        <v>154.35</v>
      </c>
      <c r="N46" s="76">
        <v>154.69999999999999</v>
      </c>
      <c r="O46" s="76">
        <v>154.94999999999999</v>
      </c>
      <c r="P46" s="76">
        <v>155.65</v>
      </c>
      <c r="Q46" s="76">
        <v>155.65</v>
      </c>
      <c r="R46" s="76">
        <v>155.55000000000001</v>
      </c>
      <c r="S46" s="76">
        <v>155.5</v>
      </c>
      <c r="T46" s="76">
        <v>155.44999999999999</v>
      </c>
      <c r="U46" s="76">
        <v>155.5</v>
      </c>
      <c r="V46" s="76">
        <v>154.85</v>
      </c>
      <c r="W46" s="76">
        <v>155.30000000000001</v>
      </c>
      <c r="X46" s="76">
        <v>155.44999999999999</v>
      </c>
      <c r="Y46" s="76">
        <v>155.6</v>
      </c>
      <c r="Z46" s="76">
        <v>155.55000000000001</v>
      </c>
      <c r="AA46" s="76">
        <v>155.30000000000001</v>
      </c>
      <c r="AB46" s="76">
        <v>153.69999999999999</v>
      </c>
      <c r="AC46" s="76">
        <v>154</v>
      </c>
      <c r="AD46" s="76">
        <v>146.94999999999999</v>
      </c>
      <c r="AE46" s="76">
        <v>3869</v>
      </c>
    </row>
    <row r="47" spans="1:31" x14ac:dyDescent="0.3">
      <c r="A47" s="1"/>
      <c r="B47" s="74" t="s">
        <v>989</v>
      </c>
      <c r="C47" s="74" t="s">
        <v>990</v>
      </c>
      <c r="D47" s="74" t="s">
        <v>41</v>
      </c>
      <c r="E47" s="75" t="s">
        <v>594</v>
      </c>
      <c r="F47" s="76">
        <v>2125.9</v>
      </c>
      <c r="G47" s="76">
        <v>2037.7</v>
      </c>
      <c r="H47" s="76">
        <v>2140</v>
      </c>
      <c r="I47" s="76">
        <v>2192.1999999999998</v>
      </c>
      <c r="J47" s="76">
        <v>2288.1999999999998</v>
      </c>
      <c r="K47" s="76">
        <v>2285.9499999999998</v>
      </c>
      <c r="L47" s="76">
        <v>2192.5500000000002</v>
      </c>
      <c r="M47" s="76">
        <v>2215.3000000000002</v>
      </c>
      <c r="N47" s="76">
        <v>2165.15</v>
      </c>
      <c r="O47" s="76">
        <v>2118.6</v>
      </c>
      <c r="P47" s="76">
        <v>2233.4</v>
      </c>
      <c r="Q47" s="76">
        <v>2191.25</v>
      </c>
      <c r="R47" s="76">
        <v>1916.75</v>
      </c>
      <c r="S47" s="76">
        <v>1846.35</v>
      </c>
      <c r="T47" s="76">
        <v>2141.6</v>
      </c>
      <c r="U47" s="76">
        <v>1950.45</v>
      </c>
      <c r="V47" s="76">
        <v>1828.45</v>
      </c>
      <c r="W47" s="76">
        <v>1992.4</v>
      </c>
      <c r="X47" s="76">
        <v>2084.85</v>
      </c>
      <c r="Y47" s="76">
        <v>1988.65</v>
      </c>
      <c r="Z47" s="76">
        <v>1351.75</v>
      </c>
      <c r="AA47" s="76">
        <v>822.85</v>
      </c>
      <c r="AB47" s="76">
        <v>883.8</v>
      </c>
      <c r="AC47" s="76">
        <v>900.3</v>
      </c>
      <c r="AD47" s="76">
        <v>1261.05</v>
      </c>
      <c r="AE47" s="76">
        <v>47155.45</v>
      </c>
    </row>
    <row r="48" spans="1:31" x14ac:dyDescent="0.3">
      <c r="A48" s="1"/>
      <c r="B48" s="74" t="s">
        <v>621</v>
      </c>
      <c r="C48" s="74" t="s">
        <v>991</v>
      </c>
      <c r="D48" s="74" t="s">
        <v>41</v>
      </c>
      <c r="E48" s="75" t="s">
        <v>594</v>
      </c>
      <c r="F48" s="76">
        <v>410.7</v>
      </c>
      <c r="G48" s="76">
        <v>458.1</v>
      </c>
      <c r="H48" s="76">
        <v>469.4</v>
      </c>
      <c r="I48" s="76">
        <v>431.05</v>
      </c>
      <c r="J48" s="76">
        <v>479.7</v>
      </c>
      <c r="K48" s="76">
        <v>474.6</v>
      </c>
      <c r="L48" s="76">
        <v>480</v>
      </c>
      <c r="M48" s="76">
        <v>480</v>
      </c>
      <c r="N48" s="76">
        <v>476.75</v>
      </c>
      <c r="O48" s="76">
        <v>468.45</v>
      </c>
      <c r="P48" s="76">
        <v>475.1</v>
      </c>
      <c r="Q48" s="76">
        <v>462.75</v>
      </c>
      <c r="R48" s="76">
        <v>479.15</v>
      </c>
      <c r="S48" s="76">
        <v>480</v>
      </c>
      <c r="T48" s="76">
        <v>439.65</v>
      </c>
      <c r="U48" s="76">
        <v>419.1</v>
      </c>
      <c r="V48" s="76">
        <v>479.9</v>
      </c>
      <c r="W48" s="76">
        <v>479.85</v>
      </c>
      <c r="X48" s="76">
        <v>479.8</v>
      </c>
      <c r="Y48" s="76">
        <v>479.95</v>
      </c>
      <c r="Z48" s="76">
        <v>480</v>
      </c>
      <c r="AA48" s="76">
        <v>480</v>
      </c>
      <c r="AB48" s="76">
        <v>480</v>
      </c>
      <c r="AC48" s="76">
        <v>422.9</v>
      </c>
      <c r="AD48" s="76">
        <v>462</v>
      </c>
      <c r="AE48" s="76">
        <v>11628.9</v>
      </c>
    </row>
    <row r="49" spans="1:31" x14ac:dyDescent="0.3">
      <c r="A49" s="1"/>
      <c r="B49" s="74" t="s">
        <v>622</v>
      </c>
      <c r="C49" s="74" t="s">
        <v>992</v>
      </c>
      <c r="D49" s="74" t="s">
        <v>41</v>
      </c>
      <c r="E49" s="75" t="s">
        <v>594</v>
      </c>
      <c r="F49" s="76"/>
      <c r="G49" s="76">
        <v>198.25</v>
      </c>
      <c r="H49" s="76">
        <v>391.95</v>
      </c>
      <c r="I49" s="76">
        <v>457.5</v>
      </c>
      <c r="J49" s="76">
        <v>456.1</v>
      </c>
      <c r="K49" s="76">
        <v>455.35</v>
      </c>
      <c r="L49" s="76">
        <v>454.5</v>
      </c>
      <c r="M49" s="76">
        <v>453.9</v>
      </c>
      <c r="N49" s="76">
        <v>423.35</v>
      </c>
      <c r="O49" s="76">
        <v>424.3</v>
      </c>
      <c r="P49" s="76">
        <v>453</v>
      </c>
      <c r="Q49" s="76">
        <v>453.5</v>
      </c>
      <c r="R49" s="76">
        <v>451.1</v>
      </c>
      <c r="S49" s="76">
        <v>452</v>
      </c>
      <c r="T49" s="76">
        <v>441.55</v>
      </c>
      <c r="U49" s="76">
        <v>455.4</v>
      </c>
      <c r="V49" s="76">
        <v>455.75</v>
      </c>
      <c r="W49" s="76">
        <v>455.65</v>
      </c>
      <c r="X49" s="76">
        <v>455.55</v>
      </c>
      <c r="Y49" s="76">
        <v>431.15</v>
      </c>
      <c r="Z49" s="76">
        <v>458.35</v>
      </c>
      <c r="AA49" s="76">
        <v>458.25</v>
      </c>
      <c r="AB49" s="76">
        <v>458.4</v>
      </c>
      <c r="AC49" s="76">
        <v>456.2</v>
      </c>
      <c r="AD49" s="76">
        <v>405.8</v>
      </c>
      <c r="AE49" s="76">
        <v>10456.85</v>
      </c>
    </row>
    <row r="50" spans="1:31" x14ac:dyDescent="0.3">
      <c r="A50" s="1"/>
      <c r="B50" s="74" t="s">
        <v>105</v>
      </c>
      <c r="C50" s="74" t="s">
        <v>1107</v>
      </c>
      <c r="D50" s="74" t="s">
        <v>1108</v>
      </c>
      <c r="E50" s="75" t="s">
        <v>595</v>
      </c>
      <c r="F50" s="76">
        <v>1019</v>
      </c>
      <c r="G50" s="76">
        <v>814.1</v>
      </c>
      <c r="H50" s="76">
        <v>813.8</v>
      </c>
      <c r="I50" s="76">
        <v>823.7</v>
      </c>
      <c r="J50" s="76">
        <v>747.2</v>
      </c>
      <c r="K50" s="76">
        <v>34.700000000000003</v>
      </c>
      <c r="L50" s="76">
        <v>649.9</v>
      </c>
      <c r="M50" s="76">
        <v>669.5</v>
      </c>
      <c r="N50" s="76">
        <v>694.8</v>
      </c>
      <c r="O50" s="76">
        <v>767.6</v>
      </c>
      <c r="P50" s="76">
        <v>807.35</v>
      </c>
      <c r="Q50" s="76">
        <v>810.15</v>
      </c>
      <c r="R50" s="76">
        <v>570.20000000000005</v>
      </c>
      <c r="S50" s="76">
        <v>659.65</v>
      </c>
      <c r="T50" s="76"/>
      <c r="U50" s="76">
        <v>737.4</v>
      </c>
      <c r="V50" s="76">
        <v>376.65</v>
      </c>
      <c r="W50" s="76">
        <v>682.05</v>
      </c>
      <c r="X50" s="76">
        <v>682.7</v>
      </c>
      <c r="Y50" s="76">
        <v>1106.2</v>
      </c>
      <c r="Z50" s="76">
        <v>1107.45</v>
      </c>
      <c r="AA50" s="76">
        <v>968.4</v>
      </c>
      <c r="AB50" s="76">
        <v>722.45</v>
      </c>
      <c r="AC50" s="76">
        <v>717.9</v>
      </c>
      <c r="AD50" s="76">
        <v>378.85</v>
      </c>
      <c r="AE50" s="76">
        <v>17361.7</v>
      </c>
    </row>
    <row r="51" spans="1:31" x14ac:dyDescent="0.3">
      <c r="A51" s="1"/>
      <c r="B51" s="74" t="s">
        <v>105</v>
      </c>
      <c r="C51" s="74" t="s">
        <v>1109</v>
      </c>
      <c r="D51" s="74" t="s">
        <v>158</v>
      </c>
      <c r="E51" s="75" t="s">
        <v>595</v>
      </c>
      <c r="F51" s="76"/>
      <c r="G51" s="76"/>
      <c r="H51" s="76"/>
      <c r="I51" s="76"/>
      <c r="J51" s="76"/>
      <c r="K51" s="76"/>
      <c r="L51" s="76"/>
      <c r="M51" s="76"/>
      <c r="N51" s="76"/>
      <c r="O51" s="76"/>
      <c r="P51" s="76"/>
      <c r="Q51" s="76"/>
      <c r="R51" s="76"/>
      <c r="S51" s="76"/>
      <c r="T51" s="76"/>
      <c r="U51" s="76"/>
      <c r="V51" s="76"/>
      <c r="W51" s="76"/>
      <c r="X51" s="76"/>
      <c r="Y51" s="76"/>
      <c r="Z51" s="76"/>
      <c r="AA51" s="76"/>
      <c r="AB51" s="76"/>
      <c r="AC51" s="76"/>
      <c r="AD51" s="76"/>
      <c r="AE51" s="76">
        <v>0</v>
      </c>
    </row>
    <row r="52" spans="1:31" x14ac:dyDescent="0.3">
      <c r="A52" s="1"/>
      <c r="B52" s="74" t="s">
        <v>105</v>
      </c>
      <c r="C52" s="74" t="s">
        <v>1110</v>
      </c>
      <c r="D52" s="74" t="s">
        <v>1111</v>
      </c>
      <c r="E52" s="75" t="s">
        <v>595</v>
      </c>
      <c r="F52" s="76"/>
      <c r="G52" s="76"/>
      <c r="H52" s="76"/>
      <c r="I52" s="76"/>
      <c r="J52" s="76"/>
      <c r="K52" s="76"/>
      <c r="L52" s="76"/>
      <c r="M52" s="76"/>
      <c r="N52" s="76"/>
      <c r="O52" s="76"/>
      <c r="P52" s="76"/>
      <c r="Q52" s="76"/>
      <c r="R52" s="76"/>
      <c r="S52" s="76"/>
      <c r="T52" s="76"/>
      <c r="U52" s="76"/>
      <c r="V52" s="76"/>
      <c r="W52" s="76"/>
      <c r="X52" s="76"/>
      <c r="Y52" s="76"/>
      <c r="Z52" s="76"/>
      <c r="AA52" s="76"/>
      <c r="AB52" s="76"/>
      <c r="AC52" s="76"/>
      <c r="AD52" s="76"/>
      <c r="AE52" s="76">
        <v>0</v>
      </c>
    </row>
    <row r="53" spans="1:31" x14ac:dyDescent="0.3">
      <c r="A53" s="1"/>
      <c r="B53" s="74" t="s">
        <v>635</v>
      </c>
      <c r="C53" s="74" t="s">
        <v>1112</v>
      </c>
      <c r="D53" s="74" t="s">
        <v>41</v>
      </c>
      <c r="E53" s="75" t="s">
        <v>597</v>
      </c>
      <c r="F53" s="76">
        <v>1063.95</v>
      </c>
      <c r="G53" s="76">
        <v>1005.35</v>
      </c>
      <c r="H53" s="76">
        <v>861.2</v>
      </c>
      <c r="I53" s="76">
        <v>769</v>
      </c>
      <c r="J53" s="76">
        <v>801.95</v>
      </c>
      <c r="K53" s="76">
        <v>1122.55</v>
      </c>
      <c r="L53" s="76">
        <v>1183.5</v>
      </c>
      <c r="M53" s="76">
        <v>976.95</v>
      </c>
      <c r="N53" s="76">
        <v>796.15</v>
      </c>
      <c r="O53" s="76">
        <v>976.8</v>
      </c>
      <c r="P53" s="76">
        <v>851.5</v>
      </c>
      <c r="Q53" s="76">
        <v>957.4</v>
      </c>
      <c r="R53" s="76">
        <v>1196.5</v>
      </c>
      <c r="S53" s="76">
        <v>1444.65</v>
      </c>
      <c r="T53" s="76">
        <v>1784.75</v>
      </c>
      <c r="U53" s="76">
        <v>1304.25</v>
      </c>
      <c r="V53" s="76">
        <v>1235.05</v>
      </c>
      <c r="W53" s="76">
        <v>1101.05</v>
      </c>
      <c r="X53" s="76">
        <v>957</v>
      </c>
      <c r="Y53" s="76">
        <v>843.9</v>
      </c>
      <c r="Z53" s="76">
        <v>1077.45</v>
      </c>
      <c r="AA53" s="76">
        <v>1254.4000000000001</v>
      </c>
      <c r="AB53" s="76">
        <v>1302.55</v>
      </c>
      <c r="AC53" s="76">
        <v>1106.7</v>
      </c>
      <c r="AD53" s="76">
        <v>1362.6</v>
      </c>
      <c r="AE53" s="76">
        <v>27337.15</v>
      </c>
    </row>
    <row r="54" spans="1:31" x14ac:dyDescent="0.3">
      <c r="A54" s="1"/>
      <c r="B54" s="74" t="s">
        <v>635</v>
      </c>
      <c r="C54" s="74" t="s">
        <v>1113</v>
      </c>
      <c r="D54" s="74" t="s">
        <v>41</v>
      </c>
      <c r="E54" s="75" t="s">
        <v>597</v>
      </c>
      <c r="F54" s="76">
        <v>108.95</v>
      </c>
      <c r="G54" s="76">
        <v>206.5</v>
      </c>
      <c r="H54" s="76">
        <v>105.4</v>
      </c>
      <c r="I54" s="76">
        <v>241.5</v>
      </c>
      <c r="J54" s="76">
        <v>166.2</v>
      </c>
      <c r="K54" s="76">
        <v>297.3</v>
      </c>
      <c r="L54" s="76">
        <v>419.35</v>
      </c>
      <c r="M54" s="76">
        <v>198.75</v>
      </c>
      <c r="N54" s="76">
        <v>317.55</v>
      </c>
      <c r="O54" s="76">
        <v>370.55</v>
      </c>
      <c r="P54" s="76">
        <v>133.69999999999999</v>
      </c>
      <c r="Q54" s="76">
        <v>286.64999999999998</v>
      </c>
      <c r="R54" s="76">
        <v>507.5</v>
      </c>
      <c r="S54" s="76">
        <v>504.2</v>
      </c>
      <c r="T54" s="76">
        <v>700.3</v>
      </c>
      <c r="U54" s="76">
        <v>654.4</v>
      </c>
      <c r="V54" s="76">
        <v>314.05</v>
      </c>
      <c r="W54" s="76">
        <v>424.05</v>
      </c>
      <c r="X54" s="76">
        <v>398</v>
      </c>
      <c r="Y54" s="76">
        <v>381.45</v>
      </c>
      <c r="Z54" s="76">
        <v>437.5</v>
      </c>
      <c r="AA54" s="76">
        <v>562.45000000000005</v>
      </c>
      <c r="AB54" s="76">
        <v>366.65</v>
      </c>
      <c r="AC54" s="76">
        <v>436.85</v>
      </c>
      <c r="AD54" s="76">
        <v>445.2</v>
      </c>
      <c r="AE54" s="76">
        <v>8985</v>
      </c>
    </row>
    <row r="55" spans="1:31" x14ac:dyDescent="0.3">
      <c r="A55" s="1"/>
      <c r="B55" s="74" t="s">
        <v>613</v>
      </c>
      <c r="C55" s="74" t="s">
        <v>1114</v>
      </c>
      <c r="D55" s="74" t="s">
        <v>41</v>
      </c>
      <c r="E55" s="75" t="s">
        <v>597</v>
      </c>
      <c r="F55" s="76">
        <v>2690.05</v>
      </c>
      <c r="G55" s="76">
        <v>2781.75</v>
      </c>
      <c r="H55" s="76">
        <v>2483.9</v>
      </c>
      <c r="I55" s="76">
        <v>1829.25</v>
      </c>
      <c r="J55" s="76">
        <v>1028.1500000000001</v>
      </c>
      <c r="K55" s="76">
        <v>2249</v>
      </c>
      <c r="L55" s="76">
        <v>2083.9</v>
      </c>
      <c r="M55" s="76">
        <v>2008.95</v>
      </c>
      <c r="N55" s="76">
        <v>1750.95</v>
      </c>
      <c r="O55" s="76">
        <v>1563.5</v>
      </c>
      <c r="P55" s="76">
        <v>1767.4</v>
      </c>
      <c r="Q55" s="76">
        <v>2368.65</v>
      </c>
      <c r="R55" s="76">
        <v>2339.75</v>
      </c>
      <c r="S55" s="76">
        <v>2693.7</v>
      </c>
      <c r="T55" s="76">
        <v>2380.0500000000002</v>
      </c>
      <c r="U55" s="76">
        <v>2190.9499999999998</v>
      </c>
      <c r="V55" s="76">
        <v>2040.8</v>
      </c>
      <c r="W55" s="76">
        <v>2440.75</v>
      </c>
      <c r="X55" s="76">
        <v>2477.5</v>
      </c>
      <c r="Y55" s="76">
        <v>1356.8</v>
      </c>
      <c r="Z55" s="76">
        <v>1699.75</v>
      </c>
      <c r="AA55" s="76">
        <v>2367.5500000000002</v>
      </c>
      <c r="AB55" s="76">
        <v>2420.6</v>
      </c>
      <c r="AC55" s="76">
        <v>1863.25</v>
      </c>
      <c r="AD55" s="76">
        <v>2339.3000000000002</v>
      </c>
      <c r="AE55" s="76">
        <v>53216.2</v>
      </c>
    </row>
    <row r="56" spans="1:31" x14ac:dyDescent="0.3">
      <c r="A56" s="1"/>
      <c r="B56" s="74" t="s">
        <v>110</v>
      </c>
      <c r="C56" s="74" t="s">
        <v>111</v>
      </c>
      <c r="D56" s="74" t="s">
        <v>1115</v>
      </c>
      <c r="E56" s="75" t="s">
        <v>597</v>
      </c>
      <c r="F56" s="76">
        <v>1634.25</v>
      </c>
      <c r="G56" s="76">
        <v>1352.8</v>
      </c>
      <c r="H56" s="76">
        <v>1500.95</v>
      </c>
      <c r="I56" s="76">
        <v>1406.8</v>
      </c>
      <c r="J56" s="76">
        <v>1156</v>
      </c>
      <c r="K56" s="76">
        <v>1529.45</v>
      </c>
      <c r="L56" s="76">
        <v>1744.1</v>
      </c>
      <c r="M56" s="76">
        <v>1646.8</v>
      </c>
      <c r="N56" s="76">
        <v>1026.8499999999999</v>
      </c>
      <c r="O56" s="76">
        <v>1293.5999999999999</v>
      </c>
      <c r="P56" s="76">
        <v>1009.05</v>
      </c>
      <c r="Q56" s="76">
        <v>1090.6500000000001</v>
      </c>
      <c r="R56" s="76">
        <v>1872.95</v>
      </c>
      <c r="S56" s="76">
        <v>1819.65</v>
      </c>
      <c r="T56" s="76">
        <v>1991.35</v>
      </c>
      <c r="U56" s="76">
        <v>1751.1</v>
      </c>
      <c r="V56" s="76">
        <v>1249.05</v>
      </c>
      <c r="W56" s="76">
        <v>732.25</v>
      </c>
      <c r="X56" s="76">
        <v>955.65</v>
      </c>
      <c r="Y56" s="76">
        <v>642.04999999999995</v>
      </c>
      <c r="Z56" s="76">
        <v>654.95000000000005</v>
      </c>
      <c r="AA56" s="76">
        <v>1747.4</v>
      </c>
      <c r="AB56" s="76">
        <v>1571</v>
      </c>
      <c r="AC56" s="76">
        <v>1256.55</v>
      </c>
      <c r="AD56" s="76">
        <v>1202.5</v>
      </c>
      <c r="AE56" s="76">
        <v>33837.75</v>
      </c>
    </row>
    <row r="57" spans="1:31" x14ac:dyDescent="0.3">
      <c r="A57" s="1"/>
      <c r="B57" s="74" t="s">
        <v>110</v>
      </c>
      <c r="C57" s="74" t="s">
        <v>111</v>
      </c>
      <c r="D57" s="74" t="s">
        <v>1116</v>
      </c>
      <c r="E57" s="75" t="s">
        <v>597</v>
      </c>
      <c r="F57" s="76">
        <v>2042.2</v>
      </c>
      <c r="G57" s="76">
        <v>1773.95</v>
      </c>
      <c r="H57" s="76">
        <v>1973.35</v>
      </c>
      <c r="I57" s="76">
        <v>1691.25</v>
      </c>
      <c r="J57" s="76">
        <v>1734.7</v>
      </c>
      <c r="K57" s="76">
        <v>1740.05</v>
      </c>
      <c r="L57" s="76">
        <v>1825.15</v>
      </c>
      <c r="M57" s="76">
        <v>2006.15</v>
      </c>
      <c r="N57" s="76">
        <v>1441.65</v>
      </c>
      <c r="O57" s="76">
        <v>1662.3</v>
      </c>
      <c r="P57" s="76">
        <v>1504.35</v>
      </c>
      <c r="Q57" s="76">
        <v>1551</v>
      </c>
      <c r="R57" s="76">
        <v>2156.0500000000002</v>
      </c>
      <c r="S57" s="76">
        <v>1975.45</v>
      </c>
      <c r="T57" s="76">
        <v>2121.1</v>
      </c>
      <c r="U57" s="76">
        <v>1929</v>
      </c>
      <c r="V57" s="76">
        <v>1631.65</v>
      </c>
      <c r="W57" s="76">
        <v>1132.1500000000001</v>
      </c>
      <c r="X57" s="76">
        <v>1313.95</v>
      </c>
      <c r="Y57" s="76">
        <v>1048.3499999999999</v>
      </c>
      <c r="Z57" s="76">
        <v>957.25</v>
      </c>
      <c r="AA57" s="76">
        <v>1985.75</v>
      </c>
      <c r="AB57" s="76">
        <v>1926.05</v>
      </c>
      <c r="AC57" s="76">
        <v>1659.55</v>
      </c>
      <c r="AD57" s="76">
        <v>1716.15</v>
      </c>
      <c r="AE57" s="76">
        <v>42498.55</v>
      </c>
    </row>
    <row r="58" spans="1:31" x14ac:dyDescent="0.3">
      <c r="A58" s="1"/>
      <c r="B58" s="74" t="s">
        <v>110</v>
      </c>
      <c r="C58" s="74" t="s">
        <v>1117</v>
      </c>
      <c r="D58" s="74" t="s">
        <v>1118</v>
      </c>
      <c r="E58" s="75" t="s">
        <v>597</v>
      </c>
      <c r="F58" s="76">
        <v>274.2</v>
      </c>
      <c r="G58" s="76">
        <v>191.35</v>
      </c>
      <c r="H58" s="76">
        <v>214.25</v>
      </c>
      <c r="I58" s="76">
        <v>233.5</v>
      </c>
      <c r="J58" s="76">
        <v>115.7</v>
      </c>
      <c r="K58" s="76">
        <v>171.2</v>
      </c>
      <c r="L58" s="76">
        <v>249.45</v>
      </c>
      <c r="M58" s="76">
        <v>277.2</v>
      </c>
      <c r="N58" s="76">
        <v>138.35</v>
      </c>
      <c r="O58" s="76">
        <v>196.45</v>
      </c>
      <c r="P58" s="76">
        <v>106.75</v>
      </c>
      <c r="Q58" s="76">
        <v>116.05</v>
      </c>
      <c r="R58" s="76">
        <v>259.8</v>
      </c>
      <c r="S58" s="76">
        <v>276.85000000000002</v>
      </c>
      <c r="T58" s="76">
        <v>340.9</v>
      </c>
      <c r="U58" s="76">
        <v>274.45</v>
      </c>
      <c r="V58" s="76">
        <v>193.8</v>
      </c>
      <c r="W58" s="76">
        <v>91.4</v>
      </c>
      <c r="X58" s="76">
        <v>137.75</v>
      </c>
      <c r="Y58" s="76">
        <v>84.1</v>
      </c>
      <c r="Z58" s="76">
        <v>87.6</v>
      </c>
      <c r="AA58" s="76">
        <v>244.55</v>
      </c>
      <c r="AB58" s="76">
        <v>176.75</v>
      </c>
      <c r="AC58" s="76">
        <v>158.30000000000001</v>
      </c>
      <c r="AD58" s="76">
        <v>138.15</v>
      </c>
      <c r="AE58" s="76">
        <v>4748.8500000000004</v>
      </c>
    </row>
    <row r="59" spans="1:31" x14ac:dyDescent="0.3">
      <c r="A59" s="1"/>
      <c r="B59" s="74" t="s">
        <v>110</v>
      </c>
      <c r="C59" s="74" t="s">
        <v>1117</v>
      </c>
      <c r="D59" s="74" t="s">
        <v>1119</v>
      </c>
      <c r="E59" s="75" t="s">
        <v>597</v>
      </c>
      <c r="F59" s="76">
        <v>142.75</v>
      </c>
      <c r="G59" s="76">
        <v>106.7</v>
      </c>
      <c r="H59" s="76">
        <v>127.9</v>
      </c>
      <c r="I59" s="76">
        <v>155</v>
      </c>
      <c r="J59" s="76">
        <v>130.94999999999999</v>
      </c>
      <c r="K59" s="76">
        <v>165.8</v>
      </c>
      <c r="L59" s="76">
        <v>211.9</v>
      </c>
      <c r="M59" s="76">
        <v>164.1</v>
      </c>
      <c r="N59" s="76">
        <v>92.7</v>
      </c>
      <c r="O59" s="76">
        <v>140.30000000000001</v>
      </c>
      <c r="P59" s="76">
        <v>76.7</v>
      </c>
      <c r="Q59" s="76">
        <v>79.150000000000006</v>
      </c>
      <c r="R59" s="76">
        <v>169.9</v>
      </c>
      <c r="S59" s="76">
        <v>198.15</v>
      </c>
      <c r="T59" s="76">
        <v>253.75</v>
      </c>
      <c r="U59" s="76">
        <v>212.25</v>
      </c>
      <c r="V59" s="76">
        <v>111.1</v>
      </c>
      <c r="W59" s="76">
        <v>36.1</v>
      </c>
      <c r="X59" s="76">
        <v>40.9</v>
      </c>
      <c r="Y59" s="76">
        <v>40.200000000000003</v>
      </c>
      <c r="Z59" s="76">
        <v>25.2</v>
      </c>
      <c r="AA59" s="76">
        <v>136.55000000000001</v>
      </c>
      <c r="AB59" s="76">
        <v>125.75</v>
      </c>
      <c r="AC59" s="76">
        <v>90.45</v>
      </c>
      <c r="AD59" s="76">
        <v>78.900000000000006</v>
      </c>
      <c r="AE59" s="76">
        <v>3113.15</v>
      </c>
    </row>
    <row r="60" spans="1:31" x14ac:dyDescent="0.3">
      <c r="A60" s="1"/>
      <c r="B60" s="74" t="s">
        <v>110</v>
      </c>
      <c r="C60" s="74" t="s">
        <v>114</v>
      </c>
      <c r="D60" s="74" t="s">
        <v>41</v>
      </c>
      <c r="E60" s="75" t="s">
        <v>594</v>
      </c>
      <c r="F60" s="76"/>
      <c r="G60" s="76"/>
      <c r="H60" s="76"/>
      <c r="I60" s="76"/>
      <c r="J60" s="76"/>
      <c r="K60" s="76"/>
      <c r="L60" s="76"/>
      <c r="M60" s="76"/>
      <c r="N60" s="76"/>
      <c r="O60" s="76"/>
      <c r="P60" s="76"/>
      <c r="Q60" s="76"/>
      <c r="R60" s="76"/>
      <c r="S60" s="76"/>
      <c r="T60" s="76"/>
      <c r="U60" s="76"/>
      <c r="V60" s="76"/>
      <c r="W60" s="76"/>
      <c r="X60" s="76"/>
      <c r="Y60" s="76"/>
      <c r="Z60" s="76"/>
      <c r="AA60" s="76"/>
      <c r="AB60" s="76"/>
      <c r="AC60" s="76"/>
      <c r="AD60" s="76"/>
      <c r="AE60" s="76">
        <v>0</v>
      </c>
    </row>
    <row r="61" spans="1:31" x14ac:dyDescent="0.3">
      <c r="A61" s="1"/>
      <c r="B61" s="74" t="s">
        <v>110</v>
      </c>
      <c r="C61" s="74" t="s">
        <v>993</v>
      </c>
      <c r="D61" s="74" t="s">
        <v>41</v>
      </c>
      <c r="E61" s="75" t="s">
        <v>594</v>
      </c>
      <c r="F61" s="76">
        <v>2071.75</v>
      </c>
      <c r="G61" s="76">
        <v>2068.6</v>
      </c>
      <c r="H61" s="76">
        <v>2071.6</v>
      </c>
      <c r="I61" s="76">
        <v>2070.9</v>
      </c>
      <c r="J61" s="76">
        <v>2071.9499999999998</v>
      </c>
      <c r="K61" s="76">
        <v>2071.6999999999998</v>
      </c>
      <c r="L61" s="76">
        <v>2073.6999999999998</v>
      </c>
      <c r="M61" s="76">
        <v>2070.35</v>
      </c>
      <c r="N61" s="76">
        <v>2074.6</v>
      </c>
      <c r="O61" s="76">
        <v>1983.2</v>
      </c>
      <c r="P61" s="76">
        <v>2074</v>
      </c>
      <c r="Q61" s="76">
        <v>2072.15</v>
      </c>
      <c r="R61" s="76">
        <v>2067.9</v>
      </c>
      <c r="S61" s="76">
        <v>1979.45</v>
      </c>
      <c r="T61" s="76">
        <v>2052.1999999999998</v>
      </c>
      <c r="U61" s="76">
        <v>2080.5</v>
      </c>
      <c r="V61" s="76">
        <v>2077.1</v>
      </c>
      <c r="W61" s="76">
        <v>2070.4499999999998</v>
      </c>
      <c r="X61" s="76">
        <v>2074.85</v>
      </c>
      <c r="Y61" s="76">
        <v>2066.75</v>
      </c>
      <c r="Z61" s="76">
        <v>2071.9</v>
      </c>
      <c r="AA61" s="76">
        <v>2071.25</v>
      </c>
      <c r="AB61" s="76">
        <v>2074.3000000000002</v>
      </c>
      <c r="AC61" s="76">
        <v>2072.15</v>
      </c>
      <c r="AD61" s="76">
        <v>2071.8000000000002</v>
      </c>
      <c r="AE61" s="76">
        <v>51605.1</v>
      </c>
    </row>
    <row r="62" spans="1:31" x14ac:dyDescent="0.3">
      <c r="A62" s="1"/>
      <c r="B62" s="74" t="s">
        <v>110</v>
      </c>
      <c r="C62" s="74" t="s">
        <v>1120</v>
      </c>
      <c r="D62" s="74" t="s">
        <v>41</v>
      </c>
      <c r="E62" s="75" t="s">
        <v>596</v>
      </c>
      <c r="F62" s="76">
        <v>277.95</v>
      </c>
      <c r="G62" s="76">
        <v>208.65</v>
      </c>
      <c r="H62" s="76">
        <v>294.3</v>
      </c>
      <c r="I62" s="76">
        <v>307.75</v>
      </c>
      <c r="J62" s="76">
        <v>328.15</v>
      </c>
      <c r="K62" s="76">
        <v>296.25</v>
      </c>
      <c r="L62" s="76">
        <v>328</v>
      </c>
      <c r="M62" s="76">
        <v>325.64999999999998</v>
      </c>
      <c r="N62" s="76">
        <v>328.5</v>
      </c>
      <c r="O62" s="76">
        <v>320.89999999999998</v>
      </c>
      <c r="P62" s="76">
        <v>317.25</v>
      </c>
      <c r="Q62" s="76">
        <v>327.45</v>
      </c>
      <c r="R62" s="76">
        <v>325.95</v>
      </c>
      <c r="S62" s="76">
        <v>326.2</v>
      </c>
      <c r="T62" s="76">
        <v>320.3</v>
      </c>
      <c r="U62" s="76">
        <v>322.8</v>
      </c>
      <c r="V62" s="76">
        <v>321.39999999999998</v>
      </c>
      <c r="W62" s="76">
        <v>312.75</v>
      </c>
      <c r="X62" s="76">
        <v>248.95</v>
      </c>
      <c r="Y62" s="76">
        <v>259.05</v>
      </c>
      <c r="Z62" s="76">
        <v>81.05</v>
      </c>
      <c r="AA62" s="76">
        <v>303.89999999999998</v>
      </c>
      <c r="AB62" s="76">
        <v>309.05</v>
      </c>
      <c r="AC62" s="76">
        <v>306</v>
      </c>
      <c r="AD62" s="76">
        <v>286.14999999999998</v>
      </c>
      <c r="AE62" s="76">
        <v>7384.35</v>
      </c>
    </row>
    <row r="63" spans="1:31" x14ac:dyDescent="0.3">
      <c r="A63" s="1"/>
      <c r="B63" s="74" t="s">
        <v>110</v>
      </c>
      <c r="C63" s="74" t="s">
        <v>118</v>
      </c>
      <c r="D63" s="74" t="s">
        <v>1121</v>
      </c>
      <c r="E63" s="75" t="s">
        <v>595</v>
      </c>
      <c r="F63" s="76">
        <v>3436.15</v>
      </c>
      <c r="G63" s="76">
        <v>3474.7</v>
      </c>
      <c r="H63" s="76">
        <v>3658.45</v>
      </c>
      <c r="I63" s="76">
        <v>3920.3</v>
      </c>
      <c r="J63" s="76">
        <v>3531.45</v>
      </c>
      <c r="K63" s="76">
        <v>2517.6999999999998</v>
      </c>
      <c r="L63" s="76">
        <v>3192.3</v>
      </c>
      <c r="M63" s="76">
        <v>3117.85</v>
      </c>
      <c r="N63" s="76">
        <v>230</v>
      </c>
      <c r="O63" s="76">
        <v>2589.9499999999998</v>
      </c>
      <c r="P63" s="76">
        <v>3535.7</v>
      </c>
      <c r="Q63" s="76">
        <v>3838.55</v>
      </c>
      <c r="R63" s="76">
        <v>3855.9</v>
      </c>
      <c r="S63" s="76">
        <v>3834.55</v>
      </c>
      <c r="T63" s="76">
        <v>3864.55</v>
      </c>
      <c r="U63" s="76">
        <v>3856.45</v>
      </c>
      <c r="V63" s="76">
        <v>2060.5</v>
      </c>
      <c r="W63" s="76">
        <v>662.35</v>
      </c>
      <c r="X63" s="76">
        <v>1030.5</v>
      </c>
      <c r="Y63" s="76">
        <v>2102.65</v>
      </c>
      <c r="Z63" s="76">
        <v>3981.4</v>
      </c>
      <c r="AA63" s="76">
        <v>3586.1</v>
      </c>
      <c r="AB63" s="76">
        <v>2993.65</v>
      </c>
      <c r="AC63" s="76">
        <v>3290</v>
      </c>
      <c r="AD63" s="76">
        <v>4098.6000000000004</v>
      </c>
      <c r="AE63" s="76">
        <v>76260.3</v>
      </c>
    </row>
    <row r="64" spans="1:31" x14ac:dyDescent="0.3">
      <c r="A64" s="1"/>
      <c r="B64" s="74" t="s">
        <v>110</v>
      </c>
      <c r="C64" s="74" t="s">
        <v>118</v>
      </c>
      <c r="D64" s="74" t="s">
        <v>298</v>
      </c>
      <c r="E64" s="75" t="s">
        <v>595</v>
      </c>
      <c r="F64" s="76"/>
      <c r="G64" s="76"/>
      <c r="H64" s="76"/>
      <c r="I64" s="76"/>
      <c r="J64" s="76"/>
      <c r="K64" s="76"/>
      <c r="L64" s="76"/>
      <c r="M64" s="76"/>
      <c r="N64" s="76"/>
      <c r="O64" s="76"/>
      <c r="P64" s="76"/>
      <c r="Q64" s="76"/>
      <c r="R64" s="76"/>
      <c r="S64" s="76"/>
      <c r="T64" s="76"/>
      <c r="U64" s="76"/>
      <c r="V64" s="76"/>
      <c r="W64" s="76"/>
      <c r="X64" s="76"/>
      <c r="Y64" s="76"/>
      <c r="Z64" s="76"/>
      <c r="AA64" s="76"/>
      <c r="AB64" s="76"/>
      <c r="AC64" s="76"/>
      <c r="AD64" s="76"/>
      <c r="AE64" s="76">
        <v>0</v>
      </c>
    </row>
    <row r="65" spans="1:31" x14ac:dyDescent="0.3">
      <c r="A65" s="1"/>
      <c r="B65" s="74" t="s">
        <v>110</v>
      </c>
      <c r="C65" s="74" t="s">
        <v>118</v>
      </c>
      <c r="D65" s="74" t="s">
        <v>1122</v>
      </c>
      <c r="E65" s="75" t="s">
        <v>595</v>
      </c>
      <c r="F65" s="76">
        <v>3042.95</v>
      </c>
      <c r="G65" s="76">
        <v>3618.95</v>
      </c>
      <c r="H65" s="76">
        <v>4172</v>
      </c>
      <c r="I65" s="76">
        <v>4513.6499999999996</v>
      </c>
      <c r="J65" s="76">
        <v>3512.8</v>
      </c>
      <c r="K65" s="76">
        <v>2669.6</v>
      </c>
      <c r="L65" s="76">
        <v>3571.05</v>
      </c>
      <c r="M65" s="76">
        <v>3665.75</v>
      </c>
      <c r="N65" s="76">
        <v>4027.9</v>
      </c>
      <c r="O65" s="76">
        <v>4129.05</v>
      </c>
      <c r="P65" s="76">
        <v>4037.75</v>
      </c>
      <c r="Q65" s="76">
        <v>249.65</v>
      </c>
      <c r="R65" s="76">
        <v>760.45</v>
      </c>
      <c r="S65" s="76">
        <v>159.55000000000001</v>
      </c>
      <c r="T65" s="76"/>
      <c r="U65" s="76">
        <v>493.5</v>
      </c>
      <c r="V65" s="76">
        <v>399.15</v>
      </c>
      <c r="W65" s="76"/>
      <c r="X65" s="76"/>
      <c r="Y65" s="76"/>
      <c r="Z65" s="76">
        <v>3554.8</v>
      </c>
      <c r="AA65" s="76">
        <v>4035</v>
      </c>
      <c r="AB65" s="76">
        <v>3207.6</v>
      </c>
      <c r="AC65" s="76">
        <v>3585.9</v>
      </c>
      <c r="AD65" s="76">
        <v>4726.3999999999996</v>
      </c>
      <c r="AE65" s="76">
        <v>62133.45</v>
      </c>
    </row>
    <row r="66" spans="1:31" x14ac:dyDescent="0.3">
      <c r="A66" s="1"/>
      <c r="B66" s="74" t="s">
        <v>110</v>
      </c>
      <c r="C66" s="74" t="s">
        <v>118</v>
      </c>
      <c r="D66" s="74" t="s">
        <v>1094</v>
      </c>
      <c r="E66" s="75" t="s">
        <v>595</v>
      </c>
      <c r="F66" s="76">
        <v>3048.95</v>
      </c>
      <c r="G66" s="76">
        <v>3682.95</v>
      </c>
      <c r="H66" s="76">
        <v>3961.4</v>
      </c>
      <c r="I66" s="76">
        <v>4167.25</v>
      </c>
      <c r="J66" s="76">
        <v>3614.7</v>
      </c>
      <c r="K66" s="76">
        <v>3011.9</v>
      </c>
      <c r="L66" s="76">
        <v>3559.1</v>
      </c>
      <c r="M66" s="76">
        <v>3503.35</v>
      </c>
      <c r="N66" s="76">
        <v>1841.3</v>
      </c>
      <c r="O66" s="76">
        <v>3226.15</v>
      </c>
      <c r="P66" s="76">
        <v>3748.15</v>
      </c>
      <c r="Q66" s="76">
        <v>1652.25</v>
      </c>
      <c r="R66" s="76">
        <v>1659.95</v>
      </c>
      <c r="S66" s="76">
        <v>1642.55</v>
      </c>
      <c r="T66" s="76">
        <v>1656.85</v>
      </c>
      <c r="U66" s="76">
        <v>1654.5</v>
      </c>
      <c r="V66" s="76">
        <v>639.45000000000005</v>
      </c>
      <c r="W66" s="76"/>
      <c r="X66" s="76"/>
      <c r="Y66" s="76">
        <v>722.95</v>
      </c>
      <c r="Z66" s="76">
        <v>3570.5</v>
      </c>
      <c r="AA66" s="76">
        <v>3889.4</v>
      </c>
      <c r="AB66" s="76">
        <v>3376.1</v>
      </c>
      <c r="AC66" s="76">
        <v>3623.4</v>
      </c>
      <c r="AD66" s="76">
        <v>4362.1499999999996</v>
      </c>
      <c r="AE66" s="76">
        <v>65815.25</v>
      </c>
    </row>
    <row r="67" spans="1:31" x14ac:dyDescent="0.3">
      <c r="A67" s="1"/>
      <c r="B67" s="74" t="s">
        <v>110</v>
      </c>
      <c r="C67" s="74" t="s">
        <v>121</v>
      </c>
      <c r="D67" s="74" t="s">
        <v>1123</v>
      </c>
      <c r="E67" s="75" t="s">
        <v>595</v>
      </c>
      <c r="F67" s="76"/>
      <c r="G67" s="76"/>
      <c r="H67" s="76"/>
      <c r="I67" s="76">
        <v>273.8</v>
      </c>
      <c r="J67" s="76"/>
      <c r="K67" s="76"/>
      <c r="L67" s="76"/>
      <c r="M67" s="76"/>
      <c r="N67" s="76">
        <v>168.7</v>
      </c>
      <c r="O67" s="76"/>
      <c r="P67" s="76">
        <v>457.9</v>
      </c>
      <c r="Q67" s="76">
        <v>482.85</v>
      </c>
      <c r="R67" s="76"/>
      <c r="S67" s="76"/>
      <c r="T67" s="76"/>
      <c r="U67" s="76">
        <v>181.25</v>
      </c>
      <c r="V67" s="76">
        <v>236.2</v>
      </c>
      <c r="W67" s="76">
        <v>235.55</v>
      </c>
      <c r="X67" s="76">
        <v>238.25</v>
      </c>
      <c r="Y67" s="76">
        <v>352.95</v>
      </c>
      <c r="Z67" s="76">
        <v>421.5</v>
      </c>
      <c r="AA67" s="76"/>
      <c r="AB67" s="76"/>
      <c r="AC67" s="76">
        <v>284.75</v>
      </c>
      <c r="AD67" s="76"/>
      <c r="AE67" s="76">
        <v>3333.7</v>
      </c>
    </row>
    <row r="68" spans="1:31" x14ac:dyDescent="0.3">
      <c r="A68" s="1"/>
      <c r="B68" s="74" t="s">
        <v>110</v>
      </c>
      <c r="C68" s="74" t="s">
        <v>121</v>
      </c>
      <c r="D68" s="74" t="s">
        <v>1124</v>
      </c>
      <c r="E68" s="75" t="s">
        <v>595</v>
      </c>
      <c r="F68" s="76"/>
      <c r="G68" s="76"/>
      <c r="H68" s="76"/>
      <c r="I68" s="76"/>
      <c r="J68" s="76"/>
      <c r="K68" s="76"/>
      <c r="L68" s="76"/>
      <c r="M68" s="76"/>
      <c r="N68" s="76"/>
      <c r="O68" s="76"/>
      <c r="P68" s="76"/>
      <c r="Q68" s="76"/>
      <c r="R68" s="76"/>
      <c r="S68" s="76"/>
      <c r="T68" s="76"/>
      <c r="U68" s="76"/>
      <c r="V68" s="76"/>
      <c r="W68" s="76"/>
      <c r="X68" s="76"/>
      <c r="Y68" s="76"/>
      <c r="Z68" s="76"/>
      <c r="AA68" s="76"/>
      <c r="AB68" s="76"/>
      <c r="AC68" s="76"/>
      <c r="AD68" s="76"/>
      <c r="AE68" s="76">
        <v>0</v>
      </c>
    </row>
    <row r="69" spans="1:31" x14ac:dyDescent="0.3">
      <c r="A69" s="1"/>
      <c r="B69" s="74" t="s">
        <v>110</v>
      </c>
      <c r="C69" s="74" t="s">
        <v>1125</v>
      </c>
      <c r="D69" s="74" t="s">
        <v>1123</v>
      </c>
      <c r="E69" s="75" t="s">
        <v>595</v>
      </c>
      <c r="F69" s="76"/>
      <c r="G69" s="76"/>
      <c r="H69" s="76"/>
      <c r="I69" s="76"/>
      <c r="J69" s="76"/>
      <c r="K69" s="76"/>
      <c r="L69" s="76"/>
      <c r="M69" s="76"/>
      <c r="N69" s="76"/>
      <c r="O69" s="76"/>
      <c r="P69" s="76"/>
      <c r="Q69" s="76"/>
      <c r="R69" s="76"/>
      <c r="S69" s="76"/>
      <c r="T69" s="76"/>
      <c r="U69" s="76"/>
      <c r="V69" s="76"/>
      <c r="W69" s="76"/>
      <c r="X69" s="76"/>
      <c r="Y69" s="76"/>
      <c r="Z69" s="76"/>
      <c r="AA69" s="76"/>
      <c r="AB69" s="76"/>
      <c r="AC69" s="76"/>
      <c r="AD69" s="76"/>
      <c r="AE69" s="76">
        <v>0</v>
      </c>
    </row>
    <row r="70" spans="1:31" x14ac:dyDescent="0.3">
      <c r="A70" s="1"/>
      <c r="B70" s="74" t="s">
        <v>110</v>
      </c>
      <c r="C70" s="74" t="s">
        <v>1125</v>
      </c>
      <c r="D70" s="74" t="s">
        <v>1126</v>
      </c>
      <c r="E70" s="75" t="s">
        <v>595</v>
      </c>
      <c r="F70" s="76"/>
      <c r="G70" s="76"/>
      <c r="H70" s="76"/>
      <c r="I70" s="76"/>
      <c r="J70" s="76"/>
      <c r="K70" s="76"/>
      <c r="L70" s="76"/>
      <c r="M70" s="76"/>
      <c r="N70" s="76"/>
      <c r="O70" s="76"/>
      <c r="P70" s="76"/>
      <c r="Q70" s="76"/>
      <c r="R70" s="76"/>
      <c r="S70" s="76"/>
      <c r="T70" s="76"/>
      <c r="U70" s="76"/>
      <c r="V70" s="76"/>
      <c r="W70" s="76"/>
      <c r="X70" s="76"/>
      <c r="Y70" s="76"/>
      <c r="Z70" s="76"/>
      <c r="AA70" s="76"/>
      <c r="AB70" s="76"/>
      <c r="AC70" s="76"/>
      <c r="AD70" s="76"/>
      <c r="AE70" s="76">
        <v>0</v>
      </c>
    </row>
    <row r="71" spans="1:31" x14ac:dyDescent="0.3">
      <c r="A71" s="1"/>
      <c r="B71" s="74" t="s">
        <v>110</v>
      </c>
      <c r="C71" s="74" t="s">
        <v>1125</v>
      </c>
      <c r="D71" s="74" t="s">
        <v>1127</v>
      </c>
      <c r="E71" s="75" t="s">
        <v>595</v>
      </c>
      <c r="F71" s="76"/>
      <c r="G71" s="76"/>
      <c r="H71" s="76"/>
      <c r="I71" s="76"/>
      <c r="J71" s="76"/>
      <c r="K71" s="76"/>
      <c r="L71" s="76"/>
      <c r="M71" s="76"/>
      <c r="N71" s="76"/>
      <c r="O71" s="76"/>
      <c r="P71" s="76"/>
      <c r="Q71" s="76"/>
      <c r="R71" s="76"/>
      <c r="S71" s="76"/>
      <c r="T71" s="76"/>
      <c r="U71" s="76"/>
      <c r="V71" s="76"/>
      <c r="W71" s="76"/>
      <c r="X71" s="76"/>
      <c r="Y71" s="76"/>
      <c r="Z71" s="76"/>
      <c r="AA71" s="76"/>
      <c r="AB71" s="76"/>
      <c r="AC71" s="76"/>
      <c r="AD71" s="76"/>
      <c r="AE71" s="76">
        <v>0</v>
      </c>
    </row>
    <row r="72" spans="1:31" x14ac:dyDescent="0.3">
      <c r="A72" s="1"/>
      <c r="B72" s="74" t="s">
        <v>110</v>
      </c>
      <c r="C72" s="74" t="s">
        <v>1128</v>
      </c>
      <c r="D72" s="74" t="s">
        <v>510</v>
      </c>
      <c r="E72" s="75" t="s">
        <v>595</v>
      </c>
      <c r="F72" s="76"/>
      <c r="G72" s="76"/>
      <c r="H72" s="76"/>
      <c r="I72" s="76"/>
      <c r="J72" s="76">
        <v>216.2</v>
      </c>
      <c r="K72" s="76"/>
      <c r="L72" s="76"/>
      <c r="M72" s="76"/>
      <c r="N72" s="76"/>
      <c r="O72" s="76"/>
      <c r="P72" s="76"/>
      <c r="Q72" s="76"/>
      <c r="R72" s="76"/>
      <c r="S72" s="76"/>
      <c r="T72" s="76"/>
      <c r="U72" s="76"/>
      <c r="V72" s="76">
        <v>1208.3499999999999</v>
      </c>
      <c r="W72" s="76">
        <v>442.6</v>
      </c>
      <c r="X72" s="76"/>
      <c r="Y72" s="76"/>
      <c r="Z72" s="76"/>
      <c r="AA72" s="76"/>
      <c r="AB72" s="76"/>
      <c r="AC72" s="76"/>
      <c r="AD72" s="76"/>
      <c r="AE72" s="76">
        <v>1867.15</v>
      </c>
    </row>
    <row r="73" spans="1:31" x14ac:dyDescent="0.3">
      <c r="A73" s="1"/>
      <c r="B73" s="74" t="s">
        <v>110</v>
      </c>
      <c r="C73" s="74" t="s">
        <v>1128</v>
      </c>
      <c r="D73" s="74" t="s">
        <v>1129</v>
      </c>
      <c r="E73" s="75" t="s">
        <v>595</v>
      </c>
      <c r="F73" s="76"/>
      <c r="G73" s="76"/>
      <c r="H73" s="76"/>
      <c r="I73" s="76"/>
      <c r="J73" s="76"/>
      <c r="K73" s="76"/>
      <c r="L73" s="76"/>
      <c r="M73" s="76"/>
      <c r="N73" s="76"/>
      <c r="O73" s="76"/>
      <c r="P73" s="76"/>
      <c r="Q73" s="76"/>
      <c r="R73" s="76"/>
      <c r="S73" s="76"/>
      <c r="T73" s="76"/>
      <c r="U73" s="76"/>
      <c r="V73" s="76">
        <v>1109.7</v>
      </c>
      <c r="W73" s="76"/>
      <c r="X73" s="76">
        <v>496.8</v>
      </c>
      <c r="Y73" s="76"/>
      <c r="Z73" s="76"/>
      <c r="AA73" s="76"/>
      <c r="AB73" s="76"/>
      <c r="AC73" s="76"/>
      <c r="AD73" s="76"/>
      <c r="AE73" s="76">
        <v>1606.5</v>
      </c>
    </row>
    <row r="74" spans="1:31" x14ac:dyDescent="0.3">
      <c r="A74" s="1"/>
      <c r="B74" s="74" t="s">
        <v>110</v>
      </c>
      <c r="C74" s="74" t="s">
        <v>1128</v>
      </c>
      <c r="D74" s="74" t="s">
        <v>1122</v>
      </c>
      <c r="E74" s="75" t="s">
        <v>595</v>
      </c>
      <c r="F74" s="76"/>
      <c r="G74" s="76"/>
      <c r="H74" s="76"/>
      <c r="I74" s="76"/>
      <c r="J74" s="76"/>
      <c r="K74" s="76"/>
      <c r="L74" s="76"/>
      <c r="M74" s="76"/>
      <c r="N74" s="76"/>
      <c r="O74" s="76"/>
      <c r="P74" s="76"/>
      <c r="Q74" s="76"/>
      <c r="R74" s="76"/>
      <c r="S74" s="76"/>
      <c r="T74" s="76"/>
      <c r="U74" s="76"/>
      <c r="V74" s="76">
        <v>1037.1500000000001</v>
      </c>
      <c r="W74" s="76"/>
      <c r="X74" s="76">
        <v>515</v>
      </c>
      <c r="Y74" s="76"/>
      <c r="Z74" s="76"/>
      <c r="AA74" s="76"/>
      <c r="AB74" s="76"/>
      <c r="AC74" s="76"/>
      <c r="AD74" s="76"/>
      <c r="AE74" s="76">
        <v>1552.15</v>
      </c>
    </row>
    <row r="75" spans="1:31" x14ac:dyDescent="0.3">
      <c r="A75" s="1"/>
      <c r="B75" s="74" t="s">
        <v>123</v>
      </c>
      <c r="C75" s="74" t="s">
        <v>124</v>
      </c>
      <c r="D75" s="74" t="s">
        <v>317</v>
      </c>
      <c r="E75" s="75" t="s">
        <v>595</v>
      </c>
      <c r="F75" s="76">
        <v>3186.75</v>
      </c>
      <c r="G75" s="76">
        <v>3118.65</v>
      </c>
      <c r="H75" s="76"/>
      <c r="I75" s="76"/>
      <c r="J75" s="76"/>
      <c r="K75" s="76"/>
      <c r="L75" s="76"/>
      <c r="M75" s="76"/>
      <c r="N75" s="76"/>
      <c r="O75" s="76"/>
      <c r="P75" s="76"/>
      <c r="Q75" s="76"/>
      <c r="R75" s="76"/>
      <c r="S75" s="76"/>
      <c r="T75" s="76"/>
      <c r="U75" s="76"/>
      <c r="V75" s="76"/>
      <c r="W75" s="76"/>
      <c r="X75" s="76"/>
      <c r="Y75" s="76"/>
      <c r="Z75" s="76"/>
      <c r="AA75" s="76">
        <v>1681.25</v>
      </c>
      <c r="AB75" s="76"/>
      <c r="AC75" s="76"/>
      <c r="AD75" s="76"/>
      <c r="AE75" s="76">
        <v>7986.65</v>
      </c>
    </row>
    <row r="76" spans="1:31" x14ac:dyDescent="0.3">
      <c r="A76" s="1"/>
      <c r="B76" s="74" t="s">
        <v>123</v>
      </c>
      <c r="C76" s="74" t="s">
        <v>124</v>
      </c>
      <c r="D76" s="74" t="s">
        <v>319</v>
      </c>
      <c r="E76" s="75" t="s">
        <v>595</v>
      </c>
      <c r="F76" s="76">
        <v>3191.9</v>
      </c>
      <c r="G76" s="76">
        <v>3310.45</v>
      </c>
      <c r="H76" s="76">
        <v>3701</v>
      </c>
      <c r="I76" s="76"/>
      <c r="J76" s="76"/>
      <c r="K76" s="76"/>
      <c r="L76" s="76"/>
      <c r="M76" s="76"/>
      <c r="N76" s="76"/>
      <c r="O76" s="76"/>
      <c r="P76" s="76"/>
      <c r="Q76" s="76"/>
      <c r="R76" s="76"/>
      <c r="S76" s="76"/>
      <c r="T76" s="76"/>
      <c r="U76" s="76"/>
      <c r="V76" s="76"/>
      <c r="W76" s="76"/>
      <c r="X76" s="76"/>
      <c r="Y76" s="76"/>
      <c r="Z76" s="76">
        <v>2807.25</v>
      </c>
      <c r="AA76" s="76">
        <v>164.85</v>
      </c>
      <c r="AB76" s="76"/>
      <c r="AC76" s="76"/>
      <c r="AD76" s="76"/>
      <c r="AE76" s="76">
        <v>13175.45</v>
      </c>
    </row>
    <row r="77" spans="1:31" x14ac:dyDescent="0.3">
      <c r="A77" s="1"/>
      <c r="B77" s="74" t="s">
        <v>123</v>
      </c>
      <c r="C77" s="74" t="s">
        <v>124</v>
      </c>
      <c r="D77" s="74" t="s">
        <v>321</v>
      </c>
      <c r="E77" s="75" t="s">
        <v>595</v>
      </c>
      <c r="F77" s="76">
        <v>3798.4</v>
      </c>
      <c r="G77" s="76">
        <v>3735.75</v>
      </c>
      <c r="H77" s="76">
        <v>1934.9</v>
      </c>
      <c r="I77" s="76"/>
      <c r="J77" s="76"/>
      <c r="K77" s="76"/>
      <c r="L77" s="76"/>
      <c r="M77" s="76"/>
      <c r="N77" s="76"/>
      <c r="O77" s="76"/>
      <c r="P77" s="76"/>
      <c r="Q77" s="76"/>
      <c r="R77" s="76"/>
      <c r="S77" s="76"/>
      <c r="T77" s="76"/>
      <c r="U77" s="76"/>
      <c r="V77" s="76"/>
      <c r="W77" s="76"/>
      <c r="X77" s="76"/>
      <c r="Y77" s="76"/>
      <c r="Z77" s="76"/>
      <c r="AA77" s="76"/>
      <c r="AB77" s="76"/>
      <c r="AC77" s="76"/>
      <c r="AD77" s="76"/>
      <c r="AE77" s="76">
        <v>9469.0499999999993</v>
      </c>
    </row>
    <row r="78" spans="1:31" x14ac:dyDescent="0.3">
      <c r="A78" s="1"/>
      <c r="B78" s="74" t="s">
        <v>636</v>
      </c>
      <c r="C78" s="74" t="s">
        <v>994</v>
      </c>
      <c r="D78" s="74" t="s">
        <v>41</v>
      </c>
      <c r="E78" s="75" t="s">
        <v>594</v>
      </c>
      <c r="F78" s="76">
        <v>503.5</v>
      </c>
      <c r="G78" s="76">
        <v>502.5</v>
      </c>
      <c r="H78" s="76">
        <v>503.8</v>
      </c>
      <c r="I78" s="76">
        <v>465.4</v>
      </c>
      <c r="J78" s="76">
        <v>504</v>
      </c>
      <c r="K78" s="76">
        <v>504</v>
      </c>
      <c r="L78" s="76">
        <v>504</v>
      </c>
      <c r="M78" s="76">
        <v>504</v>
      </c>
      <c r="N78" s="76">
        <v>504</v>
      </c>
      <c r="O78" s="76">
        <v>503.25</v>
      </c>
      <c r="P78" s="76">
        <v>471.5</v>
      </c>
      <c r="Q78" s="76">
        <v>501.65</v>
      </c>
      <c r="R78" s="76">
        <v>501.7</v>
      </c>
      <c r="S78" s="76">
        <v>453.5</v>
      </c>
      <c r="T78" s="76">
        <v>497.25</v>
      </c>
      <c r="U78" s="76">
        <v>482.3</v>
      </c>
      <c r="V78" s="76">
        <v>499.3</v>
      </c>
      <c r="W78" s="76">
        <v>502.4</v>
      </c>
      <c r="X78" s="76">
        <v>502.1</v>
      </c>
      <c r="Y78" s="76">
        <v>475.95</v>
      </c>
      <c r="Z78" s="76">
        <v>293.10000000000002</v>
      </c>
      <c r="AA78" s="76">
        <v>504</v>
      </c>
      <c r="AB78" s="76">
        <v>503.2</v>
      </c>
      <c r="AC78" s="76">
        <v>502.05</v>
      </c>
      <c r="AD78" s="76">
        <v>464.2</v>
      </c>
      <c r="AE78" s="76">
        <v>12152.65</v>
      </c>
    </row>
    <row r="79" spans="1:31" x14ac:dyDescent="0.3">
      <c r="A79" s="1"/>
      <c r="B79" s="74" t="s">
        <v>636</v>
      </c>
      <c r="C79" s="74" t="s">
        <v>995</v>
      </c>
      <c r="D79" s="74" t="s">
        <v>41</v>
      </c>
      <c r="E79" s="75" t="s">
        <v>594</v>
      </c>
      <c r="F79" s="76">
        <v>200.85</v>
      </c>
      <c r="G79" s="76">
        <v>201.6</v>
      </c>
      <c r="H79" s="76">
        <v>201.45</v>
      </c>
      <c r="I79" s="76">
        <v>194.05</v>
      </c>
      <c r="J79" s="76">
        <v>201.35</v>
      </c>
      <c r="K79" s="76">
        <v>193.85</v>
      </c>
      <c r="L79" s="76">
        <v>182.4</v>
      </c>
      <c r="M79" s="76">
        <v>170.5</v>
      </c>
      <c r="N79" s="76">
        <v>166.9</v>
      </c>
      <c r="O79" s="76">
        <v>164.8</v>
      </c>
      <c r="P79" s="76">
        <v>179.6</v>
      </c>
      <c r="Q79" s="76">
        <v>176.6</v>
      </c>
      <c r="R79" s="76">
        <v>198</v>
      </c>
      <c r="S79" s="76">
        <v>189.65</v>
      </c>
      <c r="T79" s="76">
        <v>184.95</v>
      </c>
      <c r="U79" s="76">
        <v>172.9</v>
      </c>
      <c r="V79" s="76">
        <v>180.4</v>
      </c>
      <c r="W79" s="76">
        <v>171</v>
      </c>
      <c r="X79" s="76">
        <v>168.3</v>
      </c>
      <c r="Y79" s="76">
        <v>195.4</v>
      </c>
      <c r="Z79" s="76">
        <v>179.15</v>
      </c>
      <c r="AA79" s="76">
        <v>187.35</v>
      </c>
      <c r="AB79" s="76">
        <v>171.25</v>
      </c>
      <c r="AC79" s="76">
        <v>162.4</v>
      </c>
      <c r="AD79" s="76">
        <v>181.7</v>
      </c>
      <c r="AE79" s="76">
        <v>4576.3999999999996</v>
      </c>
    </row>
    <row r="80" spans="1:31" x14ac:dyDescent="0.3">
      <c r="A80" s="1"/>
      <c r="B80" s="74" t="s">
        <v>637</v>
      </c>
      <c r="C80" s="74" t="s">
        <v>996</v>
      </c>
      <c r="D80" s="74" t="s">
        <v>41</v>
      </c>
      <c r="E80" s="75" t="s">
        <v>594</v>
      </c>
      <c r="F80" s="76">
        <v>489.6</v>
      </c>
      <c r="G80" s="76">
        <v>489.6</v>
      </c>
      <c r="H80" s="76">
        <v>489.6</v>
      </c>
      <c r="I80" s="76">
        <v>489.6</v>
      </c>
      <c r="J80" s="76">
        <v>489.6</v>
      </c>
      <c r="K80" s="76">
        <v>489.6</v>
      </c>
      <c r="L80" s="76">
        <v>489.6</v>
      </c>
      <c r="M80" s="76">
        <v>489.6</v>
      </c>
      <c r="N80" s="76">
        <v>489.6</v>
      </c>
      <c r="O80" s="76">
        <v>489.6</v>
      </c>
      <c r="P80" s="76">
        <v>489.6</v>
      </c>
      <c r="Q80" s="76">
        <v>450.55</v>
      </c>
      <c r="R80" s="76">
        <v>489.6</v>
      </c>
      <c r="S80" s="76">
        <v>489.6</v>
      </c>
      <c r="T80" s="76">
        <v>489.6</v>
      </c>
      <c r="U80" s="76">
        <v>489.6</v>
      </c>
      <c r="V80" s="76">
        <v>489.6</v>
      </c>
      <c r="W80" s="76">
        <v>489.6</v>
      </c>
      <c r="X80" s="76">
        <v>489.6</v>
      </c>
      <c r="Y80" s="76">
        <v>489.6</v>
      </c>
      <c r="Z80" s="76">
        <v>489.6</v>
      </c>
      <c r="AA80" s="76">
        <v>489.6</v>
      </c>
      <c r="AB80" s="76">
        <v>489.6</v>
      </c>
      <c r="AC80" s="76">
        <v>489.6</v>
      </c>
      <c r="AD80" s="76">
        <v>489.6</v>
      </c>
      <c r="AE80" s="76">
        <v>12200.95</v>
      </c>
    </row>
    <row r="81" spans="1:31" x14ac:dyDescent="0.3">
      <c r="A81" s="1"/>
      <c r="B81" s="74" t="s">
        <v>637</v>
      </c>
      <c r="C81" s="74" t="s">
        <v>997</v>
      </c>
      <c r="D81" s="74" t="s">
        <v>41</v>
      </c>
      <c r="E81" s="75" t="s">
        <v>594</v>
      </c>
      <c r="F81" s="76">
        <v>489.6</v>
      </c>
      <c r="G81" s="76">
        <v>489.6</v>
      </c>
      <c r="H81" s="76">
        <v>489.6</v>
      </c>
      <c r="I81" s="76">
        <v>489.6</v>
      </c>
      <c r="J81" s="76">
        <v>489.6</v>
      </c>
      <c r="K81" s="76">
        <v>489.6</v>
      </c>
      <c r="L81" s="76">
        <v>489.6</v>
      </c>
      <c r="M81" s="76">
        <v>489.6</v>
      </c>
      <c r="N81" s="76">
        <v>489.6</v>
      </c>
      <c r="O81" s="76">
        <v>489.6</v>
      </c>
      <c r="P81" s="76">
        <v>489.6</v>
      </c>
      <c r="Q81" s="76">
        <v>446.6</v>
      </c>
      <c r="R81" s="76">
        <v>489.6</v>
      </c>
      <c r="S81" s="76">
        <v>489.6</v>
      </c>
      <c r="T81" s="76">
        <v>489.6</v>
      </c>
      <c r="U81" s="76">
        <v>489.6</v>
      </c>
      <c r="V81" s="76">
        <v>489.6</v>
      </c>
      <c r="W81" s="76">
        <v>489.6</v>
      </c>
      <c r="X81" s="76">
        <v>489.6</v>
      </c>
      <c r="Y81" s="76">
        <v>489.6</v>
      </c>
      <c r="Z81" s="76">
        <v>489.6</v>
      </c>
      <c r="AA81" s="76">
        <v>489.6</v>
      </c>
      <c r="AB81" s="76">
        <v>489.6</v>
      </c>
      <c r="AC81" s="76">
        <v>489.6</v>
      </c>
      <c r="AD81" s="76">
        <v>489.6</v>
      </c>
      <c r="AE81" s="76">
        <v>12197</v>
      </c>
    </row>
    <row r="82" spans="1:31" x14ac:dyDescent="0.3">
      <c r="A82" s="1"/>
      <c r="B82" s="74" t="s">
        <v>637</v>
      </c>
      <c r="C82" s="74" t="s">
        <v>998</v>
      </c>
      <c r="D82" s="74" t="s">
        <v>41</v>
      </c>
      <c r="E82" s="75" t="s">
        <v>594</v>
      </c>
      <c r="F82" s="76">
        <v>484.8</v>
      </c>
      <c r="G82" s="76">
        <v>484.8</v>
      </c>
      <c r="H82" s="76">
        <v>484.8</v>
      </c>
      <c r="I82" s="76">
        <v>484.8</v>
      </c>
      <c r="J82" s="76">
        <v>484.8</v>
      </c>
      <c r="K82" s="76">
        <v>484.8</v>
      </c>
      <c r="L82" s="76">
        <v>484.8</v>
      </c>
      <c r="M82" s="76">
        <v>484.8</v>
      </c>
      <c r="N82" s="76">
        <v>484.8</v>
      </c>
      <c r="O82" s="76">
        <v>484.8</v>
      </c>
      <c r="P82" s="76">
        <v>484.8</v>
      </c>
      <c r="Q82" s="76">
        <v>433.5</v>
      </c>
      <c r="R82" s="76">
        <v>480</v>
      </c>
      <c r="S82" s="76">
        <v>480</v>
      </c>
      <c r="T82" s="76">
        <v>480</v>
      </c>
      <c r="U82" s="76">
        <v>483</v>
      </c>
      <c r="V82" s="76">
        <v>484.8</v>
      </c>
      <c r="W82" s="76">
        <v>484.8</v>
      </c>
      <c r="X82" s="76">
        <v>484.8</v>
      </c>
      <c r="Y82" s="76">
        <v>484.8</v>
      </c>
      <c r="Z82" s="76">
        <v>484.8</v>
      </c>
      <c r="AA82" s="76">
        <v>484.8</v>
      </c>
      <c r="AB82" s="76">
        <v>484.8</v>
      </c>
      <c r="AC82" s="76">
        <v>484.8</v>
      </c>
      <c r="AD82" s="76">
        <v>484.8</v>
      </c>
      <c r="AE82" s="76">
        <v>12052.5</v>
      </c>
    </row>
    <row r="83" spans="1:31" x14ac:dyDescent="0.3">
      <c r="A83" s="1"/>
      <c r="B83" s="74" t="s">
        <v>637</v>
      </c>
      <c r="C83" s="74" t="s">
        <v>999</v>
      </c>
      <c r="D83" s="74" t="s">
        <v>41</v>
      </c>
      <c r="E83" s="75" t="s">
        <v>594</v>
      </c>
      <c r="F83" s="76">
        <v>184.05</v>
      </c>
      <c r="G83" s="76">
        <v>162.94999999999999</v>
      </c>
      <c r="H83" s="76">
        <v>194.25</v>
      </c>
      <c r="I83" s="76">
        <v>201.35</v>
      </c>
      <c r="J83" s="76">
        <v>218.05</v>
      </c>
      <c r="K83" s="76">
        <v>126.45</v>
      </c>
      <c r="L83" s="76">
        <v>225.25</v>
      </c>
      <c r="M83" s="76">
        <v>205.5</v>
      </c>
      <c r="N83" s="76">
        <v>185.35</v>
      </c>
      <c r="O83" s="76">
        <v>198.15</v>
      </c>
      <c r="P83" s="76">
        <v>187.4</v>
      </c>
      <c r="Q83" s="76">
        <v>201.45</v>
      </c>
      <c r="R83" s="76">
        <v>205.9</v>
      </c>
      <c r="S83" s="76">
        <v>198.85</v>
      </c>
      <c r="T83" s="76">
        <v>209.5</v>
      </c>
      <c r="U83" s="76">
        <v>209.15</v>
      </c>
      <c r="V83" s="76">
        <v>210.25</v>
      </c>
      <c r="W83" s="76">
        <v>208.05</v>
      </c>
      <c r="X83" s="76">
        <v>208.95</v>
      </c>
      <c r="Y83" s="76">
        <v>209.05</v>
      </c>
      <c r="Z83" s="76">
        <v>199.7</v>
      </c>
      <c r="AA83" s="76">
        <v>171.5</v>
      </c>
      <c r="AB83" s="76">
        <v>189.8</v>
      </c>
      <c r="AC83" s="76">
        <v>201.75</v>
      </c>
      <c r="AD83" s="76">
        <v>200.3</v>
      </c>
      <c r="AE83" s="76">
        <v>4912.95</v>
      </c>
    </row>
    <row r="84" spans="1:31" x14ac:dyDescent="0.3">
      <c r="A84" s="1"/>
      <c r="B84" s="74" t="s">
        <v>642</v>
      </c>
      <c r="C84" s="74" t="s">
        <v>1130</v>
      </c>
      <c r="D84" s="74" t="s">
        <v>1131</v>
      </c>
      <c r="E84" s="75" t="s">
        <v>595</v>
      </c>
      <c r="F84" s="76">
        <v>114.1</v>
      </c>
      <c r="G84" s="76">
        <v>432.7</v>
      </c>
      <c r="H84" s="76">
        <v>590.79999999999995</v>
      </c>
      <c r="I84" s="76">
        <v>789.4</v>
      </c>
      <c r="J84" s="76">
        <v>936.7</v>
      </c>
      <c r="K84" s="76">
        <v>1033.0999999999999</v>
      </c>
      <c r="L84" s="76">
        <v>1058.9000000000001</v>
      </c>
      <c r="M84" s="76">
        <v>1053.25</v>
      </c>
      <c r="N84" s="76">
        <v>1042.8</v>
      </c>
      <c r="O84" s="76">
        <v>1045.3499999999999</v>
      </c>
      <c r="P84" s="76">
        <v>1048.2</v>
      </c>
      <c r="Q84" s="76">
        <v>1048.875</v>
      </c>
      <c r="R84" s="76">
        <v>1021.57</v>
      </c>
      <c r="S84" s="76">
        <v>1013.9</v>
      </c>
      <c r="T84" s="76">
        <v>971.41499999999996</v>
      </c>
      <c r="U84" s="76">
        <v>1044.3499999999999</v>
      </c>
      <c r="V84" s="76">
        <v>1037.2</v>
      </c>
      <c r="W84" s="76">
        <v>1006.05</v>
      </c>
      <c r="X84" s="76">
        <v>1016.05</v>
      </c>
      <c r="Y84" s="76">
        <v>903.2</v>
      </c>
      <c r="Z84" s="76">
        <v>1004.6</v>
      </c>
      <c r="AA84" s="76">
        <v>1020.2</v>
      </c>
      <c r="AB84" s="76">
        <v>1017.15</v>
      </c>
      <c r="AC84" s="76">
        <v>934.85</v>
      </c>
      <c r="AD84" s="76">
        <v>721.55</v>
      </c>
      <c r="AE84" s="76">
        <v>22906.26</v>
      </c>
    </row>
    <row r="85" spans="1:31" x14ac:dyDescent="0.3">
      <c r="A85" s="1"/>
      <c r="B85" s="74" t="s">
        <v>642</v>
      </c>
      <c r="C85" s="74" t="s">
        <v>1130</v>
      </c>
      <c r="D85" s="74" t="s">
        <v>1132</v>
      </c>
      <c r="E85" s="75" t="s">
        <v>595</v>
      </c>
      <c r="F85" s="76"/>
      <c r="G85" s="76"/>
      <c r="H85" s="76"/>
      <c r="I85" s="76"/>
      <c r="J85" s="76"/>
      <c r="K85" s="76"/>
      <c r="L85" s="76"/>
      <c r="M85" s="76"/>
      <c r="N85" s="76">
        <v>115.2</v>
      </c>
      <c r="O85" s="76">
        <v>448.3</v>
      </c>
      <c r="P85" s="76">
        <v>485.8</v>
      </c>
      <c r="Q85" s="76">
        <v>592.58000000000004</v>
      </c>
      <c r="R85" s="76">
        <v>745.86500000000001</v>
      </c>
      <c r="S85" s="76">
        <v>582.29999999999995</v>
      </c>
      <c r="T85" s="76">
        <v>619.79</v>
      </c>
      <c r="U85" s="76">
        <v>711.25</v>
      </c>
      <c r="V85" s="76">
        <v>720.45</v>
      </c>
      <c r="W85" s="76">
        <v>412.75</v>
      </c>
      <c r="X85" s="76">
        <v>22.75</v>
      </c>
      <c r="Y85" s="76">
        <v>632.25</v>
      </c>
      <c r="Z85" s="76">
        <v>740.05</v>
      </c>
      <c r="AA85" s="76">
        <v>758.7</v>
      </c>
      <c r="AB85" s="76">
        <v>788.9</v>
      </c>
      <c r="AC85" s="76">
        <v>776.4</v>
      </c>
      <c r="AD85" s="76">
        <v>409.4</v>
      </c>
      <c r="AE85" s="76">
        <v>9562.7350000000006</v>
      </c>
    </row>
    <row r="86" spans="1:31" x14ac:dyDescent="0.3">
      <c r="A86" s="1"/>
      <c r="B86" s="74" t="s">
        <v>614</v>
      </c>
      <c r="C86" s="74" t="s">
        <v>1133</v>
      </c>
      <c r="D86" s="74" t="s">
        <v>1133</v>
      </c>
      <c r="E86" s="75" t="s">
        <v>596</v>
      </c>
      <c r="F86" s="76">
        <v>618.9</v>
      </c>
      <c r="G86" s="76">
        <v>610.20000000000005</v>
      </c>
      <c r="H86" s="76">
        <v>579.20000000000005</v>
      </c>
      <c r="I86" s="76">
        <v>677.1</v>
      </c>
      <c r="J86" s="76">
        <v>676.1</v>
      </c>
      <c r="K86" s="76">
        <v>10.9</v>
      </c>
      <c r="L86" s="76">
        <v>671.2</v>
      </c>
      <c r="M86" s="76">
        <v>679.3</v>
      </c>
      <c r="N86" s="76">
        <v>692.7</v>
      </c>
      <c r="O86" s="76">
        <v>701.9</v>
      </c>
      <c r="P86" s="76">
        <v>607.04999999999995</v>
      </c>
      <c r="Q86" s="76">
        <v>696.05</v>
      </c>
      <c r="R86" s="76">
        <v>697.4</v>
      </c>
      <c r="S86" s="76">
        <v>634</v>
      </c>
      <c r="T86" s="76">
        <v>688.2</v>
      </c>
      <c r="U86" s="76">
        <v>692.3</v>
      </c>
      <c r="V86" s="76">
        <v>700.95</v>
      </c>
      <c r="W86" s="76">
        <v>675.75</v>
      </c>
      <c r="X86" s="76">
        <v>484.05</v>
      </c>
      <c r="Y86" s="76">
        <v>508</v>
      </c>
      <c r="Z86" s="76">
        <v>258.85000000000002</v>
      </c>
      <c r="AA86" s="76">
        <v>575.79999999999995</v>
      </c>
      <c r="AB86" s="76">
        <v>724.3</v>
      </c>
      <c r="AC86" s="76">
        <v>711</v>
      </c>
      <c r="AD86" s="76">
        <v>678.5</v>
      </c>
      <c r="AE86" s="76">
        <v>15249.7</v>
      </c>
    </row>
    <row r="87" spans="1:31" x14ac:dyDescent="0.3">
      <c r="A87" s="1"/>
      <c r="B87" s="74" t="s">
        <v>638</v>
      </c>
      <c r="C87" s="74" t="s">
        <v>1134</v>
      </c>
      <c r="D87" s="74" t="s">
        <v>41</v>
      </c>
      <c r="E87" s="75" t="s">
        <v>597</v>
      </c>
      <c r="F87" s="76">
        <v>33.049999999999997</v>
      </c>
      <c r="G87" s="76">
        <v>79.400000000000006</v>
      </c>
      <c r="H87" s="76">
        <v>72.7</v>
      </c>
      <c r="I87" s="76">
        <v>186.65</v>
      </c>
      <c r="J87" s="76">
        <v>242.8</v>
      </c>
      <c r="K87" s="76">
        <v>230.25</v>
      </c>
      <c r="L87" s="76">
        <v>201.1</v>
      </c>
      <c r="M87" s="76">
        <v>146</v>
      </c>
      <c r="N87" s="76">
        <v>192.65</v>
      </c>
      <c r="O87" s="76">
        <v>36.75</v>
      </c>
      <c r="P87" s="76">
        <v>17.899999999999999</v>
      </c>
      <c r="Q87" s="76">
        <v>23.05</v>
      </c>
      <c r="R87" s="76">
        <v>185.15</v>
      </c>
      <c r="S87" s="76">
        <v>265.2</v>
      </c>
      <c r="T87" s="76">
        <v>238.15</v>
      </c>
      <c r="U87" s="76">
        <v>159.75</v>
      </c>
      <c r="V87" s="76">
        <v>263.60000000000002</v>
      </c>
      <c r="W87" s="76">
        <v>285.3</v>
      </c>
      <c r="X87" s="76">
        <v>243.7</v>
      </c>
      <c r="Y87" s="76">
        <v>136.35</v>
      </c>
      <c r="Z87" s="76">
        <v>79.75</v>
      </c>
      <c r="AA87" s="76">
        <v>20.25</v>
      </c>
      <c r="AB87" s="76">
        <v>37.5</v>
      </c>
      <c r="AC87" s="76">
        <v>100.65</v>
      </c>
      <c r="AD87" s="76">
        <v>52.4</v>
      </c>
      <c r="AE87" s="76">
        <v>3530.05</v>
      </c>
    </row>
    <row r="88" spans="1:31" x14ac:dyDescent="0.3">
      <c r="A88" s="1"/>
      <c r="B88" s="74" t="s">
        <v>615</v>
      </c>
      <c r="C88" s="74" t="s">
        <v>1135</v>
      </c>
      <c r="D88" s="74" t="s">
        <v>41</v>
      </c>
      <c r="E88" s="75" t="s">
        <v>597</v>
      </c>
      <c r="F88" s="76">
        <v>53.2</v>
      </c>
      <c r="G88" s="76">
        <v>103.5</v>
      </c>
      <c r="H88" s="76">
        <v>102</v>
      </c>
      <c r="I88" s="76">
        <v>241.35</v>
      </c>
      <c r="J88" s="76">
        <v>307.25</v>
      </c>
      <c r="K88" s="76">
        <v>285.60000000000002</v>
      </c>
      <c r="L88" s="76">
        <v>264.25</v>
      </c>
      <c r="M88" s="76">
        <v>198.1</v>
      </c>
      <c r="N88" s="76">
        <v>201.25</v>
      </c>
      <c r="O88" s="76">
        <v>40.4</v>
      </c>
      <c r="P88" s="76">
        <v>23.6</v>
      </c>
      <c r="Q88" s="76">
        <v>28.5</v>
      </c>
      <c r="R88" s="76">
        <v>248.5</v>
      </c>
      <c r="S88" s="76">
        <v>318.95</v>
      </c>
      <c r="T88" s="76">
        <v>297.60000000000002</v>
      </c>
      <c r="U88" s="76">
        <v>194.65</v>
      </c>
      <c r="V88" s="76">
        <v>334.7</v>
      </c>
      <c r="W88" s="76">
        <v>352.4</v>
      </c>
      <c r="X88" s="76">
        <v>333</v>
      </c>
      <c r="Y88" s="76">
        <v>204.3</v>
      </c>
      <c r="Z88" s="76">
        <v>92.4</v>
      </c>
      <c r="AA88" s="76">
        <v>22.8</v>
      </c>
      <c r="AB88" s="76">
        <v>40.6</v>
      </c>
      <c r="AC88" s="76">
        <v>122.25</v>
      </c>
      <c r="AD88" s="76">
        <v>50.6</v>
      </c>
      <c r="AE88" s="76">
        <v>4461.75</v>
      </c>
    </row>
    <row r="89" spans="1:31" x14ac:dyDescent="0.3">
      <c r="A89" s="1"/>
      <c r="B89" s="74" t="s">
        <v>623</v>
      </c>
      <c r="C89" s="74" t="s">
        <v>1000</v>
      </c>
      <c r="D89" s="74" t="s">
        <v>254</v>
      </c>
      <c r="E89" s="75" t="s">
        <v>594</v>
      </c>
      <c r="F89" s="76">
        <v>84.85</v>
      </c>
      <c r="G89" s="76">
        <v>85.55</v>
      </c>
      <c r="H89" s="76">
        <v>86</v>
      </c>
      <c r="I89" s="76">
        <v>85.1</v>
      </c>
      <c r="J89" s="76">
        <v>87.1</v>
      </c>
      <c r="K89" s="76">
        <v>88.45</v>
      </c>
      <c r="L89" s="76">
        <v>87.1</v>
      </c>
      <c r="M89" s="76">
        <v>85.75</v>
      </c>
      <c r="N89" s="76">
        <v>75.900000000000006</v>
      </c>
      <c r="O89" s="76">
        <v>87.45</v>
      </c>
      <c r="P89" s="76">
        <v>88</v>
      </c>
      <c r="Q89" s="76">
        <v>86</v>
      </c>
      <c r="R89" s="76">
        <v>87.75</v>
      </c>
      <c r="S89" s="76">
        <v>89.35</v>
      </c>
      <c r="T89" s="76">
        <v>88.7</v>
      </c>
      <c r="U89" s="76">
        <v>87.2</v>
      </c>
      <c r="V89" s="76">
        <v>85.3</v>
      </c>
      <c r="W89" s="76">
        <v>87.1</v>
      </c>
      <c r="X89" s="76">
        <v>85.55</v>
      </c>
      <c r="Y89" s="76">
        <v>85.7</v>
      </c>
      <c r="Z89" s="76">
        <v>84.45</v>
      </c>
      <c r="AA89" s="76">
        <v>85.95</v>
      </c>
      <c r="AB89" s="76">
        <v>86.4</v>
      </c>
      <c r="AC89" s="76">
        <v>84.9</v>
      </c>
      <c r="AD89" s="76">
        <v>79.45</v>
      </c>
      <c r="AE89" s="76">
        <v>2145.0500000000002</v>
      </c>
    </row>
    <row r="90" spans="1:31" x14ac:dyDescent="0.3">
      <c r="A90" s="1"/>
      <c r="B90" s="74" t="s">
        <v>606</v>
      </c>
      <c r="C90" s="74" t="s">
        <v>1001</v>
      </c>
      <c r="D90" s="74" t="s">
        <v>41</v>
      </c>
      <c r="E90" s="75" t="s">
        <v>594</v>
      </c>
      <c r="F90" s="76">
        <v>444.3032</v>
      </c>
      <c r="G90" s="76">
        <v>440.55</v>
      </c>
      <c r="H90" s="76">
        <v>442.15</v>
      </c>
      <c r="I90" s="76">
        <v>398.3</v>
      </c>
      <c r="J90" s="76">
        <v>437.4</v>
      </c>
      <c r="K90" s="76">
        <v>445.05</v>
      </c>
      <c r="L90" s="76">
        <v>443.95</v>
      </c>
      <c r="M90" s="76">
        <v>444.6</v>
      </c>
      <c r="N90" s="76">
        <v>444.6</v>
      </c>
      <c r="O90" s="76">
        <v>445.2</v>
      </c>
      <c r="P90" s="76">
        <v>444.35</v>
      </c>
      <c r="Q90" s="76">
        <v>444</v>
      </c>
      <c r="R90" s="76">
        <v>445.1</v>
      </c>
      <c r="S90" s="76">
        <v>443.4</v>
      </c>
      <c r="T90" s="76">
        <v>443.5</v>
      </c>
      <c r="U90" s="76">
        <v>444.65</v>
      </c>
      <c r="V90" s="76">
        <v>444</v>
      </c>
      <c r="W90" s="76">
        <v>444.2</v>
      </c>
      <c r="X90" s="76">
        <v>446.05</v>
      </c>
      <c r="Y90" s="76">
        <v>445.78155500000003</v>
      </c>
      <c r="Z90" s="76">
        <v>445.75</v>
      </c>
      <c r="AA90" s="76">
        <v>448.05</v>
      </c>
      <c r="AB90" s="76">
        <v>448.25</v>
      </c>
      <c r="AC90" s="76">
        <v>448.35</v>
      </c>
      <c r="AD90" s="76">
        <v>448</v>
      </c>
      <c r="AE90" s="76">
        <v>11069.534755000001</v>
      </c>
    </row>
    <row r="91" spans="1:31" x14ac:dyDescent="0.3">
      <c r="A91" s="1"/>
      <c r="B91" s="74" t="s">
        <v>338</v>
      </c>
      <c r="C91" s="74" t="s">
        <v>1002</v>
      </c>
      <c r="D91" s="74" t="s">
        <v>41</v>
      </c>
      <c r="E91" s="75" t="s">
        <v>594</v>
      </c>
      <c r="F91" s="76">
        <v>444.35</v>
      </c>
      <c r="G91" s="76">
        <v>228.25</v>
      </c>
      <c r="H91" s="76">
        <v>94.55</v>
      </c>
      <c r="I91" s="76">
        <v>119.7</v>
      </c>
      <c r="J91" s="76">
        <v>221.3</v>
      </c>
      <c r="K91" s="76">
        <v>223.2</v>
      </c>
      <c r="L91" s="76">
        <v>223.2</v>
      </c>
      <c r="M91" s="76">
        <v>223.2</v>
      </c>
      <c r="N91" s="76">
        <v>223.2</v>
      </c>
      <c r="O91" s="76">
        <v>222.6</v>
      </c>
      <c r="P91" s="76">
        <v>223.2</v>
      </c>
      <c r="Q91" s="76">
        <v>223.15</v>
      </c>
      <c r="R91" s="76">
        <v>223.2</v>
      </c>
      <c r="S91" s="76">
        <v>223.2</v>
      </c>
      <c r="T91" s="76">
        <v>222.95</v>
      </c>
      <c r="U91" s="76">
        <v>223.2</v>
      </c>
      <c r="V91" s="76">
        <v>223.2</v>
      </c>
      <c r="W91" s="76">
        <v>223.2</v>
      </c>
      <c r="X91" s="76">
        <v>223.2</v>
      </c>
      <c r="Y91" s="76">
        <v>223.2</v>
      </c>
      <c r="Z91" s="76">
        <v>223.2</v>
      </c>
      <c r="AA91" s="76">
        <v>222.75</v>
      </c>
      <c r="AB91" s="76">
        <v>223.2</v>
      </c>
      <c r="AC91" s="76">
        <v>223.2</v>
      </c>
      <c r="AD91" s="76">
        <v>223.2</v>
      </c>
      <c r="AE91" s="76">
        <v>5570.8</v>
      </c>
    </row>
    <row r="92" spans="1:31" x14ac:dyDescent="0.3">
      <c r="A92" s="1"/>
      <c r="B92" s="74" t="s">
        <v>599</v>
      </c>
      <c r="C92" s="74" t="s">
        <v>1003</v>
      </c>
      <c r="D92" s="74" t="s">
        <v>1136</v>
      </c>
      <c r="E92" s="75" t="s">
        <v>594</v>
      </c>
      <c r="F92" s="76"/>
      <c r="G92" s="76"/>
      <c r="H92" s="76"/>
      <c r="I92" s="76"/>
      <c r="J92" s="76"/>
      <c r="K92" s="76"/>
      <c r="L92" s="76"/>
      <c r="M92" s="76"/>
      <c r="N92" s="76"/>
      <c r="O92" s="76"/>
      <c r="P92" s="76"/>
      <c r="Q92" s="76"/>
      <c r="R92" s="76"/>
      <c r="S92" s="76"/>
      <c r="T92" s="76"/>
      <c r="U92" s="76"/>
      <c r="V92" s="76">
        <v>185.935</v>
      </c>
      <c r="W92" s="76">
        <v>223.256</v>
      </c>
      <c r="X92" s="76">
        <v>421.89400000000001</v>
      </c>
      <c r="Y92" s="76">
        <v>125.155</v>
      </c>
      <c r="Z92" s="76"/>
      <c r="AA92" s="76">
        <v>679.245</v>
      </c>
      <c r="AB92" s="76">
        <v>1622.97345</v>
      </c>
      <c r="AC92" s="76">
        <v>2521.0765000000001</v>
      </c>
      <c r="AD92" s="76">
        <v>2700.9549999999999</v>
      </c>
      <c r="AE92" s="76">
        <v>8480.4899499999992</v>
      </c>
    </row>
    <row r="93" spans="1:31" x14ac:dyDescent="0.3">
      <c r="A93" s="1"/>
      <c r="B93" s="74" t="s">
        <v>610</v>
      </c>
      <c r="C93" s="74" t="s">
        <v>1137</v>
      </c>
      <c r="D93" s="74" t="s">
        <v>41</v>
      </c>
      <c r="E93" s="75" t="s">
        <v>595</v>
      </c>
      <c r="F93" s="76"/>
      <c r="G93" s="76"/>
      <c r="H93" s="76"/>
      <c r="I93" s="76"/>
      <c r="J93" s="76"/>
      <c r="K93" s="76">
        <v>86.8</v>
      </c>
      <c r="L93" s="76">
        <v>32.15</v>
      </c>
      <c r="M93" s="76"/>
      <c r="N93" s="76"/>
      <c r="O93" s="76"/>
      <c r="P93" s="76"/>
      <c r="Q93" s="76"/>
      <c r="R93" s="76"/>
      <c r="S93" s="76"/>
      <c r="T93" s="76"/>
      <c r="U93" s="76"/>
      <c r="V93" s="76"/>
      <c r="W93" s="76"/>
      <c r="X93" s="76"/>
      <c r="Y93" s="76"/>
      <c r="Z93" s="76"/>
      <c r="AA93" s="76"/>
      <c r="AB93" s="76"/>
      <c r="AC93" s="76"/>
      <c r="AD93" s="76"/>
      <c r="AE93" s="76">
        <v>118.95</v>
      </c>
    </row>
    <row r="94" spans="1:31" x14ac:dyDescent="0.3">
      <c r="A94" s="1"/>
      <c r="B94" s="74" t="s">
        <v>610</v>
      </c>
      <c r="C94" s="74" t="s">
        <v>1138</v>
      </c>
      <c r="D94" s="74" t="s">
        <v>41</v>
      </c>
      <c r="E94" s="75" t="s">
        <v>595</v>
      </c>
      <c r="F94" s="76"/>
      <c r="G94" s="76"/>
      <c r="H94" s="76"/>
      <c r="I94" s="76"/>
      <c r="J94" s="76"/>
      <c r="K94" s="76">
        <v>131.5</v>
      </c>
      <c r="L94" s="76"/>
      <c r="M94" s="76"/>
      <c r="N94" s="76"/>
      <c r="O94" s="76">
        <v>17.649999999999999</v>
      </c>
      <c r="P94" s="76"/>
      <c r="Q94" s="76"/>
      <c r="R94" s="76"/>
      <c r="S94" s="76"/>
      <c r="T94" s="76"/>
      <c r="U94" s="76"/>
      <c r="V94" s="76"/>
      <c r="W94" s="76"/>
      <c r="X94" s="76"/>
      <c r="Y94" s="76"/>
      <c r="Z94" s="76"/>
      <c r="AA94" s="76"/>
      <c r="AB94" s="76"/>
      <c r="AC94" s="76"/>
      <c r="AD94" s="76"/>
      <c r="AE94" s="76">
        <v>149.15</v>
      </c>
    </row>
    <row r="95" spans="1:31" x14ac:dyDescent="0.3">
      <c r="A95" s="1"/>
      <c r="B95" s="74" t="s">
        <v>608</v>
      </c>
      <c r="C95" s="74" t="s">
        <v>1004</v>
      </c>
      <c r="D95" s="74" t="s">
        <v>41</v>
      </c>
      <c r="E95" s="75" t="s">
        <v>594</v>
      </c>
      <c r="F95" s="76">
        <v>2165.0500000000002</v>
      </c>
      <c r="G95" s="76">
        <v>2166.25</v>
      </c>
      <c r="H95" s="76">
        <v>2155.3000000000002</v>
      </c>
      <c r="I95" s="76">
        <v>2162.9499999999998</v>
      </c>
      <c r="J95" s="76">
        <v>2125.4</v>
      </c>
      <c r="K95" s="76">
        <v>2133.9</v>
      </c>
      <c r="L95" s="76">
        <v>2177.15</v>
      </c>
      <c r="M95" s="76">
        <v>2161.6</v>
      </c>
      <c r="N95" s="76">
        <v>2137.5</v>
      </c>
      <c r="O95" s="76">
        <v>2157.5</v>
      </c>
      <c r="P95" s="76">
        <v>2156.65</v>
      </c>
      <c r="Q95" s="76">
        <v>2138.15</v>
      </c>
      <c r="R95" s="76">
        <v>1601.7249999999999</v>
      </c>
      <c r="S95" s="76">
        <v>2177.1</v>
      </c>
      <c r="T95" s="76">
        <v>2172.35</v>
      </c>
      <c r="U95" s="76">
        <v>2155.15</v>
      </c>
      <c r="V95" s="76">
        <v>2151.15</v>
      </c>
      <c r="W95" s="76">
        <v>2172.35</v>
      </c>
      <c r="X95" s="76">
        <v>2174.15</v>
      </c>
      <c r="Y95" s="76">
        <v>2158.4</v>
      </c>
      <c r="Z95" s="76">
        <v>2163.75</v>
      </c>
      <c r="AA95" s="76">
        <v>2169.5500000000002</v>
      </c>
      <c r="AB95" s="76">
        <v>2159.85</v>
      </c>
      <c r="AC95" s="76">
        <v>2165.5</v>
      </c>
      <c r="AD95" s="76">
        <v>2161.15</v>
      </c>
      <c r="AE95" s="76">
        <v>53419.574999999997</v>
      </c>
    </row>
    <row r="96" spans="1:31" x14ac:dyDescent="0.3">
      <c r="A96" s="1"/>
      <c r="B96" s="74" t="s">
        <v>611</v>
      </c>
      <c r="C96" s="74" t="s">
        <v>1005</v>
      </c>
      <c r="D96" s="74" t="s">
        <v>41</v>
      </c>
      <c r="E96" s="75" t="s">
        <v>594</v>
      </c>
      <c r="F96" s="76">
        <v>104.7</v>
      </c>
      <c r="G96" s="76">
        <v>103.2</v>
      </c>
      <c r="H96" s="76">
        <v>98.15</v>
      </c>
      <c r="I96" s="76">
        <v>105.6</v>
      </c>
      <c r="J96" s="76">
        <v>107.85</v>
      </c>
      <c r="K96" s="76">
        <v>108.45</v>
      </c>
      <c r="L96" s="76">
        <v>108.85</v>
      </c>
      <c r="M96" s="76">
        <v>110.4</v>
      </c>
      <c r="N96" s="76">
        <v>110.4</v>
      </c>
      <c r="O96" s="76">
        <v>110.1</v>
      </c>
      <c r="P96" s="76">
        <v>111.6</v>
      </c>
      <c r="Q96" s="76">
        <v>110.8</v>
      </c>
      <c r="R96" s="76">
        <v>106.89</v>
      </c>
      <c r="S96" s="76">
        <v>111.5</v>
      </c>
      <c r="T96" s="76">
        <v>111.3</v>
      </c>
      <c r="U96" s="76">
        <v>112.15</v>
      </c>
      <c r="V96" s="76">
        <v>111.7</v>
      </c>
      <c r="W96" s="76">
        <v>112.8</v>
      </c>
      <c r="X96" s="76">
        <v>111.7</v>
      </c>
      <c r="Y96" s="76">
        <v>112.65</v>
      </c>
      <c r="Z96" s="76">
        <v>111.55</v>
      </c>
      <c r="AA96" s="76">
        <v>110.4</v>
      </c>
      <c r="AB96" s="76">
        <v>110.4</v>
      </c>
      <c r="AC96" s="76">
        <v>110.3</v>
      </c>
      <c r="AD96" s="76">
        <v>110.2</v>
      </c>
      <c r="AE96" s="76">
        <v>2733.64</v>
      </c>
    </row>
    <row r="97" spans="1:31" x14ac:dyDescent="0.3">
      <c r="A97" s="1"/>
      <c r="B97" s="74" t="s">
        <v>364</v>
      </c>
      <c r="C97" s="74" t="s">
        <v>1139</v>
      </c>
      <c r="D97" s="74" t="s">
        <v>41</v>
      </c>
      <c r="E97" s="75" t="s">
        <v>596</v>
      </c>
      <c r="F97" s="76"/>
      <c r="G97" s="76"/>
      <c r="H97" s="76"/>
      <c r="I97" s="76"/>
      <c r="J97" s="76"/>
      <c r="K97" s="76"/>
      <c r="L97" s="76"/>
      <c r="M97" s="76"/>
      <c r="N97" s="76"/>
      <c r="O97" s="76">
        <v>27.405000000000001</v>
      </c>
      <c r="P97" s="76">
        <v>447.54</v>
      </c>
      <c r="Q97" s="76">
        <v>1100.3</v>
      </c>
      <c r="R97" s="76">
        <v>1063.415</v>
      </c>
      <c r="S97" s="76">
        <v>1293.5450000000001</v>
      </c>
      <c r="T97" s="76">
        <v>708.18</v>
      </c>
      <c r="U97" s="76">
        <v>1532.2449999999999</v>
      </c>
      <c r="V97" s="76">
        <v>1946.61</v>
      </c>
      <c r="W97" s="76">
        <v>1974.1849999999999</v>
      </c>
      <c r="X97" s="76">
        <v>1540.6514999999999</v>
      </c>
      <c r="Y97" s="76">
        <v>1578.02</v>
      </c>
      <c r="Z97" s="76">
        <v>903.51499999999999</v>
      </c>
      <c r="AA97" s="76">
        <v>1783.075</v>
      </c>
      <c r="AB97" s="76">
        <v>2262.605</v>
      </c>
      <c r="AC97" s="76">
        <v>2244.81</v>
      </c>
      <c r="AD97" s="76">
        <v>2079.5304999999998</v>
      </c>
      <c r="AE97" s="76">
        <v>22485.632000000001</v>
      </c>
    </row>
    <row r="98" spans="1:31" x14ac:dyDescent="0.3">
      <c r="A98" s="1"/>
      <c r="B98" s="74" t="s">
        <v>126</v>
      </c>
      <c r="C98" s="74" t="s">
        <v>1006</v>
      </c>
      <c r="D98" s="74" t="s">
        <v>41</v>
      </c>
      <c r="E98" s="75" t="s">
        <v>594</v>
      </c>
      <c r="F98" s="76">
        <v>13408.8</v>
      </c>
      <c r="G98" s="76">
        <v>13394.55</v>
      </c>
      <c r="H98" s="76">
        <v>11308.8</v>
      </c>
      <c r="I98" s="76">
        <v>12224.1</v>
      </c>
      <c r="J98" s="76">
        <v>13304.26</v>
      </c>
      <c r="K98" s="76">
        <v>13006.1</v>
      </c>
      <c r="L98" s="76">
        <v>13406.05</v>
      </c>
      <c r="M98" s="76">
        <v>13384.85</v>
      </c>
      <c r="N98" s="76">
        <v>13430.55</v>
      </c>
      <c r="O98" s="76">
        <v>13418.25</v>
      </c>
      <c r="P98" s="76">
        <v>10633.3</v>
      </c>
      <c r="Q98" s="76">
        <v>11389.05</v>
      </c>
      <c r="R98" s="76">
        <v>13350.95</v>
      </c>
      <c r="S98" s="76">
        <v>13423.9</v>
      </c>
      <c r="T98" s="76">
        <v>13399.8</v>
      </c>
      <c r="U98" s="76">
        <v>12845.75</v>
      </c>
      <c r="V98" s="76">
        <v>12932</v>
      </c>
      <c r="W98" s="76">
        <v>13361.2</v>
      </c>
      <c r="X98" s="76">
        <v>13448.8</v>
      </c>
      <c r="Y98" s="76">
        <v>13449.9</v>
      </c>
      <c r="Z98" s="76">
        <v>13410.15</v>
      </c>
      <c r="AA98" s="76">
        <v>13420.95</v>
      </c>
      <c r="AB98" s="76">
        <v>13398.8</v>
      </c>
      <c r="AC98" s="76">
        <v>13433.3</v>
      </c>
      <c r="AD98" s="76">
        <v>13440.85</v>
      </c>
      <c r="AE98" s="76">
        <v>325625.01</v>
      </c>
    </row>
    <row r="99" spans="1:31" x14ac:dyDescent="0.3">
      <c r="A99" s="1"/>
      <c r="B99" s="74" t="s">
        <v>126</v>
      </c>
      <c r="C99" s="74" t="s">
        <v>129</v>
      </c>
      <c r="D99" s="74" t="s">
        <v>1121</v>
      </c>
      <c r="E99" s="75" t="s">
        <v>595</v>
      </c>
      <c r="F99" s="76">
        <v>2961.8</v>
      </c>
      <c r="G99" s="76">
        <v>3023.25</v>
      </c>
      <c r="H99" s="76">
        <v>3288.05</v>
      </c>
      <c r="I99" s="76">
        <v>3169.85</v>
      </c>
      <c r="J99" s="76">
        <v>2972.61</v>
      </c>
      <c r="K99" s="76">
        <v>2797.85</v>
      </c>
      <c r="L99" s="76">
        <v>2792.7</v>
      </c>
      <c r="M99" s="76">
        <v>2742</v>
      </c>
      <c r="N99" s="76">
        <v>3021.95</v>
      </c>
      <c r="O99" s="76">
        <v>2936.8</v>
      </c>
      <c r="P99" s="76">
        <v>3082.85</v>
      </c>
      <c r="Q99" s="76">
        <v>2978.55</v>
      </c>
      <c r="R99" s="76">
        <v>2863</v>
      </c>
      <c r="S99" s="76">
        <v>2815.15</v>
      </c>
      <c r="T99" s="76">
        <v>2838.15</v>
      </c>
      <c r="U99" s="76">
        <v>2953.55</v>
      </c>
      <c r="V99" s="76">
        <v>2996.2</v>
      </c>
      <c r="W99" s="76">
        <v>2910</v>
      </c>
      <c r="X99" s="76">
        <v>3235.75</v>
      </c>
      <c r="Y99" s="76">
        <v>3178.5</v>
      </c>
      <c r="Z99" s="76">
        <v>3394.8</v>
      </c>
      <c r="AA99" s="76">
        <v>2795.45</v>
      </c>
      <c r="AB99" s="76">
        <v>2858.1</v>
      </c>
      <c r="AC99" s="76">
        <v>3277.2</v>
      </c>
      <c r="AD99" s="76">
        <v>3050.95</v>
      </c>
      <c r="AE99" s="76">
        <v>74935.06</v>
      </c>
    </row>
    <row r="100" spans="1:31" x14ac:dyDescent="0.3">
      <c r="A100" s="1"/>
      <c r="B100" s="74" t="s">
        <v>126</v>
      </c>
      <c r="C100" s="74" t="s">
        <v>129</v>
      </c>
      <c r="D100" s="74" t="s">
        <v>298</v>
      </c>
      <c r="E100" s="75" t="s">
        <v>595</v>
      </c>
      <c r="F100" s="76">
        <v>2959.1</v>
      </c>
      <c r="G100" s="76">
        <v>3018.55</v>
      </c>
      <c r="H100" s="76">
        <v>3285.95</v>
      </c>
      <c r="I100" s="76">
        <v>3170.8</v>
      </c>
      <c r="J100" s="76">
        <v>2968.27</v>
      </c>
      <c r="K100" s="76">
        <v>2795.35</v>
      </c>
      <c r="L100" s="76">
        <v>2779.1</v>
      </c>
      <c r="M100" s="76">
        <v>2737.2</v>
      </c>
      <c r="N100" s="76">
        <v>3023.4</v>
      </c>
      <c r="O100" s="76">
        <v>2931.85</v>
      </c>
      <c r="P100" s="76">
        <v>3085.45</v>
      </c>
      <c r="Q100" s="76">
        <v>2977.3</v>
      </c>
      <c r="R100" s="76">
        <v>2859.75</v>
      </c>
      <c r="S100" s="76">
        <v>2809.2</v>
      </c>
      <c r="T100" s="76">
        <v>2832.85</v>
      </c>
      <c r="U100" s="76">
        <v>2948.9</v>
      </c>
      <c r="V100" s="76">
        <v>3009.85</v>
      </c>
      <c r="W100" s="76">
        <v>2900.7</v>
      </c>
      <c r="X100" s="76">
        <v>3266.45</v>
      </c>
      <c r="Y100" s="76">
        <v>3204.9</v>
      </c>
      <c r="Z100" s="76">
        <v>3399.45</v>
      </c>
      <c r="AA100" s="76">
        <v>2789.75</v>
      </c>
      <c r="AB100" s="76">
        <v>2854.4</v>
      </c>
      <c r="AC100" s="76">
        <v>3283.95</v>
      </c>
      <c r="AD100" s="76">
        <v>3051.75</v>
      </c>
      <c r="AE100" s="76">
        <v>74944.22</v>
      </c>
    </row>
    <row r="101" spans="1:31" x14ac:dyDescent="0.3">
      <c r="A101" s="1"/>
      <c r="B101" s="74" t="s">
        <v>126</v>
      </c>
      <c r="C101" s="74" t="s">
        <v>129</v>
      </c>
      <c r="D101" s="74" t="s">
        <v>1122</v>
      </c>
      <c r="E101" s="75" t="s">
        <v>595</v>
      </c>
      <c r="F101" s="76">
        <v>2957.85</v>
      </c>
      <c r="G101" s="76">
        <v>3016.15</v>
      </c>
      <c r="H101" s="76">
        <v>3287.2</v>
      </c>
      <c r="I101" s="76">
        <v>3171.45</v>
      </c>
      <c r="J101" s="76">
        <v>2968.4450000000002</v>
      </c>
      <c r="K101" s="76">
        <v>2793.95</v>
      </c>
      <c r="L101" s="76">
        <v>2779.95</v>
      </c>
      <c r="M101" s="76">
        <v>2740.55</v>
      </c>
      <c r="N101" s="76">
        <v>3023.5</v>
      </c>
      <c r="O101" s="76">
        <v>2933.4</v>
      </c>
      <c r="P101" s="76">
        <v>3087.65</v>
      </c>
      <c r="Q101" s="76">
        <v>2972.5</v>
      </c>
      <c r="R101" s="76">
        <v>1856.6</v>
      </c>
      <c r="S101" s="76">
        <v>2811.95</v>
      </c>
      <c r="T101" s="76">
        <v>2833.95</v>
      </c>
      <c r="U101" s="76">
        <v>2950.95</v>
      </c>
      <c r="V101" s="76">
        <v>3011.8</v>
      </c>
      <c r="W101" s="76">
        <v>2906</v>
      </c>
      <c r="X101" s="76">
        <v>3265.25</v>
      </c>
      <c r="Y101" s="76">
        <v>3209.8</v>
      </c>
      <c r="Z101" s="76">
        <v>3402.4</v>
      </c>
      <c r="AA101" s="76">
        <v>2792.45</v>
      </c>
      <c r="AB101" s="76">
        <v>2852.65</v>
      </c>
      <c r="AC101" s="76">
        <v>3286</v>
      </c>
      <c r="AD101" s="76">
        <v>3053.15</v>
      </c>
      <c r="AE101" s="76">
        <v>73965.544999999998</v>
      </c>
    </row>
    <row r="102" spans="1:31" x14ac:dyDescent="0.3">
      <c r="A102" s="1"/>
      <c r="B102" s="74" t="s">
        <v>126</v>
      </c>
      <c r="C102" s="74" t="s">
        <v>129</v>
      </c>
      <c r="D102" s="74" t="s">
        <v>1094</v>
      </c>
      <c r="E102" s="75" t="s">
        <v>595</v>
      </c>
      <c r="F102" s="76">
        <v>5369.05</v>
      </c>
      <c r="G102" s="76">
        <v>5402.15</v>
      </c>
      <c r="H102" s="76">
        <v>5621.85</v>
      </c>
      <c r="I102" s="76">
        <v>5538.9</v>
      </c>
      <c r="J102" s="76">
        <v>5386.72</v>
      </c>
      <c r="K102" s="76">
        <v>5219.1000000000004</v>
      </c>
      <c r="L102" s="76">
        <v>5197.2</v>
      </c>
      <c r="M102" s="76">
        <v>5143.1000000000004</v>
      </c>
      <c r="N102" s="76">
        <v>5411.45</v>
      </c>
      <c r="O102" s="76">
        <v>5344.05</v>
      </c>
      <c r="P102" s="76">
        <v>5471.15</v>
      </c>
      <c r="Q102" s="76">
        <v>5370.1</v>
      </c>
      <c r="R102" s="76">
        <v>4509.55</v>
      </c>
      <c r="S102" s="76">
        <v>5230</v>
      </c>
      <c r="T102" s="76">
        <v>5245.4</v>
      </c>
      <c r="U102" s="76">
        <v>5349.65</v>
      </c>
      <c r="V102" s="76">
        <v>5375.75</v>
      </c>
      <c r="W102" s="76">
        <v>5298.6</v>
      </c>
      <c r="X102" s="76">
        <v>5602.55</v>
      </c>
      <c r="Y102" s="76">
        <v>5549.4</v>
      </c>
      <c r="Z102" s="76">
        <v>5761.25</v>
      </c>
      <c r="AA102" s="76">
        <v>5172.1000000000004</v>
      </c>
      <c r="AB102" s="76">
        <v>5259.35</v>
      </c>
      <c r="AC102" s="76">
        <v>5618.9</v>
      </c>
      <c r="AD102" s="76">
        <v>5434.45</v>
      </c>
      <c r="AE102" s="76">
        <v>133881.76999999999</v>
      </c>
    </row>
    <row r="103" spans="1:31" x14ac:dyDescent="0.3">
      <c r="A103" s="1"/>
      <c r="B103" s="74" t="s">
        <v>126</v>
      </c>
      <c r="C103" s="74" t="s">
        <v>135</v>
      </c>
      <c r="D103" s="74" t="s">
        <v>510</v>
      </c>
      <c r="E103" s="75" t="s">
        <v>595</v>
      </c>
      <c r="F103" s="76">
        <v>3812.95</v>
      </c>
      <c r="G103" s="76">
        <v>3553.5</v>
      </c>
      <c r="H103" s="76">
        <v>4147.6499999999996</v>
      </c>
      <c r="I103" s="76">
        <v>3984.75</v>
      </c>
      <c r="J103" s="76">
        <v>3519.7350000000001</v>
      </c>
      <c r="K103" s="76">
        <v>2961.75</v>
      </c>
      <c r="L103" s="76">
        <v>3331.55</v>
      </c>
      <c r="M103" s="76">
        <v>3351.35</v>
      </c>
      <c r="N103" s="76">
        <v>3776.4</v>
      </c>
      <c r="O103" s="76">
        <v>4115.3999999999996</v>
      </c>
      <c r="P103" s="76">
        <v>4148.8</v>
      </c>
      <c r="Q103" s="76">
        <v>4721.1000000000004</v>
      </c>
      <c r="R103" s="76">
        <v>3475.15</v>
      </c>
      <c r="S103" s="76">
        <v>3665.15</v>
      </c>
      <c r="T103" s="76">
        <v>3772.1</v>
      </c>
      <c r="U103" s="76">
        <v>4052.2</v>
      </c>
      <c r="V103" s="76">
        <v>54.95</v>
      </c>
      <c r="W103" s="76"/>
      <c r="X103" s="76"/>
      <c r="Y103" s="76"/>
      <c r="Z103" s="76">
        <v>3795</v>
      </c>
      <c r="AA103" s="76">
        <v>3933.35</v>
      </c>
      <c r="AB103" s="76">
        <v>3191</v>
      </c>
      <c r="AC103" s="76">
        <v>3329.3</v>
      </c>
      <c r="AD103" s="76">
        <v>4409</v>
      </c>
      <c r="AE103" s="76">
        <v>79102.134999999995</v>
      </c>
    </row>
    <row r="104" spans="1:31" x14ac:dyDescent="0.3">
      <c r="A104" s="1"/>
      <c r="B104" s="74" t="s">
        <v>126</v>
      </c>
      <c r="C104" s="74" t="s">
        <v>135</v>
      </c>
      <c r="D104" s="74" t="s">
        <v>1094</v>
      </c>
      <c r="E104" s="75" t="s">
        <v>595</v>
      </c>
      <c r="F104" s="76">
        <v>2114.1</v>
      </c>
      <c r="G104" s="76">
        <v>2005.85</v>
      </c>
      <c r="H104" s="76">
        <v>2242.0500000000002</v>
      </c>
      <c r="I104" s="76">
        <v>2162.75</v>
      </c>
      <c r="J104" s="76">
        <v>1989.645</v>
      </c>
      <c r="K104" s="76">
        <v>1772.35</v>
      </c>
      <c r="L104" s="76">
        <v>1918.55</v>
      </c>
      <c r="M104" s="76">
        <v>1921.75</v>
      </c>
      <c r="N104" s="76">
        <v>2097.6999999999998</v>
      </c>
      <c r="O104" s="76">
        <v>2253.4</v>
      </c>
      <c r="P104" s="76">
        <v>2264.6</v>
      </c>
      <c r="Q104" s="76">
        <v>2480.0500000000002</v>
      </c>
      <c r="R104" s="76">
        <v>1937.4</v>
      </c>
      <c r="S104" s="76">
        <v>2050.8000000000002</v>
      </c>
      <c r="T104" s="76">
        <v>2089.85</v>
      </c>
      <c r="U104" s="76">
        <v>2210.85</v>
      </c>
      <c r="V104" s="76">
        <v>22.75</v>
      </c>
      <c r="W104" s="76"/>
      <c r="X104" s="76"/>
      <c r="Y104" s="76"/>
      <c r="Z104" s="76">
        <v>1779.15</v>
      </c>
      <c r="AA104" s="76">
        <v>2188.3000000000002</v>
      </c>
      <c r="AB104" s="76">
        <v>1861.05</v>
      </c>
      <c r="AC104" s="76">
        <v>1921.9</v>
      </c>
      <c r="AD104" s="76">
        <v>2392.15</v>
      </c>
      <c r="AE104" s="76">
        <v>43676.995000000003</v>
      </c>
    </row>
    <row r="105" spans="1:31" x14ac:dyDescent="0.3">
      <c r="A105" s="1"/>
      <c r="B105" s="74" t="s">
        <v>126</v>
      </c>
      <c r="C105" s="74" t="s">
        <v>1007</v>
      </c>
      <c r="D105" s="74" t="s">
        <v>41</v>
      </c>
      <c r="E105" s="75" t="s">
        <v>594</v>
      </c>
      <c r="F105" s="76">
        <v>250.75</v>
      </c>
      <c r="G105" s="76">
        <v>250.55</v>
      </c>
      <c r="H105" s="76">
        <v>233.45</v>
      </c>
      <c r="I105" s="76">
        <v>252.35</v>
      </c>
      <c r="J105" s="76">
        <v>246.95500000000001</v>
      </c>
      <c r="K105" s="76">
        <v>252.2</v>
      </c>
      <c r="L105" s="76">
        <v>221.2</v>
      </c>
      <c r="M105" s="76">
        <v>251.55</v>
      </c>
      <c r="N105" s="76">
        <v>41.95</v>
      </c>
      <c r="O105" s="76"/>
      <c r="P105" s="76"/>
      <c r="Q105" s="76"/>
      <c r="R105" s="76"/>
      <c r="S105" s="76"/>
      <c r="T105" s="76">
        <v>15.4</v>
      </c>
      <c r="U105" s="76">
        <v>237.25</v>
      </c>
      <c r="V105" s="76">
        <v>193.75</v>
      </c>
      <c r="W105" s="76">
        <v>250.35</v>
      </c>
      <c r="X105" s="76">
        <v>251.35</v>
      </c>
      <c r="Y105" s="76">
        <v>249.9</v>
      </c>
      <c r="Z105" s="76">
        <v>250.5</v>
      </c>
      <c r="AA105" s="76">
        <v>250.45</v>
      </c>
      <c r="AB105" s="76">
        <v>251.55</v>
      </c>
      <c r="AC105" s="76">
        <v>250.95</v>
      </c>
      <c r="AD105" s="76">
        <v>250.75</v>
      </c>
      <c r="AE105" s="76">
        <v>4453.1549999999997</v>
      </c>
    </row>
    <row r="106" spans="1:31" x14ac:dyDescent="0.3">
      <c r="A106" s="1"/>
      <c r="B106" s="74" t="s">
        <v>616</v>
      </c>
      <c r="C106" s="74" t="s">
        <v>1140</v>
      </c>
      <c r="D106" s="74" t="s">
        <v>41</v>
      </c>
      <c r="E106" s="75" t="s">
        <v>596</v>
      </c>
      <c r="F106" s="76">
        <v>1.95</v>
      </c>
      <c r="G106" s="76">
        <v>2.2000000000000002</v>
      </c>
      <c r="H106" s="76">
        <v>2.15</v>
      </c>
      <c r="I106" s="76">
        <v>1.25</v>
      </c>
      <c r="J106" s="76">
        <v>1.6</v>
      </c>
      <c r="K106" s="76">
        <v>1.75</v>
      </c>
      <c r="L106" s="76">
        <v>2.5</v>
      </c>
      <c r="M106" s="76">
        <v>2.7</v>
      </c>
      <c r="N106" s="76">
        <v>1.7</v>
      </c>
      <c r="O106" s="76">
        <v>1.5</v>
      </c>
      <c r="P106" s="76">
        <v>1.85</v>
      </c>
      <c r="Q106" s="76">
        <v>2</v>
      </c>
      <c r="R106" s="76">
        <v>1.2</v>
      </c>
      <c r="S106" s="76">
        <v>1.85</v>
      </c>
      <c r="T106" s="76">
        <v>2.4</v>
      </c>
      <c r="U106" s="76">
        <v>2.2999999999999998</v>
      </c>
      <c r="V106" s="76">
        <v>2.4500000000000002</v>
      </c>
      <c r="W106" s="76">
        <v>2.75</v>
      </c>
      <c r="X106" s="76">
        <v>2.5499999999999998</v>
      </c>
      <c r="Y106" s="76">
        <v>0.2</v>
      </c>
      <c r="Z106" s="76">
        <v>2.15</v>
      </c>
      <c r="AA106" s="76">
        <v>2.1</v>
      </c>
      <c r="AB106" s="76">
        <v>2.75</v>
      </c>
      <c r="AC106" s="76">
        <v>0.9</v>
      </c>
      <c r="AD106" s="76">
        <v>1.55</v>
      </c>
      <c r="AE106" s="76">
        <v>48.3</v>
      </c>
    </row>
    <row r="107" spans="1:31" x14ac:dyDescent="0.3">
      <c r="A107" s="1"/>
      <c r="B107" s="74" t="s">
        <v>604</v>
      </c>
      <c r="C107" s="74" t="s">
        <v>1008</v>
      </c>
      <c r="D107" s="74" t="s">
        <v>41</v>
      </c>
      <c r="E107" s="75" t="s">
        <v>594</v>
      </c>
      <c r="F107" s="76">
        <v>1966.55</v>
      </c>
      <c r="G107" s="76">
        <v>1799.65</v>
      </c>
      <c r="H107" s="76">
        <v>1966.6</v>
      </c>
      <c r="I107" s="76">
        <v>1953.4</v>
      </c>
      <c r="J107" s="76">
        <v>830.85</v>
      </c>
      <c r="K107" s="76">
        <v>1171.25</v>
      </c>
      <c r="L107" s="76">
        <v>1527.6</v>
      </c>
      <c r="M107" s="76">
        <v>1502.8</v>
      </c>
      <c r="N107" s="76">
        <v>1495.9</v>
      </c>
      <c r="O107" s="76">
        <v>1804.1</v>
      </c>
      <c r="P107" s="76">
        <v>1875.35</v>
      </c>
      <c r="Q107" s="76">
        <v>1963.6</v>
      </c>
      <c r="R107" s="76">
        <v>1698.4</v>
      </c>
      <c r="S107" s="76">
        <v>1674.1</v>
      </c>
      <c r="T107" s="76">
        <v>1650.8</v>
      </c>
      <c r="U107" s="76">
        <v>1793.4</v>
      </c>
      <c r="V107" s="76">
        <v>1465.05</v>
      </c>
      <c r="W107" s="76">
        <v>1795.95</v>
      </c>
      <c r="X107" s="76">
        <v>1800.4</v>
      </c>
      <c r="Y107" s="76">
        <v>1989.1</v>
      </c>
      <c r="Z107" s="76">
        <v>1965.65</v>
      </c>
      <c r="AA107" s="76">
        <v>1963.7</v>
      </c>
      <c r="AB107" s="76">
        <v>1951.5</v>
      </c>
      <c r="AC107" s="76">
        <v>1672.35</v>
      </c>
      <c r="AD107" s="76">
        <v>1842.75</v>
      </c>
      <c r="AE107" s="76">
        <v>43120.800000000003</v>
      </c>
    </row>
    <row r="108" spans="1:31" x14ac:dyDescent="0.3">
      <c r="A108" s="1"/>
      <c r="B108" s="74" t="s">
        <v>618</v>
      </c>
      <c r="C108" s="74" t="s">
        <v>1009</v>
      </c>
      <c r="D108" s="74" t="s">
        <v>41</v>
      </c>
      <c r="E108" s="75" t="s">
        <v>594</v>
      </c>
      <c r="F108" s="76">
        <v>36.35</v>
      </c>
      <c r="G108" s="76">
        <v>36</v>
      </c>
      <c r="H108" s="76">
        <v>22.7</v>
      </c>
      <c r="I108" s="76">
        <v>16.899999999999999</v>
      </c>
      <c r="J108" s="76"/>
      <c r="K108" s="76"/>
      <c r="L108" s="76"/>
      <c r="M108" s="76">
        <v>26.55</v>
      </c>
      <c r="N108" s="76">
        <v>25.4</v>
      </c>
      <c r="O108" s="76">
        <v>42.95</v>
      </c>
      <c r="P108" s="76">
        <v>41.5</v>
      </c>
      <c r="Q108" s="76">
        <v>39.96</v>
      </c>
      <c r="R108" s="76">
        <v>38.9</v>
      </c>
      <c r="S108" s="76">
        <v>62.7</v>
      </c>
      <c r="T108" s="76">
        <v>80.650000000000006</v>
      </c>
      <c r="U108" s="76">
        <v>80.95</v>
      </c>
      <c r="V108" s="76">
        <v>79.599999999999994</v>
      </c>
      <c r="W108" s="76">
        <v>79.75</v>
      </c>
      <c r="X108" s="76">
        <v>68.3</v>
      </c>
      <c r="Y108" s="76">
        <v>79.5</v>
      </c>
      <c r="Z108" s="76">
        <v>78.5</v>
      </c>
      <c r="AA108" s="76">
        <v>79.05</v>
      </c>
      <c r="AB108" s="76">
        <v>70.05</v>
      </c>
      <c r="AC108" s="76">
        <v>79.849999999999994</v>
      </c>
      <c r="AD108" s="76">
        <v>71.8</v>
      </c>
      <c r="AE108" s="76">
        <v>1237.9100000000001</v>
      </c>
    </row>
    <row r="109" spans="1:31" x14ac:dyDescent="0.3">
      <c r="A109" s="1"/>
      <c r="B109" s="74" t="s">
        <v>639</v>
      </c>
      <c r="C109" s="74" t="s">
        <v>1141</v>
      </c>
      <c r="D109" s="74" t="s">
        <v>41</v>
      </c>
      <c r="E109" s="75" t="s">
        <v>596</v>
      </c>
      <c r="F109" s="76">
        <v>129.1</v>
      </c>
      <c r="G109" s="76">
        <v>109.65</v>
      </c>
      <c r="H109" s="76">
        <v>120.9</v>
      </c>
      <c r="I109" s="76">
        <v>126.7</v>
      </c>
      <c r="J109" s="76">
        <v>129.15</v>
      </c>
      <c r="K109" s="76">
        <v>10.4</v>
      </c>
      <c r="L109" s="76">
        <v>129.9</v>
      </c>
      <c r="M109" s="76">
        <v>130.19999999999999</v>
      </c>
      <c r="N109" s="76">
        <v>131.19999999999999</v>
      </c>
      <c r="O109" s="76">
        <v>131.5</v>
      </c>
      <c r="P109" s="76">
        <v>124.5</v>
      </c>
      <c r="Q109" s="76">
        <v>132.15</v>
      </c>
      <c r="R109" s="76">
        <v>132.65</v>
      </c>
      <c r="S109" s="76">
        <v>134.44999999999999</v>
      </c>
      <c r="T109" s="76">
        <v>130.80000000000001</v>
      </c>
      <c r="U109" s="76">
        <v>130.80000000000001</v>
      </c>
      <c r="V109" s="76">
        <v>136.1</v>
      </c>
      <c r="W109" s="76">
        <v>130.30000000000001</v>
      </c>
      <c r="X109" s="76">
        <v>100.8</v>
      </c>
      <c r="Y109" s="76">
        <v>95.9</v>
      </c>
      <c r="Z109" s="76">
        <v>65.05</v>
      </c>
      <c r="AA109" s="76">
        <v>105.6</v>
      </c>
      <c r="AB109" s="76">
        <v>134.05000000000001</v>
      </c>
      <c r="AC109" s="76">
        <v>133.85</v>
      </c>
      <c r="AD109" s="76">
        <v>127.75</v>
      </c>
      <c r="AE109" s="76">
        <v>2963.45</v>
      </c>
    </row>
    <row r="110" spans="1:31" x14ac:dyDescent="0.3">
      <c r="A110" s="1"/>
      <c r="B110" s="74" t="s">
        <v>376</v>
      </c>
      <c r="C110" s="74" t="s">
        <v>1142</v>
      </c>
      <c r="D110" s="74" t="s">
        <v>41</v>
      </c>
      <c r="E110" s="75" t="s">
        <v>595</v>
      </c>
      <c r="F110" s="76"/>
      <c r="G110" s="76"/>
      <c r="H110" s="76"/>
      <c r="I110" s="76"/>
      <c r="J110" s="76"/>
      <c r="K110" s="76"/>
      <c r="L110" s="76"/>
      <c r="M110" s="76"/>
      <c r="N110" s="76"/>
      <c r="O110" s="76"/>
      <c r="P110" s="76"/>
      <c r="Q110" s="76"/>
      <c r="R110" s="76"/>
      <c r="S110" s="76"/>
      <c r="T110" s="76"/>
      <c r="U110" s="76"/>
      <c r="V110" s="76"/>
      <c r="W110" s="76"/>
      <c r="X110" s="76"/>
      <c r="Y110" s="76">
        <v>516.15</v>
      </c>
      <c r="Z110" s="76"/>
      <c r="AA110" s="76"/>
      <c r="AB110" s="76"/>
      <c r="AC110" s="76"/>
      <c r="AD110" s="76"/>
      <c r="AE110" s="76">
        <v>516.15</v>
      </c>
    </row>
    <row r="111" spans="1:31" x14ac:dyDescent="0.3">
      <c r="A111" s="1"/>
      <c r="B111" s="74" t="s">
        <v>624</v>
      </c>
      <c r="C111" s="74" t="s">
        <v>1143</v>
      </c>
      <c r="D111" s="74" t="s">
        <v>41</v>
      </c>
      <c r="E111" s="75" t="s">
        <v>596</v>
      </c>
      <c r="F111" s="76">
        <v>128.44999999999999</v>
      </c>
      <c r="G111" s="76">
        <v>128.30000000000001</v>
      </c>
      <c r="H111" s="76">
        <v>136.19999999999999</v>
      </c>
      <c r="I111" s="76">
        <v>129.94999999999999</v>
      </c>
      <c r="J111" s="76">
        <v>135</v>
      </c>
      <c r="K111" s="76">
        <v>119.05</v>
      </c>
      <c r="L111" s="76">
        <v>136.69999999999999</v>
      </c>
      <c r="M111" s="76">
        <v>135.94999999999999</v>
      </c>
      <c r="N111" s="76">
        <v>134.80000000000001</v>
      </c>
      <c r="O111" s="76">
        <v>136.5</v>
      </c>
      <c r="P111" s="76">
        <v>121.75</v>
      </c>
      <c r="Q111" s="76">
        <v>136.5</v>
      </c>
      <c r="R111" s="76">
        <v>137.4</v>
      </c>
      <c r="S111" s="76">
        <v>120.55</v>
      </c>
      <c r="T111" s="76">
        <v>137.6</v>
      </c>
      <c r="U111" s="76">
        <v>128.75</v>
      </c>
      <c r="V111" s="76">
        <v>122.65</v>
      </c>
      <c r="W111" s="76">
        <v>135.19999999999999</v>
      </c>
      <c r="X111" s="76">
        <v>108.15</v>
      </c>
      <c r="Y111" s="76">
        <v>115.85</v>
      </c>
      <c r="Z111" s="76">
        <v>37.950000000000003</v>
      </c>
      <c r="AA111" s="76">
        <v>87.25</v>
      </c>
      <c r="AB111" s="76">
        <v>123.1</v>
      </c>
      <c r="AC111" s="76">
        <v>137.9</v>
      </c>
      <c r="AD111" s="76">
        <v>123</v>
      </c>
      <c r="AE111" s="76">
        <v>3094.5</v>
      </c>
    </row>
    <row r="112" spans="1:31" x14ac:dyDescent="0.3">
      <c r="A112" s="1"/>
      <c r="B112" s="74" t="s">
        <v>138</v>
      </c>
      <c r="C112" s="74" t="s">
        <v>1010</v>
      </c>
      <c r="D112" s="74" t="s">
        <v>41</v>
      </c>
      <c r="E112" s="75" t="s">
        <v>594</v>
      </c>
      <c r="F112" s="76">
        <v>121.6</v>
      </c>
      <c r="G112" s="76">
        <v>121.4</v>
      </c>
      <c r="H112" s="76">
        <v>112.25</v>
      </c>
      <c r="I112" s="76">
        <v>109.55</v>
      </c>
      <c r="J112" s="76">
        <v>128.55000000000001</v>
      </c>
      <c r="K112" s="76">
        <v>129.05000000000001</v>
      </c>
      <c r="L112" s="76">
        <v>126.95</v>
      </c>
      <c r="M112" s="76">
        <v>130.25</v>
      </c>
      <c r="N112" s="76">
        <v>130.30000000000001</v>
      </c>
      <c r="O112" s="76">
        <v>128.19999999999999</v>
      </c>
      <c r="P112" s="76">
        <v>130.4</v>
      </c>
      <c r="Q112" s="76">
        <v>132.80000000000001</v>
      </c>
      <c r="R112" s="76">
        <v>132.30000000000001</v>
      </c>
      <c r="S112" s="76">
        <v>131.85</v>
      </c>
      <c r="T112" s="76">
        <v>132.44999999999999</v>
      </c>
      <c r="U112" s="76">
        <v>131.65</v>
      </c>
      <c r="V112" s="76">
        <v>130.6</v>
      </c>
      <c r="W112" s="76">
        <v>131.44999999999999</v>
      </c>
      <c r="X112" s="76">
        <v>130.9</v>
      </c>
      <c r="Y112" s="76">
        <v>110.2</v>
      </c>
      <c r="Z112" s="76">
        <v>128.6</v>
      </c>
      <c r="AA112" s="76">
        <v>126.65</v>
      </c>
      <c r="AB112" s="76">
        <v>131.44999999999999</v>
      </c>
      <c r="AC112" s="76">
        <v>131.44999999999999</v>
      </c>
      <c r="AD112" s="76">
        <v>131.30000000000001</v>
      </c>
      <c r="AE112" s="76">
        <v>3182.15</v>
      </c>
    </row>
    <row r="113" spans="1:31" x14ac:dyDescent="0.3">
      <c r="A113" s="1"/>
      <c r="B113" s="74" t="s">
        <v>138</v>
      </c>
      <c r="C113" s="74" t="s">
        <v>1011</v>
      </c>
      <c r="D113" s="74" t="s">
        <v>41</v>
      </c>
      <c r="E113" s="75" t="s">
        <v>594</v>
      </c>
      <c r="F113" s="76">
        <v>3846.2</v>
      </c>
      <c r="G113" s="76">
        <v>3842.85</v>
      </c>
      <c r="H113" s="76">
        <v>4616.45</v>
      </c>
      <c r="I113" s="76">
        <v>5596.8</v>
      </c>
      <c r="J113" s="76">
        <v>5682.65</v>
      </c>
      <c r="K113" s="76">
        <v>5662.55</v>
      </c>
      <c r="L113" s="76">
        <v>5606.6</v>
      </c>
      <c r="M113" s="76">
        <v>5692.45</v>
      </c>
      <c r="N113" s="76">
        <v>5700.85</v>
      </c>
      <c r="O113" s="76">
        <v>5696.95</v>
      </c>
      <c r="P113" s="76">
        <v>5699</v>
      </c>
      <c r="Q113" s="76">
        <v>5373.05</v>
      </c>
      <c r="R113" s="76">
        <v>5654.7</v>
      </c>
      <c r="S113" s="76">
        <v>5647.4</v>
      </c>
      <c r="T113" s="76">
        <v>5487.1</v>
      </c>
      <c r="U113" s="76">
        <v>5505.85</v>
      </c>
      <c r="V113" s="76">
        <v>5474.75</v>
      </c>
      <c r="W113" s="76">
        <v>5468.9</v>
      </c>
      <c r="X113" s="76">
        <v>5472.85</v>
      </c>
      <c r="Y113" s="76">
        <v>5356.2</v>
      </c>
      <c r="Z113" s="76">
        <v>4081.35</v>
      </c>
      <c r="AA113" s="76">
        <v>5564.05</v>
      </c>
      <c r="AB113" s="76">
        <v>5522.8</v>
      </c>
      <c r="AC113" s="76">
        <v>5497.15</v>
      </c>
      <c r="AD113" s="76">
        <v>5507.65</v>
      </c>
      <c r="AE113" s="76">
        <v>133257.15</v>
      </c>
    </row>
    <row r="114" spans="1:31" x14ac:dyDescent="0.3">
      <c r="A114" s="1"/>
      <c r="B114" s="74" t="s">
        <v>138</v>
      </c>
      <c r="C114" s="74" t="s">
        <v>143</v>
      </c>
      <c r="D114" s="74" t="s">
        <v>41</v>
      </c>
      <c r="E114" s="75" t="s">
        <v>594</v>
      </c>
      <c r="F114" s="76">
        <v>1827.1</v>
      </c>
      <c r="G114" s="76">
        <v>1865.75</v>
      </c>
      <c r="H114" s="76">
        <v>1890.4</v>
      </c>
      <c r="I114" s="76">
        <v>1870.65</v>
      </c>
      <c r="J114" s="76">
        <v>2157.9499999999998</v>
      </c>
      <c r="K114" s="76">
        <v>2123.4</v>
      </c>
      <c r="L114" s="76">
        <v>1997.9</v>
      </c>
      <c r="M114" s="76">
        <v>2153.25</v>
      </c>
      <c r="N114" s="76">
        <v>2129.8000000000002</v>
      </c>
      <c r="O114" s="76">
        <v>2158.3000000000002</v>
      </c>
      <c r="P114" s="76">
        <v>2161.85</v>
      </c>
      <c r="Q114" s="76">
        <v>2160.0500000000002</v>
      </c>
      <c r="R114" s="76">
        <v>2154.5</v>
      </c>
      <c r="S114" s="76">
        <v>2166.9</v>
      </c>
      <c r="T114" s="76">
        <v>2172.9499999999998</v>
      </c>
      <c r="U114" s="76">
        <v>2158</v>
      </c>
      <c r="V114" s="76">
        <v>2157.6999999999998</v>
      </c>
      <c r="W114" s="76">
        <v>2157.6999999999998</v>
      </c>
      <c r="X114" s="76">
        <v>2162.9</v>
      </c>
      <c r="Y114" s="76">
        <v>1673.5</v>
      </c>
      <c r="Z114" s="76">
        <v>2111.4499999999998</v>
      </c>
      <c r="AA114" s="76">
        <v>2014</v>
      </c>
      <c r="AB114" s="76">
        <v>2165.1999999999998</v>
      </c>
      <c r="AC114" s="76">
        <v>2162.4</v>
      </c>
      <c r="AD114" s="76">
        <v>2152.8000000000002</v>
      </c>
      <c r="AE114" s="76">
        <v>51906.400000000001</v>
      </c>
    </row>
    <row r="115" spans="1:31" x14ac:dyDescent="0.3">
      <c r="A115" s="1"/>
      <c r="B115" s="74" t="s">
        <v>138</v>
      </c>
      <c r="C115" s="74" t="s">
        <v>1015</v>
      </c>
      <c r="D115" s="74" t="s">
        <v>41</v>
      </c>
      <c r="E115" s="75" t="s">
        <v>594</v>
      </c>
      <c r="F115" s="76">
        <v>249.2</v>
      </c>
      <c r="G115" s="76">
        <v>249</v>
      </c>
      <c r="H115" s="76">
        <v>221.15</v>
      </c>
      <c r="I115" s="76">
        <v>178.4</v>
      </c>
      <c r="J115" s="76">
        <v>243.2</v>
      </c>
      <c r="K115" s="76">
        <v>250.3</v>
      </c>
      <c r="L115" s="76">
        <v>250.3</v>
      </c>
      <c r="M115" s="76">
        <v>250.6</v>
      </c>
      <c r="N115" s="76">
        <v>250.1</v>
      </c>
      <c r="O115" s="76">
        <v>249.8</v>
      </c>
      <c r="P115" s="76">
        <v>250.05</v>
      </c>
      <c r="Q115" s="76">
        <v>249.8</v>
      </c>
      <c r="R115" s="76">
        <v>249.3</v>
      </c>
      <c r="S115" s="76">
        <v>250</v>
      </c>
      <c r="T115" s="76">
        <v>250</v>
      </c>
      <c r="U115" s="76">
        <v>249.9</v>
      </c>
      <c r="V115" s="76">
        <v>245.3</v>
      </c>
      <c r="W115" s="76">
        <v>237.2</v>
      </c>
      <c r="X115" s="76">
        <v>237.45</v>
      </c>
      <c r="Y115" s="76">
        <v>237.85</v>
      </c>
      <c r="Z115" s="76">
        <v>237.5</v>
      </c>
      <c r="AA115" s="76">
        <v>237.35</v>
      </c>
      <c r="AB115" s="76">
        <v>237.4</v>
      </c>
      <c r="AC115" s="76">
        <v>237.95</v>
      </c>
      <c r="AD115" s="76">
        <v>237.65</v>
      </c>
      <c r="AE115" s="76">
        <v>6036.75</v>
      </c>
    </row>
    <row r="116" spans="1:31" x14ac:dyDescent="0.3">
      <c r="A116" s="1"/>
      <c r="B116" s="74" t="s">
        <v>51</v>
      </c>
      <c r="C116" s="74" t="s">
        <v>1144</v>
      </c>
      <c r="D116" s="74" t="s">
        <v>41</v>
      </c>
      <c r="E116" s="75" t="s">
        <v>597</v>
      </c>
      <c r="F116" s="76">
        <v>1770.65</v>
      </c>
      <c r="G116" s="76">
        <v>1724.2</v>
      </c>
      <c r="H116" s="76">
        <v>1589.1</v>
      </c>
      <c r="I116" s="76">
        <v>1886.1</v>
      </c>
      <c r="J116" s="76">
        <v>1687.8</v>
      </c>
      <c r="K116" s="76">
        <v>1873.55</v>
      </c>
      <c r="L116" s="76">
        <v>2066.1999999999998</v>
      </c>
      <c r="M116" s="76">
        <v>1543.95</v>
      </c>
      <c r="N116" s="76">
        <v>1129.6500000000001</v>
      </c>
      <c r="O116" s="76">
        <v>1320.4</v>
      </c>
      <c r="P116" s="76">
        <v>1385.15</v>
      </c>
      <c r="Q116" s="76">
        <v>1380.55</v>
      </c>
      <c r="R116" s="76">
        <v>2108.3000000000002</v>
      </c>
      <c r="S116" s="76">
        <v>2612.3000000000002</v>
      </c>
      <c r="T116" s="76">
        <v>3132.85</v>
      </c>
      <c r="U116" s="76">
        <v>2590.25</v>
      </c>
      <c r="V116" s="76">
        <v>1496.1</v>
      </c>
      <c r="W116" s="76">
        <v>717.05</v>
      </c>
      <c r="X116" s="76">
        <v>1127.9000000000001</v>
      </c>
      <c r="Y116" s="76">
        <v>856.45</v>
      </c>
      <c r="Z116" s="76">
        <v>824.7</v>
      </c>
      <c r="AA116" s="76">
        <v>1981.1</v>
      </c>
      <c r="AB116" s="76">
        <v>2145.1999999999998</v>
      </c>
      <c r="AC116" s="76">
        <v>1268.95</v>
      </c>
      <c r="AD116" s="76">
        <v>1011.4</v>
      </c>
      <c r="AE116" s="76">
        <v>41229.85</v>
      </c>
    </row>
    <row r="117" spans="1:31" x14ac:dyDescent="0.3">
      <c r="A117" s="1"/>
      <c r="B117" s="74" t="s">
        <v>51</v>
      </c>
      <c r="C117" s="74" t="s">
        <v>1145</v>
      </c>
      <c r="D117" s="74" t="s">
        <v>41</v>
      </c>
      <c r="E117" s="75" t="s">
        <v>597</v>
      </c>
      <c r="F117" s="76">
        <v>1836</v>
      </c>
      <c r="G117" s="76">
        <v>1705.25</v>
      </c>
      <c r="H117" s="76">
        <v>1601.35</v>
      </c>
      <c r="I117" s="76">
        <v>1781.45</v>
      </c>
      <c r="J117" s="76">
        <v>1721.55</v>
      </c>
      <c r="K117" s="76">
        <v>1829.3</v>
      </c>
      <c r="L117" s="76">
        <v>2024.8</v>
      </c>
      <c r="M117" s="76">
        <v>1595.95</v>
      </c>
      <c r="N117" s="76">
        <v>1152</v>
      </c>
      <c r="O117" s="76">
        <v>1323.2</v>
      </c>
      <c r="P117" s="76">
        <v>1457.4</v>
      </c>
      <c r="Q117" s="76">
        <v>1225.45</v>
      </c>
      <c r="R117" s="76">
        <v>2059.6999999999998</v>
      </c>
      <c r="S117" s="76">
        <v>2412.6999999999998</v>
      </c>
      <c r="T117" s="76">
        <v>2751.8</v>
      </c>
      <c r="U117" s="76">
        <v>2439.4</v>
      </c>
      <c r="V117" s="76">
        <v>1467.6</v>
      </c>
      <c r="W117" s="76">
        <v>718.75</v>
      </c>
      <c r="X117" s="76">
        <v>1032.7</v>
      </c>
      <c r="Y117" s="76">
        <v>842.55</v>
      </c>
      <c r="Z117" s="76">
        <v>830.3</v>
      </c>
      <c r="AA117" s="76">
        <v>1819.45</v>
      </c>
      <c r="AB117" s="76">
        <v>2079.3000000000002</v>
      </c>
      <c r="AC117" s="76">
        <v>1265.0999999999999</v>
      </c>
      <c r="AD117" s="76">
        <v>997.6</v>
      </c>
      <c r="AE117" s="76">
        <v>39970.65</v>
      </c>
    </row>
    <row r="118" spans="1:31" x14ac:dyDescent="0.3">
      <c r="A118" s="1"/>
      <c r="B118" s="74" t="s">
        <v>51</v>
      </c>
      <c r="C118" s="74" t="s">
        <v>1016</v>
      </c>
      <c r="D118" s="74" t="s">
        <v>41</v>
      </c>
      <c r="E118" s="75" t="s">
        <v>594</v>
      </c>
      <c r="F118" s="76">
        <v>1778.9</v>
      </c>
      <c r="G118" s="76">
        <v>1891.6</v>
      </c>
      <c r="H118" s="76">
        <v>1844.8</v>
      </c>
      <c r="I118" s="76">
        <v>1878.95</v>
      </c>
      <c r="J118" s="76">
        <v>1872.2</v>
      </c>
      <c r="K118" s="76">
        <v>1884.05</v>
      </c>
      <c r="L118" s="76">
        <v>1899.4</v>
      </c>
      <c r="M118" s="76">
        <v>1893</v>
      </c>
      <c r="N118" s="76">
        <v>1902.5</v>
      </c>
      <c r="O118" s="76">
        <v>1898.2</v>
      </c>
      <c r="P118" s="76">
        <v>1900.9</v>
      </c>
      <c r="Q118" s="76">
        <v>1916.4</v>
      </c>
      <c r="R118" s="76">
        <v>1888.25</v>
      </c>
      <c r="S118" s="76">
        <v>1888.65</v>
      </c>
      <c r="T118" s="76">
        <v>1858.85</v>
      </c>
      <c r="U118" s="76">
        <v>1855.15</v>
      </c>
      <c r="V118" s="76">
        <v>1889.9</v>
      </c>
      <c r="W118" s="76">
        <v>1854.85</v>
      </c>
      <c r="X118" s="76">
        <v>1882.75</v>
      </c>
      <c r="Y118" s="76">
        <v>1868.8</v>
      </c>
      <c r="Z118" s="76">
        <v>1905.7</v>
      </c>
      <c r="AA118" s="76">
        <v>1900.7</v>
      </c>
      <c r="AB118" s="76">
        <v>1898.15</v>
      </c>
      <c r="AC118" s="76">
        <v>1905.95</v>
      </c>
      <c r="AD118" s="76">
        <v>1914.55</v>
      </c>
      <c r="AE118" s="76">
        <v>47073.15</v>
      </c>
    </row>
    <row r="119" spans="1:31" x14ac:dyDescent="0.3">
      <c r="A119" s="1"/>
      <c r="B119" s="74" t="s">
        <v>51</v>
      </c>
      <c r="C119" s="74" t="s">
        <v>1017</v>
      </c>
      <c r="D119" s="74" t="s">
        <v>254</v>
      </c>
      <c r="E119" s="75" t="s">
        <v>594</v>
      </c>
      <c r="F119" s="76">
        <v>7.2</v>
      </c>
      <c r="G119" s="76">
        <v>1.8</v>
      </c>
      <c r="H119" s="76"/>
      <c r="I119" s="76"/>
      <c r="J119" s="76"/>
      <c r="K119" s="76">
        <v>6</v>
      </c>
      <c r="L119" s="76">
        <v>14.4</v>
      </c>
      <c r="M119" s="76">
        <v>14.4</v>
      </c>
      <c r="N119" s="76">
        <v>14.4</v>
      </c>
      <c r="O119" s="76">
        <v>13.25</v>
      </c>
      <c r="P119" s="76">
        <v>14.4</v>
      </c>
      <c r="Q119" s="76">
        <v>14.4</v>
      </c>
      <c r="R119" s="76">
        <v>14.4</v>
      </c>
      <c r="S119" s="76">
        <v>14.4</v>
      </c>
      <c r="T119" s="76">
        <v>14.4</v>
      </c>
      <c r="U119" s="76">
        <v>14.4</v>
      </c>
      <c r="V119" s="76">
        <v>14.4</v>
      </c>
      <c r="W119" s="76">
        <v>14.4</v>
      </c>
      <c r="X119" s="76">
        <v>14.4</v>
      </c>
      <c r="Y119" s="76">
        <v>14.4</v>
      </c>
      <c r="Z119" s="76">
        <v>14.4</v>
      </c>
      <c r="AA119" s="76">
        <v>14.4</v>
      </c>
      <c r="AB119" s="76">
        <v>14.4</v>
      </c>
      <c r="AC119" s="76">
        <v>14.4</v>
      </c>
      <c r="AD119" s="76">
        <v>14.4</v>
      </c>
      <c r="AE119" s="76">
        <v>287.45</v>
      </c>
    </row>
    <row r="120" spans="1:31" x14ac:dyDescent="0.3">
      <c r="A120" s="1"/>
      <c r="B120" s="74" t="s">
        <v>51</v>
      </c>
      <c r="C120" s="74" t="s">
        <v>1018</v>
      </c>
      <c r="D120" s="74" t="s">
        <v>41</v>
      </c>
      <c r="E120" s="75" t="s">
        <v>594</v>
      </c>
      <c r="F120" s="76">
        <v>387.9</v>
      </c>
      <c r="G120" s="76">
        <v>89.9</v>
      </c>
      <c r="H120" s="76"/>
      <c r="I120" s="76"/>
      <c r="J120" s="76"/>
      <c r="K120" s="76">
        <v>363.4</v>
      </c>
      <c r="L120" s="76">
        <v>721</v>
      </c>
      <c r="M120" s="76">
        <v>722.35</v>
      </c>
      <c r="N120" s="76">
        <v>725.65</v>
      </c>
      <c r="O120" s="76">
        <v>690.3</v>
      </c>
      <c r="P120" s="76">
        <v>724.3</v>
      </c>
      <c r="Q120" s="76">
        <v>723.95</v>
      </c>
      <c r="R120" s="76">
        <v>723.2</v>
      </c>
      <c r="S120" s="76">
        <v>731.05</v>
      </c>
      <c r="T120" s="76">
        <v>720.75</v>
      </c>
      <c r="U120" s="76">
        <v>724.85</v>
      </c>
      <c r="V120" s="76">
        <v>729.35</v>
      </c>
      <c r="W120" s="76">
        <v>723.7</v>
      </c>
      <c r="X120" s="76">
        <v>728.85</v>
      </c>
      <c r="Y120" s="76">
        <v>733.95</v>
      </c>
      <c r="Z120" s="76">
        <v>723</v>
      </c>
      <c r="AA120" s="76">
        <v>725.65</v>
      </c>
      <c r="AB120" s="76">
        <v>726</v>
      </c>
      <c r="AC120" s="76">
        <v>724.6</v>
      </c>
      <c r="AD120" s="76">
        <v>724.3</v>
      </c>
      <c r="AE120" s="76">
        <v>14588</v>
      </c>
    </row>
    <row r="121" spans="1:31" x14ac:dyDescent="0.3">
      <c r="A121" s="1"/>
      <c r="B121" s="74" t="s">
        <v>51</v>
      </c>
      <c r="C121" s="74" t="s">
        <v>1019</v>
      </c>
      <c r="D121" s="74" t="s">
        <v>41</v>
      </c>
      <c r="E121" s="75" t="s">
        <v>594</v>
      </c>
      <c r="F121" s="76">
        <v>5907.65</v>
      </c>
      <c r="G121" s="76">
        <v>5996.5</v>
      </c>
      <c r="H121" s="76">
        <v>6237.2</v>
      </c>
      <c r="I121" s="76">
        <v>5981.3</v>
      </c>
      <c r="J121" s="76">
        <v>6023.45</v>
      </c>
      <c r="K121" s="76">
        <v>5803.2</v>
      </c>
      <c r="L121" s="76">
        <v>5710.35</v>
      </c>
      <c r="M121" s="76">
        <v>5196.3</v>
      </c>
      <c r="N121" s="76">
        <v>5901.1</v>
      </c>
      <c r="O121" s="76">
        <v>6047.6</v>
      </c>
      <c r="P121" s="76">
        <v>6165.2</v>
      </c>
      <c r="Q121" s="76">
        <v>5991.5</v>
      </c>
      <c r="R121" s="76">
        <v>5110.3999999999996</v>
      </c>
      <c r="S121" s="76">
        <v>4819.5</v>
      </c>
      <c r="T121" s="76">
        <v>5327.45</v>
      </c>
      <c r="U121" s="76">
        <v>5337.85</v>
      </c>
      <c r="V121" s="76">
        <v>4860.3999999999996</v>
      </c>
      <c r="W121" s="76">
        <v>4665.5</v>
      </c>
      <c r="X121" s="76">
        <v>5820.6</v>
      </c>
      <c r="Y121" s="76">
        <v>4845.3999999999996</v>
      </c>
      <c r="Z121" s="76">
        <v>4051.05</v>
      </c>
      <c r="AA121" s="76">
        <v>2947.4</v>
      </c>
      <c r="AB121" s="76">
        <v>3630.3</v>
      </c>
      <c r="AC121" s="76">
        <v>3335.15</v>
      </c>
      <c r="AD121" s="76">
        <v>3868.2</v>
      </c>
      <c r="AE121" s="76">
        <v>129580.55</v>
      </c>
    </row>
    <row r="122" spans="1:31" x14ac:dyDescent="0.3">
      <c r="A122" s="1"/>
      <c r="B122" s="74" t="s">
        <v>51</v>
      </c>
      <c r="C122" s="74" t="s">
        <v>1020</v>
      </c>
      <c r="D122" s="74" t="s">
        <v>41</v>
      </c>
      <c r="E122" s="75" t="s">
        <v>594</v>
      </c>
      <c r="F122" s="76">
        <v>3117.4</v>
      </c>
      <c r="G122" s="76">
        <v>3079.1</v>
      </c>
      <c r="H122" s="76">
        <v>2727.95</v>
      </c>
      <c r="I122" s="76">
        <v>2865.65</v>
      </c>
      <c r="J122" s="76">
        <v>2897.45</v>
      </c>
      <c r="K122" s="76">
        <v>2977.55</v>
      </c>
      <c r="L122" s="76">
        <v>3053</v>
      </c>
      <c r="M122" s="76">
        <v>2987.2</v>
      </c>
      <c r="N122" s="76">
        <v>3064.65</v>
      </c>
      <c r="O122" s="76">
        <v>3077.75</v>
      </c>
      <c r="P122" s="76">
        <v>3106.6</v>
      </c>
      <c r="Q122" s="76">
        <v>3153</v>
      </c>
      <c r="R122" s="76">
        <v>3090.8</v>
      </c>
      <c r="S122" s="76">
        <v>3075.9</v>
      </c>
      <c r="T122" s="76">
        <v>2985.9</v>
      </c>
      <c r="U122" s="76">
        <v>2289.8000000000002</v>
      </c>
      <c r="V122" s="76">
        <v>3181</v>
      </c>
      <c r="W122" s="76">
        <v>3059.1</v>
      </c>
      <c r="X122" s="76">
        <v>3094.6</v>
      </c>
      <c r="Y122" s="76">
        <v>3053.6</v>
      </c>
      <c r="Z122" s="76">
        <v>3096.85</v>
      </c>
      <c r="AA122" s="76">
        <v>3114.95</v>
      </c>
      <c r="AB122" s="76">
        <v>3068.45</v>
      </c>
      <c r="AC122" s="76">
        <v>3159.2</v>
      </c>
      <c r="AD122" s="76">
        <v>3124.7</v>
      </c>
      <c r="AE122" s="76">
        <v>75502.149999999994</v>
      </c>
    </row>
    <row r="123" spans="1:31" x14ac:dyDescent="0.3">
      <c r="A123" s="1"/>
      <c r="B123" s="74" t="s">
        <v>51</v>
      </c>
      <c r="C123" s="74" t="s">
        <v>1021</v>
      </c>
      <c r="D123" s="74" t="s">
        <v>41</v>
      </c>
      <c r="E123" s="75" t="s">
        <v>594</v>
      </c>
      <c r="F123" s="76">
        <v>1498.2</v>
      </c>
      <c r="G123" s="76">
        <v>1516.4</v>
      </c>
      <c r="H123" s="76">
        <v>1478.6</v>
      </c>
      <c r="I123" s="76">
        <v>1414.75</v>
      </c>
      <c r="J123" s="76">
        <v>1528.65</v>
      </c>
      <c r="K123" s="76">
        <v>1523.4</v>
      </c>
      <c r="L123" s="76">
        <v>1521.25</v>
      </c>
      <c r="M123" s="76">
        <v>1527.6</v>
      </c>
      <c r="N123" s="76">
        <v>1524.95</v>
      </c>
      <c r="O123" s="76">
        <v>1535.6</v>
      </c>
      <c r="P123" s="76">
        <v>1523.8</v>
      </c>
      <c r="Q123" s="76">
        <v>1526.65</v>
      </c>
      <c r="R123" s="76">
        <v>1523.35</v>
      </c>
      <c r="S123" s="76">
        <v>1517.15</v>
      </c>
      <c r="T123" s="76">
        <v>1535.7</v>
      </c>
      <c r="U123" s="76">
        <v>1521.55</v>
      </c>
      <c r="V123" s="76">
        <v>1525.25</v>
      </c>
      <c r="W123" s="76">
        <v>1520.9</v>
      </c>
      <c r="X123" s="76">
        <v>1537.95</v>
      </c>
      <c r="Y123" s="76">
        <v>1521.45</v>
      </c>
      <c r="Z123" s="76">
        <v>1528.95</v>
      </c>
      <c r="AA123" s="76">
        <v>1514.35</v>
      </c>
      <c r="AB123" s="76">
        <v>1524.25</v>
      </c>
      <c r="AC123" s="76">
        <v>1520.8</v>
      </c>
      <c r="AD123" s="76">
        <v>1524.85</v>
      </c>
      <c r="AE123" s="76">
        <v>37936.35</v>
      </c>
    </row>
    <row r="124" spans="1:31" x14ac:dyDescent="0.3">
      <c r="A124" s="1"/>
      <c r="B124" s="74" t="s">
        <v>51</v>
      </c>
      <c r="C124" s="74" t="s">
        <v>1146</v>
      </c>
      <c r="D124" s="74" t="s">
        <v>1147</v>
      </c>
      <c r="E124" s="75" t="s">
        <v>596</v>
      </c>
      <c r="F124" s="76">
        <v>840.65</v>
      </c>
      <c r="G124" s="76">
        <v>867.95</v>
      </c>
      <c r="H124" s="76">
        <v>915.6</v>
      </c>
      <c r="I124" s="76">
        <v>870.55</v>
      </c>
      <c r="J124" s="76">
        <v>914.15</v>
      </c>
      <c r="K124" s="76">
        <v>834.05</v>
      </c>
      <c r="L124" s="76">
        <v>939.75</v>
      </c>
      <c r="M124" s="76">
        <v>934.1</v>
      </c>
      <c r="N124" s="76">
        <v>946.4</v>
      </c>
      <c r="O124" s="76">
        <v>943.75</v>
      </c>
      <c r="P124" s="76">
        <v>948.8</v>
      </c>
      <c r="Q124" s="76">
        <v>947.6</v>
      </c>
      <c r="R124" s="76">
        <v>948.15</v>
      </c>
      <c r="S124" s="76">
        <v>953.2</v>
      </c>
      <c r="T124" s="76">
        <v>952.2</v>
      </c>
      <c r="U124" s="76">
        <v>953.95</v>
      </c>
      <c r="V124" s="76">
        <v>942.55</v>
      </c>
      <c r="W124" s="76">
        <v>917.6</v>
      </c>
      <c r="X124" s="76">
        <v>778.5</v>
      </c>
      <c r="Y124" s="76">
        <v>755.55</v>
      </c>
      <c r="Z124" s="76">
        <v>338.95</v>
      </c>
      <c r="AA124" s="76">
        <v>670.5</v>
      </c>
      <c r="AB124" s="76">
        <v>924.65</v>
      </c>
      <c r="AC124" s="76">
        <v>915</v>
      </c>
      <c r="AD124" s="76">
        <v>861.4</v>
      </c>
      <c r="AE124" s="76">
        <v>21815.55</v>
      </c>
    </row>
    <row r="125" spans="1:31" x14ac:dyDescent="0.3">
      <c r="A125" s="1"/>
      <c r="B125" s="74" t="s">
        <v>51</v>
      </c>
      <c r="C125" s="74" t="s">
        <v>1148</v>
      </c>
      <c r="D125" s="74" t="s">
        <v>41</v>
      </c>
      <c r="E125" s="75" t="s">
        <v>596</v>
      </c>
      <c r="F125" s="76">
        <v>1151.3499999999999</v>
      </c>
      <c r="G125" s="76">
        <v>1172.5999999999999</v>
      </c>
      <c r="H125" s="76">
        <v>1228.1500000000001</v>
      </c>
      <c r="I125" s="76">
        <v>1171.75</v>
      </c>
      <c r="J125" s="76">
        <v>1232.05</v>
      </c>
      <c r="K125" s="76">
        <v>1114.5</v>
      </c>
      <c r="L125" s="76">
        <v>1267.5999999999999</v>
      </c>
      <c r="M125" s="76">
        <v>1269.6500000000001</v>
      </c>
      <c r="N125" s="76">
        <v>1274.95</v>
      </c>
      <c r="O125" s="76">
        <v>1242.0999999999999</v>
      </c>
      <c r="P125" s="76">
        <v>1283.3</v>
      </c>
      <c r="Q125" s="76">
        <v>1284.5999999999999</v>
      </c>
      <c r="R125" s="76">
        <v>1280.3</v>
      </c>
      <c r="S125" s="76">
        <v>1284</v>
      </c>
      <c r="T125" s="76">
        <v>1278.55</v>
      </c>
      <c r="U125" s="76">
        <v>1282.2</v>
      </c>
      <c r="V125" s="76">
        <v>1268.9000000000001</v>
      </c>
      <c r="W125" s="76">
        <v>1238.1500000000001</v>
      </c>
      <c r="X125" s="76">
        <v>1062.1500000000001</v>
      </c>
      <c r="Y125" s="76">
        <v>1022.6</v>
      </c>
      <c r="Z125" s="76">
        <v>449</v>
      </c>
      <c r="AA125" s="76">
        <v>903.15</v>
      </c>
      <c r="AB125" s="76">
        <v>1257.95</v>
      </c>
      <c r="AC125" s="76">
        <v>1239.8499999999999</v>
      </c>
      <c r="AD125" s="76">
        <v>1153.7</v>
      </c>
      <c r="AE125" s="76">
        <v>29413.1</v>
      </c>
    </row>
    <row r="126" spans="1:31" x14ac:dyDescent="0.3">
      <c r="A126" s="1"/>
      <c r="B126" s="74" t="s">
        <v>51</v>
      </c>
      <c r="C126" s="74" t="s">
        <v>1149</v>
      </c>
      <c r="D126" s="74" t="s">
        <v>147</v>
      </c>
      <c r="E126" s="75" t="s">
        <v>595</v>
      </c>
      <c r="F126" s="76"/>
      <c r="G126" s="76"/>
      <c r="H126" s="76"/>
      <c r="I126" s="76"/>
      <c r="J126" s="76"/>
      <c r="K126" s="76"/>
      <c r="L126" s="76"/>
      <c r="M126" s="76"/>
      <c r="N126" s="76"/>
      <c r="O126" s="76"/>
      <c r="P126" s="76"/>
      <c r="Q126" s="76"/>
      <c r="R126" s="76"/>
      <c r="S126" s="76"/>
      <c r="T126" s="76"/>
      <c r="U126" s="76"/>
      <c r="V126" s="76"/>
      <c r="W126" s="76">
        <v>343.95</v>
      </c>
      <c r="X126" s="76">
        <v>765.1</v>
      </c>
      <c r="Y126" s="76">
        <v>814.1</v>
      </c>
      <c r="Z126" s="76">
        <v>129.69999999999999</v>
      </c>
      <c r="AA126" s="76"/>
      <c r="AB126" s="76"/>
      <c r="AC126" s="76"/>
      <c r="AD126" s="76">
        <v>239.65</v>
      </c>
      <c r="AE126" s="76">
        <v>2292.5</v>
      </c>
    </row>
    <row r="127" spans="1:31" x14ac:dyDescent="0.3">
      <c r="A127" s="1"/>
      <c r="B127" s="74" t="s">
        <v>51</v>
      </c>
      <c r="C127" s="74" t="s">
        <v>1149</v>
      </c>
      <c r="D127" s="74" t="s">
        <v>1150</v>
      </c>
      <c r="E127" s="75" t="s">
        <v>595</v>
      </c>
      <c r="F127" s="76"/>
      <c r="G127" s="76"/>
      <c r="H127" s="76"/>
      <c r="I127" s="76"/>
      <c r="J127" s="76"/>
      <c r="K127" s="76"/>
      <c r="L127" s="76"/>
      <c r="M127" s="76"/>
      <c r="N127" s="76"/>
      <c r="O127" s="76"/>
      <c r="P127" s="76"/>
      <c r="Q127" s="76"/>
      <c r="R127" s="76"/>
      <c r="S127" s="76"/>
      <c r="T127" s="76"/>
      <c r="U127" s="76"/>
      <c r="V127" s="76"/>
      <c r="W127" s="76"/>
      <c r="X127" s="76">
        <v>244.35</v>
      </c>
      <c r="Y127" s="76">
        <v>350.4</v>
      </c>
      <c r="Z127" s="76"/>
      <c r="AA127" s="76"/>
      <c r="AB127" s="76"/>
      <c r="AC127" s="76"/>
      <c r="AD127" s="76"/>
      <c r="AE127" s="76">
        <v>594.75</v>
      </c>
    </row>
    <row r="128" spans="1:31" x14ac:dyDescent="0.3">
      <c r="A128" s="1"/>
      <c r="B128" s="74" t="s">
        <v>51</v>
      </c>
      <c r="C128" s="74" t="s">
        <v>1149</v>
      </c>
      <c r="D128" s="74" t="s">
        <v>403</v>
      </c>
      <c r="E128" s="75" t="s">
        <v>595</v>
      </c>
      <c r="F128" s="76"/>
      <c r="G128" s="76"/>
      <c r="H128" s="76"/>
      <c r="I128" s="76"/>
      <c r="J128" s="76"/>
      <c r="K128" s="76"/>
      <c r="L128" s="76"/>
      <c r="M128" s="76"/>
      <c r="N128" s="76"/>
      <c r="O128" s="76"/>
      <c r="P128" s="76"/>
      <c r="Q128" s="76"/>
      <c r="R128" s="76"/>
      <c r="S128" s="76"/>
      <c r="T128" s="76"/>
      <c r="U128" s="76"/>
      <c r="V128" s="76"/>
      <c r="W128" s="76"/>
      <c r="X128" s="76"/>
      <c r="Y128" s="76"/>
      <c r="Z128" s="76"/>
      <c r="AA128" s="76"/>
      <c r="AB128" s="76"/>
      <c r="AC128" s="76"/>
      <c r="AD128" s="76"/>
      <c r="AE128" s="76">
        <v>0</v>
      </c>
    </row>
    <row r="129" spans="1:31" x14ac:dyDescent="0.3">
      <c r="A129" s="1"/>
      <c r="B129" s="74" t="s">
        <v>51</v>
      </c>
      <c r="C129" s="74" t="s">
        <v>1151</v>
      </c>
      <c r="D129" s="74" t="s">
        <v>1152</v>
      </c>
      <c r="E129" s="75" t="s">
        <v>595</v>
      </c>
      <c r="F129" s="76"/>
      <c r="G129" s="76"/>
      <c r="H129" s="76">
        <v>871.3</v>
      </c>
      <c r="I129" s="76">
        <v>1107.75</v>
      </c>
      <c r="J129" s="76"/>
      <c r="K129" s="76"/>
      <c r="L129" s="76"/>
      <c r="M129" s="76"/>
      <c r="N129" s="76"/>
      <c r="O129" s="76"/>
      <c r="P129" s="76"/>
      <c r="Q129" s="76"/>
      <c r="R129" s="76"/>
      <c r="S129" s="76"/>
      <c r="T129" s="76"/>
      <c r="U129" s="76"/>
      <c r="V129" s="76">
        <v>882.15</v>
      </c>
      <c r="W129" s="76">
        <v>984.9</v>
      </c>
      <c r="X129" s="76">
        <v>1082.45</v>
      </c>
      <c r="Y129" s="76">
        <v>1047.7</v>
      </c>
      <c r="Z129" s="76">
        <v>1875.8</v>
      </c>
      <c r="AA129" s="76"/>
      <c r="AB129" s="76"/>
      <c r="AC129" s="76"/>
      <c r="AD129" s="76">
        <v>617.1</v>
      </c>
      <c r="AE129" s="76">
        <v>8469.15</v>
      </c>
    </row>
    <row r="130" spans="1:31" x14ac:dyDescent="0.3">
      <c r="A130" s="1"/>
      <c r="B130" s="74" t="s">
        <v>51</v>
      </c>
      <c r="C130" s="74" t="s">
        <v>152</v>
      </c>
      <c r="D130" s="74" t="s">
        <v>1122</v>
      </c>
      <c r="E130" s="75" t="s">
        <v>595</v>
      </c>
      <c r="F130" s="76"/>
      <c r="G130" s="76">
        <v>479.8</v>
      </c>
      <c r="H130" s="76">
        <v>894</v>
      </c>
      <c r="I130" s="76">
        <v>992.95</v>
      </c>
      <c r="J130" s="76">
        <v>2312.4499999999998</v>
      </c>
      <c r="K130" s="76">
        <v>2631.75</v>
      </c>
      <c r="L130" s="76">
        <v>2635.7</v>
      </c>
      <c r="M130" s="76">
        <v>2568.0500000000002</v>
      </c>
      <c r="N130" s="76">
        <v>2946.95</v>
      </c>
      <c r="O130" s="76">
        <v>2849.05</v>
      </c>
      <c r="P130" s="76">
        <v>3056.8</v>
      </c>
      <c r="Q130" s="76">
        <v>3287.2</v>
      </c>
      <c r="R130" s="76">
        <v>2747.25</v>
      </c>
      <c r="S130" s="76">
        <v>2743.4</v>
      </c>
      <c r="T130" s="76">
        <v>2825.9</v>
      </c>
      <c r="U130" s="76">
        <v>2949.05</v>
      </c>
      <c r="V130" s="76">
        <v>2921.4</v>
      </c>
      <c r="W130" s="76">
        <v>1439.65</v>
      </c>
      <c r="X130" s="76">
        <v>3056.1</v>
      </c>
      <c r="Y130" s="76">
        <v>3278</v>
      </c>
      <c r="Z130" s="76">
        <v>3387.25</v>
      </c>
      <c r="AA130" s="76">
        <v>2647</v>
      </c>
      <c r="AB130" s="76">
        <v>2624</v>
      </c>
      <c r="AC130" s="76">
        <v>2674.8</v>
      </c>
      <c r="AD130" s="76">
        <v>2905.25</v>
      </c>
      <c r="AE130" s="76">
        <v>60853.75</v>
      </c>
    </row>
    <row r="131" spans="1:31" x14ac:dyDescent="0.3">
      <c r="A131" s="1"/>
      <c r="B131" s="74" t="s">
        <v>51</v>
      </c>
      <c r="C131" s="74" t="s">
        <v>152</v>
      </c>
      <c r="D131" s="74" t="s">
        <v>158</v>
      </c>
      <c r="E131" s="75" t="s">
        <v>595</v>
      </c>
      <c r="F131" s="76">
        <v>2399.1999999999998</v>
      </c>
      <c r="G131" s="76">
        <v>3330.2</v>
      </c>
      <c r="H131" s="76">
        <v>3456.05</v>
      </c>
      <c r="I131" s="76">
        <v>3251.35</v>
      </c>
      <c r="J131" s="76">
        <v>2872.3</v>
      </c>
      <c r="K131" s="76">
        <v>2637.75</v>
      </c>
      <c r="L131" s="76">
        <v>2640.4</v>
      </c>
      <c r="M131" s="76">
        <v>2566.65</v>
      </c>
      <c r="N131" s="76">
        <v>2964.2</v>
      </c>
      <c r="O131" s="76">
        <v>2866.6</v>
      </c>
      <c r="P131" s="76">
        <v>3091.45</v>
      </c>
      <c r="Q131" s="76">
        <v>3328.6</v>
      </c>
      <c r="R131" s="76">
        <v>2759.9</v>
      </c>
      <c r="S131" s="76">
        <v>2755.9</v>
      </c>
      <c r="T131" s="76">
        <v>2842.75</v>
      </c>
      <c r="U131" s="76">
        <v>2971.85</v>
      </c>
      <c r="V131" s="76">
        <v>2938.05</v>
      </c>
      <c r="W131" s="76">
        <v>3181.7</v>
      </c>
      <c r="X131" s="76">
        <v>3085.6</v>
      </c>
      <c r="Y131" s="76">
        <v>3317.55</v>
      </c>
      <c r="Z131" s="76">
        <v>3436.45</v>
      </c>
      <c r="AA131" s="76">
        <v>2655</v>
      </c>
      <c r="AB131" s="76">
        <v>2631.2</v>
      </c>
      <c r="AC131" s="76">
        <v>2688.2</v>
      </c>
      <c r="AD131" s="76">
        <v>2924.8</v>
      </c>
      <c r="AE131" s="76">
        <v>73593.7</v>
      </c>
    </row>
    <row r="132" spans="1:31" x14ac:dyDescent="0.3">
      <c r="A132" s="1"/>
      <c r="B132" s="74" t="s">
        <v>51</v>
      </c>
      <c r="C132" s="74" t="s">
        <v>152</v>
      </c>
      <c r="D132" s="74" t="s">
        <v>1153</v>
      </c>
      <c r="E132" s="75" t="s">
        <v>595</v>
      </c>
      <c r="F132" s="76">
        <v>839.4</v>
      </c>
      <c r="G132" s="76">
        <v>1545.25</v>
      </c>
      <c r="H132" s="76">
        <v>1641.05</v>
      </c>
      <c r="I132" s="76">
        <v>2062.9499999999998</v>
      </c>
      <c r="J132" s="76">
        <v>2758.25</v>
      </c>
      <c r="K132" s="76">
        <v>2977.3</v>
      </c>
      <c r="L132" s="76">
        <v>2973.2</v>
      </c>
      <c r="M132" s="76">
        <v>2926.65</v>
      </c>
      <c r="N132" s="76">
        <v>3218.45</v>
      </c>
      <c r="O132" s="76">
        <v>3118.35</v>
      </c>
      <c r="P132" s="76">
        <v>3421.1</v>
      </c>
      <c r="Q132" s="76">
        <v>3433.05</v>
      </c>
      <c r="R132" s="76">
        <v>3065.9</v>
      </c>
      <c r="S132" s="76">
        <v>3065.05</v>
      </c>
      <c r="T132" s="76">
        <v>3113.15</v>
      </c>
      <c r="U132" s="76">
        <v>3193.25</v>
      </c>
      <c r="V132" s="76">
        <v>3180.55</v>
      </c>
      <c r="W132" s="76">
        <v>2331.15</v>
      </c>
      <c r="X132" s="76">
        <v>3355.45</v>
      </c>
      <c r="Y132" s="76">
        <v>3508.55</v>
      </c>
      <c r="Z132" s="76">
        <v>3547.35</v>
      </c>
      <c r="AA132" s="76">
        <v>2995.7</v>
      </c>
      <c r="AB132" s="76">
        <v>2981.4</v>
      </c>
      <c r="AC132" s="76">
        <v>3109.3</v>
      </c>
      <c r="AD132" s="76">
        <v>3188.65</v>
      </c>
      <c r="AE132" s="76">
        <v>71550.45</v>
      </c>
    </row>
    <row r="133" spans="1:31" x14ac:dyDescent="0.3">
      <c r="A133" s="1"/>
      <c r="B133" s="74" t="s">
        <v>1154</v>
      </c>
      <c r="C133" s="74" t="s">
        <v>1155</v>
      </c>
      <c r="D133" s="74" t="s">
        <v>41</v>
      </c>
      <c r="E133" s="75" t="s">
        <v>596</v>
      </c>
      <c r="F133" s="76">
        <v>154.94999999999999</v>
      </c>
      <c r="G133" s="76">
        <v>157.6</v>
      </c>
      <c r="H133" s="76">
        <v>165.65</v>
      </c>
      <c r="I133" s="76">
        <v>159.75</v>
      </c>
      <c r="J133" s="76">
        <v>164.45</v>
      </c>
      <c r="K133" s="76">
        <v>144.55000000000001</v>
      </c>
      <c r="L133" s="76">
        <v>166.35</v>
      </c>
      <c r="M133" s="76">
        <v>166.8</v>
      </c>
      <c r="N133" s="76">
        <v>166.55</v>
      </c>
      <c r="O133" s="76">
        <v>167.3</v>
      </c>
      <c r="P133" s="76">
        <v>151.1</v>
      </c>
      <c r="Q133" s="76">
        <v>167.9</v>
      </c>
      <c r="R133" s="76">
        <v>168.15</v>
      </c>
      <c r="S133" s="76">
        <v>149.65</v>
      </c>
      <c r="T133" s="76">
        <v>168.45</v>
      </c>
      <c r="U133" s="76">
        <v>160.69999999999999</v>
      </c>
      <c r="V133" s="76">
        <v>147.4</v>
      </c>
      <c r="W133" s="76">
        <v>165</v>
      </c>
      <c r="X133" s="76">
        <v>137.44999999999999</v>
      </c>
      <c r="Y133" s="76">
        <v>141.80000000000001</v>
      </c>
      <c r="Z133" s="76">
        <v>44.6</v>
      </c>
      <c r="AA133" s="76">
        <v>103.1</v>
      </c>
      <c r="AB133" s="76">
        <v>152.1</v>
      </c>
      <c r="AC133" s="76">
        <v>164.75</v>
      </c>
      <c r="AD133" s="76">
        <v>147.25</v>
      </c>
      <c r="AE133" s="76">
        <v>3783.35</v>
      </c>
    </row>
    <row r="134" spans="1:31" x14ac:dyDescent="0.3">
      <c r="A134" s="1"/>
      <c r="B134" s="74" t="s">
        <v>626</v>
      </c>
      <c r="C134" s="74" t="s">
        <v>1156</v>
      </c>
      <c r="D134" s="74" t="s">
        <v>41</v>
      </c>
      <c r="E134" s="75" t="s">
        <v>597</v>
      </c>
      <c r="F134" s="76">
        <v>667.65</v>
      </c>
      <c r="G134" s="76">
        <v>659.7</v>
      </c>
      <c r="H134" s="76">
        <v>652.15</v>
      </c>
      <c r="I134" s="76">
        <v>539.29999999999995</v>
      </c>
      <c r="J134" s="76">
        <v>462.05</v>
      </c>
      <c r="K134" s="76">
        <v>634.85</v>
      </c>
      <c r="L134" s="76">
        <v>554.75</v>
      </c>
      <c r="M134" s="76">
        <v>505.8</v>
      </c>
      <c r="N134" s="76">
        <v>356.4</v>
      </c>
      <c r="O134" s="76">
        <v>446.75</v>
      </c>
      <c r="P134" s="76">
        <v>438.85</v>
      </c>
      <c r="Q134" s="76">
        <v>607.9</v>
      </c>
      <c r="R134" s="76">
        <v>655.8</v>
      </c>
      <c r="S134" s="76">
        <v>696.9</v>
      </c>
      <c r="T134" s="76">
        <v>692.2</v>
      </c>
      <c r="U134" s="76">
        <v>634.54999999999995</v>
      </c>
      <c r="V134" s="76">
        <v>556.4</v>
      </c>
      <c r="W134" s="76">
        <v>496.75</v>
      </c>
      <c r="X134" s="76">
        <v>530.5</v>
      </c>
      <c r="Y134" s="76">
        <v>266.64999999999998</v>
      </c>
      <c r="Z134" s="76">
        <v>322.89999999999998</v>
      </c>
      <c r="AA134" s="76">
        <v>552.4</v>
      </c>
      <c r="AB134" s="76">
        <v>664.6</v>
      </c>
      <c r="AC134" s="76">
        <v>496.3</v>
      </c>
      <c r="AD134" s="76">
        <v>590.5</v>
      </c>
      <c r="AE134" s="76">
        <v>13682.6</v>
      </c>
    </row>
    <row r="135" spans="1:31" x14ac:dyDescent="0.3">
      <c r="A135" s="1"/>
      <c r="B135" s="74" t="s">
        <v>627</v>
      </c>
      <c r="C135" s="74" t="s">
        <v>1157</v>
      </c>
      <c r="D135" s="74" t="s">
        <v>41</v>
      </c>
      <c r="E135" s="75" t="s">
        <v>597</v>
      </c>
      <c r="F135" s="76">
        <v>1818.8</v>
      </c>
      <c r="G135" s="76">
        <v>1797.05</v>
      </c>
      <c r="H135" s="76">
        <v>1751.9</v>
      </c>
      <c r="I135" s="76">
        <v>1528.8</v>
      </c>
      <c r="J135" s="76">
        <v>1343.8</v>
      </c>
      <c r="K135" s="76">
        <v>1849.35</v>
      </c>
      <c r="L135" s="76">
        <v>1833.2</v>
      </c>
      <c r="M135" s="76">
        <v>1548.6</v>
      </c>
      <c r="N135" s="76">
        <v>1103.4000000000001</v>
      </c>
      <c r="O135" s="76">
        <v>1397.3</v>
      </c>
      <c r="P135" s="76">
        <v>1322.85</v>
      </c>
      <c r="Q135" s="76">
        <v>1724.7</v>
      </c>
      <c r="R135" s="76">
        <v>1968.2</v>
      </c>
      <c r="S135" s="76">
        <v>2004.6</v>
      </c>
      <c r="T135" s="76">
        <v>2083.65</v>
      </c>
      <c r="U135" s="76">
        <v>1755.15</v>
      </c>
      <c r="V135" s="76">
        <v>1540.5</v>
      </c>
      <c r="W135" s="76">
        <v>1234.4000000000001</v>
      </c>
      <c r="X135" s="76">
        <v>1311.2</v>
      </c>
      <c r="Y135" s="76">
        <v>673.85</v>
      </c>
      <c r="Z135" s="76">
        <v>734.2</v>
      </c>
      <c r="AA135" s="76">
        <v>1535.9</v>
      </c>
      <c r="AB135" s="76">
        <v>1830.9</v>
      </c>
      <c r="AC135" s="76">
        <v>1503.5</v>
      </c>
      <c r="AD135" s="76">
        <v>1414</v>
      </c>
      <c r="AE135" s="76">
        <v>38609.800000000003</v>
      </c>
    </row>
    <row r="136" spans="1:31" ht="27.6" x14ac:dyDescent="0.3">
      <c r="A136" s="1"/>
      <c r="B136" s="74" t="s">
        <v>617</v>
      </c>
      <c r="C136" s="74" t="s">
        <v>1022</v>
      </c>
      <c r="D136" s="74" t="s">
        <v>41</v>
      </c>
      <c r="E136" s="75" t="s">
        <v>594</v>
      </c>
      <c r="F136" s="76"/>
      <c r="G136" s="76"/>
      <c r="H136" s="76"/>
      <c r="I136" s="76"/>
      <c r="J136" s="76"/>
      <c r="K136" s="76">
        <v>204.5</v>
      </c>
      <c r="L136" s="76">
        <v>478.4</v>
      </c>
      <c r="M136" s="76">
        <v>478.85</v>
      </c>
      <c r="N136" s="76">
        <v>480.1</v>
      </c>
      <c r="O136" s="76">
        <v>479.55</v>
      </c>
      <c r="P136" s="76">
        <v>387.9</v>
      </c>
      <c r="Q136" s="76">
        <v>306.3</v>
      </c>
      <c r="R136" s="76">
        <v>479.7</v>
      </c>
      <c r="S136" s="76">
        <v>480</v>
      </c>
      <c r="T136" s="76">
        <v>480.1</v>
      </c>
      <c r="U136" s="76">
        <v>479.9</v>
      </c>
      <c r="V136" s="76">
        <v>480.1</v>
      </c>
      <c r="W136" s="76">
        <v>223.55</v>
      </c>
      <c r="X136" s="76">
        <v>316.75</v>
      </c>
      <c r="Y136" s="76">
        <v>251.55</v>
      </c>
      <c r="Z136" s="76">
        <v>414.15</v>
      </c>
      <c r="AA136" s="76">
        <v>479.65</v>
      </c>
      <c r="AB136" s="76">
        <v>479.35</v>
      </c>
      <c r="AC136" s="76">
        <v>405.4</v>
      </c>
      <c r="AD136" s="76">
        <v>167.15</v>
      </c>
      <c r="AE136" s="76">
        <v>7952.95</v>
      </c>
    </row>
    <row r="137" spans="1:31" x14ac:dyDescent="0.3">
      <c r="A137" s="1"/>
      <c r="B137" s="74" t="s">
        <v>408</v>
      </c>
      <c r="C137" s="74" t="s">
        <v>1052</v>
      </c>
      <c r="D137" s="74" t="s">
        <v>41</v>
      </c>
      <c r="E137" s="75" t="s">
        <v>595</v>
      </c>
      <c r="F137" s="76">
        <v>82.95</v>
      </c>
      <c r="G137" s="76">
        <v>81.05</v>
      </c>
      <c r="H137" s="76">
        <v>87.3</v>
      </c>
      <c r="I137" s="76">
        <v>93.35</v>
      </c>
      <c r="J137" s="76">
        <v>103.5</v>
      </c>
      <c r="K137" s="76">
        <v>104</v>
      </c>
      <c r="L137" s="76">
        <v>101.65</v>
      </c>
      <c r="M137" s="76">
        <v>103.85</v>
      </c>
      <c r="N137" s="76">
        <v>103.7</v>
      </c>
      <c r="O137" s="76">
        <v>92.6</v>
      </c>
      <c r="P137" s="76">
        <v>99.05</v>
      </c>
      <c r="Q137" s="76">
        <v>111.5</v>
      </c>
      <c r="R137" s="76">
        <v>113.75</v>
      </c>
      <c r="S137" s="76">
        <v>98.7</v>
      </c>
      <c r="T137" s="76">
        <v>98.95</v>
      </c>
      <c r="U137" s="76">
        <v>110.85</v>
      </c>
      <c r="V137" s="76">
        <v>107.45</v>
      </c>
      <c r="W137" s="76">
        <v>103.3</v>
      </c>
      <c r="X137" s="76">
        <v>103.9</v>
      </c>
      <c r="Y137" s="76">
        <v>104</v>
      </c>
      <c r="Z137" s="76">
        <v>107.95</v>
      </c>
      <c r="AA137" s="76">
        <v>108.55</v>
      </c>
      <c r="AB137" s="76">
        <v>101.6</v>
      </c>
      <c r="AC137" s="76">
        <v>91.3</v>
      </c>
      <c r="AD137" s="76">
        <v>99.3</v>
      </c>
      <c r="AE137" s="76">
        <v>2514.1</v>
      </c>
    </row>
    <row r="138" spans="1:31" x14ac:dyDescent="0.3">
      <c r="A138" s="1"/>
      <c r="B138" s="74" t="s">
        <v>408</v>
      </c>
      <c r="C138" s="74" t="s">
        <v>1158</v>
      </c>
      <c r="D138" s="74" t="s">
        <v>41</v>
      </c>
      <c r="E138" s="75" t="s">
        <v>595</v>
      </c>
      <c r="F138" s="76"/>
      <c r="G138" s="76"/>
      <c r="H138" s="76"/>
      <c r="I138" s="76"/>
      <c r="J138" s="76"/>
      <c r="K138" s="76"/>
      <c r="L138" s="76"/>
      <c r="M138" s="76"/>
      <c r="N138" s="76"/>
      <c r="O138" s="76"/>
      <c r="P138" s="76"/>
      <c r="Q138" s="76"/>
      <c r="R138" s="76"/>
      <c r="S138" s="76"/>
      <c r="T138" s="76"/>
      <c r="U138" s="76"/>
      <c r="V138" s="76"/>
      <c r="W138" s="76"/>
      <c r="X138" s="76"/>
      <c r="Y138" s="76"/>
      <c r="Z138" s="76"/>
      <c r="AA138" s="76"/>
      <c r="AB138" s="76"/>
      <c r="AC138" s="76"/>
      <c r="AD138" s="76"/>
      <c r="AE138" s="76">
        <v>0</v>
      </c>
    </row>
    <row r="139" spans="1:31" x14ac:dyDescent="0.3">
      <c r="A139" s="1"/>
      <c r="B139" s="74" t="s">
        <v>408</v>
      </c>
      <c r="C139" s="74" t="s">
        <v>1159</v>
      </c>
      <c r="D139" s="74" t="s">
        <v>41</v>
      </c>
      <c r="E139" s="75" t="s">
        <v>595</v>
      </c>
      <c r="F139" s="76">
        <v>57.6</v>
      </c>
      <c r="G139" s="76">
        <v>57.6</v>
      </c>
      <c r="H139" s="76">
        <v>57.6</v>
      </c>
      <c r="I139" s="76">
        <v>57.6</v>
      </c>
      <c r="J139" s="76">
        <v>57.6</v>
      </c>
      <c r="K139" s="76">
        <v>57.6</v>
      </c>
      <c r="L139" s="76">
        <v>57.6</v>
      </c>
      <c r="M139" s="76">
        <v>57.6</v>
      </c>
      <c r="N139" s="76">
        <v>57.6</v>
      </c>
      <c r="O139" s="76">
        <v>45.75</v>
      </c>
      <c r="P139" s="76">
        <v>57.6</v>
      </c>
      <c r="Q139" s="76">
        <v>57.6</v>
      </c>
      <c r="R139" s="76">
        <v>57.6</v>
      </c>
      <c r="S139" s="76">
        <v>57.6</v>
      </c>
      <c r="T139" s="76">
        <v>57.6</v>
      </c>
      <c r="U139" s="76">
        <v>57.6</v>
      </c>
      <c r="V139" s="76">
        <v>57.6</v>
      </c>
      <c r="W139" s="76">
        <v>57.6</v>
      </c>
      <c r="X139" s="76">
        <v>57.6</v>
      </c>
      <c r="Y139" s="76">
        <v>57.6</v>
      </c>
      <c r="Z139" s="76">
        <v>55.65</v>
      </c>
      <c r="AA139" s="76">
        <v>50.5</v>
      </c>
      <c r="AB139" s="76">
        <v>57.6</v>
      </c>
      <c r="AC139" s="76">
        <v>57.6</v>
      </c>
      <c r="AD139" s="76">
        <v>57.6</v>
      </c>
      <c r="AE139" s="76">
        <v>1419.1</v>
      </c>
    </row>
    <row r="140" spans="1:31" x14ac:dyDescent="0.3">
      <c r="A140" s="1"/>
      <c r="B140" s="74" t="s">
        <v>408</v>
      </c>
      <c r="C140" s="74" t="s">
        <v>1160</v>
      </c>
      <c r="D140" s="74" t="s">
        <v>41</v>
      </c>
      <c r="E140" s="75" t="s">
        <v>595</v>
      </c>
      <c r="F140" s="76">
        <v>57.3</v>
      </c>
      <c r="G140" s="76">
        <v>57.1</v>
      </c>
      <c r="H140" s="76">
        <v>57.6</v>
      </c>
      <c r="I140" s="76">
        <v>57.6</v>
      </c>
      <c r="J140" s="76">
        <v>57.6</v>
      </c>
      <c r="K140" s="76">
        <v>55.2</v>
      </c>
      <c r="L140" s="76">
        <v>41.95</v>
      </c>
      <c r="M140" s="76">
        <v>48.2</v>
      </c>
      <c r="N140" s="76">
        <v>57.6</v>
      </c>
      <c r="O140" s="76">
        <v>57.6</v>
      </c>
      <c r="P140" s="76">
        <v>57.6</v>
      </c>
      <c r="Q140" s="76">
        <v>57.6</v>
      </c>
      <c r="R140" s="76">
        <v>57.6</v>
      </c>
      <c r="S140" s="76">
        <v>57.6</v>
      </c>
      <c r="T140" s="76">
        <v>57.5</v>
      </c>
      <c r="U140" s="76">
        <v>57.55</v>
      </c>
      <c r="V140" s="76">
        <v>55.65</v>
      </c>
      <c r="W140" s="76">
        <v>57.6</v>
      </c>
      <c r="X140" s="76">
        <v>57.6</v>
      </c>
      <c r="Y140" s="76">
        <v>57.5</v>
      </c>
      <c r="Z140" s="76">
        <v>38.299999999999997</v>
      </c>
      <c r="AA140" s="76">
        <v>57.6</v>
      </c>
      <c r="AB140" s="76">
        <v>55.85</v>
      </c>
      <c r="AC140" s="76">
        <v>55.2</v>
      </c>
      <c r="AD140" s="76">
        <v>48.3</v>
      </c>
      <c r="AE140" s="76">
        <v>1376.8</v>
      </c>
    </row>
    <row r="141" spans="1:31" ht="27.6" x14ac:dyDescent="0.3">
      <c r="A141" s="1"/>
      <c r="B141" s="74" t="s">
        <v>603</v>
      </c>
      <c r="C141" s="74" t="s">
        <v>1161</v>
      </c>
      <c r="D141" s="74" t="s">
        <v>1162</v>
      </c>
      <c r="E141" s="75" t="s">
        <v>595</v>
      </c>
      <c r="F141" s="76"/>
      <c r="G141" s="76"/>
      <c r="H141" s="76"/>
      <c r="I141" s="76"/>
      <c r="J141" s="76"/>
      <c r="K141" s="76"/>
      <c r="L141" s="76"/>
      <c r="M141" s="76"/>
      <c r="N141" s="76"/>
      <c r="O141" s="76"/>
      <c r="P141" s="76"/>
      <c r="Q141" s="76"/>
      <c r="R141" s="76"/>
      <c r="S141" s="76"/>
      <c r="T141" s="76"/>
      <c r="U141" s="76"/>
      <c r="V141" s="76"/>
      <c r="W141" s="76"/>
      <c r="X141" s="76"/>
      <c r="Y141" s="76"/>
      <c r="Z141" s="76"/>
      <c r="AA141" s="76"/>
      <c r="AB141" s="76"/>
      <c r="AC141" s="76"/>
      <c r="AD141" s="76"/>
      <c r="AE141" s="76">
        <v>0</v>
      </c>
    </row>
    <row r="142" spans="1:31" ht="27.6" x14ac:dyDescent="0.3">
      <c r="A142" s="1"/>
      <c r="B142" s="74" t="s">
        <v>603</v>
      </c>
      <c r="C142" s="74" t="s">
        <v>1161</v>
      </c>
      <c r="D142" s="74" t="s">
        <v>1163</v>
      </c>
      <c r="E142" s="75" t="s">
        <v>595</v>
      </c>
      <c r="F142" s="76"/>
      <c r="G142" s="76"/>
      <c r="H142" s="76"/>
      <c r="I142" s="76"/>
      <c r="J142" s="76"/>
      <c r="K142" s="76"/>
      <c r="L142" s="76">
        <v>4</v>
      </c>
      <c r="M142" s="76">
        <v>16</v>
      </c>
      <c r="N142" s="76"/>
      <c r="O142" s="76"/>
      <c r="P142" s="76"/>
      <c r="Q142" s="76"/>
      <c r="R142" s="76"/>
      <c r="S142" s="76"/>
      <c r="T142" s="76"/>
      <c r="U142" s="76"/>
      <c r="V142" s="76"/>
      <c r="W142" s="76"/>
      <c r="X142" s="76"/>
      <c r="Y142" s="76"/>
      <c r="Z142" s="76"/>
      <c r="AA142" s="76"/>
      <c r="AB142" s="76"/>
      <c r="AC142" s="76"/>
      <c r="AD142" s="76"/>
      <c r="AE142" s="76">
        <v>20</v>
      </c>
    </row>
    <row r="143" spans="1:31" x14ac:dyDescent="0.3">
      <c r="A143" s="1"/>
      <c r="B143" s="74" t="s">
        <v>640</v>
      </c>
      <c r="C143" s="74" t="s">
        <v>1164</v>
      </c>
      <c r="D143" s="74" t="s">
        <v>41</v>
      </c>
      <c r="E143" s="75" t="s">
        <v>596</v>
      </c>
      <c r="F143" s="76">
        <v>121.75</v>
      </c>
      <c r="G143" s="76">
        <v>125.35</v>
      </c>
      <c r="H143" s="76">
        <v>122.5</v>
      </c>
      <c r="I143" s="76">
        <v>126.05</v>
      </c>
      <c r="J143" s="76">
        <v>125.25</v>
      </c>
      <c r="K143" s="76">
        <v>8.4</v>
      </c>
      <c r="L143" s="76">
        <v>132.85</v>
      </c>
      <c r="M143" s="76">
        <v>128.35</v>
      </c>
      <c r="N143" s="76">
        <v>130.65</v>
      </c>
      <c r="O143" s="76">
        <v>131.30000000000001</v>
      </c>
      <c r="P143" s="76">
        <v>129.94999999999999</v>
      </c>
      <c r="Q143" s="76">
        <v>132.85</v>
      </c>
      <c r="R143" s="76">
        <v>132</v>
      </c>
      <c r="S143" s="76">
        <v>131.80000000000001</v>
      </c>
      <c r="T143" s="76">
        <v>130.6</v>
      </c>
      <c r="U143" s="76">
        <v>131.4</v>
      </c>
      <c r="V143" s="76">
        <v>132.25</v>
      </c>
      <c r="W143" s="76">
        <v>129.38</v>
      </c>
      <c r="X143" s="76">
        <v>91.8</v>
      </c>
      <c r="Y143" s="76">
        <v>97.7</v>
      </c>
      <c r="Z143" s="76">
        <v>61.5</v>
      </c>
      <c r="AA143" s="76">
        <v>123.65</v>
      </c>
      <c r="AB143" s="76">
        <v>128.69999999999999</v>
      </c>
      <c r="AC143" s="76">
        <v>128.35</v>
      </c>
      <c r="AD143" s="76">
        <v>119.05</v>
      </c>
      <c r="AE143" s="76">
        <v>2953.43</v>
      </c>
    </row>
    <row r="144" spans="1:31" x14ac:dyDescent="0.3">
      <c r="A144" s="1"/>
      <c r="B144" s="74" t="s">
        <v>162</v>
      </c>
      <c r="C144" s="74" t="s">
        <v>163</v>
      </c>
      <c r="D144" s="74" t="s">
        <v>510</v>
      </c>
      <c r="E144" s="75" t="s">
        <v>595</v>
      </c>
      <c r="F144" s="76"/>
      <c r="G144" s="76"/>
      <c r="H144" s="76"/>
      <c r="I144" s="76"/>
      <c r="J144" s="76"/>
      <c r="K144" s="76"/>
      <c r="L144" s="76"/>
      <c r="M144" s="76"/>
      <c r="N144" s="76"/>
      <c r="O144" s="76"/>
      <c r="P144" s="76"/>
      <c r="Q144" s="76"/>
      <c r="R144" s="76"/>
      <c r="S144" s="76"/>
      <c r="T144" s="76"/>
      <c r="U144" s="76"/>
      <c r="V144" s="76"/>
      <c r="W144" s="76"/>
      <c r="X144" s="76"/>
      <c r="Y144" s="76"/>
      <c r="Z144" s="76"/>
      <c r="AA144" s="76"/>
      <c r="AB144" s="76"/>
      <c r="AC144" s="76"/>
      <c r="AD144" s="76"/>
      <c r="AE144" s="76">
        <v>0</v>
      </c>
    </row>
    <row r="145" spans="1:31" x14ac:dyDescent="0.3">
      <c r="A145" s="1"/>
      <c r="B145" s="74" t="s">
        <v>162</v>
      </c>
      <c r="C145" s="74" t="s">
        <v>163</v>
      </c>
      <c r="D145" s="74" t="s">
        <v>1129</v>
      </c>
      <c r="E145" s="75" t="s">
        <v>595</v>
      </c>
      <c r="F145" s="76"/>
      <c r="G145" s="76"/>
      <c r="H145" s="76"/>
      <c r="I145" s="76"/>
      <c r="J145" s="76"/>
      <c r="K145" s="76"/>
      <c r="L145" s="76"/>
      <c r="M145" s="76"/>
      <c r="N145" s="76"/>
      <c r="O145" s="76"/>
      <c r="P145" s="76"/>
      <c r="Q145" s="76"/>
      <c r="R145" s="76"/>
      <c r="S145" s="76"/>
      <c r="T145" s="76"/>
      <c r="U145" s="76"/>
      <c r="V145" s="76"/>
      <c r="W145" s="76"/>
      <c r="X145" s="76"/>
      <c r="Y145" s="76"/>
      <c r="Z145" s="76"/>
      <c r="AA145" s="76">
        <v>372.85</v>
      </c>
      <c r="AB145" s="76"/>
      <c r="AC145" s="76"/>
      <c r="AD145" s="76"/>
      <c r="AE145" s="76">
        <v>372.85</v>
      </c>
    </row>
    <row r="146" spans="1:31" x14ac:dyDescent="0.3">
      <c r="A146" s="1"/>
      <c r="B146" s="74" t="s">
        <v>162</v>
      </c>
      <c r="C146" s="74" t="s">
        <v>163</v>
      </c>
      <c r="D146" s="74" t="s">
        <v>1122</v>
      </c>
      <c r="E146" s="75" t="s">
        <v>595</v>
      </c>
      <c r="F146" s="76"/>
      <c r="G146" s="76"/>
      <c r="H146" s="76"/>
      <c r="I146" s="76"/>
      <c r="J146" s="76"/>
      <c r="K146" s="76"/>
      <c r="L146" s="76"/>
      <c r="M146" s="76"/>
      <c r="N146" s="76"/>
      <c r="O146" s="76"/>
      <c r="P146" s="76"/>
      <c r="Q146" s="76"/>
      <c r="R146" s="76"/>
      <c r="S146" s="76"/>
      <c r="T146" s="76"/>
      <c r="U146" s="76"/>
      <c r="V146" s="76"/>
      <c r="W146" s="76"/>
      <c r="X146" s="76"/>
      <c r="Y146" s="76"/>
      <c r="Z146" s="76"/>
      <c r="AA146" s="76"/>
      <c r="AB146" s="76"/>
      <c r="AC146" s="76"/>
      <c r="AD146" s="76"/>
      <c r="AE146" s="76">
        <v>0</v>
      </c>
    </row>
    <row r="147" spans="1:31" x14ac:dyDescent="0.3">
      <c r="A147" s="1"/>
      <c r="B147" s="74" t="s">
        <v>162</v>
      </c>
      <c r="C147" s="74" t="s">
        <v>163</v>
      </c>
      <c r="D147" s="74" t="s">
        <v>158</v>
      </c>
      <c r="E147" s="75" t="s">
        <v>595</v>
      </c>
      <c r="F147" s="76"/>
      <c r="G147" s="76"/>
      <c r="H147" s="76"/>
      <c r="I147" s="76"/>
      <c r="J147" s="76"/>
      <c r="K147" s="76"/>
      <c r="L147" s="76"/>
      <c r="M147" s="76"/>
      <c r="N147" s="76"/>
      <c r="O147" s="76"/>
      <c r="P147" s="76"/>
      <c r="Q147" s="76"/>
      <c r="R147" s="76"/>
      <c r="S147" s="76"/>
      <c r="T147" s="76"/>
      <c r="U147" s="76"/>
      <c r="V147" s="76"/>
      <c r="W147" s="76"/>
      <c r="X147" s="76"/>
      <c r="Y147" s="76"/>
      <c r="Z147" s="76"/>
      <c r="AA147" s="76"/>
      <c r="AB147" s="76"/>
      <c r="AC147" s="76"/>
      <c r="AD147" s="76"/>
      <c r="AE147" s="76">
        <v>0</v>
      </c>
    </row>
    <row r="148" spans="1:31" x14ac:dyDescent="0.3">
      <c r="A148" s="1"/>
      <c r="B148" s="74" t="s">
        <v>602</v>
      </c>
      <c r="C148" s="74" t="s">
        <v>1023</v>
      </c>
      <c r="D148" s="74" t="s">
        <v>41</v>
      </c>
      <c r="E148" s="75" t="s">
        <v>594</v>
      </c>
      <c r="F148" s="76">
        <v>2655.75</v>
      </c>
      <c r="G148" s="76">
        <v>2651.9</v>
      </c>
      <c r="H148" s="76">
        <v>2654.35</v>
      </c>
      <c r="I148" s="76">
        <v>2652.9</v>
      </c>
      <c r="J148" s="76">
        <v>2645.9</v>
      </c>
      <c r="K148" s="76">
        <v>2417.25</v>
      </c>
      <c r="L148" s="76">
        <v>2573.4499999999998</v>
      </c>
      <c r="M148" s="76">
        <v>2554.65</v>
      </c>
      <c r="N148" s="76">
        <v>2657.35</v>
      </c>
      <c r="O148" s="76">
        <v>2657.85</v>
      </c>
      <c r="P148" s="76">
        <v>2658.45</v>
      </c>
      <c r="Q148" s="76">
        <v>2656</v>
      </c>
      <c r="R148" s="76">
        <v>2145.5500000000002</v>
      </c>
      <c r="S148" s="76">
        <v>2658.05</v>
      </c>
      <c r="T148" s="76">
        <v>2597.9</v>
      </c>
      <c r="U148" s="76">
        <v>2654.45</v>
      </c>
      <c r="V148" s="76">
        <v>2371</v>
      </c>
      <c r="W148" s="76">
        <v>2498</v>
      </c>
      <c r="X148" s="76">
        <v>2656.5</v>
      </c>
      <c r="Y148" s="76">
        <v>2651.8</v>
      </c>
      <c r="Z148" s="76">
        <v>2654.3</v>
      </c>
      <c r="AA148" s="76">
        <v>2656.3</v>
      </c>
      <c r="AB148" s="76">
        <v>2656.35</v>
      </c>
      <c r="AC148" s="76">
        <v>2613.75</v>
      </c>
      <c r="AD148" s="76">
        <v>2658.25</v>
      </c>
      <c r="AE148" s="76">
        <v>64908</v>
      </c>
    </row>
    <row r="149" spans="1:31" x14ac:dyDescent="0.3">
      <c r="A149" s="1"/>
      <c r="B149" s="74" t="s">
        <v>602</v>
      </c>
      <c r="C149" s="74" t="s">
        <v>1024</v>
      </c>
      <c r="D149" s="74" t="s">
        <v>41</v>
      </c>
      <c r="E149" s="75" t="s">
        <v>594</v>
      </c>
      <c r="F149" s="76">
        <v>29.05</v>
      </c>
      <c r="G149" s="76">
        <v>28.9</v>
      </c>
      <c r="H149" s="76">
        <v>29.65</v>
      </c>
      <c r="I149" s="76">
        <v>28.8</v>
      </c>
      <c r="J149" s="76">
        <v>30.05</v>
      </c>
      <c r="K149" s="76">
        <v>28.8</v>
      </c>
      <c r="L149" s="76">
        <v>28.8</v>
      </c>
      <c r="M149" s="76">
        <v>29</v>
      </c>
      <c r="N149" s="76">
        <v>29.05</v>
      </c>
      <c r="O149" s="76">
        <v>28.8</v>
      </c>
      <c r="P149" s="76">
        <v>28.9</v>
      </c>
      <c r="Q149" s="76">
        <v>28.8</v>
      </c>
      <c r="R149" s="76">
        <v>28.85</v>
      </c>
      <c r="S149" s="76">
        <v>28.8</v>
      </c>
      <c r="T149" s="76">
        <v>28.8</v>
      </c>
      <c r="U149" s="76">
        <v>28.8</v>
      </c>
      <c r="V149" s="76">
        <v>18.8</v>
      </c>
      <c r="W149" s="76">
        <v>28.8</v>
      </c>
      <c r="X149" s="76">
        <v>28.8</v>
      </c>
      <c r="Y149" s="76">
        <v>28.75</v>
      </c>
      <c r="Z149" s="76">
        <v>27.8</v>
      </c>
      <c r="AA149" s="76">
        <v>28.8</v>
      </c>
      <c r="AB149" s="76">
        <v>28.8</v>
      </c>
      <c r="AC149" s="76">
        <v>28.8</v>
      </c>
      <c r="AD149" s="76">
        <v>28.8</v>
      </c>
      <c r="AE149" s="76">
        <v>712</v>
      </c>
    </row>
    <row r="150" spans="1:31" x14ac:dyDescent="0.3">
      <c r="A150" s="1"/>
      <c r="B150" s="74" t="s">
        <v>643</v>
      </c>
      <c r="C150" s="74" t="s">
        <v>1057</v>
      </c>
      <c r="D150" s="74" t="s">
        <v>510</v>
      </c>
      <c r="E150" s="75" t="s">
        <v>595</v>
      </c>
      <c r="F150" s="76">
        <v>684.85</v>
      </c>
      <c r="G150" s="76">
        <v>682.35</v>
      </c>
      <c r="H150" s="76">
        <v>690.5</v>
      </c>
      <c r="I150" s="76">
        <v>686.3</v>
      </c>
      <c r="J150" s="76">
        <v>687.95</v>
      </c>
      <c r="K150" s="76">
        <v>685.95</v>
      </c>
      <c r="L150" s="76">
        <v>688.1</v>
      </c>
      <c r="M150" s="76">
        <v>689.2</v>
      </c>
      <c r="N150" s="76">
        <v>690.45</v>
      </c>
      <c r="O150" s="76">
        <v>689.05</v>
      </c>
      <c r="P150" s="76">
        <v>687.4</v>
      </c>
      <c r="Q150" s="76">
        <v>689.15</v>
      </c>
      <c r="R150" s="76">
        <v>690.8</v>
      </c>
      <c r="S150" s="76">
        <v>690.55</v>
      </c>
      <c r="T150" s="76">
        <v>698</v>
      </c>
      <c r="U150" s="76">
        <v>699.55</v>
      </c>
      <c r="V150" s="76">
        <v>554.95000000000005</v>
      </c>
      <c r="W150" s="76">
        <v>693.95</v>
      </c>
      <c r="X150" s="76">
        <v>692.35</v>
      </c>
      <c r="Y150" s="76">
        <v>692.8</v>
      </c>
      <c r="Z150" s="76">
        <v>692.95</v>
      </c>
      <c r="AA150" s="76">
        <v>694.3</v>
      </c>
      <c r="AB150" s="76">
        <v>694.85</v>
      </c>
      <c r="AC150" s="76">
        <v>694.25</v>
      </c>
      <c r="AD150" s="76">
        <v>694</v>
      </c>
      <c r="AE150" s="76">
        <v>17134.55</v>
      </c>
    </row>
    <row r="151" spans="1:31" x14ac:dyDescent="0.3">
      <c r="A151" s="1"/>
      <c r="B151" s="74" t="s">
        <v>643</v>
      </c>
      <c r="C151" s="74" t="s">
        <v>1057</v>
      </c>
      <c r="D151" s="74" t="s">
        <v>1165</v>
      </c>
      <c r="E151" s="75" t="s">
        <v>595</v>
      </c>
      <c r="F151" s="76">
        <v>75.95</v>
      </c>
      <c r="G151" s="76">
        <v>73.75</v>
      </c>
      <c r="H151" s="76">
        <v>74.8</v>
      </c>
      <c r="I151" s="76">
        <v>77.05</v>
      </c>
      <c r="J151" s="76">
        <v>77.099999999999994</v>
      </c>
      <c r="K151" s="76">
        <v>77.7</v>
      </c>
      <c r="L151" s="76">
        <v>78.650000000000006</v>
      </c>
      <c r="M151" s="76">
        <v>77.599999999999994</v>
      </c>
      <c r="N151" s="76">
        <v>77.05</v>
      </c>
      <c r="O151" s="76">
        <v>77.75</v>
      </c>
      <c r="P151" s="76">
        <v>77.5</v>
      </c>
      <c r="Q151" s="76">
        <v>73.7</v>
      </c>
      <c r="R151" s="76">
        <v>76.75</v>
      </c>
      <c r="S151" s="76">
        <v>76.45</v>
      </c>
      <c r="T151" s="76">
        <v>76.849999999999994</v>
      </c>
      <c r="U151" s="76">
        <v>74.75</v>
      </c>
      <c r="V151" s="76">
        <v>73.3</v>
      </c>
      <c r="W151" s="76">
        <v>77.150000000000006</v>
      </c>
      <c r="X151" s="76">
        <v>80.55</v>
      </c>
      <c r="Y151" s="76">
        <v>77.150000000000006</v>
      </c>
      <c r="Z151" s="76">
        <v>78.25</v>
      </c>
      <c r="AA151" s="76">
        <v>77.5</v>
      </c>
      <c r="AB151" s="76">
        <v>76.55</v>
      </c>
      <c r="AC151" s="76">
        <v>80.75</v>
      </c>
      <c r="AD151" s="76">
        <v>78.400000000000006</v>
      </c>
      <c r="AE151" s="76">
        <v>1923</v>
      </c>
    </row>
    <row r="152" spans="1:31" x14ac:dyDescent="0.3">
      <c r="A152" s="1"/>
      <c r="B152" s="74" t="s">
        <v>495</v>
      </c>
      <c r="C152" s="74" t="s">
        <v>1166</v>
      </c>
      <c r="D152" s="74" t="s">
        <v>1167</v>
      </c>
      <c r="E152" s="75" t="s">
        <v>595</v>
      </c>
      <c r="F152" s="76">
        <v>1</v>
      </c>
      <c r="G152" s="76">
        <v>0.5</v>
      </c>
      <c r="H152" s="76"/>
      <c r="I152" s="76">
        <v>1</v>
      </c>
      <c r="J152" s="76"/>
      <c r="K152" s="76"/>
      <c r="L152" s="76"/>
      <c r="M152" s="76"/>
      <c r="N152" s="76"/>
      <c r="O152" s="76"/>
      <c r="P152" s="76"/>
      <c r="Q152" s="76"/>
      <c r="R152" s="76"/>
      <c r="S152" s="76"/>
      <c r="T152" s="76"/>
      <c r="U152" s="76"/>
      <c r="V152" s="76"/>
      <c r="W152" s="76"/>
      <c r="X152" s="76"/>
      <c r="Y152" s="76"/>
      <c r="Z152" s="76"/>
      <c r="AA152" s="76"/>
      <c r="AB152" s="76"/>
      <c r="AC152" s="76"/>
      <c r="AD152" s="76"/>
      <c r="AE152" s="76">
        <v>2.5</v>
      </c>
    </row>
    <row r="153" spans="1:31" x14ac:dyDescent="0.3">
      <c r="A153" s="1"/>
      <c r="B153" s="74" t="s">
        <v>495</v>
      </c>
      <c r="C153" s="74" t="s">
        <v>1166</v>
      </c>
      <c r="D153" s="74" t="s">
        <v>1165</v>
      </c>
      <c r="E153" s="75" t="s">
        <v>595</v>
      </c>
      <c r="F153" s="76"/>
      <c r="G153" s="76">
        <v>104.15</v>
      </c>
      <c r="H153" s="76"/>
      <c r="I153" s="76">
        <v>161.15</v>
      </c>
      <c r="J153" s="76"/>
      <c r="K153" s="76"/>
      <c r="L153" s="76"/>
      <c r="M153" s="76"/>
      <c r="N153" s="76"/>
      <c r="O153" s="76"/>
      <c r="P153" s="76"/>
      <c r="Q153" s="76"/>
      <c r="R153" s="76"/>
      <c r="S153" s="76"/>
      <c r="T153" s="76"/>
      <c r="U153" s="76"/>
      <c r="V153" s="76"/>
      <c r="W153" s="76"/>
      <c r="X153" s="76"/>
      <c r="Y153" s="76"/>
      <c r="Z153" s="76"/>
      <c r="AA153" s="76"/>
      <c r="AB153" s="76"/>
      <c r="AC153" s="76"/>
      <c r="AD153" s="76"/>
      <c r="AE153" s="76">
        <v>265.3</v>
      </c>
    </row>
    <row r="154" spans="1:31" x14ac:dyDescent="0.3">
      <c r="A154" s="1"/>
      <c r="B154" s="74" t="s">
        <v>495</v>
      </c>
      <c r="C154" s="74" t="s">
        <v>1166</v>
      </c>
      <c r="D154" s="74" t="s">
        <v>1168</v>
      </c>
      <c r="E154" s="75" t="s">
        <v>595</v>
      </c>
      <c r="F154" s="76">
        <v>192</v>
      </c>
      <c r="G154" s="76"/>
      <c r="H154" s="76">
        <v>148.05000000000001</v>
      </c>
      <c r="I154" s="76"/>
      <c r="J154" s="76"/>
      <c r="K154" s="76"/>
      <c r="L154" s="76"/>
      <c r="M154" s="76"/>
      <c r="N154" s="76"/>
      <c r="O154" s="76"/>
      <c r="P154" s="76"/>
      <c r="Q154" s="76"/>
      <c r="R154" s="76"/>
      <c r="S154" s="76"/>
      <c r="T154" s="76"/>
      <c r="U154" s="76"/>
      <c r="V154" s="76"/>
      <c r="W154" s="76"/>
      <c r="X154" s="76"/>
      <c r="Y154" s="76"/>
      <c r="Z154" s="76"/>
      <c r="AA154" s="76"/>
      <c r="AB154" s="76"/>
      <c r="AC154" s="76"/>
      <c r="AD154" s="76"/>
      <c r="AE154" s="76">
        <v>340.05</v>
      </c>
    </row>
    <row r="155" spans="1:31" x14ac:dyDescent="0.3">
      <c r="A155" s="1"/>
      <c r="B155" s="74" t="s">
        <v>495</v>
      </c>
      <c r="C155" s="74" t="s">
        <v>1166</v>
      </c>
      <c r="D155" s="74" t="s">
        <v>496</v>
      </c>
      <c r="E155" s="75" t="s">
        <v>595</v>
      </c>
      <c r="F155" s="76"/>
      <c r="G155" s="76"/>
      <c r="H155" s="76"/>
      <c r="I155" s="76"/>
      <c r="J155" s="76"/>
      <c r="K155" s="76"/>
      <c r="L155" s="76"/>
      <c r="M155" s="76"/>
      <c r="N155" s="76"/>
      <c r="O155" s="76"/>
      <c r="P155" s="76"/>
      <c r="Q155" s="76"/>
      <c r="R155" s="76"/>
      <c r="S155" s="76"/>
      <c r="T155" s="76"/>
      <c r="U155" s="76"/>
      <c r="V155" s="76"/>
      <c r="W155" s="76"/>
      <c r="X155" s="76"/>
      <c r="Y155" s="76"/>
      <c r="Z155" s="76"/>
      <c r="AA155" s="76"/>
      <c r="AB155" s="76"/>
      <c r="AC155" s="76"/>
      <c r="AD155" s="76"/>
      <c r="AE155" s="76">
        <v>0</v>
      </c>
    </row>
    <row r="156" spans="1:31" x14ac:dyDescent="0.3">
      <c r="A156" s="1"/>
      <c r="B156" s="74" t="s">
        <v>1025</v>
      </c>
      <c r="C156" s="74" t="s">
        <v>1026</v>
      </c>
      <c r="D156" s="74" t="s">
        <v>41</v>
      </c>
      <c r="E156" s="75" t="s">
        <v>594</v>
      </c>
      <c r="F156" s="76">
        <v>475.1</v>
      </c>
      <c r="G156" s="76">
        <v>429.45</v>
      </c>
      <c r="H156" s="76">
        <v>447.25</v>
      </c>
      <c r="I156" s="76">
        <v>250.4</v>
      </c>
      <c r="J156" s="76">
        <v>479.2</v>
      </c>
      <c r="K156" s="76">
        <v>479.15</v>
      </c>
      <c r="L156" s="76">
        <v>478.65</v>
      </c>
      <c r="M156" s="76">
        <v>479</v>
      </c>
      <c r="N156" s="76">
        <v>479.8</v>
      </c>
      <c r="O156" s="76">
        <v>479.9</v>
      </c>
      <c r="P156" s="76">
        <v>480.15</v>
      </c>
      <c r="Q156" s="76">
        <v>479.9</v>
      </c>
      <c r="R156" s="76">
        <v>479.75</v>
      </c>
      <c r="S156" s="76">
        <v>479.85</v>
      </c>
      <c r="T156" s="76">
        <v>479.55</v>
      </c>
      <c r="U156" s="76">
        <v>479.55</v>
      </c>
      <c r="V156" s="76">
        <v>479.65</v>
      </c>
      <c r="W156" s="76">
        <v>479.3</v>
      </c>
      <c r="X156" s="76">
        <v>480.05</v>
      </c>
      <c r="Y156" s="76">
        <v>480.45</v>
      </c>
      <c r="Z156" s="76">
        <v>479.75</v>
      </c>
      <c r="AA156" s="76">
        <v>478.8</v>
      </c>
      <c r="AB156" s="76">
        <v>479.6</v>
      </c>
      <c r="AC156" s="76">
        <v>479.8</v>
      </c>
      <c r="AD156" s="76">
        <v>479.75</v>
      </c>
      <c r="AE156" s="76">
        <v>11673.8</v>
      </c>
    </row>
    <row r="157" spans="1:31" x14ac:dyDescent="0.3">
      <c r="A157" s="1"/>
      <c r="B157" s="74" t="s">
        <v>1025</v>
      </c>
      <c r="C157" s="74" t="s">
        <v>1027</v>
      </c>
      <c r="D157" s="74" t="s">
        <v>41</v>
      </c>
      <c r="E157" s="75" t="s">
        <v>594</v>
      </c>
      <c r="F157" s="76">
        <v>200.45</v>
      </c>
      <c r="G157" s="76">
        <v>207.6</v>
      </c>
      <c r="H157" s="76">
        <v>211.9</v>
      </c>
      <c r="I157" s="76">
        <v>204.9</v>
      </c>
      <c r="J157" s="76">
        <v>197.7</v>
      </c>
      <c r="K157" s="76">
        <v>191.4</v>
      </c>
      <c r="L157" s="76">
        <v>188.5</v>
      </c>
      <c r="M157" s="76">
        <v>188</v>
      </c>
      <c r="N157" s="76">
        <v>191.25</v>
      </c>
      <c r="O157" s="76">
        <v>191.5</v>
      </c>
      <c r="P157" s="76">
        <v>197.9</v>
      </c>
      <c r="Q157" s="76">
        <v>203.35</v>
      </c>
      <c r="R157" s="76">
        <v>202.3</v>
      </c>
      <c r="S157" s="76">
        <v>188</v>
      </c>
      <c r="T157" s="76">
        <v>188.15</v>
      </c>
      <c r="U157" s="76">
        <v>194.15</v>
      </c>
      <c r="V157" s="76">
        <v>194.75</v>
      </c>
      <c r="W157" s="76">
        <v>196.45</v>
      </c>
      <c r="X157" s="76">
        <v>199.4</v>
      </c>
      <c r="Y157" s="76">
        <v>201.2</v>
      </c>
      <c r="Z157" s="76">
        <v>203.05</v>
      </c>
      <c r="AA157" s="76">
        <v>209.1</v>
      </c>
      <c r="AB157" s="76">
        <v>215.6</v>
      </c>
      <c r="AC157" s="76">
        <v>218.35</v>
      </c>
      <c r="AD157" s="76">
        <v>219</v>
      </c>
      <c r="AE157" s="76">
        <v>5003.95</v>
      </c>
    </row>
    <row r="158" spans="1:31" x14ac:dyDescent="0.3">
      <c r="A158" s="1"/>
      <c r="B158" s="74" t="s">
        <v>165</v>
      </c>
      <c r="C158" s="74" t="s">
        <v>1028</v>
      </c>
      <c r="D158" s="74" t="s">
        <v>41</v>
      </c>
      <c r="E158" s="75" t="s">
        <v>594</v>
      </c>
      <c r="F158" s="76">
        <v>48.7</v>
      </c>
      <c r="G158" s="76">
        <v>91.2</v>
      </c>
      <c r="H158" s="76">
        <v>76.95</v>
      </c>
      <c r="I158" s="76">
        <v>63.65</v>
      </c>
      <c r="J158" s="76">
        <v>91.2</v>
      </c>
      <c r="K158" s="76">
        <v>91.2</v>
      </c>
      <c r="L158" s="76">
        <v>91.2</v>
      </c>
      <c r="M158" s="76">
        <v>91.2</v>
      </c>
      <c r="N158" s="76">
        <v>91.2</v>
      </c>
      <c r="O158" s="76">
        <v>91.2</v>
      </c>
      <c r="P158" s="76">
        <v>91.2</v>
      </c>
      <c r="Q158" s="76">
        <v>91.2</v>
      </c>
      <c r="R158" s="76">
        <v>91.2</v>
      </c>
      <c r="S158" s="76">
        <v>91.2</v>
      </c>
      <c r="T158" s="76">
        <v>92.4</v>
      </c>
      <c r="U158" s="76">
        <v>96</v>
      </c>
      <c r="V158" s="76">
        <v>96</v>
      </c>
      <c r="W158" s="76">
        <v>93.4</v>
      </c>
      <c r="X158" s="76">
        <v>91.2</v>
      </c>
      <c r="Y158" s="76">
        <v>89.3</v>
      </c>
      <c r="Z158" s="76">
        <v>55.1</v>
      </c>
      <c r="AA158" s="76">
        <v>49.4</v>
      </c>
      <c r="AB158" s="76">
        <v>91.2</v>
      </c>
      <c r="AC158" s="76">
        <v>91.2</v>
      </c>
      <c r="AD158" s="76">
        <v>91.2</v>
      </c>
      <c r="AE158" s="76">
        <v>2128.9</v>
      </c>
    </row>
    <row r="159" spans="1:31" x14ac:dyDescent="0.3">
      <c r="A159" s="1"/>
      <c r="B159" s="74" t="s">
        <v>165</v>
      </c>
      <c r="C159" s="74" t="s">
        <v>166</v>
      </c>
      <c r="D159" s="74" t="s">
        <v>41</v>
      </c>
      <c r="E159" s="75" t="s">
        <v>594</v>
      </c>
      <c r="F159" s="76"/>
      <c r="G159" s="76"/>
      <c r="H159" s="76"/>
      <c r="I159" s="76"/>
      <c r="J159" s="76"/>
      <c r="K159" s="76">
        <v>139.1</v>
      </c>
      <c r="L159" s="76">
        <v>1073.25</v>
      </c>
      <c r="M159" s="76">
        <v>918.7</v>
      </c>
      <c r="N159" s="76">
        <v>724.5</v>
      </c>
      <c r="O159" s="76">
        <v>679.9</v>
      </c>
      <c r="P159" s="76">
        <v>1063.75</v>
      </c>
      <c r="Q159" s="76">
        <v>1082.1500000000001</v>
      </c>
      <c r="R159" s="76">
        <v>751.6</v>
      </c>
      <c r="S159" s="76">
        <v>1020.95</v>
      </c>
      <c r="T159" s="76">
        <v>990.6</v>
      </c>
      <c r="U159" s="76">
        <v>733.6</v>
      </c>
      <c r="V159" s="76">
        <v>621.95000000000005</v>
      </c>
      <c r="W159" s="76">
        <v>406.1</v>
      </c>
      <c r="X159" s="76">
        <v>461.95</v>
      </c>
      <c r="Y159" s="76">
        <v>453.1</v>
      </c>
      <c r="Z159" s="76">
        <v>421.15</v>
      </c>
      <c r="AA159" s="76">
        <v>314.45</v>
      </c>
      <c r="AB159" s="76">
        <v>168</v>
      </c>
      <c r="AC159" s="76">
        <v>87.1</v>
      </c>
      <c r="AD159" s="76">
        <v>174.35</v>
      </c>
      <c r="AE159" s="76">
        <v>12286.25</v>
      </c>
    </row>
    <row r="160" spans="1:31" x14ac:dyDescent="0.3">
      <c r="A160" s="1"/>
      <c r="B160" s="74" t="s">
        <v>165</v>
      </c>
      <c r="C160" s="74" t="s">
        <v>168</v>
      </c>
      <c r="D160" s="74" t="s">
        <v>41</v>
      </c>
      <c r="E160" s="75" t="s">
        <v>594</v>
      </c>
      <c r="F160" s="76">
        <v>4170.05</v>
      </c>
      <c r="G160" s="76">
        <v>2130.9</v>
      </c>
      <c r="H160" s="76">
        <v>558.9</v>
      </c>
      <c r="I160" s="76">
        <v>2293.6999999999998</v>
      </c>
      <c r="J160" s="76">
        <v>4150.5</v>
      </c>
      <c r="K160" s="76">
        <v>4092.25</v>
      </c>
      <c r="L160" s="76">
        <v>4139.8</v>
      </c>
      <c r="M160" s="76">
        <v>4116.8500000000004</v>
      </c>
      <c r="N160" s="76">
        <v>4125.8999999999996</v>
      </c>
      <c r="O160" s="76">
        <v>4133.55</v>
      </c>
      <c r="P160" s="76">
        <v>4141.8999999999996</v>
      </c>
      <c r="Q160" s="76">
        <v>2522.85</v>
      </c>
      <c r="R160" s="76">
        <v>2061.65</v>
      </c>
      <c r="S160" s="76">
        <v>2071.4</v>
      </c>
      <c r="T160" s="76">
        <v>2792.35</v>
      </c>
      <c r="U160" s="76">
        <v>4117.6000000000004</v>
      </c>
      <c r="V160" s="76">
        <v>4156.2</v>
      </c>
      <c r="W160" s="76">
        <v>4094.6</v>
      </c>
      <c r="X160" s="76">
        <v>4151.3999999999996</v>
      </c>
      <c r="Y160" s="76">
        <v>4163.55</v>
      </c>
      <c r="Z160" s="76">
        <v>4173.3</v>
      </c>
      <c r="AA160" s="76">
        <v>4176.8500000000004</v>
      </c>
      <c r="AB160" s="76">
        <v>4172.8500000000004</v>
      </c>
      <c r="AC160" s="76">
        <v>4146.3</v>
      </c>
      <c r="AD160" s="76">
        <v>4176.75</v>
      </c>
      <c r="AE160" s="76">
        <v>89031.95</v>
      </c>
    </row>
    <row r="161" spans="1:31" x14ac:dyDescent="0.3">
      <c r="A161" s="1"/>
      <c r="B161" s="74" t="s">
        <v>165</v>
      </c>
      <c r="C161" s="74" t="s">
        <v>1029</v>
      </c>
      <c r="D161" s="74" t="s">
        <v>41</v>
      </c>
      <c r="E161" s="75" t="s">
        <v>594</v>
      </c>
      <c r="F161" s="76">
        <v>930.65</v>
      </c>
      <c r="G161" s="76">
        <v>930.6</v>
      </c>
      <c r="H161" s="76">
        <v>930.9</v>
      </c>
      <c r="I161" s="76">
        <v>933.1</v>
      </c>
      <c r="J161" s="76">
        <v>933.45</v>
      </c>
      <c r="K161" s="76">
        <v>930.75</v>
      </c>
      <c r="L161" s="76">
        <v>913.7</v>
      </c>
      <c r="M161" s="76">
        <v>746.8</v>
      </c>
      <c r="N161" s="76">
        <v>849.65</v>
      </c>
      <c r="O161" s="76">
        <v>829.25</v>
      </c>
      <c r="P161" s="76">
        <v>927.75</v>
      </c>
      <c r="Q161" s="76">
        <v>921.95</v>
      </c>
      <c r="R161" s="76">
        <v>901.1</v>
      </c>
      <c r="S161" s="76">
        <v>934.9</v>
      </c>
      <c r="T161" s="76">
        <v>896.1</v>
      </c>
      <c r="U161" s="76">
        <v>914.2</v>
      </c>
      <c r="V161" s="76">
        <v>920.05</v>
      </c>
      <c r="W161" s="76">
        <v>906.7</v>
      </c>
      <c r="X161" s="76">
        <v>907.05</v>
      </c>
      <c r="Y161" s="76">
        <v>908.5</v>
      </c>
      <c r="Z161" s="76">
        <v>840.4</v>
      </c>
      <c r="AA161" s="76">
        <v>905.9</v>
      </c>
      <c r="AB161" s="76">
        <v>909.6</v>
      </c>
      <c r="AC161" s="76">
        <v>904.45</v>
      </c>
      <c r="AD161" s="76">
        <v>908.5</v>
      </c>
      <c r="AE161" s="76">
        <v>22536</v>
      </c>
    </row>
    <row r="162" spans="1:31" x14ac:dyDescent="0.3">
      <c r="A162" s="1"/>
      <c r="B162" s="74" t="s">
        <v>165</v>
      </c>
      <c r="C162" s="74" t="s">
        <v>1030</v>
      </c>
      <c r="D162" s="74" t="s">
        <v>41</v>
      </c>
      <c r="E162" s="75" t="s">
        <v>594</v>
      </c>
      <c r="F162" s="76">
        <v>1091.6500000000001</v>
      </c>
      <c r="G162" s="76">
        <v>1091.45</v>
      </c>
      <c r="H162" s="76">
        <v>1088.75</v>
      </c>
      <c r="I162" s="76">
        <v>1089.3</v>
      </c>
      <c r="J162" s="76">
        <v>1086.4000000000001</v>
      </c>
      <c r="K162" s="76">
        <v>1089.8499999999999</v>
      </c>
      <c r="L162" s="76">
        <v>1092.0999999999999</v>
      </c>
      <c r="M162" s="76">
        <v>1089.8</v>
      </c>
      <c r="N162" s="76">
        <v>1097.3499999999999</v>
      </c>
      <c r="O162" s="76">
        <v>1092.95</v>
      </c>
      <c r="P162" s="76">
        <v>1094</v>
      </c>
      <c r="Q162" s="76">
        <v>1096.8499999999999</v>
      </c>
      <c r="R162" s="76">
        <v>1022.65</v>
      </c>
      <c r="S162" s="76">
        <v>1081.55</v>
      </c>
      <c r="T162" s="76">
        <v>1073.2</v>
      </c>
      <c r="U162" s="76">
        <v>998.45</v>
      </c>
      <c r="V162" s="76">
        <v>1077.1500000000001</v>
      </c>
      <c r="W162" s="76">
        <v>1085.55</v>
      </c>
      <c r="X162" s="76">
        <v>1098.95</v>
      </c>
      <c r="Y162" s="76">
        <v>918.15</v>
      </c>
      <c r="Z162" s="76">
        <v>1119.05</v>
      </c>
      <c r="AA162" s="76">
        <v>1114.45</v>
      </c>
      <c r="AB162" s="76">
        <v>1063.55</v>
      </c>
      <c r="AC162" s="76">
        <v>1100.6500000000001</v>
      </c>
      <c r="AD162" s="76">
        <v>1110.1500000000001</v>
      </c>
      <c r="AE162" s="76">
        <v>26963.95</v>
      </c>
    </row>
    <row r="163" spans="1:31" x14ac:dyDescent="0.3">
      <c r="A163" s="1"/>
      <c r="B163" s="74" t="s">
        <v>165</v>
      </c>
      <c r="C163" s="74" t="s">
        <v>1031</v>
      </c>
      <c r="D163" s="74" t="s">
        <v>41</v>
      </c>
      <c r="E163" s="75" t="s">
        <v>594</v>
      </c>
      <c r="F163" s="76"/>
      <c r="G163" s="76"/>
      <c r="H163" s="76"/>
      <c r="I163" s="76"/>
      <c r="J163" s="76"/>
      <c r="K163" s="76"/>
      <c r="L163" s="76"/>
      <c r="M163" s="76"/>
      <c r="N163" s="76">
        <v>29.7</v>
      </c>
      <c r="O163" s="76">
        <v>37.35</v>
      </c>
      <c r="P163" s="76">
        <v>72.75</v>
      </c>
      <c r="Q163" s="76"/>
      <c r="R163" s="76"/>
      <c r="S163" s="76">
        <v>94.9</v>
      </c>
      <c r="T163" s="76">
        <v>61.1</v>
      </c>
      <c r="U163" s="76">
        <v>94.05</v>
      </c>
      <c r="V163" s="76">
        <v>94.95</v>
      </c>
      <c r="W163" s="76">
        <v>50.45</v>
      </c>
      <c r="X163" s="76">
        <v>93.15</v>
      </c>
      <c r="Y163" s="76">
        <v>89.55</v>
      </c>
      <c r="Z163" s="76">
        <v>132.15</v>
      </c>
      <c r="AA163" s="76">
        <v>110.3</v>
      </c>
      <c r="AB163" s="76">
        <v>191.25</v>
      </c>
      <c r="AC163" s="76">
        <v>197</v>
      </c>
      <c r="AD163" s="76">
        <v>196.85</v>
      </c>
      <c r="AE163" s="76">
        <v>1545.5</v>
      </c>
    </row>
    <row r="164" spans="1:31" x14ac:dyDescent="0.3">
      <c r="A164" s="1"/>
      <c r="B164" s="74" t="s">
        <v>165</v>
      </c>
      <c r="C164" s="74" t="s">
        <v>1032</v>
      </c>
      <c r="D164" s="74" t="s">
        <v>41</v>
      </c>
      <c r="E164" s="75" t="s">
        <v>594</v>
      </c>
      <c r="F164" s="76">
        <v>221.45</v>
      </c>
      <c r="G164" s="76">
        <v>221.85</v>
      </c>
      <c r="H164" s="76">
        <v>222.7</v>
      </c>
      <c r="I164" s="76">
        <v>226.25</v>
      </c>
      <c r="J164" s="76">
        <v>222.7</v>
      </c>
      <c r="K164" s="76">
        <v>219.6</v>
      </c>
      <c r="L164" s="76">
        <v>222.25</v>
      </c>
      <c r="M164" s="76">
        <v>218.8</v>
      </c>
      <c r="N164" s="76">
        <v>222.15</v>
      </c>
      <c r="O164" s="76">
        <v>217.4</v>
      </c>
      <c r="P164" s="76">
        <v>218.7</v>
      </c>
      <c r="Q164" s="76">
        <v>207.3</v>
      </c>
      <c r="R164" s="76">
        <v>186.4</v>
      </c>
      <c r="S164" s="76">
        <v>179.3</v>
      </c>
      <c r="T164" s="76">
        <v>169.75</v>
      </c>
      <c r="U164" s="76">
        <v>157.4</v>
      </c>
      <c r="V164" s="76">
        <v>153.25</v>
      </c>
      <c r="W164" s="76">
        <v>150.15</v>
      </c>
      <c r="X164" s="76">
        <v>138.1</v>
      </c>
      <c r="Y164" s="76">
        <v>139.69999999999999</v>
      </c>
      <c r="Z164" s="76">
        <v>148.1</v>
      </c>
      <c r="AA164" s="76">
        <v>150.55000000000001</v>
      </c>
      <c r="AB164" s="76">
        <v>130.65</v>
      </c>
      <c r="AC164" s="76">
        <v>123.1</v>
      </c>
      <c r="AD164" s="76">
        <v>118.35</v>
      </c>
      <c r="AE164" s="76">
        <v>4585.95</v>
      </c>
    </row>
    <row r="165" spans="1:31" x14ac:dyDescent="0.3">
      <c r="A165" s="1"/>
      <c r="B165" s="74" t="s">
        <v>165</v>
      </c>
      <c r="C165" s="74" t="s">
        <v>1033</v>
      </c>
      <c r="D165" s="74" t="s">
        <v>41</v>
      </c>
      <c r="E165" s="75" t="s">
        <v>594</v>
      </c>
      <c r="F165" s="76">
        <v>2621.85</v>
      </c>
      <c r="G165" s="76">
        <v>2541.15</v>
      </c>
      <c r="H165" s="76">
        <v>2581.15</v>
      </c>
      <c r="I165" s="76">
        <v>2237.4499999999998</v>
      </c>
      <c r="J165" s="76">
        <v>2277.75</v>
      </c>
      <c r="K165" s="76">
        <v>2336</v>
      </c>
      <c r="L165" s="76">
        <v>2030.3</v>
      </c>
      <c r="M165" s="76">
        <v>1911.05</v>
      </c>
      <c r="N165" s="76">
        <v>2183</v>
      </c>
      <c r="O165" s="76">
        <v>2429.1999999999998</v>
      </c>
      <c r="P165" s="76">
        <v>2566.4</v>
      </c>
      <c r="Q165" s="76">
        <v>2609.1</v>
      </c>
      <c r="R165" s="76">
        <v>2550.4499999999998</v>
      </c>
      <c r="S165" s="76">
        <v>2418.25</v>
      </c>
      <c r="T165" s="76">
        <v>2476.1</v>
      </c>
      <c r="U165" s="76">
        <v>2549.3000000000002</v>
      </c>
      <c r="V165" s="76">
        <v>2497.3000000000002</v>
      </c>
      <c r="W165" s="76">
        <v>2558.15</v>
      </c>
      <c r="X165" s="76">
        <v>2412.1999999999998</v>
      </c>
      <c r="Y165" s="76">
        <v>2606.4499999999998</v>
      </c>
      <c r="Z165" s="76">
        <v>2607.4499999999998</v>
      </c>
      <c r="AA165" s="76">
        <v>2603.6</v>
      </c>
      <c r="AB165" s="76">
        <v>2609.9</v>
      </c>
      <c r="AC165" s="76">
        <v>2554.0500000000002</v>
      </c>
      <c r="AD165" s="76">
        <v>2608.9</v>
      </c>
      <c r="AE165" s="76">
        <v>61376.5</v>
      </c>
    </row>
    <row r="166" spans="1:31" x14ac:dyDescent="0.3">
      <c r="A166" s="1"/>
      <c r="B166" s="74" t="s">
        <v>1169</v>
      </c>
      <c r="C166" s="74" t="s">
        <v>1170</v>
      </c>
      <c r="D166" s="74" t="s">
        <v>41</v>
      </c>
      <c r="E166" s="75" t="s">
        <v>596</v>
      </c>
      <c r="F166" s="76">
        <v>159.19999999999999</v>
      </c>
      <c r="G166" s="76">
        <v>153.69999999999999</v>
      </c>
      <c r="H166" s="76">
        <v>168.65</v>
      </c>
      <c r="I166" s="76">
        <v>159.4</v>
      </c>
      <c r="J166" s="76">
        <v>170.4</v>
      </c>
      <c r="K166" s="76">
        <v>130</v>
      </c>
      <c r="L166" s="76">
        <v>136.85</v>
      </c>
      <c r="M166" s="76">
        <v>162.75</v>
      </c>
      <c r="N166" s="76">
        <v>166.45</v>
      </c>
      <c r="O166" s="76">
        <v>163.35</v>
      </c>
      <c r="P166" s="76">
        <v>131.85</v>
      </c>
      <c r="Q166" s="76">
        <v>172.75</v>
      </c>
      <c r="R166" s="76">
        <v>172.9</v>
      </c>
      <c r="S166" s="76">
        <v>118.35</v>
      </c>
      <c r="T166" s="76">
        <v>158.65</v>
      </c>
      <c r="U166" s="76">
        <v>122</v>
      </c>
      <c r="V166" s="76">
        <v>111</v>
      </c>
      <c r="W166" s="76">
        <v>139.6</v>
      </c>
      <c r="X166" s="76">
        <v>176.8</v>
      </c>
      <c r="Y166" s="76">
        <v>140.94999999999999</v>
      </c>
      <c r="Z166" s="76">
        <v>41.6</v>
      </c>
      <c r="AA166" s="76">
        <v>133.6</v>
      </c>
      <c r="AB166" s="76">
        <v>169.55</v>
      </c>
      <c r="AC166" s="76">
        <v>129</v>
      </c>
      <c r="AD166" s="76">
        <v>123.55</v>
      </c>
      <c r="AE166" s="76">
        <v>3612.9</v>
      </c>
    </row>
    <row r="167" spans="1:31" x14ac:dyDescent="0.3">
      <c r="A167" s="1"/>
      <c r="B167" s="74" t="s">
        <v>171</v>
      </c>
      <c r="C167" s="74" t="s">
        <v>1171</v>
      </c>
      <c r="D167" s="74" t="s">
        <v>510</v>
      </c>
      <c r="E167" s="75" t="s">
        <v>595</v>
      </c>
      <c r="F167" s="76">
        <v>2043.2</v>
      </c>
      <c r="G167" s="76">
        <v>317.20499999999998</v>
      </c>
      <c r="H167" s="76">
        <v>3088.3</v>
      </c>
      <c r="I167" s="76">
        <v>3732.35</v>
      </c>
      <c r="J167" s="76">
        <v>3515.3</v>
      </c>
      <c r="K167" s="76">
        <v>263.39999999999998</v>
      </c>
      <c r="L167" s="76">
        <v>312.25</v>
      </c>
      <c r="M167" s="76">
        <v>4527.1499999999996</v>
      </c>
      <c r="N167" s="76">
        <v>4198.5</v>
      </c>
      <c r="O167" s="76"/>
      <c r="P167" s="76">
        <v>918.95</v>
      </c>
      <c r="Q167" s="76">
        <v>2559.85</v>
      </c>
      <c r="R167" s="76">
        <v>342.9</v>
      </c>
      <c r="S167" s="76">
        <v>2312.6750000000002</v>
      </c>
      <c r="T167" s="76">
        <v>3874.35</v>
      </c>
      <c r="U167" s="76">
        <v>576.25</v>
      </c>
      <c r="V167" s="76"/>
      <c r="W167" s="76"/>
      <c r="X167" s="76"/>
      <c r="Y167" s="76"/>
      <c r="Z167" s="76"/>
      <c r="AA167" s="76"/>
      <c r="AB167" s="76"/>
      <c r="AC167" s="76"/>
      <c r="AD167" s="76"/>
      <c r="AE167" s="76">
        <v>32582.63</v>
      </c>
    </row>
    <row r="168" spans="1:31" x14ac:dyDescent="0.3">
      <c r="A168" s="1"/>
      <c r="B168" s="74" t="s">
        <v>171</v>
      </c>
      <c r="C168" s="74" t="s">
        <v>1171</v>
      </c>
      <c r="D168" s="74" t="s">
        <v>1094</v>
      </c>
      <c r="E168" s="75" t="s">
        <v>595</v>
      </c>
      <c r="F168" s="76">
        <v>1028.1500000000001</v>
      </c>
      <c r="G168" s="76"/>
      <c r="H168" s="76">
        <v>1551.55</v>
      </c>
      <c r="I168" s="76">
        <v>2073.5</v>
      </c>
      <c r="J168" s="76">
        <v>1972.85</v>
      </c>
      <c r="K168" s="76"/>
      <c r="L168" s="76">
        <v>48.85</v>
      </c>
      <c r="M168" s="76">
        <v>2414</v>
      </c>
      <c r="N168" s="76">
        <v>2254</v>
      </c>
      <c r="O168" s="76"/>
      <c r="P168" s="76"/>
      <c r="Q168" s="76">
        <v>1232.9000000000001</v>
      </c>
      <c r="R168" s="76"/>
      <c r="S168" s="76">
        <v>1172.26</v>
      </c>
      <c r="T168" s="76">
        <v>2092.6999999999998</v>
      </c>
      <c r="U168" s="76"/>
      <c r="V168" s="76"/>
      <c r="W168" s="76"/>
      <c r="X168" s="76"/>
      <c r="Y168" s="76"/>
      <c r="Z168" s="76"/>
      <c r="AA168" s="76"/>
      <c r="AB168" s="76"/>
      <c r="AC168" s="76"/>
      <c r="AD168" s="76"/>
      <c r="AE168" s="76">
        <v>15840.76</v>
      </c>
    </row>
    <row r="169" spans="1:31" x14ac:dyDescent="0.3">
      <c r="A169" s="1"/>
      <c r="B169" s="74" t="s">
        <v>175</v>
      </c>
      <c r="C169" s="74" t="s">
        <v>1172</v>
      </c>
      <c r="D169" s="74" t="s">
        <v>510</v>
      </c>
      <c r="E169" s="75" t="s">
        <v>595</v>
      </c>
      <c r="F169" s="76">
        <v>442.95</v>
      </c>
      <c r="G169" s="76"/>
      <c r="H169" s="76">
        <v>527.5</v>
      </c>
      <c r="I169" s="76"/>
      <c r="J169" s="76">
        <v>389.25</v>
      </c>
      <c r="K169" s="76"/>
      <c r="L169" s="76">
        <v>402.6</v>
      </c>
      <c r="M169" s="76"/>
      <c r="N169" s="76"/>
      <c r="O169" s="76"/>
      <c r="P169" s="76">
        <v>389.3</v>
      </c>
      <c r="Q169" s="76"/>
      <c r="R169" s="76"/>
      <c r="S169" s="76"/>
      <c r="T169" s="76"/>
      <c r="U169" s="76"/>
      <c r="V169" s="76"/>
      <c r="W169" s="76">
        <v>362.15</v>
      </c>
      <c r="X169" s="76">
        <v>260.2</v>
      </c>
      <c r="Y169" s="76">
        <v>265.85000000000002</v>
      </c>
      <c r="Z169" s="76"/>
      <c r="AA169" s="76"/>
      <c r="AB169" s="76"/>
      <c r="AC169" s="76"/>
      <c r="AD169" s="76"/>
      <c r="AE169" s="76">
        <v>3039.8</v>
      </c>
    </row>
    <row r="170" spans="1:31" x14ac:dyDescent="0.3">
      <c r="A170" s="1"/>
      <c r="B170" s="74" t="s">
        <v>175</v>
      </c>
      <c r="C170" s="74" t="s">
        <v>1172</v>
      </c>
      <c r="D170" s="74" t="s">
        <v>1129</v>
      </c>
      <c r="E170" s="75" t="s">
        <v>595</v>
      </c>
      <c r="F170" s="76"/>
      <c r="G170" s="76">
        <v>960</v>
      </c>
      <c r="H170" s="76"/>
      <c r="I170" s="76">
        <v>956.75</v>
      </c>
      <c r="J170" s="76"/>
      <c r="K170" s="76"/>
      <c r="L170" s="76"/>
      <c r="M170" s="76"/>
      <c r="N170" s="76"/>
      <c r="O170" s="76"/>
      <c r="P170" s="76"/>
      <c r="Q170" s="76"/>
      <c r="R170" s="76"/>
      <c r="S170" s="76"/>
      <c r="T170" s="76"/>
      <c r="U170" s="76"/>
      <c r="V170" s="76"/>
      <c r="W170" s="76"/>
      <c r="X170" s="76"/>
      <c r="Y170" s="76"/>
      <c r="Z170" s="76"/>
      <c r="AA170" s="76"/>
      <c r="AB170" s="76"/>
      <c r="AC170" s="76"/>
      <c r="AD170" s="76"/>
      <c r="AE170" s="76">
        <v>1916.75</v>
      </c>
    </row>
    <row r="171" spans="1:31" x14ac:dyDescent="0.3">
      <c r="A171" s="1"/>
      <c r="B171" s="215" t="s">
        <v>1173</v>
      </c>
      <c r="C171" s="215"/>
      <c r="D171" s="215"/>
      <c r="E171" s="215"/>
      <c r="F171" s="77">
        <v>176447.761685</v>
      </c>
      <c r="G171" s="77">
        <v>174450.655</v>
      </c>
      <c r="H171" s="77">
        <v>171794.25</v>
      </c>
      <c r="I171" s="77">
        <v>174502.39999999999</v>
      </c>
      <c r="J171" s="77">
        <v>170643.79</v>
      </c>
      <c r="K171" s="77">
        <v>160820.9</v>
      </c>
      <c r="L171" s="77">
        <v>169278.35</v>
      </c>
      <c r="M171" s="77">
        <v>171537.25</v>
      </c>
      <c r="N171" s="77">
        <v>170102.35</v>
      </c>
      <c r="O171" s="77">
        <v>170795.255</v>
      </c>
      <c r="P171" s="77">
        <v>173624.09</v>
      </c>
      <c r="Q171" s="77">
        <v>172325.91500000001</v>
      </c>
      <c r="R171" s="77">
        <v>161398.965</v>
      </c>
      <c r="S171" s="77">
        <v>172073.23</v>
      </c>
      <c r="T171" s="77">
        <v>173818.88500000001</v>
      </c>
      <c r="U171" s="77">
        <v>172264.345</v>
      </c>
      <c r="V171" s="77">
        <v>163254.29500000001</v>
      </c>
      <c r="W171" s="77">
        <v>153221.22099999999</v>
      </c>
      <c r="X171" s="77">
        <v>161761.0955</v>
      </c>
      <c r="Y171" s="77">
        <v>157930.95655500001</v>
      </c>
      <c r="Z171" s="77">
        <v>171283.61499999999</v>
      </c>
      <c r="AA171" s="77">
        <v>172792.62</v>
      </c>
      <c r="AB171" s="77">
        <v>171467.20345</v>
      </c>
      <c r="AC171" s="77">
        <v>171944.34650000001</v>
      </c>
      <c r="AD171" s="77">
        <v>174197.68049999999</v>
      </c>
      <c r="AE171" s="77">
        <v>4233731.4251899999</v>
      </c>
    </row>
    <row r="172" spans="1:31" x14ac:dyDescent="0.3">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c r="AA172" s="1"/>
      <c r="AB172" s="1"/>
      <c r="AC172" s="1"/>
      <c r="AD172" s="1"/>
      <c r="AE172" s="1"/>
    </row>
    <row r="173" spans="1:31" x14ac:dyDescent="0.3">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c r="AA173" s="1"/>
      <c r="AB173" s="1"/>
      <c r="AC173" s="1"/>
      <c r="AD173" s="1"/>
      <c r="AE173" s="1"/>
    </row>
    <row r="174" spans="1:31" ht="17.399999999999999" x14ac:dyDescent="0.3">
      <c r="A174" s="1"/>
      <c r="B174" s="2" t="s">
        <v>1174</v>
      </c>
      <c r="C174" s="1"/>
      <c r="D174" s="1"/>
      <c r="E174" s="1"/>
      <c r="F174" s="1"/>
      <c r="G174" s="1"/>
      <c r="H174" s="1"/>
      <c r="I174" s="1"/>
      <c r="J174" s="1"/>
      <c r="K174" s="1"/>
      <c r="L174" s="1"/>
      <c r="M174" s="1"/>
      <c r="N174" s="1"/>
      <c r="O174" s="1"/>
      <c r="P174" s="1"/>
      <c r="Q174" s="1"/>
      <c r="R174" s="1"/>
      <c r="S174" s="1"/>
      <c r="T174" s="1"/>
      <c r="U174" s="1"/>
      <c r="V174" s="1"/>
      <c r="W174" s="1"/>
      <c r="X174" s="1"/>
      <c r="Y174" s="1"/>
      <c r="Z174" s="1"/>
      <c r="AA174" s="1"/>
      <c r="AB174" s="1"/>
      <c r="AC174" s="1"/>
      <c r="AD174" s="1"/>
      <c r="AE174" s="1"/>
    </row>
    <row r="175" spans="1:31" ht="22.95" customHeight="1" x14ac:dyDescent="0.3">
      <c r="A175" s="1"/>
      <c r="B175" s="200" t="s">
        <v>3</v>
      </c>
      <c r="C175" s="200" t="s">
        <v>41</v>
      </c>
      <c r="D175" s="200" t="s">
        <v>1089</v>
      </c>
      <c r="E175" s="200" t="s">
        <v>1090</v>
      </c>
      <c r="F175" s="214" t="s">
        <v>1091</v>
      </c>
      <c r="G175" s="214"/>
      <c r="H175" s="214"/>
      <c r="I175" s="214"/>
      <c r="J175" s="214"/>
      <c r="K175" s="214"/>
      <c r="L175" s="214"/>
      <c r="M175" s="214"/>
      <c r="N175" s="214"/>
      <c r="O175" s="214"/>
      <c r="P175" s="214"/>
      <c r="Q175" s="214"/>
      <c r="R175" s="214"/>
      <c r="S175" s="214"/>
      <c r="T175" s="214"/>
      <c r="U175" s="214"/>
      <c r="V175" s="214"/>
      <c r="W175" s="214"/>
      <c r="X175" s="214"/>
      <c r="Y175" s="214"/>
      <c r="Z175" s="214"/>
      <c r="AA175" s="214"/>
      <c r="AB175" s="214"/>
      <c r="AC175" s="214"/>
      <c r="AD175" s="214"/>
      <c r="AE175" s="214"/>
    </row>
    <row r="176" spans="1:31" ht="22.95" customHeight="1" x14ac:dyDescent="0.3">
      <c r="A176" s="1"/>
      <c r="B176" s="200"/>
      <c r="C176" s="200"/>
      <c r="D176" s="200"/>
      <c r="E176" s="200"/>
      <c r="F176" s="73">
        <v>1</v>
      </c>
      <c r="G176" s="73">
        <v>2</v>
      </c>
      <c r="H176" s="73">
        <v>3</v>
      </c>
      <c r="I176" s="73">
        <v>4</v>
      </c>
      <c r="J176" s="73">
        <v>5</v>
      </c>
      <c r="K176" s="73">
        <v>6</v>
      </c>
      <c r="L176" s="73">
        <v>7</v>
      </c>
      <c r="M176" s="73">
        <v>8</v>
      </c>
      <c r="N176" s="73">
        <v>9</v>
      </c>
      <c r="O176" s="73">
        <v>10</v>
      </c>
      <c r="P176" s="73">
        <v>11</v>
      </c>
      <c r="Q176" s="73">
        <v>12</v>
      </c>
      <c r="R176" s="73">
        <v>13</v>
      </c>
      <c r="S176" s="73">
        <v>14</v>
      </c>
      <c r="T176" s="73">
        <v>15</v>
      </c>
      <c r="U176" s="73">
        <v>16</v>
      </c>
      <c r="V176" s="73">
        <v>17</v>
      </c>
      <c r="W176" s="73">
        <v>18</v>
      </c>
      <c r="X176" s="73">
        <v>19</v>
      </c>
      <c r="Y176" s="73">
        <v>20</v>
      </c>
      <c r="Z176" s="73">
        <v>21</v>
      </c>
      <c r="AA176" s="73">
        <v>22</v>
      </c>
      <c r="AB176" s="73">
        <v>23</v>
      </c>
      <c r="AC176" s="73">
        <v>24</v>
      </c>
      <c r="AD176" s="73">
        <v>25</v>
      </c>
      <c r="AE176" s="73" t="s">
        <v>960</v>
      </c>
    </row>
    <row r="177" spans="1:31" x14ac:dyDescent="0.3">
      <c r="A177" s="1"/>
      <c r="B177" s="74" t="s">
        <v>1175</v>
      </c>
      <c r="C177" s="74" t="s">
        <v>1176</v>
      </c>
      <c r="D177" s="74" t="s">
        <v>254</v>
      </c>
      <c r="E177" s="75" t="s">
        <v>594</v>
      </c>
      <c r="F177" s="76"/>
      <c r="G177" s="76"/>
      <c r="H177" s="76"/>
      <c r="I177" s="76"/>
      <c r="J177" s="76"/>
      <c r="K177" s="76"/>
      <c r="L177" s="76"/>
      <c r="M177" s="76"/>
      <c r="N177" s="76"/>
      <c r="O177" s="76"/>
      <c r="P177" s="76"/>
      <c r="Q177" s="76"/>
      <c r="R177" s="76"/>
      <c r="S177" s="76"/>
      <c r="T177" s="76"/>
      <c r="U177" s="76"/>
      <c r="V177" s="76"/>
      <c r="W177" s="76"/>
      <c r="X177" s="76"/>
      <c r="Y177" s="76"/>
      <c r="Z177" s="76"/>
      <c r="AA177" s="76"/>
      <c r="AB177" s="76"/>
      <c r="AC177" s="76"/>
      <c r="AD177" s="76"/>
      <c r="AE177" s="76">
        <v>0</v>
      </c>
    </row>
    <row r="178" spans="1:31" ht="27.6" x14ac:dyDescent="0.3">
      <c r="A178" s="1"/>
      <c r="B178" s="74" t="s">
        <v>646</v>
      </c>
      <c r="C178" s="74" t="s">
        <v>3235</v>
      </c>
      <c r="D178" s="74" t="s">
        <v>254</v>
      </c>
      <c r="E178" s="75" t="s">
        <v>3236</v>
      </c>
      <c r="F178" s="76">
        <v>134.73650000000001</v>
      </c>
      <c r="G178" s="76">
        <v>193.637</v>
      </c>
      <c r="H178" s="76">
        <v>184.56625</v>
      </c>
      <c r="I178" s="76">
        <v>135.63650000000001</v>
      </c>
      <c r="J178" s="76">
        <v>192.21975</v>
      </c>
      <c r="K178" s="76">
        <v>192.29949999999999</v>
      </c>
      <c r="L178" s="76">
        <v>190.67</v>
      </c>
      <c r="M178" s="76">
        <v>141.14500000000001</v>
      </c>
      <c r="N178" s="76">
        <v>135.63650000000001</v>
      </c>
      <c r="O178" s="76">
        <v>93.713999999999999</v>
      </c>
      <c r="P178" s="76">
        <v>106.191</v>
      </c>
      <c r="Q178" s="76">
        <v>120.3115</v>
      </c>
      <c r="R178" s="76">
        <v>95.230999999999995</v>
      </c>
      <c r="S178" s="76">
        <v>87.597499999999997</v>
      </c>
      <c r="T178" s="76">
        <v>69.043999999999997</v>
      </c>
      <c r="U178" s="76">
        <v>71.105999999999995</v>
      </c>
      <c r="V178" s="76">
        <v>71.811999999999998</v>
      </c>
      <c r="W178" s="76">
        <v>104.7235</v>
      </c>
      <c r="X178" s="76">
        <v>83.763999999999996</v>
      </c>
      <c r="Y178" s="76">
        <v>69.043999999999997</v>
      </c>
      <c r="Z178" s="76">
        <v>81.006</v>
      </c>
      <c r="AA178" s="76">
        <v>58.274999999999999</v>
      </c>
      <c r="AB178" s="76">
        <v>81.25</v>
      </c>
      <c r="AC178" s="76">
        <v>183.619</v>
      </c>
      <c r="AD178" s="76">
        <v>114.81</v>
      </c>
      <c r="AE178" s="76">
        <v>2992.0455000000002</v>
      </c>
    </row>
    <row r="179" spans="1:31" x14ac:dyDescent="0.3">
      <c r="A179" s="1"/>
      <c r="B179" s="74" t="s">
        <v>648</v>
      </c>
      <c r="C179" s="74" t="s">
        <v>1177</v>
      </c>
      <c r="D179" s="74" t="s">
        <v>41</v>
      </c>
      <c r="E179" s="75" t="s">
        <v>594</v>
      </c>
      <c r="F179" s="76">
        <v>316.8</v>
      </c>
      <c r="G179" s="76">
        <v>231</v>
      </c>
      <c r="H179" s="76">
        <v>279.45</v>
      </c>
      <c r="I179" s="76">
        <v>316.8</v>
      </c>
      <c r="J179" s="76">
        <v>204.45</v>
      </c>
      <c r="K179" s="76">
        <v>256.95</v>
      </c>
      <c r="L179" s="76">
        <v>316.8</v>
      </c>
      <c r="M179" s="76">
        <v>316.8</v>
      </c>
      <c r="N179" s="76">
        <v>204.6</v>
      </c>
      <c r="O179" s="76">
        <v>192.55</v>
      </c>
      <c r="P179" s="76">
        <v>316.8</v>
      </c>
      <c r="Q179" s="76">
        <v>316.8</v>
      </c>
      <c r="R179" s="76">
        <v>316.8</v>
      </c>
      <c r="S179" s="76">
        <v>316.8</v>
      </c>
      <c r="T179" s="76">
        <v>316.7</v>
      </c>
      <c r="U179" s="76">
        <v>316.8</v>
      </c>
      <c r="V179" s="76">
        <v>235.95</v>
      </c>
      <c r="W179" s="76">
        <v>316.8</v>
      </c>
      <c r="X179" s="76">
        <v>316.8</v>
      </c>
      <c r="Y179" s="76">
        <v>316.7</v>
      </c>
      <c r="Z179" s="76">
        <v>313.5</v>
      </c>
      <c r="AA179" s="76">
        <v>316.8</v>
      </c>
      <c r="AB179" s="76">
        <v>316.8</v>
      </c>
      <c r="AC179" s="76">
        <v>316.8</v>
      </c>
      <c r="AD179" s="76">
        <v>311.10000000000002</v>
      </c>
      <c r="AE179" s="76">
        <v>7298.15</v>
      </c>
    </row>
    <row r="180" spans="1:31" x14ac:dyDescent="0.3">
      <c r="A180" s="1"/>
      <c r="B180" s="74" t="s">
        <v>30</v>
      </c>
      <c r="C180" s="74" t="s">
        <v>1178</v>
      </c>
      <c r="D180" s="74" t="s">
        <v>41</v>
      </c>
      <c r="E180" s="75" t="s">
        <v>595</v>
      </c>
      <c r="F180" s="76"/>
      <c r="G180" s="76"/>
      <c r="H180" s="76"/>
      <c r="I180" s="76"/>
      <c r="J180" s="76"/>
      <c r="K180" s="76"/>
      <c r="L180" s="76"/>
      <c r="M180" s="76"/>
      <c r="N180" s="76"/>
      <c r="O180" s="76"/>
      <c r="P180" s="76"/>
      <c r="Q180" s="76"/>
      <c r="R180" s="76"/>
      <c r="S180" s="76"/>
      <c r="T180" s="76"/>
      <c r="U180" s="76"/>
      <c r="V180" s="76"/>
      <c r="W180" s="76"/>
      <c r="X180" s="76"/>
      <c r="Y180" s="76"/>
      <c r="Z180" s="76"/>
      <c r="AA180" s="76"/>
      <c r="AB180" s="76"/>
      <c r="AC180" s="76"/>
      <c r="AD180" s="76"/>
      <c r="AE180" s="76">
        <v>0</v>
      </c>
    </row>
    <row r="181" spans="1:31" x14ac:dyDescent="0.3">
      <c r="A181" s="1"/>
      <c r="B181" s="74" t="s">
        <v>1179</v>
      </c>
      <c r="C181" s="74" t="s">
        <v>1180</v>
      </c>
      <c r="D181" s="74" t="s">
        <v>1180</v>
      </c>
      <c r="E181" s="75" t="s">
        <v>595</v>
      </c>
      <c r="F181" s="76">
        <v>219.47393500000001</v>
      </c>
      <c r="G181" s="76">
        <v>218.37567999999999</v>
      </c>
      <c r="H181" s="76">
        <v>257.07323000000002</v>
      </c>
      <c r="I181" s="76">
        <v>444.46901000000003</v>
      </c>
      <c r="J181" s="76">
        <v>266.90974</v>
      </c>
      <c r="K181" s="76">
        <v>274.71711499999998</v>
      </c>
      <c r="L181" s="76">
        <v>226.58863500000001</v>
      </c>
      <c r="M181" s="76">
        <v>129.157985</v>
      </c>
      <c r="N181" s="76">
        <v>226.57273499999999</v>
      </c>
      <c r="O181" s="76">
        <v>226.54361499999999</v>
      </c>
      <c r="P181" s="76">
        <v>226.56066000000001</v>
      </c>
      <c r="Q181" s="76">
        <v>226.54188500000001</v>
      </c>
      <c r="R181" s="76">
        <v>157.56688500000001</v>
      </c>
      <c r="S181" s="76">
        <v>226.603185</v>
      </c>
      <c r="T181" s="76">
        <v>226.59609499999999</v>
      </c>
      <c r="U181" s="76">
        <v>226.54014000000001</v>
      </c>
      <c r="V181" s="76">
        <v>226.52839</v>
      </c>
      <c r="W181" s="76">
        <v>226.15932000000001</v>
      </c>
      <c r="X181" s="76">
        <v>226.50346500000001</v>
      </c>
      <c r="Y181" s="76">
        <v>226.49856</v>
      </c>
      <c r="Z181" s="76">
        <v>226.57232999999999</v>
      </c>
      <c r="AA181" s="76">
        <v>205.25288499999999</v>
      </c>
      <c r="AB181" s="76">
        <v>316.60191500000002</v>
      </c>
      <c r="AC181" s="76">
        <v>454.03560499999998</v>
      </c>
      <c r="AD181" s="76">
        <v>454.03395</v>
      </c>
      <c r="AE181" s="76">
        <v>6342.4769500000002</v>
      </c>
    </row>
    <row r="182" spans="1:31" x14ac:dyDescent="0.3">
      <c r="A182" s="1"/>
      <c r="B182" s="74" t="s">
        <v>1025</v>
      </c>
      <c r="C182" s="74" t="s">
        <v>1181</v>
      </c>
      <c r="D182" s="74" t="s">
        <v>41</v>
      </c>
      <c r="E182" s="75" t="s">
        <v>594</v>
      </c>
      <c r="F182" s="76">
        <v>255.55</v>
      </c>
      <c r="G182" s="76">
        <v>252.45</v>
      </c>
      <c r="H182" s="76">
        <v>258.75</v>
      </c>
      <c r="I182" s="76">
        <v>255.05</v>
      </c>
      <c r="J182" s="76">
        <v>263.45</v>
      </c>
      <c r="K182" s="76">
        <v>266</v>
      </c>
      <c r="L182" s="76">
        <v>259.8</v>
      </c>
      <c r="M182" s="76">
        <v>254.2</v>
      </c>
      <c r="N182" s="76">
        <v>246.2</v>
      </c>
      <c r="O182" s="76">
        <v>216.2</v>
      </c>
      <c r="P182" s="76">
        <v>259.35000000000002</v>
      </c>
      <c r="Q182" s="76">
        <v>255.1</v>
      </c>
      <c r="R182" s="76">
        <v>276.85000000000002</v>
      </c>
      <c r="S182" s="76">
        <v>277.05</v>
      </c>
      <c r="T182" s="76">
        <v>268.14999999999998</v>
      </c>
      <c r="U182" s="76">
        <v>266.75</v>
      </c>
      <c r="V182" s="76">
        <v>262.35000000000002</v>
      </c>
      <c r="W182" s="76">
        <v>261.5</v>
      </c>
      <c r="X182" s="76">
        <v>253.5</v>
      </c>
      <c r="Y182" s="76">
        <v>261.35000000000002</v>
      </c>
      <c r="Z182" s="76">
        <v>241.45</v>
      </c>
      <c r="AA182" s="76">
        <v>239.7</v>
      </c>
      <c r="AB182" s="76">
        <v>236.7</v>
      </c>
      <c r="AC182" s="76">
        <v>228.75</v>
      </c>
      <c r="AD182" s="76">
        <v>232.1</v>
      </c>
      <c r="AE182" s="76">
        <v>6348.3</v>
      </c>
    </row>
    <row r="183" spans="1:31" x14ac:dyDescent="0.3">
      <c r="A183" s="1"/>
      <c r="B183" s="74" t="s">
        <v>1025</v>
      </c>
      <c r="C183" s="74" t="s">
        <v>1182</v>
      </c>
      <c r="D183" s="74" t="s">
        <v>41</v>
      </c>
      <c r="E183" s="75" t="s">
        <v>594</v>
      </c>
      <c r="F183" s="76">
        <v>377.4</v>
      </c>
      <c r="G183" s="76">
        <v>375.75</v>
      </c>
      <c r="H183" s="76">
        <v>370.2</v>
      </c>
      <c r="I183" s="76">
        <v>360.1</v>
      </c>
      <c r="J183" s="76">
        <v>357.95</v>
      </c>
      <c r="K183" s="76">
        <v>352.15</v>
      </c>
      <c r="L183" s="76">
        <v>354.7</v>
      </c>
      <c r="M183" s="76">
        <v>361.4</v>
      </c>
      <c r="N183" s="76">
        <v>362.3</v>
      </c>
      <c r="O183" s="76">
        <v>361.9</v>
      </c>
      <c r="P183" s="76">
        <v>363.6</v>
      </c>
      <c r="Q183" s="76">
        <v>371.5</v>
      </c>
      <c r="R183" s="76">
        <v>375.5</v>
      </c>
      <c r="S183" s="76">
        <v>372.85</v>
      </c>
      <c r="T183" s="76">
        <v>370.75</v>
      </c>
      <c r="U183" s="76">
        <v>367.45</v>
      </c>
      <c r="V183" s="76">
        <v>367.95</v>
      </c>
      <c r="W183" s="76">
        <v>368.4</v>
      </c>
      <c r="X183" s="76">
        <v>370.25</v>
      </c>
      <c r="Y183" s="76">
        <v>370.85</v>
      </c>
      <c r="Z183" s="76">
        <v>365.25</v>
      </c>
      <c r="AA183" s="76">
        <v>376.8</v>
      </c>
      <c r="AB183" s="76">
        <v>365.5</v>
      </c>
      <c r="AC183" s="76">
        <v>376.05</v>
      </c>
      <c r="AD183" s="76">
        <v>383.65</v>
      </c>
      <c r="AE183" s="76">
        <v>9200.2000000000007</v>
      </c>
    </row>
    <row r="184" spans="1:31" x14ac:dyDescent="0.3">
      <c r="A184" s="1"/>
      <c r="B184" s="74" t="s">
        <v>645</v>
      </c>
      <c r="C184" s="74" t="s">
        <v>1183</v>
      </c>
      <c r="D184" s="74" t="s">
        <v>254</v>
      </c>
      <c r="E184" s="75" t="s">
        <v>594</v>
      </c>
      <c r="F184" s="76">
        <v>581.24421500000005</v>
      </c>
      <c r="G184" s="76">
        <v>580.48140999999998</v>
      </c>
      <c r="H184" s="76">
        <v>583.30993999999998</v>
      </c>
      <c r="I184" s="76">
        <v>584.69979000000001</v>
      </c>
      <c r="J184" s="76">
        <v>582.71954500000004</v>
      </c>
      <c r="K184" s="76">
        <v>583.47598000000005</v>
      </c>
      <c r="L184" s="76">
        <v>581.5</v>
      </c>
      <c r="M184" s="76">
        <v>583.15356999999995</v>
      </c>
      <c r="N184" s="76">
        <v>582.44458499999996</v>
      </c>
      <c r="O184" s="76">
        <v>582.47692500000005</v>
      </c>
      <c r="P184" s="76">
        <v>422.741985</v>
      </c>
      <c r="Q184" s="76">
        <v>514.49684500000001</v>
      </c>
      <c r="R184" s="76">
        <v>503.62740500000001</v>
      </c>
      <c r="S184" s="76">
        <v>526.49712</v>
      </c>
      <c r="T184" s="76">
        <v>539.23108500000001</v>
      </c>
      <c r="U184" s="76">
        <v>507.23658499999999</v>
      </c>
      <c r="V184" s="76">
        <v>510.18359500000003</v>
      </c>
      <c r="W184" s="76">
        <v>462.80151000000001</v>
      </c>
      <c r="X184" s="76">
        <v>437.75774999999999</v>
      </c>
      <c r="Y184" s="76">
        <v>436.99858499999999</v>
      </c>
      <c r="Z184" s="76">
        <v>450.66823499999998</v>
      </c>
      <c r="AA184" s="76">
        <v>559.07709499999999</v>
      </c>
      <c r="AB184" s="76">
        <v>561.75896499999999</v>
      </c>
      <c r="AC184" s="76">
        <v>564.32745</v>
      </c>
      <c r="AD184" s="76">
        <v>572.05553999999995</v>
      </c>
      <c r="AE184" s="76">
        <v>13394.96571</v>
      </c>
    </row>
    <row r="185" spans="1:31" x14ac:dyDescent="0.3">
      <c r="A185" s="1"/>
      <c r="B185" s="215" t="s">
        <v>1184</v>
      </c>
      <c r="C185" s="215"/>
      <c r="D185" s="215"/>
      <c r="E185" s="215"/>
      <c r="F185" s="77">
        <v>1885.2046499999999</v>
      </c>
      <c r="G185" s="77">
        <v>1851.69409</v>
      </c>
      <c r="H185" s="77">
        <v>1933.34942</v>
      </c>
      <c r="I185" s="77">
        <v>2096.7552999999998</v>
      </c>
      <c r="J185" s="77">
        <v>1867.6990350000001</v>
      </c>
      <c r="K185" s="77">
        <v>1925.5925950000001</v>
      </c>
      <c r="L185" s="77">
        <v>1930.0586350000001</v>
      </c>
      <c r="M185" s="77">
        <v>1785.8565550000001</v>
      </c>
      <c r="N185" s="77">
        <v>1757.7538199999999</v>
      </c>
      <c r="O185" s="77">
        <v>1673.38454</v>
      </c>
      <c r="P185" s="77">
        <v>1695.243645</v>
      </c>
      <c r="Q185" s="77">
        <v>1804.7502300000001</v>
      </c>
      <c r="R185" s="77">
        <v>1725.57529</v>
      </c>
      <c r="S185" s="77">
        <v>1807.3978050000001</v>
      </c>
      <c r="T185" s="77">
        <v>1790.47118</v>
      </c>
      <c r="U185" s="77">
        <v>1755.8827249999999</v>
      </c>
      <c r="V185" s="77">
        <v>1674.773985</v>
      </c>
      <c r="W185" s="77">
        <v>1740.3843300000001</v>
      </c>
      <c r="X185" s="77">
        <v>1688.5752150000001</v>
      </c>
      <c r="Y185" s="77">
        <v>1681.441145</v>
      </c>
      <c r="Z185" s="77">
        <v>1678.446565</v>
      </c>
      <c r="AA185" s="77">
        <v>1755.90498</v>
      </c>
      <c r="AB185" s="77">
        <v>1878.61088</v>
      </c>
      <c r="AC185" s="77">
        <v>2123.5820549999999</v>
      </c>
      <c r="AD185" s="77">
        <v>2067.7494900000002</v>
      </c>
      <c r="AE185" s="77">
        <v>45576.138160000002</v>
      </c>
    </row>
    <row r="186" spans="1:31" x14ac:dyDescent="0.3">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c r="AA186" s="1"/>
      <c r="AB186" s="1"/>
      <c r="AC186" s="1"/>
      <c r="AD186" s="1"/>
      <c r="AE186" s="1"/>
    </row>
    <row r="187" spans="1:31" x14ac:dyDescent="0.3">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c r="AA187" s="1"/>
      <c r="AB187" s="1"/>
      <c r="AC187" s="1"/>
      <c r="AD187" s="1"/>
      <c r="AE187" s="1"/>
    </row>
    <row r="188" spans="1:31" x14ac:dyDescent="0.3">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c r="AA188" s="1"/>
      <c r="AB188" s="1"/>
      <c r="AC188" s="1"/>
      <c r="AD188" s="1"/>
      <c r="AE188" s="1"/>
    </row>
    <row r="189" spans="1:31" x14ac:dyDescent="0.3">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c r="AA189" s="1"/>
      <c r="AB189" s="1"/>
      <c r="AC189" s="1"/>
      <c r="AD189" s="1"/>
      <c r="AE189" s="1"/>
    </row>
    <row r="190" spans="1:31" x14ac:dyDescent="0.3">
      <c r="A190" s="1"/>
      <c r="B190" s="1"/>
      <c r="C190" s="1"/>
      <c r="D190" s="1"/>
      <c r="E190" s="1"/>
      <c r="F190" s="1"/>
      <c r="G190" s="1"/>
      <c r="H190" s="1"/>
      <c r="I190" s="78" t="s">
        <v>126</v>
      </c>
      <c r="J190" s="78">
        <v>810583.89</v>
      </c>
      <c r="K190" s="1"/>
      <c r="L190" s="1"/>
      <c r="M190" s="1"/>
      <c r="N190" s="1"/>
      <c r="O190" s="1"/>
      <c r="P190" s="1"/>
      <c r="Q190" s="1"/>
      <c r="R190" s="1"/>
      <c r="S190" s="1"/>
      <c r="T190" s="1"/>
      <c r="U190" s="1"/>
      <c r="V190" s="1"/>
      <c r="W190" s="1"/>
      <c r="X190" s="1"/>
      <c r="Y190" s="1"/>
      <c r="Z190" s="1"/>
      <c r="AA190" s="1"/>
      <c r="AB190" s="1"/>
      <c r="AC190" s="1"/>
      <c r="AD190" s="1"/>
      <c r="AE190" s="1"/>
    </row>
    <row r="191" spans="1:31" x14ac:dyDescent="0.3">
      <c r="A191" s="1"/>
      <c r="B191" s="1"/>
      <c r="C191" s="1"/>
      <c r="D191" s="1"/>
      <c r="E191" s="1"/>
      <c r="F191" s="1"/>
      <c r="G191" s="1"/>
      <c r="H191" s="1"/>
      <c r="I191" s="78" t="s">
        <v>51</v>
      </c>
      <c r="J191" s="78">
        <v>654751.1</v>
      </c>
      <c r="K191" s="1"/>
      <c r="L191" s="1"/>
      <c r="M191" s="1"/>
      <c r="N191" s="1"/>
      <c r="O191" s="1"/>
      <c r="P191" s="1"/>
      <c r="Q191" s="1"/>
      <c r="R191" s="1"/>
      <c r="S191" s="1"/>
      <c r="T191" s="1"/>
      <c r="U191" s="1"/>
      <c r="V191" s="1"/>
      <c r="W191" s="1"/>
      <c r="X191" s="1"/>
      <c r="Y191" s="1"/>
      <c r="Z191" s="1"/>
      <c r="AA191" s="1"/>
      <c r="AB191" s="1"/>
      <c r="AC191" s="1"/>
      <c r="AD191" s="1"/>
      <c r="AE191" s="1"/>
    </row>
    <row r="192" spans="1:31" x14ac:dyDescent="0.3">
      <c r="A192" s="1"/>
      <c r="B192" s="1"/>
      <c r="C192" s="1"/>
      <c r="D192" s="1"/>
      <c r="E192" s="1"/>
      <c r="F192" s="1"/>
      <c r="G192" s="1"/>
      <c r="H192" s="1"/>
      <c r="I192" s="78" t="s">
        <v>600</v>
      </c>
      <c r="J192" s="78">
        <v>496902.01</v>
      </c>
      <c r="K192" s="1"/>
      <c r="L192" s="1"/>
      <c r="M192" s="1"/>
      <c r="N192" s="1"/>
      <c r="O192" s="1"/>
      <c r="P192" s="1"/>
      <c r="Q192" s="1"/>
      <c r="R192" s="1"/>
      <c r="S192" s="1"/>
      <c r="T192" s="1"/>
      <c r="U192" s="1"/>
      <c r="V192" s="1"/>
      <c r="W192" s="1"/>
      <c r="X192" s="1"/>
      <c r="Y192" s="1"/>
      <c r="Z192" s="1"/>
      <c r="AA192" s="1"/>
      <c r="AB192" s="1"/>
      <c r="AC192" s="1"/>
      <c r="AD192" s="1"/>
      <c r="AE192" s="1"/>
    </row>
    <row r="193" spans="1:31" x14ac:dyDescent="0.3">
      <c r="A193" s="1"/>
      <c r="B193" s="1"/>
      <c r="C193" s="1"/>
      <c r="D193" s="1"/>
      <c r="E193" s="1"/>
      <c r="F193" s="1"/>
      <c r="G193" s="1"/>
      <c r="H193" s="1"/>
      <c r="I193" s="78" t="s">
        <v>110</v>
      </c>
      <c r="J193" s="78">
        <v>355756.25</v>
      </c>
      <c r="K193" s="1"/>
      <c r="L193" s="1"/>
      <c r="M193" s="1"/>
      <c r="N193" s="1"/>
      <c r="O193" s="1"/>
      <c r="P193" s="1"/>
      <c r="Q193" s="1"/>
      <c r="R193" s="1"/>
      <c r="S193" s="1"/>
      <c r="T193" s="1"/>
      <c r="U193" s="1"/>
      <c r="V193" s="1"/>
      <c r="W193" s="1"/>
      <c r="X193" s="1"/>
      <c r="Y193" s="1"/>
      <c r="Z193" s="1"/>
      <c r="AA193" s="1"/>
      <c r="AB193" s="1"/>
      <c r="AC193" s="1"/>
      <c r="AD193" s="1"/>
      <c r="AE193" s="1"/>
    </row>
    <row r="194" spans="1:31" x14ac:dyDescent="0.3">
      <c r="A194" s="1"/>
      <c r="B194" s="1"/>
      <c r="C194" s="1"/>
      <c r="D194" s="1"/>
      <c r="E194" s="1"/>
      <c r="F194" s="1"/>
      <c r="G194" s="1"/>
      <c r="H194" s="1"/>
      <c r="I194" s="78" t="s">
        <v>38</v>
      </c>
      <c r="J194" s="78">
        <v>258930.3</v>
      </c>
      <c r="K194" s="1"/>
      <c r="L194" s="1"/>
      <c r="M194" s="1"/>
      <c r="N194" s="1"/>
      <c r="O194" s="1"/>
      <c r="P194" s="1"/>
      <c r="Q194" s="1"/>
      <c r="R194" s="1"/>
      <c r="S194" s="1"/>
      <c r="T194" s="1"/>
      <c r="U194" s="1"/>
      <c r="V194" s="1"/>
      <c r="W194" s="1"/>
      <c r="X194" s="1"/>
      <c r="Y194" s="1"/>
      <c r="Z194" s="1"/>
      <c r="AA194" s="1"/>
      <c r="AB194" s="1"/>
      <c r="AC194" s="1"/>
      <c r="AD194" s="1"/>
      <c r="AE194" s="1"/>
    </row>
    <row r="195" spans="1:31" x14ac:dyDescent="0.3">
      <c r="A195" s="1"/>
      <c r="B195" s="1"/>
      <c r="C195" s="1"/>
      <c r="D195" s="1"/>
      <c r="E195" s="1"/>
      <c r="F195" s="1"/>
      <c r="G195" s="1"/>
      <c r="H195" s="1"/>
      <c r="I195" s="78" t="s">
        <v>165</v>
      </c>
      <c r="J195" s="78">
        <v>220455</v>
      </c>
      <c r="K195" s="1"/>
      <c r="L195" s="1"/>
      <c r="M195" s="1"/>
      <c r="N195" s="1"/>
      <c r="O195" s="1"/>
      <c r="P195" s="1"/>
      <c r="Q195" s="1"/>
      <c r="R195" s="1"/>
      <c r="S195" s="1"/>
      <c r="T195" s="1"/>
      <c r="U195" s="1"/>
      <c r="V195" s="1"/>
      <c r="W195" s="1"/>
      <c r="X195" s="1"/>
      <c r="Y195" s="1"/>
      <c r="Z195" s="1"/>
      <c r="AA195" s="1"/>
      <c r="AB195" s="1"/>
      <c r="AC195" s="1"/>
      <c r="AD195" s="1"/>
      <c r="AE195" s="1"/>
    </row>
    <row r="196" spans="1:31" x14ac:dyDescent="0.3">
      <c r="A196" s="1"/>
      <c r="B196" s="1"/>
      <c r="C196" s="1"/>
      <c r="D196" s="1"/>
      <c r="E196" s="1"/>
      <c r="F196" s="1"/>
      <c r="G196" s="1"/>
      <c r="H196" s="1"/>
      <c r="I196" s="78" t="s">
        <v>138</v>
      </c>
      <c r="J196" s="78">
        <v>194382.45</v>
      </c>
      <c r="K196" s="1"/>
      <c r="L196" s="1"/>
      <c r="M196" s="1"/>
      <c r="N196" s="1"/>
      <c r="O196" s="1"/>
      <c r="P196" s="1"/>
      <c r="Q196" s="1"/>
      <c r="R196" s="1"/>
      <c r="S196" s="1"/>
      <c r="T196" s="1"/>
      <c r="U196" s="1"/>
      <c r="V196" s="1"/>
      <c r="W196" s="1"/>
      <c r="X196" s="1"/>
      <c r="Y196" s="1"/>
      <c r="Z196" s="1"/>
      <c r="AA196" s="1"/>
      <c r="AB196" s="1"/>
      <c r="AC196" s="1"/>
      <c r="AD196" s="1"/>
      <c r="AE196" s="1"/>
    </row>
    <row r="197" spans="1:31" x14ac:dyDescent="0.3">
      <c r="A197" s="1"/>
      <c r="B197" s="1"/>
      <c r="C197" s="1"/>
      <c r="D197" s="1"/>
      <c r="E197" s="1"/>
      <c r="F197" s="1"/>
      <c r="G197" s="1"/>
      <c r="H197" s="1"/>
      <c r="I197" s="78" t="s">
        <v>14</v>
      </c>
      <c r="J197" s="78">
        <v>120348.1</v>
      </c>
      <c r="K197" s="1"/>
      <c r="L197" s="1"/>
      <c r="M197" s="1"/>
      <c r="N197" s="1"/>
      <c r="O197" s="1"/>
      <c r="P197" s="1"/>
      <c r="Q197" s="1"/>
      <c r="R197" s="1"/>
      <c r="S197" s="1"/>
      <c r="T197" s="1"/>
      <c r="U197" s="1"/>
      <c r="V197" s="1"/>
      <c r="W197" s="1"/>
      <c r="X197" s="1"/>
      <c r="Y197" s="1"/>
      <c r="Z197" s="1"/>
      <c r="AA197" s="1"/>
      <c r="AB197" s="1"/>
      <c r="AC197" s="1"/>
      <c r="AD197" s="1"/>
      <c r="AE197" s="1"/>
    </row>
    <row r="198" spans="1:31" x14ac:dyDescent="0.3">
      <c r="A198" s="1"/>
      <c r="B198" s="1"/>
      <c r="C198" s="1"/>
      <c r="D198" s="1"/>
      <c r="E198" s="1"/>
      <c r="F198" s="1"/>
      <c r="G198" s="1"/>
      <c r="H198" s="1"/>
      <c r="I198" s="78" t="s">
        <v>605</v>
      </c>
      <c r="J198" s="78">
        <v>109368.7</v>
      </c>
      <c r="K198" s="1"/>
      <c r="L198" s="1"/>
      <c r="M198" s="1"/>
      <c r="N198" s="1"/>
      <c r="O198" s="1"/>
      <c r="P198" s="1"/>
      <c r="Q198" s="1"/>
      <c r="R198" s="1"/>
      <c r="S198" s="1"/>
      <c r="T198" s="1"/>
      <c r="U198" s="1"/>
      <c r="V198" s="1"/>
      <c r="W198" s="1"/>
      <c r="X198" s="1"/>
      <c r="Y198" s="1"/>
      <c r="Z198" s="1"/>
      <c r="AA198" s="1"/>
      <c r="AB198" s="1"/>
      <c r="AC198" s="1"/>
      <c r="AD198" s="1"/>
      <c r="AE198" s="1"/>
    </row>
    <row r="199" spans="1:31" x14ac:dyDescent="0.3">
      <c r="A199" s="1"/>
      <c r="B199" s="1"/>
      <c r="C199" s="1"/>
      <c r="D199" s="1"/>
      <c r="E199" s="1"/>
      <c r="F199" s="1"/>
      <c r="G199" s="1"/>
      <c r="H199" s="1"/>
      <c r="I199" s="78" t="s">
        <v>601</v>
      </c>
      <c r="J199" s="78">
        <v>98052.3</v>
      </c>
      <c r="K199" s="1"/>
      <c r="L199" s="1"/>
      <c r="M199" s="1"/>
      <c r="N199" s="1"/>
      <c r="O199" s="1"/>
      <c r="P199" s="1"/>
      <c r="Q199" s="1"/>
      <c r="R199" s="1"/>
      <c r="S199" s="1"/>
      <c r="T199" s="1"/>
      <c r="U199" s="1"/>
      <c r="V199" s="1"/>
      <c r="W199" s="1"/>
      <c r="X199" s="1"/>
      <c r="Y199" s="1"/>
      <c r="Z199" s="1"/>
      <c r="AA199" s="1"/>
      <c r="AB199" s="1"/>
      <c r="AC199" s="1"/>
      <c r="AD199" s="1"/>
      <c r="AE199" s="1"/>
    </row>
    <row r="200" spans="1:31" x14ac:dyDescent="0.3">
      <c r="A200" s="1"/>
      <c r="B200" s="1"/>
      <c r="C200" s="1"/>
      <c r="D200" s="1"/>
      <c r="E200" s="1"/>
      <c r="F200" s="1"/>
      <c r="G200" s="1"/>
      <c r="H200" s="1"/>
      <c r="I200" s="78" t="s">
        <v>97</v>
      </c>
      <c r="J200" s="78">
        <v>93523.964999999997</v>
      </c>
      <c r="K200" s="1"/>
      <c r="L200" s="1"/>
      <c r="M200" s="1"/>
      <c r="N200" s="1"/>
      <c r="O200" s="1"/>
      <c r="P200" s="1"/>
      <c r="Q200" s="1"/>
      <c r="R200" s="1"/>
      <c r="S200" s="1"/>
      <c r="T200" s="1"/>
      <c r="U200" s="1"/>
      <c r="V200" s="1"/>
      <c r="W200" s="1"/>
      <c r="X200" s="1"/>
      <c r="Y200" s="1"/>
      <c r="Z200" s="1"/>
      <c r="AA200" s="1"/>
      <c r="AB200" s="1"/>
      <c r="AC200" s="1"/>
      <c r="AD200" s="1"/>
      <c r="AE200" s="1"/>
    </row>
    <row r="201" spans="1:31" x14ac:dyDescent="0.3">
      <c r="A201" s="1"/>
      <c r="B201" s="1"/>
      <c r="C201" s="1"/>
      <c r="D201" s="1"/>
      <c r="E201" s="1"/>
      <c r="F201" s="1"/>
      <c r="G201" s="1"/>
      <c r="H201" s="1"/>
      <c r="I201" s="78" t="s">
        <v>602</v>
      </c>
      <c r="J201" s="78">
        <v>65620</v>
      </c>
      <c r="K201" s="1"/>
      <c r="L201" s="1"/>
      <c r="M201" s="1"/>
      <c r="N201" s="1"/>
      <c r="O201" s="1"/>
      <c r="P201" s="1"/>
      <c r="Q201" s="1"/>
      <c r="R201" s="1"/>
      <c r="S201" s="1"/>
      <c r="T201" s="1"/>
      <c r="U201" s="1"/>
      <c r="V201" s="1"/>
      <c r="W201" s="1"/>
      <c r="X201" s="1"/>
      <c r="Y201" s="1"/>
      <c r="Z201" s="1"/>
      <c r="AA201" s="1"/>
      <c r="AB201" s="1"/>
      <c r="AC201" s="1"/>
      <c r="AD201" s="1"/>
      <c r="AE201" s="1"/>
    </row>
    <row r="202" spans="1:31" x14ac:dyDescent="0.3">
      <c r="A202" s="1"/>
      <c r="B202" s="1"/>
      <c r="C202" s="1"/>
      <c r="D202" s="1"/>
      <c r="E202" s="1"/>
      <c r="F202" s="1"/>
      <c r="G202" s="1"/>
      <c r="H202" s="1"/>
      <c r="I202" s="78" t="s">
        <v>608</v>
      </c>
      <c r="J202" s="78">
        <v>53419.574999999997</v>
      </c>
      <c r="K202" s="1"/>
      <c r="L202" s="1"/>
      <c r="M202" s="1"/>
      <c r="N202" s="1"/>
      <c r="O202" s="1"/>
      <c r="P202" s="1"/>
      <c r="Q202" s="1"/>
      <c r="R202" s="1"/>
      <c r="S202" s="1"/>
      <c r="T202" s="1"/>
      <c r="U202" s="1"/>
      <c r="V202" s="1"/>
      <c r="W202" s="1"/>
      <c r="X202" s="1"/>
      <c r="Y202" s="1"/>
      <c r="Z202" s="1"/>
      <c r="AA202" s="1"/>
      <c r="AB202" s="1"/>
      <c r="AC202" s="1"/>
      <c r="AD202" s="1"/>
      <c r="AE202" s="1"/>
    </row>
    <row r="203" spans="1:31" x14ac:dyDescent="0.3">
      <c r="A203" s="1"/>
      <c r="B203" s="1"/>
      <c r="C203" s="1"/>
      <c r="D203" s="1"/>
      <c r="E203" s="1"/>
      <c r="F203" s="1"/>
      <c r="G203" s="1"/>
      <c r="H203" s="1"/>
      <c r="I203" s="78" t="s">
        <v>613</v>
      </c>
      <c r="J203" s="78">
        <v>53216.2</v>
      </c>
      <c r="K203" s="1"/>
      <c r="L203" s="1"/>
      <c r="M203" s="1"/>
      <c r="N203" s="1"/>
      <c r="O203" s="1"/>
      <c r="P203" s="1"/>
      <c r="Q203" s="1"/>
      <c r="R203" s="1"/>
      <c r="S203" s="1"/>
      <c r="T203" s="1"/>
      <c r="U203" s="1"/>
      <c r="V203" s="1"/>
      <c r="W203" s="1"/>
      <c r="X203" s="1"/>
      <c r="Y203" s="1"/>
      <c r="Z203" s="1"/>
      <c r="AA203" s="1"/>
      <c r="AB203" s="1"/>
      <c r="AC203" s="1"/>
      <c r="AD203" s="1"/>
      <c r="AE203" s="1"/>
    </row>
    <row r="204" spans="1:31" x14ac:dyDescent="0.3">
      <c r="A204" s="1"/>
      <c r="B204" s="1"/>
      <c r="C204" s="1"/>
      <c r="D204" s="1"/>
      <c r="E204" s="1"/>
      <c r="F204" s="1"/>
      <c r="G204" s="1"/>
      <c r="H204" s="1"/>
      <c r="I204" s="78" t="s">
        <v>171</v>
      </c>
      <c r="J204" s="78">
        <v>48423.39</v>
      </c>
      <c r="K204" s="1"/>
      <c r="L204" s="1"/>
      <c r="M204" s="1"/>
      <c r="N204" s="1"/>
      <c r="O204" s="1"/>
      <c r="P204" s="1"/>
      <c r="Q204" s="1"/>
      <c r="R204" s="1"/>
      <c r="S204" s="1"/>
      <c r="T204" s="1"/>
      <c r="U204" s="1"/>
      <c r="V204" s="1"/>
      <c r="W204" s="1"/>
      <c r="X204" s="1"/>
      <c r="Y204" s="1"/>
      <c r="Z204" s="1"/>
      <c r="AA204" s="1"/>
      <c r="AB204" s="1"/>
      <c r="AC204" s="1"/>
      <c r="AD204" s="1"/>
      <c r="AE204" s="1"/>
    </row>
    <row r="205" spans="1:31" x14ac:dyDescent="0.3">
      <c r="A205" s="1"/>
      <c r="B205" s="1"/>
      <c r="C205" s="1"/>
      <c r="D205" s="1"/>
      <c r="E205" s="1"/>
      <c r="F205" s="1"/>
      <c r="G205" s="1"/>
      <c r="H205" s="1"/>
      <c r="I205" s="78" t="s">
        <v>609</v>
      </c>
      <c r="J205" s="78">
        <v>47155.45</v>
      </c>
      <c r="K205" s="1"/>
      <c r="L205" s="1"/>
      <c r="M205" s="1"/>
      <c r="N205" s="1"/>
      <c r="O205" s="1"/>
      <c r="P205" s="1"/>
      <c r="Q205" s="1"/>
      <c r="R205" s="1"/>
      <c r="S205" s="1"/>
      <c r="T205" s="1"/>
      <c r="U205" s="1"/>
      <c r="V205" s="1"/>
      <c r="W205" s="1"/>
      <c r="X205" s="1"/>
      <c r="Y205" s="1"/>
      <c r="Z205" s="1"/>
      <c r="AA205" s="1"/>
      <c r="AB205" s="1"/>
      <c r="AC205" s="1"/>
      <c r="AD205" s="1"/>
      <c r="AE205" s="1"/>
    </row>
    <row r="206" spans="1:31" x14ac:dyDescent="0.3">
      <c r="A206" s="1"/>
      <c r="B206" s="1"/>
      <c r="C206" s="1"/>
      <c r="D206" s="1"/>
      <c r="E206" s="1"/>
      <c r="F206" s="1"/>
      <c r="G206" s="1"/>
      <c r="H206" s="1"/>
      <c r="I206" s="78" t="s">
        <v>604</v>
      </c>
      <c r="J206" s="78">
        <v>43120.800000000003</v>
      </c>
      <c r="K206" s="1"/>
      <c r="L206" s="1"/>
      <c r="M206" s="1"/>
      <c r="N206" s="1"/>
      <c r="O206" s="1"/>
      <c r="P206" s="1"/>
      <c r="Q206" s="1"/>
      <c r="R206" s="1"/>
      <c r="S206" s="1"/>
      <c r="T206" s="1"/>
      <c r="U206" s="1"/>
      <c r="V206" s="1"/>
      <c r="W206" s="1"/>
      <c r="X206" s="1"/>
      <c r="Y206" s="1"/>
      <c r="Z206" s="1"/>
      <c r="AA206" s="1"/>
      <c r="AB206" s="1"/>
      <c r="AC206" s="1"/>
      <c r="AD206" s="1"/>
      <c r="AE206" s="1"/>
    </row>
    <row r="207" spans="1:31" x14ac:dyDescent="0.3">
      <c r="A207" s="1"/>
      <c r="B207" s="1"/>
      <c r="C207" s="1"/>
      <c r="D207" s="1"/>
      <c r="E207" s="1"/>
      <c r="F207" s="1"/>
      <c r="G207" s="1"/>
      <c r="H207" s="1"/>
      <c r="I207" s="78" t="s">
        <v>637</v>
      </c>
      <c r="J207" s="78">
        <v>41363.4</v>
      </c>
      <c r="K207" s="1"/>
      <c r="L207" s="1"/>
      <c r="M207" s="1"/>
      <c r="N207" s="1"/>
      <c r="O207" s="1"/>
      <c r="P207" s="1"/>
      <c r="Q207" s="1"/>
      <c r="R207" s="1"/>
      <c r="S207" s="1"/>
      <c r="T207" s="1"/>
      <c r="U207" s="1"/>
      <c r="V207" s="1"/>
      <c r="W207" s="1"/>
      <c r="X207" s="1"/>
      <c r="Y207" s="1"/>
      <c r="Z207" s="1"/>
      <c r="AA207" s="1"/>
      <c r="AB207" s="1"/>
      <c r="AC207" s="1"/>
      <c r="AD207" s="1"/>
      <c r="AE207" s="1"/>
    </row>
    <row r="208" spans="1:31" x14ac:dyDescent="0.3">
      <c r="A208" s="1"/>
      <c r="B208" s="1"/>
      <c r="C208" s="1"/>
      <c r="D208" s="1"/>
      <c r="E208" s="1"/>
      <c r="F208" s="1"/>
      <c r="G208" s="1"/>
      <c r="H208" s="1"/>
      <c r="I208" s="78" t="s">
        <v>279</v>
      </c>
      <c r="J208" s="78">
        <v>40950.15</v>
      </c>
      <c r="K208" s="1"/>
      <c r="L208" s="1"/>
      <c r="M208" s="1"/>
      <c r="N208" s="1"/>
      <c r="O208" s="1"/>
      <c r="P208" s="1"/>
      <c r="Q208" s="1"/>
      <c r="R208" s="1"/>
      <c r="S208" s="1"/>
      <c r="T208" s="1"/>
      <c r="U208" s="1"/>
      <c r="V208" s="1"/>
      <c r="W208" s="1"/>
      <c r="X208" s="1"/>
      <c r="Y208" s="1"/>
      <c r="Z208" s="1"/>
      <c r="AA208" s="1"/>
      <c r="AB208" s="1"/>
      <c r="AC208" s="1"/>
      <c r="AD208" s="1"/>
      <c r="AE208" s="1"/>
    </row>
    <row r="209" spans="1:31" x14ac:dyDescent="0.3">
      <c r="A209" s="1"/>
      <c r="B209" s="1"/>
      <c r="C209" s="1"/>
      <c r="D209" s="1"/>
      <c r="E209" s="1"/>
      <c r="F209" s="1"/>
      <c r="G209" s="1"/>
      <c r="H209" s="1"/>
      <c r="I209" s="78" t="s">
        <v>627</v>
      </c>
      <c r="J209" s="78">
        <v>38609.800000000003</v>
      </c>
      <c r="K209" s="1"/>
      <c r="L209" s="1"/>
      <c r="M209" s="1"/>
      <c r="N209" s="1"/>
      <c r="O209" s="1"/>
      <c r="P209" s="1"/>
      <c r="Q209" s="1"/>
      <c r="R209" s="1"/>
      <c r="S209" s="1"/>
      <c r="T209" s="1"/>
      <c r="U209" s="1"/>
      <c r="V209" s="1"/>
      <c r="W209" s="1"/>
      <c r="X209" s="1"/>
      <c r="Y209" s="1"/>
      <c r="Z209" s="1"/>
      <c r="AA209" s="1"/>
      <c r="AB209" s="1"/>
      <c r="AC209" s="1"/>
      <c r="AD209" s="1"/>
      <c r="AE209" s="1"/>
    </row>
    <row r="210" spans="1:31" x14ac:dyDescent="0.3">
      <c r="A210" s="1"/>
      <c r="B210" s="1"/>
      <c r="C210" s="1"/>
      <c r="D210" s="1"/>
      <c r="E210" s="1"/>
      <c r="F210" s="1"/>
      <c r="G210" s="1"/>
      <c r="H210" s="1"/>
      <c r="I210" s="78" t="s">
        <v>635</v>
      </c>
      <c r="J210" s="78">
        <v>36322.15</v>
      </c>
      <c r="K210" s="1"/>
      <c r="L210" s="1"/>
      <c r="M210" s="1"/>
      <c r="N210" s="1"/>
      <c r="O210" s="1"/>
      <c r="P210" s="1"/>
      <c r="Q210" s="1"/>
      <c r="R210" s="1"/>
      <c r="S210" s="1"/>
      <c r="T210" s="1"/>
      <c r="U210" s="1"/>
      <c r="V210" s="1"/>
      <c r="W210" s="1"/>
      <c r="X210" s="1"/>
      <c r="Y210" s="1"/>
      <c r="Z210" s="1"/>
      <c r="AA210" s="1"/>
      <c r="AB210" s="1"/>
      <c r="AC210" s="1"/>
      <c r="AD210" s="1"/>
      <c r="AE210" s="1"/>
    </row>
    <row r="211" spans="1:31" x14ac:dyDescent="0.3">
      <c r="A211" s="1"/>
      <c r="B211" s="1"/>
      <c r="C211" s="1"/>
      <c r="D211" s="1"/>
      <c r="E211" s="1"/>
      <c r="F211" s="1"/>
      <c r="G211" s="1"/>
      <c r="H211" s="1"/>
      <c r="I211" s="78" t="s">
        <v>642</v>
      </c>
      <c r="J211" s="78">
        <v>32468.994999999999</v>
      </c>
      <c r="K211" s="1"/>
      <c r="L211" s="1"/>
      <c r="M211" s="1"/>
      <c r="N211" s="1"/>
      <c r="O211" s="1"/>
      <c r="P211" s="1"/>
      <c r="Q211" s="1"/>
      <c r="R211" s="1"/>
      <c r="S211" s="1"/>
      <c r="T211" s="1"/>
      <c r="U211" s="1"/>
      <c r="V211" s="1"/>
      <c r="W211" s="1"/>
      <c r="X211" s="1"/>
      <c r="Y211" s="1"/>
      <c r="Z211" s="1"/>
      <c r="AA211" s="1"/>
      <c r="AB211" s="1"/>
      <c r="AC211" s="1"/>
      <c r="AD211" s="1"/>
      <c r="AE211" s="1"/>
    </row>
    <row r="212" spans="1:31" x14ac:dyDescent="0.3">
      <c r="A212" s="1"/>
      <c r="B212" s="1"/>
      <c r="C212" s="1"/>
      <c r="D212" s="1"/>
      <c r="E212" s="1"/>
      <c r="F212" s="1"/>
      <c r="G212" s="1"/>
      <c r="H212" s="1"/>
      <c r="I212" s="78" t="s">
        <v>123</v>
      </c>
      <c r="J212" s="78">
        <v>30631.15</v>
      </c>
      <c r="K212" s="1"/>
      <c r="L212" s="1"/>
      <c r="M212" s="1"/>
      <c r="N212" s="1"/>
      <c r="O212" s="1"/>
      <c r="P212" s="1"/>
      <c r="Q212" s="1"/>
      <c r="R212" s="1"/>
      <c r="S212" s="1"/>
      <c r="T212" s="1"/>
      <c r="U212" s="1"/>
      <c r="V212" s="1"/>
      <c r="W212" s="1"/>
      <c r="X212" s="1"/>
      <c r="Y212" s="1"/>
      <c r="Z212" s="1"/>
      <c r="AA212" s="1"/>
      <c r="AB212" s="1"/>
      <c r="AC212" s="1"/>
      <c r="AD212" s="1"/>
      <c r="AE212" s="1"/>
    </row>
    <row r="213" spans="1:31" x14ac:dyDescent="0.3">
      <c r="A213" s="1"/>
      <c r="B213" s="1"/>
      <c r="C213" s="1"/>
      <c r="D213" s="1"/>
      <c r="E213" s="1"/>
      <c r="F213" s="1"/>
      <c r="G213" s="1"/>
      <c r="H213" s="1"/>
      <c r="I213" s="78" t="s">
        <v>364</v>
      </c>
      <c r="J213" s="78">
        <v>22485.632000000001</v>
      </c>
      <c r="K213" s="1"/>
      <c r="L213" s="1"/>
      <c r="M213" s="1"/>
      <c r="N213" s="1"/>
      <c r="O213" s="1"/>
      <c r="P213" s="1"/>
      <c r="Q213" s="1"/>
      <c r="R213" s="1"/>
      <c r="S213" s="1"/>
      <c r="T213" s="1"/>
      <c r="U213" s="1"/>
      <c r="V213" s="1"/>
      <c r="W213" s="1"/>
      <c r="X213" s="1"/>
      <c r="Y213" s="1"/>
      <c r="Z213" s="1"/>
      <c r="AA213" s="1"/>
      <c r="AB213" s="1"/>
      <c r="AC213" s="1"/>
      <c r="AD213" s="1"/>
      <c r="AE213" s="1"/>
    </row>
    <row r="214" spans="1:31" x14ac:dyDescent="0.3">
      <c r="A214" s="1"/>
      <c r="B214" s="1"/>
      <c r="C214" s="1"/>
      <c r="D214" s="1"/>
      <c r="E214" s="1"/>
      <c r="F214" s="1"/>
      <c r="G214" s="1"/>
      <c r="H214" s="1"/>
      <c r="I214" s="78" t="s">
        <v>643</v>
      </c>
      <c r="J214" s="78">
        <v>19057.55</v>
      </c>
      <c r="K214" s="1"/>
      <c r="L214" s="1"/>
      <c r="M214" s="1"/>
      <c r="N214" s="1"/>
      <c r="O214" s="1"/>
      <c r="P214" s="1"/>
      <c r="Q214" s="1"/>
      <c r="R214" s="1"/>
      <c r="S214" s="1"/>
      <c r="T214" s="1"/>
      <c r="U214" s="1"/>
      <c r="V214" s="1"/>
      <c r="W214" s="1"/>
      <c r="X214" s="1"/>
      <c r="Y214" s="1"/>
      <c r="Z214" s="1"/>
      <c r="AA214" s="1"/>
      <c r="AB214" s="1"/>
      <c r="AC214" s="1"/>
      <c r="AD214" s="1"/>
      <c r="AE214" s="1"/>
    </row>
    <row r="215" spans="1:31" x14ac:dyDescent="0.3">
      <c r="A215" s="1"/>
      <c r="B215" s="1"/>
      <c r="C215" s="1"/>
      <c r="D215" s="1"/>
      <c r="E215" s="1"/>
      <c r="F215" s="1"/>
      <c r="G215" s="1"/>
      <c r="H215" s="1"/>
      <c r="I215" s="78" t="s">
        <v>105</v>
      </c>
      <c r="J215" s="78">
        <v>17361.7</v>
      </c>
      <c r="K215" s="1"/>
      <c r="L215" s="1"/>
      <c r="M215" s="1"/>
      <c r="N215" s="1"/>
      <c r="O215" s="1"/>
      <c r="P215" s="1"/>
      <c r="Q215" s="1"/>
      <c r="R215" s="1"/>
      <c r="S215" s="1"/>
      <c r="T215" s="1"/>
      <c r="U215" s="1"/>
      <c r="V215" s="1"/>
      <c r="W215" s="1"/>
      <c r="X215" s="1"/>
      <c r="Y215" s="1"/>
      <c r="Z215" s="1"/>
      <c r="AA215" s="1"/>
      <c r="AB215" s="1"/>
      <c r="AC215" s="1"/>
      <c r="AD215" s="1"/>
      <c r="AE215" s="1"/>
    </row>
    <row r="216" spans="1:31" x14ac:dyDescent="0.3">
      <c r="A216" s="1"/>
      <c r="B216" s="1"/>
      <c r="C216" s="1"/>
      <c r="D216" s="1"/>
      <c r="E216" s="1"/>
      <c r="F216" s="1"/>
      <c r="G216" s="1"/>
      <c r="H216" s="1"/>
      <c r="I216" s="78" t="s">
        <v>636</v>
      </c>
      <c r="J216" s="78">
        <v>16729.05</v>
      </c>
      <c r="K216" s="1"/>
      <c r="L216" s="1"/>
      <c r="M216" s="1"/>
      <c r="N216" s="1"/>
      <c r="O216" s="1"/>
      <c r="P216" s="1"/>
      <c r="Q216" s="1"/>
      <c r="R216" s="1"/>
      <c r="S216" s="1"/>
      <c r="T216" s="1"/>
      <c r="U216" s="1"/>
      <c r="V216" s="1"/>
      <c r="W216" s="1"/>
      <c r="X216" s="1"/>
      <c r="Y216" s="1"/>
      <c r="Z216" s="1"/>
      <c r="AA216" s="1"/>
      <c r="AB216" s="1"/>
      <c r="AC216" s="1"/>
      <c r="AD216" s="1"/>
      <c r="AE216" s="1"/>
    </row>
    <row r="217" spans="1:31" x14ac:dyDescent="0.3">
      <c r="A217" s="1"/>
      <c r="B217" s="1"/>
      <c r="C217" s="1"/>
      <c r="D217" s="1"/>
      <c r="E217" s="1"/>
      <c r="F217" s="1"/>
      <c r="G217" s="1"/>
      <c r="H217" s="1"/>
      <c r="I217" s="78" t="s">
        <v>641</v>
      </c>
      <c r="J217" s="78">
        <v>16677.75</v>
      </c>
      <c r="K217" s="1"/>
      <c r="L217" s="1"/>
      <c r="M217" s="1"/>
      <c r="N217" s="1"/>
      <c r="O217" s="1"/>
      <c r="P217" s="1"/>
      <c r="Q217" s="1"/>
      <c r="R217" s="1"/>
      <c r="S217" s="1"/>
      <c r="T217" s="1"/>
      <c r="U217" s="1"/>
      <c r="V217" s="1"/>
      <c r="W217" s="1"/>
      <c r="X217" s="1"/>
      <c r="Y217" s="1"/>
      <c r="Z217" s="1"/>
      <c r="AA217" s="1"/>
      <c r="AB217" s="1"/>
      <c r="AC217" s="1"/>
      <c r="AD217" s="1"/>
      <c r="AE217" s="1"/>
    </row>
    <row r="218" spans="1:31" x14ac:dyDescent="0.3">
      <c r="A218" s="1"/>
      <c r="B218" s="1"/>
      <c r="C218" s="1"/>
      <c r="D218" s="1"/>
      <c r="E218" s="1"/>
      <c r="F218" s="1"/>
      <c r="G218" s="1"/>
      <c r="H218" s="1"/>
      <c r="I218" s="78" t="s">
        <v>614</v>
      </c>
      <c r="J218" s="78">
        <v>15249.7</v>
      </c>
      <c r="K218" s="1"/>
      <c r="L218" s="1"/>
      <c r="M218" s="1"/>
      <c r="N218" s="1"/>
      <c r="O218" s="1"/>
      <c r="P218" s="1"/>
      <c r="Q218" s="1"/>
      <c r="R218" s="1"/>
      <c r="S218" s="1"/>
      <c r="T218" s="1"/>
      <c r="U218" s="1"/>
      <c r="V218" s="1"/>
      <c r="W218" s="1"/>
      <c r="X218" s="1"/>
      <c r="Y218" s="1"/>
      <c r="Z218" s="1"/>
      <c r="AA218" s="1"/>
      <c r="AB218" s="1"/>
      <c r="AC218" s="1"/>
      <c r="AD218" s="1"/>
      <c r="AE218" s="1"/>
    </row>
    <row r="219" spans="1:31" x14ac:dyDescent="0.3">
      <c r="A219" s="1"/>
      <c r="B219" s="1"/>
      <c r="C219" s="1"/>
      <c r="D219" s="1"/>
      <c r="E219" s="1"/>
      <c r="F219" s="1"/>
      <c r="G219" s="1"/>
      <c r="H219" s="1"/>
      <c r="I219" s="78" t="s">
        <v>626</v>
      </c>
      <c r="J219" s="78">
        <v>13682.6</v>
      </c>
      <c r="K219" s="1"/>
      <c r="L219" s="1"/>
      <c r="M219" s="1"/>
      <c r="N219" s="1"/>
      <c r="O219" s="1"/>
      <c r="P219" s="1"/>
      <c r="Q219" s="1"/>
      <c r="R219" s="1"/>
      <c r="S219" s="1"/>
      <c r="T219" s="1"/>
      <c r="U219" s="1"/>
      <c r="V219" s="1"/>
      <c r="W219" s="1"/>
      <c r="X219" s="1"/>
      <c r="Y219" s="1"/>
      <c r="Z219" s="1"/>
      <c r="AA219" s="1"/>
      <c r="AB219" s="1"/>
      <c r="AC219" s="1"/>
      <c r="AD219" s="1"/>
      <c r="AE219" s="1"/>
    </row>
    <row r="220" spans="1:31" x14ac:dyDescent="0.3">
      <c r="A220" s="1"/>
      <c r="B220" s="1"/>
      <c r="C220" s="1"/>
      <c r="D220" s="1"/>
      <c r="E220" s="1"/>
      <c r="F220" s="1"/>
      <c r="G220" s="1"/>
      <c r="H220" s="1"/>
      <c r="I220" s="78" t="s">
        <v>620</v>
      </c>
      <c r="J220" s="78">
        <v>12039.8</v>
      </c>
      <c r="K220" s="1"/>
      <c r="L220" s="1"/>
      <c r="M220" s="1"/>
      <c r="N220" s="1"/>
      <c r="O220" s="1"/>
      <c r="P220" s="1"/>
      <c r="Q220" s="1"/>
      <c r="R220" s="1"/>
      <c r="S220" s="1"/>
      <c r="T220" s="1"/>
      <c r="U220" s="1"/>
      <c r="V220" s="1"/>
      <c r="W220" s="1"/>
      <c r="X220" s="1"/>
      <c r="Y220" s="1"/>
      <c r="Z220" s="1"/>
      <c r="AA220" s="1"/>
      <c r="AB220" s="1"/>
      <c r="AC220" s="1"/>
      <c r="AD220" s="1"/>
      <c r="AE220" s="1"/>
    </row>
    <row r="221" spans="1:31" x14ac:dyDescent="0.3">
      <c r="A221" s="1"/>
      <c r="B221" s="1"/>
      <c r="C221" s="1"/>
      <c r="D221" s="1"/>
      <c r="E221" s="1"/>
      <c r="F221" s="1"/>
      <c r="G221" s="1"/>
      <c r="H221" s="1"/>
      <c r="I221" s="78" t="s">
        <v>607</v>
      </c>
      <c r="J221" s="78">
        <v>11800.543485</v>
      </c>
      <c r="K221" s="1"/>
      <c r="L221" s="1"/>
      <c r="M221" s="1"/>
      <c r="N221" s="1"/>
      <c r="O221" s="1"/>
      <c r="P221" s="1"/>
      <c r="Q221" s="1"/>
      <c r="R221" s="1"/>
      <c r="S221" s="1"/>
      <c r="T221" s="1"/>
      <c r="U221" s="1"/>
      <c r="V221" s="1"/>
      <c r="W221" s="1"/>
      <c r="X221" s="1"/>
      <c r="Y221" s="1"/>
      <c r="Z221" s="1"/>
      <c r="AA221" s="1"/>
      <c r="AB221" s="1"/>
      <c r="AC221" s="1"/>
      <c r="AD221" s="1"/>
      <c r="AE221" s="1"/>
    </row>
    <row r="222" spans="1:31" x14ac:dyDescent="0.3">
      <c r="A222" s="1"/>
      <c r="B222" s="1"/>
      <c r="C222" s="1"/>
      <c r="D222" s="1"/>
      <c r="E222" s="1"/>
      <c r="F222" s="1"/>
      <c r="G222" s="1"/>
      <c r="H222" s="1"/>
      <c r="I222" s="78" t="s">
        <v>621</v>
      </c>
      <c r="J222" s="78">
        <v>11628.9</v>
      </c>
      <c r="K222" s="1"/>
      <c r="L222" s="1"/>
      <c r="M222" s="1"/>
      <c r="N222" s="1"/>
      <c r="O222" s="1"/>
      <c r="P222" s="1"/>
      <c r="Q222" s="1"/>
      <c r="R222" s="1"/>
      <c r="S222" s="1"/>
      <c r="T222" s="1"/>
      <c r="U222" s="1"/>
      <c r="V222" s="1"/>
      <c r="W222" s="1"/>
      <c r="X222" s="1"/>
      <c r="Y222" s="1"/>
      <c r="Z222" s="1"/>
      <c r="AA222" s="1"/>
      <c r="AB222" s="1"/>
      <c r="AC222" s="1"/>
      <c r="AD222" s="1"/>
      <c r="AE222" s="1"/>
    </row>
    <row r="223" spans="1:31" x14ac:dyDescent="0.3">
      <c r="A223" s="1"/>
      <c r="B223" s="1"/>
      <c r="C223" s="1"/>
      <c r="D223" s="1"/>
      <c r="E223" s="1"/>
      <c r="F223" s="1"/>
      <c r="G223" s="1"/>
      <c r="H223" s="1"/>
      <c r="I223" s="78" t="s">
        <v>634</v>
      </c>
      <c r="J223" s="78">
        <v>11540.75</v>
      </c>
      <c r="K223" s="1"/>
      <c r="L223" s="1"/>
      <c r="M223" s="1"/>
      <c r="N223" s="1"/>
      <c r="O223" s="1"/>
      <c r="P223" s="1"/>
      <c r="Q223" s="1"/>
      <c r="R223" s="1"/>
      <c r="S223" s="1"/>
      <c r="T223" s="1"/>
      <c r="U223" s="1"/>
      <c r="V223" s="1"/>
      <c r="W223" s="1"/>
      <c r="X223" s="1"/>
      <c r="Y223" s="1"/>
      <c r="Z223" s="1"/>
      <c r="AA223" s="1"/>
      <c r="AB223" s="1"/>
      <c r="AC223" s="1"/>
      <c r="AD223" s="1"/>
      <c r="AE223" s="1"/>
    </row>
    <row r="224" spans="1:31" x14ac:dyDescent="0.3">
      <c r="A224" s="1"/>
      <c r="B224" s="1"/>
      <c r="C224" s="1"/>
      <c r="D224" s="1"/>
      <c r="E224" s="1"/>
      <c r="F224" s="1"/>
      <c r="G224" s="1"/>
      <c r="H224" s="1"/>
      <c r="I224" s="78" t="s">
        <v>631</v>
      </c>
      <c r="J224" s="78">
        <v>11238.5</v>
      </c>
      <c r="K224" s="1"/>
      <c r="L224" s="1"/>
      <c r="M224" s="1"/>
      <c r="N224" s="1"/>
      <c r="O224" s="1"/>
      <c r="P224" s="1"/>
      <c r="Q224" s="1"/>
      <c r="R224" s="1"/>
      <c r="S224" s="1"/>
      <c r="T224" s="1"/>
      <c r="U224" s="1"/>
      <c r="V224" s="1"/>
      <c r="W224" s="1"/>
      <c r="X224" s="1"/>
      <c r="Y224" s="1"/>
      <c r="Z224" s="1"/>
      <c r="AA224" s="1"/>
      <c r="AB224" s="1"/>
      <c r="AC224" s="1"/>
      <c r="AD224" s="1"/>
      <c r="AE224" s="1"/>
    </row>
    <row r="225" spans="1:31" x14ac:dyDescent="0.3">
      <c r="A225" s="1"/>
      <c r="B225" s="1"/>
      <c r="C225" s="1"/>
      <c r="D225" s="1"/>
      <c r="E225" s="1"/>
      <c r="F225" s="1"/>
      <c r="G225" s="1"/>
      <c r="H225" s="1"/>
      <c r="I225" s="78" t="s">
        <v>606</v>
      </c>
      <c r="J225" s="78">
        <v>11069.534755000001</v>
      </c>
      <c r="K225" s="1"/>
      <c r="L225" s="1"/>
      <c r="M225" s="1"/>
      <c r="N225" s="1"/>
      <c r="O225" s="1"/>
      <c r="P225" s="1"/>
      <c r="Q225" s="1"/>
      <c r="R225" s="1"/>
      <c r="S225" s="1"/>
      <c r="T225" s="1"/>
      <c r="U225" s="1"/>
      <c r="V225" s="1"/>
      <c r="W225" s="1"/>
      <c r="X225" s="1"/>
      <c r="Y225" s="1"/>
      <c r="Z225" s="1"/>
      <c r="AA225" s="1"/>
      <c r="AB225" s="1"/>
      <c r="AC225" s="1"/>
      <c r="AD225" s="1"/>
      <c r="AE225" s="1"/>
    </row>
    <row r="226" spans="1:31" x14ac:dyDescent="0.3">
      <c r="A226" s="1"/>
      <c r="B226" s="1"/>
      <c r="C226" s="1"/>
      <c r="D226" s="1"/>
      <c r="E226" s="1"/>
      <c r="F226" s="1"/>
      <c r="G226" s="1"/>
      <c r="H226" s="1"/>
      <c r="I226" s="78" t="s">
        <v>622</v>
      </c>
      <c r="J226" s="78">
        <v>10456.85</v>
      </c>
      <c r="K226" s="1"/>
      <c r="L226" s="1"/>
      <c r="M226" s="1"/>
      <c r="N226" s="1"/>
      <c r="O226" s="1"/>
      <c r="P226" s="1"/>
      <c r="Q226" s="1"/>
      <c r="R226" s="1"/>
      <c r="S226" s="1"/>
      <c r="T226" s="1"/>
      <c r="U226" s="1"/>
      <c r="V226" s="1"/>
      <c r="W226" s="1"/>
      <c r="X226" s="1"/>
      <c r="Y226" s="1"/>
      <c r="Z226" s="1"/>
      <c r="AA226" s="1"/>
      <c r="AB226" s="1"/>
      <c r="AC226" s="1"/>
      <c r="AD226" s="1"/>
      <c r="AE226" s="1"/>
    </row>
    <row r="227" spans="1:31" x14ac:dyDescent="0.3">
      <c r="A227" s="1"/>
      <c r="B227" s="1"/>
      <c r="C227" s="1"/>
      <c r="D227" s="1"/>
      <c r="E227" s="1"/>
      <c r="F227" s="1"/>
      <c r="G227" s="1"/>
      <c r="H227" s="1"/>
      <c r="I227" s="78" t="s">
        <v>644</v>
      </c>
      <c r="J227" s="78">
        <v>8698.9</v>
      </c>
      <c r="K227" s="1"/>
      <c r="L227" s="1"/>
      <c r="M227" s="1"/>
      <c r="N227" s="1"/>
      <c r="O227" s="1"/>
      <c r="P227" s="1"/>
      <c r="Q227" s="1"/>
      <c r="R227" s="1"/>
      <c r="S227" s="1"/>
      <c r="T227" s="1"/>
      <c r="U227" s="1"/>
      <c r="V227" s="1"/>
      <c r="W227" s="1"/>
      <c r="X227" s="1"/>
      <c r="Y227" s="1"/>
      <c r="Z227" s="1"/>
      <c r="AA227" s="1"/>
      <c r="AB227" s="1"/>
      <c r="AC227" s="1"/>
      <c r="AD227" s="1"/>
      <c r="AE227" s="1"/>
    </row>
    <row r="228" spans="1:31" x14ac:dyDescent="0.3">
      <c r="A228" s="1"/>
      <c r="B228" s="1"/>
      <c r="C228" s="1"/>
      <c r="D228" s="1"/>
      <c r="E228" s="1"/>
      <c r="F228" s="1"/>
      <c r="G228" s="1"/>
      <c r="H228" s="1"/>
      <c r="I228" s="78" t="s">
        <v>599</v>
      </c>
      <c r="J228" s="78">
        <v>8480.4899499999992</v>
      </c>
      <c r="K228" s="1"/>
      <c r="L228" s="1"/>
      <c r="M228" s="1"/>
      <c r="N228" s="1"/>
      <c r="O228" s="1"/>
      <c r="P228" s="1"/>
      <c r="Q228" s="1"/>
      <c r="R228" s="1"/>
      <c r="S228" s="1"/>
      <c r="T228" s="1"/>
      <c r="U228" s="1"/>
      <c r="V228" s="1"/>
      <c r="W228" s="1"/>
      <c r="X228" s="1"/>
      <c r="Y228" s="1"/>
      <c r="Z228" s="1"/>
      <c r="AA228" s="1"/>
      <c r="AB228" s="1"/>
      <c r="AC228" s="1"/>
      <c r="AD228" s="1"/>
      <c r="AE228" s="1"/>
    </row>
    <row r="229" spans="1:31" x14ac:dyDescent="0.3">
      <c r="A229" s="1"/>
      <c r="B229" s="1"/>
      <c r="C229" s="1"/>
      <c r="D229" s="1"/>
      <c r="E229" s="1"/>
      <c r="F229" s="1"/>
      <c r="G229" s="1"/>
      <c r="H229" s="1"/>
      <c r="I229" s="78" t="s">
        <v>282</v>
      </c>
      <c r="J229" s="78">
        <v>8375.15</v>
      </c>
      <c r="K229" s="1"/>
      <c r="L229" s="1"/>
      <c r="M229" s="1"/>
      <c r="N229" s="1"/>
      <c r="O229" s="1"/>
      <c r="P229" s="1"/>
      <c r="Q229" s="1"/>
      <c r="R229" s="1"/>
      <c r="S229" s="1"/>
      <c r="T229" s="1"/>
      <c r="U229" s="1"/>
      <c r="V229" s="1"/>
      <c r="W229" s="1"/>
      <c r="X229" s="1"/>
      <c r="Y229" s="1"/>
      <c r="Z229" s="1"/>
      <c r="AA229" s="1"/>
      <c r="AB229" s="1"/>
      <c r="AC229" s="1"/>
      <c r="AD229" s="1"/>
      <c r="AE229" s="1"/>
    </row>
    <row r="230" spans="1:31" x14ac:dyDescent="0.3">
      <c r="A230" s="1"/>
      <c r="B230" s="1"/>
      <c r="C230" s="1"/>
      <c r="D230" s="1"/>
      <c r="E230" s="1"/>
      <c r="F230" s="1"/>
      <c r="G230" s="1"/>
      <c r="H230" s="1"/>
      <c r="I230" s="78" t="s">
        <v>617</v>
      </c>
      <c r="J230" s="78">
        <v>7952.95</v>
      </c>
      <c r="K230" s="1"/>
      <c r="L230" s="1"/>
      <c r="M230" s="1"/>
      <c r="N230" s="1"/>
      <c r="O230" s="1"/>
      <c r="P230" s="1"/>
      <c r="Q230" s="1"/>
      <c r="R230" s="1"/>
      <c r="S230" s="1"/>
      <c r="T230" s="1"/>
      <c r="U230" s="1"/>
      <c r="V230" s="1"/>
      <c r="W230" s="1"/>
      <c r="X230" s="1"/>
      <c r="Y230" s="1"/>
      <c r="Z230" s="1"/>
      <c r="AA230" s="1"/>
      <c r="AB230" s="1"/>
      <c r="AC230" s="1"/>
      <c r="AD230" s="1"/>
      <c r="AE230" s="1"/>
    </row>
    <row r="231" spans="1:31" x14ac:dyDescent="0.3">
      <c r="A231" s="1"/>
      <c r="B231" s="1"/>
      <c r="C231" s="1"/>
      <c r="D231" s="1"/>
      <c r="E231" s="1"/>
      <c r="F231" s="1"/>
      <c r="G231" s="1"/>
      <c r="H231" s="1"/>
      <c r="I231" s="78" t="s">
        <v>338</v>
      </c>
      <c r="J231" s="78">
        <v>5570.8</v>
      </c>
      <c r="K231" s="1"/>
      <c r="L231" s="1"/>
      <c r="M231" s="1"/>
      <c r="N231" s="1"/>
      <c r="O231" s="1"/>
      <c r="P231" s="1"/>
      <c r="Q231" s="1"/>
      <c r="R231" s="1"/>
      <c r="S231" s="1"/>
      <c r="T231" s="1"/>
      <c r="U231" s="1"/>
      <c r="V231" s="1"/>
      <c r="W231" s="1"/>
      <c r="X231" s="1"/>
      <c r="Y231" s="1"/>
      <c r="Z231" s="1"/>
      <c r="AA231" s="1"/>
      <c r="AB231" s="1"/>
      <c r="AC231" s="1"/>
      <c r="AD231" s="1"/>
      <c r="AE231" s="1"/>
    </row>
    <row r="232" spans="1:31" x14ac:dyDescent="0.3">
      <c r="A232" s="1"/>
      <c r="B232" s="1"/>
      <c r="C232" s="1"/>
      <c r="D232" s="1"/>
      <c r="E232" s="1"/>
      <c r="F232" s="1"/>
      <c r="G232" s="1"/>
      <c r="H232" s="1"/>
      <c r="I232" s="78" t="s">
        <v>628</v>
      </c>
      <c r="J232" s="78">
        <v>5310</v>
      </c>
      <c r="K232" s="1"/>
      <c r="L232" s="1"/>
      <c r="M232" s="1"/>
      <c r="N232" s="1"/>
      <c r="O232" s="1"/>
      <c r="P232" s="1"/>
      <c r="Q232" s="1"/>
      <c r="R232" s="1"/>
      <c r="S232" s="1"/>
      <c r="T232" s="1"/>
      <c r="U232" s="1"/>
      <c r="V232" s="1"/>
      <c r="W232" s="1"/>
      <c r="X232" s="1"/>
      <c r="Y232" s="1"/>
      <c r="Z232" s="1"/>
      <c r="AA232" s="1"/>
      <c r="AB232" s="1"/>
      <c r="AC232" s="1"/>
      <c r="AD232" s="1"/>
      <c r="AE232" s="1"/>
    </row>
    <row r="233" spans="1:31" x14ac:dyDescent="0.3">
      <c r="A233" s="1"/>
      <c r="B233" s="1"/>
      <c r="C233" s="1"/>
      <c r="D233" s="1"/>
      <c r="E233" s="1"/>
      <c r="F233" s="1"/>
      <c r="G233" s="1"/>
      <c r="H233" s="1"/>
      <c r="I233" s="78" t="s">
        <v>175</v>
      </c>
      <c r="J233" s="78">
        <v>4956.55</v>
      </c>
      <c r="K233" s="1"/>
      <c r="L233" s="1"/>
      <c r="M233" s="1"/>
      <c r="N233" s="1"/>
      <c r="O233" s="1"/>
      <c r="P233" s="1"/>
      <c r="Q233" s="1"/>
      <c r="R233" s="1"/>
      <c r="S233" s="1"/>
      <c r="T233" s="1"/>
      <c r="U233" s="1"/>
      <c r="V233" s="1"/>
      <c r="W233" s="1"/>
      <c r="X233" s="1"/>
      <c r="Y233" s="1"/>
      <c r="Z233" s="1"/>
      <c r="AA233" s="1"/>
      <c r="AB233" s="1"/>
      <c r="AC233" s="1"/>
      <c r="AD233" s="1"/>
      <c r="AE233" s="1"/>
    </row>
    <row r="234" spans="1:31" x14ac:dyDescent="0.3">
      <c r="A234" s="1"/>
      <c r="B234" s="1"/>
      <c r="C234" s="1"/>
      <c r="D234" s="1"/>
      <c r="E234" s="1"/>
      <c r="F234" s="1"/>
      <c r="G234" s="1"/>
      <c r="H234" s="1"/>
      <c r="I234" s="78" t="s">
        <v>615</v>
      </c>
      <c r="J234" s="78">
        <v>4461.75</v>
      </c>
      <c r="K234" s="1"/>
      <c r="L234" s="1"/>
      <c r="M234" s="1"/>
      <c r="N234" s="1"/>
      <c r="O234" s="1"/>
      <c r="P234" s="1"/>
      <c r="Q234" s="1"/>
      <c r="R234" s="1"/>
      <c r="S234" s="1"/>
      <c r="T234" s="1"/>
      <c r="U234" s="1"/>
      <c r="V234" s="1"/>
      <c r="W234" s="1"/>
      <c r="X234" s="1"/>
      <c r="Y234" s="1"/>
      <c r="Z234" s="1"/>
      <c r="AA234" s="1"/>
      <c r="AB234" s="1"/>
      <c r="AC234" s="1"/>
      <c r="AD234" s="1"/>
      <c r="AE234" s="1"/>
    </row>
    <row r="235" spans="1:31" x14ac:dyDescent="0.3">
      <c r="A235" s="1"/>
      <c r="B235" s="1"/>
      <c r="C235" s="1"/>
      <c r="D235" s="1"/>
      <c r="E235" s="1"/>
      <c r="F235" s="1"/>
      <c r="G235" s="1"/>
      <c r="H235" s="1"/>
      <c r="I235" s="78" t="s">
        <v>625</v>
      </c>
      <c r="J235" s="78">
        <v>3783.35</v>
      </c>
      <c r="K235" s="1"/>
      <c r="L235" s="1"/>
      <c r="M235" s="1"/>
      <c r="N235" s="1"/>
      <c r="O235" s="1"/>
      <c r="P235" s="1"/>
      <c r="Q235" s="1"/>
      <c r="R235" s="1"/>
      <c r="S235" s="1"/>
      <c r="T235" s="1"/>
      <c r="U235" s="1"/>
      <c r="V235" s="1"/>
      <c r="W235" s="1"/>
      <c r="X235" s="1"/>
      <c r="Y235" s="1"/>
      <c r="Z235" s="1"/>
      <c r="AA235" s="1"/>
      <c r="AB235" s="1"/>
      <c r="AC235" s="1"/>
      <c r="AD235" s="1"/>
      <c r="AE235" s="1"/>
    </row>
    <row r="236" spans="1:31" x14ac:dyDescent="0.3">
      <c r="A236" s="1"/>
      <c r="B236" s="1"/>
      <c r="C236" s="1"/>
      <c r="D236" s="1"/>
      <c r="E236" s="1"/>
      <c r="F236" s="1"/>
      <c r="G236" s="1"/>
      <c r="H236" s="1"/>
      <c r="I236" s="78" t="s">
        <v>629</v>
      </c>
      <c r="J236" s="78">
        <v>3612.9</v>
      </c>
      <c r="K236" s="1"/>
      <c r="L236" s="1"/>
      <c r="M236" s="1"/>
      <c r="N236" s="1"/>
      <c r="O236" s="1"/>
      <c r="P236" s="1"/>
      <c r="Q236" s="1"/>
      <c r="R236" s="1"/>
      <c r="S236" s="1"/>
      <c r="T236" s="1"/>
      <c r="U236" s="1"/>
      <c r="V236" s="1"/>
      <c r="W236" s="1"/>
      <c r="X236" s="1"/>
      <c r="Y236" s="1"/>
      <c r="Z236" s="1"/>
      <c r="AA236" s="1"/>
      <c r="AB236" s="1"/>
      <c r="AC236" s="1"/>
      <c r="AD236" s="1"/>
      <c r="AE236" s="1"/>
    </row>
    <row r="237" spans="1:31" x14ac:dyDescent="0.3">
      <c r="A237" s="1"/>
      <c r="B237" s="1"/>
      <c r="C237" s="1"/>
      <c r="D237" s="1"/>
      <c r="E237" s="1"/>
      <c r="F237" s="1"/>
      <c r="G237" s="1"/>
      <c r="H237" s="1"/>
      <c r="I237" s="78" t="s">
        <v>638</v>
      </c>
      <c r="J237" s="78">
        <v>3530.05</v>
      </c>
      <c r="K237" s="1"/>
      <c r="L237" s="1"/>
      <c r="M237" s="1"/>
      <c r="N237" s="1"/>
      <c r="O237" s="1"/>
      <c r="P237" s="1"/>
      <c r="Q237" s="1"/>
      <c r="R237" s="1"/>
      <c r="S237" s="1"/>
      <c r="T237" s="1"/>
      <c r="U237" s="1"/>
      <c r="V237" s="1"/>
      <c r="W237" s="1"/>
      <c r="X237" s="1"/>
      <c r="Y237" s="1"/>
      <c r="Z237" s="1"/>
      <c r="AA237" s="1"/>
      <c r="AB237" s="1"/>
      <c r="AC237" s="1"/>
      <c r="AD237" s="1"/>
      <c r="AE237" s="1"/>
    </row>
    <row r="238" spans="1:31" x14ac:dyDescent="0.3">
      <c r="A238" s="1"/>
      <c r="B238" s="1"/>
      <c r="C238" s="1"/>
      <c r="D238" s="1"/>
      <c r="E238" s="1"/>
      <c r="F238" s="1"/>
      <c r="G238" s="1"/>
      <c r="H238" s="1"/>
      <c r="I238" s="78" t="s">
        <v>624</v>
      </c>
      <c r="J238" s="78">
        <v>3094.5</v>
      </c>
      <c r="K238" s="1"/>
      <c r="L238" s="1"/>
      <c r="M238" s="1"/>
      <c r="N238" s="1"/>
      <c r="O238" s="1"/>
      <c r="P238" s="1"/>
      <c r="Q238" s="1"/>
      <c r="R238" s="1"/>
      <c r="S238" s="1"/>
      <c r="T238" s="1"/>
      <c r="U238" s="1"/>
      <c r="V238" s="1"/>
      <c r="W238" s="1"/>
      <c r="X238" s="1"/>
      <c r="Y238" s="1"/>
      <c r="Z238" s="1"/>
      <c r="AA238" s="1"/>
      <c r="AB238" s="1"/>
      <c r="AC238" s="1"/>
      <c r="AD238" s="1"/>
      <c r="AE238" s="1"/>
    </row>
    <row r="239" spans="1:31" x14ac:dyDescent="0.3">
      <c r="A239" s="1"/>
      <c r="B239" s="1"/>
      <c r="C239" s="1"/>
      <c r="D239" s="1"/>
      <c r="E239" s="1"/>
      <c r="F239" s="1"/>
      <c r="G239" s="1"/>
      <c r="H239" s="1"/>
      <c r="I239" s="78" t="s">
        <v>639</v>
      </c>
      <c r="J239" s="78">
        <v>2963.45</v>
      </c>
      <c r="K239" s="1"/>
      <c r="L239" s="1"/>
      <c r="M239" s="1"/>
      <c r="N239" s="1"/>
      <c r="O239" s="1"/>
      <c r="P239" s="1"/>
      <c r="Q239" s="1"/>
      <c r="R239" s="1"/>
      <c r="S239" s="1"/>
      <c r="T239" s="1"/>
      <c r="U239" s="1"/>
      <c r="V239" s="1"/>
      <c r="W239" s="1"/>
      <c r="X239" s="1"/>
      <c r="Y239" s="1"/>
      <c r="Z239" s="1"/>
      <c r="AA239" s="1"/>
      <c r="AB239" s="1"/>
      <c r="AC239" s="1"/>
      <c r="AD239" s="1"/>
      <c r="AE239" s="1"/>
    </row>
    <row r="240" spans="1:31" x14ac:dyDescent="0.3">
      <c r="A240" s="1"/>
      <c r="B240" s="1"/>
      <c r="C240" s="1"/>
      <c r="D240" s="1"/>
      <c r="E240" s="1"/>
      <c r="F240" s="1"/>
      <c r="G240" s="1"/>
      <c r="H240" s="1"/>
      <c r="I240" s="78" t="s">
        <v>640</v>
      </c>
      <c r="J240" s="78">
        <v>2953.43</v>
      </c>
      <c r="K240" s="1"/>
      <c r="L240" s="1"/>
      <c r="M240" s="1"/>
      <c r="N240" s="1"/>
      <c r="O240" s="1"/>
      <c r="P240" s="1"/>
      <c r="Q240" s="1"/>
      <c r="R240" s="1"/>
      <c r="S240" s="1"/>
      <c r="T240" s="1"/>
      <c r="U240" s="1"/>
      <c r="V240" s="1"/>
      <c r="W240" s="1"/>
      <c r="X240" s="1"/>
      <c r="Y240" s="1"/>
      <c r="Z240" s="1"/>
      <c r="AA240" s="1"/>
      <c r="AB240" s="1"/>
      <c r="AC240" s="1"/>
      <c r="AD240" s="1"/>
      <c r="AE240" s="1"/>
    </row>
    <row r="241" spans="1:31" x14ac:dyDescent="0.3">
      <c r="A241" s="1"/>
      <c r="B241" s="1"/>
      <c r="C241" s="1"/>
      <c r="D241" s="1"/>
      <c r="E241" s="1"/>
      <c r="F241" s="1"/>
      <c r="G241" s="1"/>
      <c r="H241" s="1"/>
      <c r="I241" s="78" t="s">
        <v>619</v>
      </c>
      <c r="J241" s="78">
        <v>2789.65</v>
      </c>
      <c r="K241" s="1"/>
      <c r="L241" s="1"/>
      <c r="M241" s="1"/>
      <c r="N241" s="1"/>
      <c r="O241" s="1"/>
      <c r="P241" s="1"/>
      <c r="Q241" s="1"/>
      <c r="R241" s="1"/>
      <c r="S241" s="1"/>
      <c r="T241" s="1"/>
      <c r="U241" s="1"/>
      <c r="V241" s="1"/>
      <c r="W241" s="1"/>
      <c r="X241" s="1"/>
      <c r="Y241" s="1"/>
      <c r="Z241" s="1"/>
      <c r="AA241" s="1"/>
      <c r="AB241" s="1"/>
      <c r="AC241" s="1"/>
      <c r="AD241" s="1"/>
      <c r="AE241" s="1"/>
    </row>
    <row r="242" spans="1:31" x14ac:dyDescent="0.3">
      <c r="A242" s="1"/>
      <c r="B242" s="1"/>
      <c r="C242" s="1"/>
      <c r="D242" s="1"/>
      <c r="E242" s="1"/>
      <c r="F242" s="1"/>
      <c r="G242" s="1"/>
      <c r="H242" s="1"/>
      <c r="I242" s="78" t="s">
        <v>611</v>
      </c>
      <c r="J242" s="78">
        <v>2733.64</v>
      </c>
      <c r="K242" s="1"/>
      <c r="L242" s="1"/>
      <c r="M242" s="1"/>
      <c r="N242" s="1"/>
      <c r="O242" s="1"/>
      <c r="P242" s="1"/>
      <c r="Q242" s="1"/>
      <c r="R242" s="1"/>
      <c r="S242" s="1"/>
      <c r="T242" s="1"/>
      <c r="U242" s="1"/>
      <c r="V242" s="1"/>
      <c r="W242" s="1"/>
      <c r="X242" s="1"/>
      <c r="Y242" s="1"/>
      <c r="Z242" s="1"/>
      <c r="AA242" s="1"/>
      <c r="AB242" s="1"/>
      <c r="AC242" s="1"/>
      <c r="AD242" s="1"/>
      <c r="AE242" s="1"/>
    </row>
    <row r="243" spans="1:31" x14ac:dyDescent="0.3">
      <c r="A243" s="1"/>
      <c r="B243" s="1"/>
      <c r="C243" s="1"/>
      <c r="D243" s="1"/>
      <c r="E243" s="1"/>
      <c r="F243" s="1"/>
      <c r="G243" s="1"/>
      <c r="H243" s="1"/>
      <c r="I243" s="78" t="s">
        <v>623</v>
      </c>
      <c r="J243" s="78">
        <v>2145.0500000000002</v>
      </c>
      <c r="K243" s="1"/>
      <c r="L243" s="1"/>
      <c r="M243" s="1"/>
      <c r="N243" s="1"/>
      <c r="O243" s="1"/>
      <c r="P243" s="1"/>
      <c r="Q243" s="1"/>
      <c r="R243" s="1"/>
      <c r="S243" s="1"/>
      <c r="T243" s="1"/>
      <c r="U243" s="1"/>
      <c r="V243" s="1"/>
      <c r="W243" s="1"/>
      <c r="X243" s="1"/>
      <c r="Y243" s="1"/>
      <c r="Z243" s="1"/>
      <c r="AA243" s="1"/>
      <c r="AB243" s="1"/>
      <c r="AC243" s="1"/>
      <c r="AD243" s="1"/>
      <c r="AE243" s="1"/>
    </row>
    <row r="244" spans="1:31" x14ac:dyDescent="0.3">
      <c r="A244" s="1"/>
      <c r="B244" s="1"/>
      <c r="C244" s="1"/>
      <c r="D244" s="1"/>
      <c r="E244" s="1"/>
      <c r="F244" s="1"/>
      <c r="G244" s="1"/>
      <c r="H244" s="1"/>
      <c r="I244" s="78" t="s">
        <v>630</v>
      </c>
      <c r="J244" s="78">
        <v>1719.35</v>
      </c>
      <c r="K244" s="1"/>
      <c r="L244" s="1"/>
      <c r="M244" s="1"/>
      <c r="N244" s="1"/>
      <c r="O244" s="1"/>
      <c r="P244" s="1"/>
      <c r="Q244" s="1"/>
      <c r="R244" s="1"/>
      <c r="S244" s="1"/>
      <c r="T244" s="1"/>
      <c r="U244" s="1"/>
      <c r="V244" s="1"/>
      <c r="W244" s="1"/>
      <c r="X244" s="1"/>
      <c r="Y244" s="1"/>
      <c r="Z244" s="1"/>
      <c r="AA244" s="1"/>
      <c r="AB244" s="1"/>
      <c r="AC244" s="1"/>
      <c r="AD244" s="1"/>
      <c r="AE244" s="1"/>
    </row>
    <row r="245" spans="1:31" x14ac:dyDescent="0.3">
      <c r="A245" s="1"/>
      <c r="B245" s="1"/>
      <c r="C245" s="1"/>
      <c r="D245" s="1"/>
      <c r="E245" s="1"/>
      <c r="F245" s="1"/>
      <c r="G245" s="1"/>
      <c r="H245" s="1"/>
      <c r="I245" s="78" t="s">
        <v>632</v>
      </c>
      <c r="J245" s="78">
        <v>1693.95</v>
      </c>
      <c r="K245" s="1"/>
      <c r="L245" s="1"/>
      <c r="M245" s="1"/>
      <c r="N245" s="1"/>
      <c r="O245" s="1"/>
      <c r="P245" s="1"/>
      <c r="Q245" s="1"/>
      <c r="R245" s="1"/>
      <c r="S245" s="1"/>
      <c r="T245" s="1"/>
      <c r="U245" s="1"/>
      <c r="V245" s="1"/>
      <c r="W245" s="1"/>
      <c r="X245" s="1"/>
      <c r="Y245" s="1"/>
      <c r="Z245" s="1"/>
      <c r="AA245" s="1"/>
      <c r="AB245" s="1"/>
      <c r="AC245" s="1"/>
      <c r="AD245" s="1"/>
      <c r="AE245" s="1"/>
    </row>
    <row r="246" spans="1:31" x14ac:dyDescent="0.3">
      <c r="A246" s="1"/>
      <c r="B246" s="1"/>
      <c r="C246" s="1"/>
      <c r="D246" s="1"/>
      <c r="E246" s="1"/>
      <c r="F246" s="1"/>
      <c r="G246" s="1"/>
      <c r="H246" s="1"/>
      <c r="I246" s="78" t="s">
        <v>618</v>
      </c>
      <c r="J246" s="78">
        <v>1237.9100000000001</v>
      </c>
      <c r="K246" s="1"/>
      <c r="L246" s="1"/>
      <c r="M246" s="1"/>
      <c r="N246" s="1"/>
      <c r="O246" s="1"/>
      <c r="P246" s="1"/>
      <c r="Q246" s="1"/>
      <c r="R246" s="1"/>
      <c r="S246" s="1"/>
      <c r="T246" s="1"/>
      <c r="U246" s="1"/>
      <c r="V246" s="1"/>
      <c r="W246" s="1"/>
      <c r="X246" s="1"/>
      <c r="Y246" s="1"/>
      <c r="Z246" s="1"/>
      <c r="AA246" s="1"/>
      <c r="AB246" s="1"/>
      <c r="AC246" s="1"/>
      <c r="AD246" s="1"/>
      <c r="AE246" s="1"/>
    </row>
    <row r="247" spans="1:31" x14ac:dyDescent="0.3">
      <c r="A247" s="1"/>
      <c r="B247" s="1"/>
      <c r="C247" s="1"/>
      <c r="D247" s="1"/>
      <c r="E247" s="1"/>
      <c r="F247" s="1"/>
      <c r="G247" s="1"/>
      <c r="H247" s="1"/>
      <c r="I247" s="78" t="s">
        <v>495</v>
      </c>
      <c r="J247" s="78">
        <v>607.85</v>
      </c>
      <c r="K247" s="1"/>
      <c r="L247" s="1"/>
      <c r="M247" s="1"/>
      <c r="N247" s="1"/>
      <c r="O247" s="1"/>
      <c r="P247" s="1"/>
      <c r="Q247" s="1"/>
      <c r="R247" s="1"/>
      <c r="S247" s="1"/>
      <c r="T247" s="1"/>
      <c r="U247" s="1"/>
      <c r="V247" s="1"/>
      <c r="W247" s="1"/>
      <c r="X247" s="1"/>
      <c r="Y247" s="1"/>
      <c r="Z247" s="1"/>
      <c r="AA247" s="1"/>
      <c r="AB247" s="1"/>
      <c r="AC247" s="1"/>
      <c r="AD247" s="1"/>
      <c r="AE247" s="1"/>
    </row>
    <row r="248" spans="1:31" x14ac:dyDescent="0.3">
      <c r="A248" s="1"/>
      <c r="B248" s="1"/>
      <c r="C248" s="1"/>
      <c r="D248" s="1"/>
      <c r="E248" s="1"/>
      <c r="F248" s="1"/>
      <c r="G248" s="1"/>
      <c r="H248" s="1"/>
      <c r="I248" s="78" t="s">
        <v>376</v>
      </c>
      <c r="J248" s="78">
        <v>516.15</v>
      </c>
      <c r="K248" s="1"/>
      <c r="L248" s="1"/>
      <c r="M248" s="1"/>
      <c r="N248" s="1"/>
      <c r="O248" s="1"/>
      <c r="P248" s="1"/>
      <c r="Q248" s="1"/>
      <c r="R248" s="1"/>
      <c r="S248" s="1"/>
      <c r="T248" s="1"/>
      <c r="U248" s="1"/>
      <c r="V248" s="1"/>
      <c r="W248" s="1"/>
      <c r="X248" s="1"/>
      <c r="Y248" s="1"/>
      <c r="Z248" s="1"/>
      <c r="AA248" s="1"/>
      <c r="AB248" s="1"/>
      <c r="AC248" s="1"/>
      <c r="AD248" s="1"/>
      <c r="AE248" s="1"/>
    </row>
    <row r="249" spans="1:31" x14ac:dyDescent="0.3">
      <c r="A249" s="1"/>
      <c r="B249" s="1"/>
      <c r="C249" s="1"/>
      <c r="D249" s="1"/>
      <c r="E249" s="1"/>
      <c r="F249" s="1"/>
      <c r="G249" s="1"/>
      <c r="H249" s="1"/>
      <c r="I249" s="78" t="s">
        <v>162</v>
      </c>
      <c r="J249" s="78">
        <v>372.85</v>
      </c>
      <c r="K249" s="1"/>
      <c r="L249" s="1"/>
      <c r="M249" s="1"/>
      <c r="N249" s="1"/>
      <c r="O249" s="1"/>
      <c r="P249" s="1"/>
      <c r="Q249" s="1"/>
      <c r="R249" s="1"/>
      <c r="S249" s="1"/>
      <c r="T249" s="1"/>
      <c r="U249" s="1"/>
      <c r="V249" s="1"/>
      <c r="W249" s="1"/>
      <c r="X249" s="1"/>
      <c r="Y249" s="1"/>
      <c r="Z249" s="1"/>
      <c r="AA249" s="1"/>
      <c r="AB249" s="1"/>
      <c r="AC249" s="1"/>
      <c r="AD249" s="1"/>
      <c r="AE249" s="1"/>
    </row>
    <row r="250" spans="1:31" x14ac:dyDescent="0.3">
      <c r="A250" s="1"/>
      <c r="B250" s="1"/>
      <c r="C250" s="1"/>
      <c r="D250" s="1"/>
      <c r="E250" s="1"/>
      <c r="F250" s="1"/>
      <c r="G250" s="1"/>
      <c r="H250" s="1"/>
      <c r="I250" s="78" t="s">
        <v>610</v>
      </c>
      <c r="J250" s="78">
        <v>268.10000000000002</v>
      </c>
      <c r="K250" s="1"/>
      <c r="L250" s="1"/>
      <c r="M250" s="1"/>
      <c r="N250" s="1"/>
      <c r="O250" s="1"/>
      <c r="P250" s="1"/>
      <c r="Q250" s="1"/>
      <c r="R250" s="1"/>
      <c r="S250" s="1"/>
      <c r="T250" s="1"/>
      <c r="U250" s="1"/>
      <c r="V250" s="1"/>
      <c r="W250" s="1"/>
      <c r="X250" s="1"/>
      <c r="Y250" s="1"/>
      <c r="Z250" s="1"/>
      <c r="AA250" s="1"/>
      <c r="AB250" s="1"/>
      <c r="AC250" s="1"/>
      <c r="AD250" s="1"/>
      <c r="AE250" s="1"/>
    </row>
    <row r="251" spans="1:31" x14ac:dyDescent="0.3">
      <c r="A251" s="1"/>
      <c r="B251" s="1"/>
      <c r="C251" s="1"/>
      <c r="D251" s="1"/>
      <c r="E251" s="1"/>
      <c r="F251" s="1"/>
      <c r="G251" s="1"/>
      <c r="H251" s="1"/>
      <c r="I251" s="78" t="s">
        <v>204</v>
      </c>
      <c r="J251" s="78">
        <v>255.87</v>
      </c>
      <c r="K251" s="1"/>
      <c r="L251" s="1"/>
      <c r="M251" s="1"/>
      <c r="N251" s="1"/>
      <c r="O251" s="1"/>
      <c r="P251" s="1"/>
      <c r="Q251" s="1"/>
      <c r="R251" s="1"/>
      <c r="S251" s="1"/>
      <c r="T251" s="1"/>
      <c r="U251" s="1"/>
      <c r="V251" s="1"/>
      <c r="W251" s="1"/>
      <c r="X251" s="1"/>
      <c r="Y251" s="1"/>
      <c r="Z251" s="1"/>
      <c r="AA251" s="1"/>
      <c r="AB251" s="1"/>
      <c r="AC251" s="1"/>
      <c r="AD251" s="1"/>
      <c r="AE251" s="1"/>
    </row>
    <row r="252" spans="1:31" x14ac:dyDescent="0.3">
      <c r="A252" s="1"/>
      <c r="B252" s="1"/>
      <c r="C252" s="1"/>
      <c r="D252" s="1"/>
      <c r="E252" s="1"/>
      <c r="F252" s="1"/>
      <c r="G252" s="1"/>
      <c r="H252" s="1"/>
      <c r="I252" s="78" t="s">
        <v>612</v>
      </c>
      <c r="J252" s="78">
        <v>187.05</v>
      </c>
      <c r="K252" s="1"/>
      <c r="L252" s="1"/>
      <c r="M252" s="1"/>
      <c r="N252" s="1"/>
      <c r="O252" s="1"/>
      <c r="P252" s="1"/>
      <c r="Q252" s="1"/>
      <c r="R252" s="1"/>
      <c r="S252" s="1"/>
      <c r="T252" s="1"/>
      <c r="U252" s="1"/>
      <c r="V252" s="1"/>
      <c r="W252" s="1"/>
      <c r="X252" s="1"/>
      <c r="Y252" s="1"/>
      <c r="Z252" s="1"/>
      <c r="AA252" s="1"/>
      <c r="AB252" s="1"/>
      <c r="AC252" s="1"/>
      <c r="AD252" s="1"/>
      <c r="AE252" s="1"/>
    </row>
    <row r="253" spans="1:31" x14ac:dyDescent="0.3">
      <c r="A253" s="1"/>
      <c r="B253" s="1"/>
      <c r="C253" s="1"/>
      <c r="D253" s="1"/>
      <c r="E253" s="1"/>
      <c r="F253" s="1"/>
      <c r="G253" s="1"/>
      <c r="H253" s="1"/>
      <c r="I253" s="78" t="s">
        <v>616</v>
      </c>
      <c r="J253" s="78">
        <v>48.3</v>
      </c>
      <c r="K253" s="1"/>
      <c r="L253" s="1"/>
      <c r="M253" s="1"/>
      <c r="N253" s="1"/>
      <c r="O253" s="1"/>
      <c r="P253" s="1"/>
      <c r="Q253" s="1"/>
      <c r="R253" s="1"/>
      <c r="S253" s="1"/>
      <c r="T253" s="1"/>
      <c r="U253" s="1"/>
      <c r="V253" s="1"/>
      <c r="W253" s="1"/>
      <c r="X253" s="1"/>
      <c r="Y253" s="1"/>
      <c r="Z253" s="1"/>
      <c r="AA253" s="1"/>
      <c r="AB253" s="1"/>
      <c r="AC253" s="1"/>
      <c r="AD253" s="1"/>
      <c r="AE253" s="1"/>
    </row>
    <row r="254" spans="1:31" x14ac:dyDescent="0.3">
      <c r="A254" s="1"/>
      <c r="B254" s="1"/>
      <c r="C254" s="1"/>
      <c r="D254" s="1"/>
      <c r="E254" s="1"/>
      <c r="F254" s="1"/>
      <c r="G254" s="1"/>
      <c r="H254" s="1"/>
      <c r="I254" s="78" t="s">
        <v>603</v>
      </c>
      <c r="J254" s="78">
        <v>20</v>
      </c>
      <c r="K254" s="1"/>
      <c r="L254" s="1"/>
      <c r="M254" s="1"/>
      <c r="N254" s="1"/>
      <c r="O254" s="1"/>
      <c r="P254" s="1"/>
      <c r="Q254" s="1"/>
      <c r="R254" s="1"/>
      <c r="S254" s="1"/>
      <c r="T254" s="1"/>
      <c r="U254" s="1"/>
      <c r="V254" s="1"/>
      <c r="W254" s="1"/>
      <c r="X254" s="1"/>
      <c r="Y254" s="1"/>
      <c r="Z254" s="1"/>
      <c r="AA254" s="1"/>
      <c r="AB254" s="1"/>
      <c r="AC254" s="1"/>
      <c r="AD254" s="1"/>
      <c r="AE254" s="1"/>
    </row>
    <row r="255" spans="1:31" x14ac:dyDescent="0.3">
      <c r="A255" s="1"/>
      <c r="B255" s="1"/>
      <c r="C255" s="1"/>
      <c r="D255" s="1"/>
      <c r="E255" s="1"/>
      <c r="F255" s="1"/>
      <c r="G255" s="1"/>
      <c r="H255" s="1"/>
      <c r="I255" s="78" t="s">
        <v>633</v>
      </c>
      <c r="J255" s="78">
        <v>17.45</v>
      </c>
      <c r="K255" s="1"/>
      <c r="L255" s="1"/>
      <c r="M255" s="1"/>
      <c r="N255" s="1"/>
      <c r="O255" s="1"/>
      <c r="P255" s="1"/>
      <c r="Q255" s="1"/>
      <c r="R255" s="1"/>
      <c r="S255" s="1"/>
      <c r="T255" s="1"/>
      <c r="U255" s="1"/>
      <c r="V255" s="1"/>
      <c r="W255" s="1"/>
      <c r="X255" s="1"/>
      <c r="Y255" s="1"/>
      <c r="Z255" s="1"/>
      <c r="AA255" s="1"/>
      <c r="AB255" s="1"/>
      <c r="AC255" s="1"/>
      <c r="AD255" s="1"/>
      <c r="AE255" s="1"/>
    </row>
    <row r="256" spans="1:31" x14ac:dyDescent="0.3">
      <c r="A256" s="1"/>
      <c r="B256" s="1"/>
      <c r="C256" s="1"/>
      <c r="D256" s="1"/>
      <c r="E256" s="1"/>
      <c r="F256" s="1"/>
      <c r="G256" s="1"/>
      <c r="H256" s="1"/>
      <c r="I256" s="78"/>
      <c r="J256" s="78"/>
      <c r="K256" s="1"/>
      <c r="L256" s="1"/>
      <c r="M256" s="1"/>
      <c r="N256" s="1"/>
      <c r="O256" s="1"/>
      <c r="P256" s="1"/>
      <c r="Q256" s="1"/>
      <c r="R256" s="1"/>
      <c r="S256" s="1"/>
      <c r="T256" s="1"/>
      <c r="U256" s="1"/>
      <c r="V256" s="1"/>
      <c r="W256" s="1"/>
      <c r="X256" s="1"/>
      <c r="Y256" s="1"/>
      <c r="Z256" s="1"/>
      <c r="AA256" s="1"/>
      <c r="AB256" s="1"/>
      <c r="AC256" s="1"/>
      <c r="AD256" s="1"/>
      <c r="AE256" s="1"/>
    </row>
  </sheetData>
  <mergeCells count="13">
    <mergeCell ref="F175:AE175"/>
    <mergeCell ref="B185:E185"/>
    <mergeCell ref="B171:E171"/>
    <mergeCell ref="B175:B176"/>
    <mergeCell ref="C175:C176"/>
    <mergeCell ref="D175:D176"/>
    <mergeCell ref="E175:E176"/>
    <mergeCell ref="B3:G3"/>
    <mergeCell ref="B6:B7"/>
    <mergeCell ref="C6:C7"/>
    <mergeCell ref="D6:D7"/>
    <mergeCell ref="E6:E7"/>
    <mergeCell ref="F6:AE6"/>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C00-000000000000}">
  <dimension ref="A1:AD56"/>
  <sheetViews>
    <sheetView showGridLines="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2" customWidth="1"/>
    <col min="2" max="30" width="16"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21" x14ac:dyDescent="0.3">
      <c r="A5" s="1"/>
      <c r="B5" s="220" t="s">
        <v>588</v>
      </c>
      <c r="C5" s="216" t="s">
        <v>1185</v>
      </c>
      <c r="D5" s="216" t="s">
        <v>1185</v>
      </c>
      <c r="E5" s="216" t="s">
        <v>1185</v>
      </c>
      <c r="F5" s="216" t="s">
        <v>1185</v>
      </c>
      <c r="G5" s="216" t="s">
        <v>1185</v>
      </c>
      <c r="H5" s="216" t="s">
        <v>1185</v>
      </c>
      <c r="I5" s="216" t="s">
        <v>1185</v>
      </c>
      <c r="J5" s="216" t="s">
        <v>1185</v>
      </c>
      <c r="K5" s="216" t="s">
        <v>1185</v>
      </c>
      <c r="L5" s="216" t="s">
        <v>1185</v>
      </c>
      <c r="M5" s="216" t="s">
        <v>1185</v>
      </c>
      <c r="N5" s="216" t="s">
        <v>1185</v>
      </c>
      <c r="O5" s="216" t="s">
        <v>1185</v>
      </c>
      <c r="P5" s="216" t="s">
        <v>1185</v>
      </c>
      <c r="Q5" s="216" t="s">
        <v>1185</v>
      </c>
      <c r="R5" s="216" t="s">
        <v>1185</v>
      </c>
      <c r="S5" s="220" t="s">
        <v>588</v>
      </c>
      <c r="T5" s="217" t="s">
        <v>1186</v>
      </c>
      <c r="U5" s="217" t="s">
        <v>1186</v>
      </c>
      <c r="V5" s="217" t="s">
        <v>1186</v>
      </c>
      <c r="W5" s="217" t="s">
        <v>1186</v>
      </c>
      <c r="X5" s="217" t="s">
        <v>1186</v>
      </c>
      <c r="Y5" s="220" t="s">
        <v>588</v>
      </c>
      <c r="Z5" s="218" t="s">
        <v>1186</v>
      </c>
      <c r="AA5" s="218" t="s">
        <v>1186</v>
      </c>
      <c r="AB5" s="218" t="s">
        <v>1186</v>
      </c>
      <c r="AC5" s="218" t="s">
        <v>1186</v>
      </c>
      <c r="AD5" s="218" t="s">
        <v>1186</v>
      </c>
    </row>
    <row r="6" spans="1:30" ht="21" x14ac:dyDescent="0.3">
      <c r="A6" s="1"/>
      <c r="B6" s="220"/>
      <c r="C6" s="219" t="s">
        <v>593</v>
      </c>
      <c r="D6" s="219" t="s">
        <v>593</v>
      </c>
      <c r="E6" s="219" t="s">
        <v>593</v>
      </c>
      <c r="F6" s="219" t="s">
        <v>593</v>
      </c>
      <c r="G6" s="219" t="s">
        <v>591</v>
      </c>
      <c r="H6" s="219" t="s">
        <v>591</v>
      </c>
      <c r="I6" s="219" t="s">
        <v>591</v>
      </c>
      <c r="J6" s="219" t="s">
        <v>591</v>
      </c>
      <c r="K6" s="219" t="s">
        <v>592</v>
      </c>
      <c r="L6" s="219" t="s">
        <v>592</v>
      </c>
      <c r="M6" s="219" t="s">
        <v>592</v>
      </c>
      <c r="N6" s="219" t="s">
        <v>592</v>
      </c>
      <c r="O6" s="216" t="s">
        <v>1187</v>
      </c>
      <c r="P6" s="216" t="s">
        <v>1187</v>
      </c>
      <c r="Q6" s="216" t="s">
        <v>1187</v>
      </c>
      <c r="R6" s="216" t="s">
        <v>1187</v>
      </c>
      <c r="S6" s="220"/>
      <c r="T6" s="217" t="s">
        <v>1188</v>
      </c>
      <c r="U6" s="217" t="s">
        <v>1188</v>
      </c>
      <c r="V6" s="217" t="s">
        <v>1188</v>
      </c>
      <c r="W6" s="217" t="s">
        <v>1188</v>
      </c>
      <c r="X6" s="217" t="s">
        <v>1188</v>
      </c>
      <c r="Y6" s="220"/>
      <c r="Z6" s="218" t="s">
        <v>1189</v>
      </c>
      <c r="AA6" s="218" t="s">
        <v>1189</v>
      </c>
      <c r="AB6" s="218" t="s">
        <v>1189</v>
      </c>
      <c r="AC6" s="218" t="s">
        <v>1189</v>
      </c>
      <c r="AD6" s="218" t="s">
        <v>1189</v>
      </c>
    </row>
    <row r="7" spans="1:30" ht="30.6" x14ac:dyDescent="0.3">
      <c r="A7" s="1"/>
      <c r="B7" s="220"/>
      <c r="C7" s="79" t="s">
        <v>1190</v>
      </c>
      <c r="D7" s="79" t="s">
        <v>1191</v>
      </c>
      <c r="E7" s="79" t="s">
        <v>1192</v>
      </c>
      <c r="F7" s="79" t="s">
        <v>1193</v>
      </c>
      <c r="G7" s="79" t="s">
        <v>1194</v>
      </c>
      <c r="H7" s="79" t="s">
        <v>1195</v>
      </c>
      <c r="I7" s="79" t="s">
        <v>1196</v>
      </c>
      <c r="J7" s="79" t="s">
        <v>1197</v>
      </c>
      <c r="K7" s="79" t="s">
        <v>1198</v>
      </c>
      <c r="L7" s="79" t="s">
        <v>1199</v>
      </c>
      <c r="M7" s="79" t="s">
        <v>1200</v>
      </c>
      <c r="N7" s="79" t="s">
        <v>1201</v>
      </c>
      <c r="O7" s="64" t="s">
        <v>1202</v>
      </c>
      <c r="P7" s="64" t="s">
        <v>1203</v>
      </c>
      <c r="Q7" s="64" t="s">
        <v>1204</v>
      </c>
      <c r="R7" s="64" t="s">
        <v>1205</v>
      </c>
      <c r="S7" s="221"/>
      <c r="T7" s="80" t="s">
        <v>594</v>
      </c>
      <c r="U7" s="80" t="s">
        <v>595</v>
      </c>
      <c r="V7" s="80" t="s">
        <v>596</v>
      </c>
      <c r="W7" s="80" t="s">
        <v>597</v>
      </c>
      <c r="X7" s="80" t="s">
        <v>1205</v>
      </c>
      <c r="Y7" s="221"/>
      <c r="Z7" s="81" t="s">
        <v>1206</v>
      </c>
      <c r="AA7" s="81" t="s">
        <v>1207</v>
      </c>
      <c r="AB7" s="81" t="s">
        <v>1208</v>
      </c>
      <c r="AC7" s="81" t="s">
        <v>1209</v>
      </c>
      <c r="AD7" s="81" t="s">
        <v>1036</v>
      </c>
    </row>
    <row r="8" spans="1:30" x14ac:dyDescent="0.3">
      <c r="A8" s="1"/>
      <c r="B8" s="82" t="s">
        <v>809</v>
      </c>
      <c r="C8" s="83">
        <v>432.2</v>
      </c>
      <c r="D8" s="83">
        <v>109.3</v>
      </c>
      <c r="E8" s="83">
        <v>0</v>
      </c>
      <c r="F8" s="83">
        <v>38.299999999999997</v>
      </c>
      <c r="G8" s="83">
        <v>3459.7</v>
      </c>
      <c r="H8" s="83">
        <v>1696.5</v>
      </c>
      <c r="I8" s="83">
        <v>0</v>
      </c>
      <c r="J8" s="83">
        <v>274.2</v>
      </c>
      <c r="K8" s="83">
        <v>659.12</v>
      </c>
      <c r="L8" s="83">
        <v>0</v>
      </c>
      <c r="M8" s="83">
        <v>0</v>
      </c>
      <c r="N8" s="83">
        <v>0</v>
      </c>
      <c r="O8" s="83">
        <v>579.79999999999995</v>
      </c>
      <c r="P8" s="83">
        <v>5430.4</v>
      </c>
      <c r="Q8" s="83">
        <v>659.12</v>
      </c>
      <c r="R8" s="84">
        <v>6669.32</v>
      </c>
      <c r="S8" s="82" t="s">
        <v>809</v>
      </c>
      <c r="T8" s="83">
        <v>4551.0200000000004</v>
      </c>
      <c r="U8" s="83">
        <v>1805.8</v>
      </c>
      <c r="V8" s="83">
        <v>0</v>
      </c>
      <c r="W8" s="83">
        <v>312.5</v>
      </c>
      <c r="X8" s="84">
        <v>6669.32</v>
      </c>
      <c r="Y8" s="82" t="s">
        <v>809</v>
      </c>
      <c r="Z8" s="83">
        <v>329.7</v>
      </c>
      <c r="AA8" s="83">
        <v>23.7</v>
      </c>
      <c r="AB8" s="83">
        <v>0</v>
      </c>
      <c r="AC8" s="83">
        <v>312.5</v>
      </c>
      <c r="AD8" s="84">
        <v>665.9</v>
      </c>
    </row>
    <row r="9" spans="1:30" x14ac:dyDescent="0.3">
      <c r="A9" s="1"/>
      <c r="B9" s="82" t="s">
        <v>810</v>
      </c>
      <c r="C9" s="83">
        <v>435.3</v>
      </c>
      <c r="D9" s="83">
        <v>58.1</v>
      </c>
      <c r="E9" s="83">
        <v>0</v>
      </c>
      <c r="F9" s="83">
        <v>35.200000000000003</v>
      </c>
      <c r="G9" s="83">
        <v>3447.3</v>
      </c>
      <c r="H9" s="83">
        <v>1768.6</v>
      </c>
      <c r="I9" s="83">
        <v>0</v>
      </c>
      <c r="J9" s="83">
        <v>241.3</v>
      </c>
      <c r="K9" s="83">
        <v>668.16</v>
      </c>
      <c r="L9" s="83">
        <v>0</v>
      </c>
      <c r="M9" s="83">
        <v>0</v>
      </c>
      <c r="N9" s="83">
        <v>0</v>
      </c>
      <c r="O9" s="83">
        <v>528.6</v>
      </c>
      <c r="P9" s="83">
        <v>5457.2</v>
      </c>
      <c r="Q9" s="83">
        <v>668.16</v>
      </c>
      <c r="R9" s="84">
        <v>6653.96</v>
      </c>
      <c r="S9" s="82" t="s">
        <v>810</v>
      </c>
      <c r="T9" s="83">
        <v>4550.76</v>
      </c>
      <c r="U9" s="83">
        <v>1826.7</v>
      </c>
      <c r="V9" s="83">
        <v>0</v>
      </c>
      <c r="W9" s="83">
        <v>276.5</v>
      </c>
      <c r="X9" s="84">
        <v>6653.96</v>
      </c>
      <c r="Y9" s="82" t="s">
        <v>810</v>
      </c>
      <c r="Z9" s="83">
        <v>330.2</v>
      </c>
      <c r="AA9" s="83">
        <v>23.1</v>
      </c>
      <c r="AB9" s="83">
        <v>0</v>
      </c>
      <c r="AC9" s="83">
        <v>276.5</v>
      </c>
      <c r="AD9" s="84">
        <v>629.79999999999995</v>
      </c>
    </row>
    <row r="10" spans="1:30" x14ac:dyDescent="0.3">
      <c r="A10" s="1"/>
      <c r="B10" s="82" t="s">
        <v>811</v>
      </c>
      <c r="C10" s="83">
        <v>431.9</v>
      </c>
      <c r="D10" s="83">
        <v>59.4</v>
      </c>
      <c r="E10" s="83">
        <v>0</v>
      </c>
      <c r="F10" s="83">
        <v>36.4</v>
      </c>
      <c r="G10" s="83">
        <v>3237.2</v>
      </c>
      <c r="H10" s="83">
        <v>1818.1</v>
      </c>
      <c r="I10" s="83">
        <v>0</v>
      </c>
      <c r="J10" s="83">
        <v>252.5</v>
      </c>
      <c r="K10" s="83">
        <v>663.43</v>
      </c>
      <c r="L10" s="83">
        <v>0</v>
      </c>
      <c r="M10" s="83">
        <v>0</v>
      </c>
      <c r="N10" s="83">
        <v>0</v>
      </c>
      <c r="O10" s="83">
        <v>527.70000000000005</v>
      </c>
      <c r="P10" s="83">
        <v>5307.8</v>
      </c>
      <c r="Q10" s="83">
        <v>663.43</v>
      </c>
      <c r="R10" s="84">
        <v>6498.93</v>
      </c>
      <c r="S10" s="82" t="s">
        <v>811</v>
      </c>
      <c r="T10" s="83">
        <v>4332.53</v>
      </c>
      <c r="U10" s="83">
        <v>1877.5</v>
      </c>
      <c r="V10" s="83">
        <v>0</v>
      </c>
      <c r="W10" s="83">
        <v>288.89999999999998</v>
      </c>
      <c r="X10" s="84">
        <v>6498.93</v>
      </c>
      <c r="Y10" s="82" t="s">
        <v>811</v>
      </c>
      <c r="Z10" s="83">
        <v>325.7</v>
      </c>
      <c r="AA10" s="83">
        <v>23.9</v>
      </c>
      <c r="AB10" s="83">
        <v>0</v>
      </c>
      <c r="AC10" s="83">
        <v>288.89999999999998</v>
      </c>
      <c r="AD10" s="84">
        <v>638.5</v>
      </c>
    </row>
    <row r="11" spans="1:30" x14ac:dyDescent="0.3">
      <c r="A11" s="1"/>
      <c r="B11" s="82" t="s">
        <v>812</v>
      </c>
      <c r="C11" s="83">
        <v>432</v>
      </c>
      <c r="D11" s="83">
        <v>60</v>
      </c>
      <c r="E11" s="83">
        <v>0</v>
      </c>
      <c r="F11" s="83">
        <v>41.4</v>
      </c>
      <c r="G11" s="83">
        <v>3043.4</v>
      </c>
      <c r="H11" s="83">
        <v>1787.2</v>
      </c>
      <c r="I11" s="83">
        <v>0</v>
      </c>
      <c r="J11" s="83">
        <v>246.2</v>
      </c>
      <c r="K11" s="83">
        <v>662.59</v>
      </c>
      <c r="L11" s="83">
        <v>0</v>
      </c>
      <c r="M11" s="83">
        <v>0</v>
      </c>
      <c r="N11" s="83">
        <v>0</v>
      </c>
      <c r="O11" s="83">
        <v>533.4</v>
      </c>
      <c r="P11" s="83">
        <v>5076.8</v>
      </c>
      <c r="Q11" s="83">
        <v>662.59</v>
      </c>
      <c r="R11" s="84">
        <v>6272.79</v>
      </c>
      <c r="S11" s="82" t="s">
        <v>812</v>
      </c>
      <c r="T11" s="83">
        <v>4137.99</v>
      </c>
      <c r="U11" s="83">
        <v>1847.2</v>
      </c>
      <c r="V11" s="83">
        <v>0</v>
      </c>
      <c r="W11" s="83">
        <v>287.60000000000002</v>
      </c>
      <c r="X11" s="84">
        <v>6272.79</v>
      </c>
      <c r="Y11" s="82" t="s">
        <v>812</v>
      </c>
      <c r="Z11" s="83">
        <v>321.7</v>
      </c>
      <c r="AA11" s="83">
        <v>23.6</v>
      </c>
      <c r="AB11" s="83">
        <v>0</v>
      </c>
      <c r="AC11" s="83">
        <v>287.60000000000002</v>
      </c>
      <c r="AD11" s="84">
        <v>632.9</v>
      </c>
    </row>
    <row r="12" spans="1:30" x14ac:dyDescent="0.3">
      <c r="A12" s="1"/>
      <c r="B12" s="82" t="s">
        <v>813</v>
      </c>
      <c r="C12" s="83">
        <v>437.3</v>
      </c>
      <c r="D12" s="83">
        <v>60.7</v>
      </c>
      <c r="E12" s="83">
        <v>0</v>
      </c>
      <c r="F12" s="83">
        <v>39.200000000000003</v>
      </c>
      <c r="G12" s="83">
        <v>3157.2</v>
      </c>
      <c r="H12" s="83">
        <v>1782.6</v>
      </c>
      <c r="I12" s="83">
        <v>0</v>
      </c>
      <c r="J12" s="83">
        <v>252.6</v>
      </c>
      <c r="K12" s="83">
        <v>666.88</v>
      </c>
      <c r="L12" s="83">
        <v>0</v>
      </c>
      <c r="M12" s="83">
        <v>0</v>
      </c>
      <c r="N12" s="83">
        <v>0</v>
      </c>
      <c r="O12" s="83">
        <v>537.20000000000005</v>
      </c>
      <c r="P12" s="83">
        <v>5192.3999999999996</v>
      </c>
      <c r="Q12" s="83">
        <v>666.88</v>
      </c>
      <c r="R12" s="84">
        <v>6396.48</v>
      </c>
      <c r="S12" s="82" t="s">
        <v>813</v>
      </c>
      <c r="T12" s="83">
        <v>4261.38</v>
      </c>
      <c r="U12" s="83">
        <v>1843.3</v>
      </c>
      <c r="V12" s="83">
        <v>0</v>
      </c>
      <c r="W12" s="83">
        <v>291.8</v>
      </c>
      <c r="X12" s="84">
        <v>6396.48</v>
      </c>
      <c r="Y12" s="82" t="s">
        <v>813</v>
      </c>
      <c r="Z12" s="83">
        <v>321.2</v>
      </c>
      <c r="AA12" s="83">
        <v>23.3</v>
      </c>
      <c r="AB12" s="83">
        <v>0</v>
      </c>
      <c r="AC12" s="83">
        <v>291.8</v>
      </c>
      <c r="AD12" s="84">
        <v>636.29999999999995</v>
      </c>
    </row>
    <row r="13" spans="1:30" x14ac:dyDescent="0.3">
      <c r="A13" s="1"/>
      <c r="B13" s="82" t="s">
        <v>814</v>
      </c>
      <c r="C13" s="83">
        <v>429.9</v>
      </c>
      <c r="D13" s="83">
        <v>59.9</v>
      </c>
      <c r="E13" s="83">
        <v>0</v>
      </c>
      <c r="F13" s="83">
        <v>39.6</v>
      </c>
      <c r="G13" s="83">
        <v>3123</v>
      </c>
      <c r="H13" s="83">
        <v>1825.9</v>
      </c>
      <c r="I13" s="83">
        <v>0</v>
      </c>
      <c r="J13" s="83">
        <v>220.1</v>
      </c>
      <c r="K13" s="83">
        <v>655.34</v>
      </c>
      <c r="L13" s="83">
        <v>0</v>
      </c>
      <c r="M13" s="83">
        <v>0</v>
      </c>
      <c r="N13" s="83">
        <v>0</v>
      </c>
      <c r="O13" s="83">
        <v>529.4</v>
      </c>
      <c r="P13" s="83">
        <v>5169</v>
      </c>
      <c r="Q13" s="83">
        <v>655.34</v>
      </c>
      <c r="R13" s="84">
        <v>6353.74</v>
      </c>
      <c r="S13" s="82" t="s">
        <v>814</v>
      </c>
      <c r="T13" s="83">
        <v>4208.24</v>
      </c>
      <c r="U13" s="83">
        <v>1885.8</v>
      </c>
      <c r="V13" s="83">
        <v>0</v>
      </c>
      <c r="W13" s="83">
        <v>259.7</v>
      </c>
      <c r="X13" s="84">
        <v>6353.74</v>
      </c>
      <c r="Y13" s="82" t="s">
        <v>814</v>
      </c>
      <c r="Z13" s="83">
        <v>319.5</v>
      </c>
      <c r="AA13" s="83">
        <v>23.7</v>
      </c>
      <c r="AB13" s="83">
        <v>0</v>
      </c>
      <c r="AC13" s="83">
        <v>259.7</v>
      </c>
      <c r="AD13" s="84">
        <v>602.9</v>
      </c>
    </row>
    <row r="14" spans="1:30" x14ac:dyDescent="0.3">
      <c r="A14" s="1"/>
      <c r="B14" s="82" t="s">
        <v>815</v>
      </c>
      <c r="C14" s="83">
        <v>433.9</v>
      </c>
      <c r="D14" s="83">
        <v>62.5</v>
      </c>
      <c r="E14" s="83">
        <v>0</v>
      </c>
      <c r="F14" s="83">
        <v>47.3</v>
      </c>
      <c r="G14" s="83">
        <v>3128.4</v>
      </c>
      <c r="H14" s="83">
        <v>1792.4</v>
      </c>
      <c r="I14" s="83">
        <v>0</v>
      </c>
      <c r="J14" s="83">
        <v>221.5</v>
      </c>
      <c r="K14" s="83">
        <v>663.48</v>
      </c>
      <c r="L14" s="83">
        <v>0</v>
      </c>
      <c r="M14" s="83">
        <v>0</v>
      </c>
      <c r="N14" s="83">
        <v>0</v>
      </c>
      <c r="O14" s="83">
        <v>543.70000000000005</v>
      </c>
      <c r="P14" s="83">
        <v>5142.3</v>
      </c>
      <c r="Q14" s="83">
        <v>663.48</v>
      </c>
      <c r="R14" s="84">
        <v>6349.48</v>
      </c>
      <c r="S14" s="82" t="s">
        <v>815</v>
      </c>
      <c r="T14" s="83">
        <v>4225.78</v>
      </c>
      <c r="U14" s="83">
        <v>1854.9</v>
      </c>
      <c r="V14" s="83">
        <v>0</v>
      </c>
      <c r="W14" s="83">
        <v>268.8</v>
      </c>
      <c r="X14" s="84">
        <v>6349.48</v>
      </c>
      <c r="Y14" s="82" t="s">
        <v>815</v>
      </c>
      <c r="Z14" s="83">
        <v>320.60000000000002</v>
      </c>
      <c r="AA14" s="83">
        <v>23.1</v>
      </c>
      <c r="AB14" s="83">
        <v>0</v>
      </c>
      <c r="AC14" s="83">
        <v>268.8</v>
      </c>
      <c r="AD14" s="84">
        <v>612.5</v>
      </c>
    </row>
    <row r="15" spans="1:30" x14ac:dyDescent="0.3">
      <c r="A15" s="1"/>
      <c r="B15" s="82" t="s">
        <v>816</v>
      </c>
      <c r="C15" s="83">
        <v>433.7</v>
      </c>
      <c r="D15" s="83">
        <v>62.8</v>
      </c>
      <c r="E15" s="83">
        <v>0</v>
      </c>
      <c r="F15" s="83">
        <v>49.7</v>
      </c>
      <c r="G15" s="83">
        <v>3148</v>
      </c>
      <c r="H15" s="83">
        <v>1783.7</v>
      </c>
      <c r="I15" s="83">
        <v>0</v>
      </c>
      <c r="J15" s="83">
        <v>223</v>
      </c>
      <c r="K15" s="83">
        <v>664.78</v>
      </c>
      <c r="L15" s="83">
        <v>0</v>
      </c>
      <c r="M15" s="83">
        <v>0</v>
      </c>
      <c r="N15" s="83">
        <v>0</v>
      </c>
      <c r="O15" s="83">
        <v>546.20000000000005</v>
      </c>
      <c r="P15" s="83">
        <v>5154.7</v>
      </c>
      <c r="Q15" s="83">
        <v>664.78</v>
      </c>
      <c r="R15" s="84">
        <v>6365.68</v>
      </c>
      <c r="S15" s="82" t="s">
        <v>816</v>
      </c>
      <c r="T15" s="83">
        <v>4246.4799999999996</v>
      </c>
      <c r="U15" s="83">
        <v>1846.5</v>
      </c>
      <c r="V15" s="83">
        <v>0</v>
      </c>
      <c r="W15" s="83">
        <v>272.7</v>
      </c>
      <c r="X15" s="84">
        <v>6365.68</v>
      </c>
      <c r="Y15" s="82" t="s">
        <v>816</v>
      </c>
      <c r="Z15" s="83">
        <v>320.8</v>
      </c>
      <c r="AA15" s="83">
        <v>23.6</v>
      </c>
      <c r="AB15" s="83">
        <v>0</v>
      </c>
      <c r="AC15" s="83">
        <v>272.7</v>
      </c>
      <c r="AD15" s="84">
        <v>617.1</v>
      </c>
    </row>
    <row r="16" spans="1:30" x14ac:dyDescent="0.3">
      <c r="A16" s="1"/>
      <c r="B16" s="82" t="s">
        <v>817</v>
      </c>
      <c r="C16" s="83">
        <v>435.3</v>
      </c>
      <c r="D16" s="83">
        <v>60.6</v>
      </c>
      <c r="E16" s="83">
        <v>0</v>
      </c>
      <c r="F16" s="83">
        <v>56.9</v>
      </c>
      <c r="G16" s="83">
        <v>3208.3</v>
      </c>
      <c r="H16" s="83">
        <v>1841.2</v>
      </c>
      <c r="I16" s="83">
        <v>0</v>
      </c>
      <c r="J16" s="83">
        <v>217.1</v>
      </c>
      <c r="K16" s="83">
        <v>668.34</v>
      </c>
      <c r="L16" s="83">
        <v>0</v>
      </c>
      <c r="M16" s="83">
        <v>0</v>
      </c>
      <c r="N16" s="83">
        <v>0</v>
      </c>
      <c r="O16" s="83">
        <v>552.79999999999995</v>
      </c>
      <c r="P16" s="83">
        <v>5266.6</v>
      </c>
      <c r="Q16" s="83">
        <v>668.34</v>
      </c>
      <c r="R16" s="84">
        <v>6487.74</v>
      </c>
      <c r="S16" s="82" t="s">
        <v>817</v>
      </c>
      <c r="T16" s="83">
        <v>4311.9399999999996</v>
      </c>
      <c r="U16" s="83">
        <v>1901.8</v>
      </c>
      <c r="V16" s="83">
        <v>0</v>
      </c>
      <c r="W16" s="83">
        <v>274</v>
      </c>
      <c r="X16" s="84">
        <v>6487.74</v>
      </c>
      <c r="Y16" s="82" t="s">
        <v>817</v>
      </c>
      <c r="Z16" s="83">
        <v>321.3</v>
      </c>
      <c r="AA16" s="83">
        <v>23.9</v>
      </c>
      <c r="AB16" s="83">
        <v>0</v>
      </c>
      <c r="AC16" s="83">
        <v>274</v>
      </c>
      <c r="AD16" s="84">
        <v>619.20000000000005</v>
      </c>
    </row>
    <row r="17" spans="1:30" x14ac:dyDescent="0.3">
      <c r="A17" s="1"/>
      <c r="B17" s="82" t="s">
        <v>818</v>
      </c>
      <c r="C17" s="83">
        <v>431.6</v>
      </c>
      <c r="D17" s="83">
        <v>53.7</v>
      </c>
      <c r="E17" s="83">
        <v>0</v>
      </c>
      <c r="F17" s="83">
        <v>52</v>
      </c>
      <c r="G17" s="83">
        <v>3195.4</v>
      </c>
      <c r="H17" s="83">
        <v>1854.1</v>
      </c>
      <c r="I17" s="83">
        <v>0</v>
      </c>
      <c r="J17" s="83">
        <v>217.7</v>
      </c>
      <c r="K17" s="83">
        <v>658.8</v>
      </c>
      <c r="L17" s="83">
        <v>0</v>
      </c>
      <c r="M17" s="83">
        <v>0</v>
      </c>
      <c r="N17" s="83">
        <v>0</v>
      </c>
      <c r="O17" s="83">
        <v>537.29999999999995</v>
      </c>
      <c r="P17" s="83">
        <v>5267.2</v>
      </c>
      <c r="Q17" s="83">
        <v>658.8</v>
      </c>
      <c r="R17" s="84">
        <v>6463.3</v>
      </c>
      <c r="S17" s="82" t="s">
        <v>818</v>
      </c>
      <c r="T17" s="83">
        <v>4285.8</v>
      </c>
      <c r="U17" s="83">
        <v>1907.8</v>
      </c>
      <c r="V17" s="83">
        <v>0</v>
      </c>
      <c r="W17" s="83">
        <v>269.7</v>
      </c>
      <c r="X17" s="84">
        <v>6463.3</v>
      </c>
      <c r="Y17" s="82" t="s">
        <v>818</v>
      </c>
      <c r="Z17" s="83">
        <v>320.10000000000002</v>
      </c>
      <c r="AA17" s="83">
        <v>23.7</v>
      </c>
      <c r="AB17" s="83">
        <v>0</v>
      </c>
      <c r="AC17" s="83">
        <v>269.7</v>
      </c>
      <c r="AD17" s="84">
        <v>613.5</v>
      </c>
    </row>
    <row r="18" spans="1:30" x14ac:dyDescent="0.3">
      <c r="A18" s="1"/>
      <c r="B18" s="82" t="s">
        <v>819</v>
      </c>
      <c r="C18" s="83">
        <v>431.9</v>
      </c>
      <c r="D18" s="83">
        <v>54.9</v>
      </c>
      <c r="E18" s="83">
        <v>0</v>
      </c>
      <c r="F18" s="83">
        <v>49.5</v>
      </c>
      <c r="G18" s="83">
        <v>3399</v>
      </c>
      <c r="H18" s="83">
        <v>1824.1</v>
      </c>
      <c r="I18" s="83">
        <v>0</v>
      </c>
      <c r="J18" s="83">
        <v>210.7</v>
      </c>
      <c r="K18" s="83">
        <v>662.83</v>
      </c>
      <c r="L18" s="83">
        <v>0</v>
      </c>
      <c r="M18" s="83">
        <v>0</v>
      </c>
      <c r="N18" s="83">
        <v>0</v>
      </c>
      <c r="O18" s="83">
        <v>536.29999999999995</v>
      </c>
      <c r="P18" s="83">
        <v>5433.8</v>
      </c>
      <c r="Q18" s="83">
        <v>662.83</v>
      </c>
      <c r="R18" s="84">
        <v>6632.93</v>
      </c>
      <c r="S18" s="82" t="s">
        <v>819</v>
      </c>
      <c r="T18" s="83">
        <v>4493.7299999999996</v>
      </c>
      <c r="U18" s="83">
        <v>1879</v>
      </c>
      <c r="V18" s="83">
        <v>0</v>
      </c>
      <c r="W18" s="83">
        <v>260.2</v>
      </c>
      <c r="X18" s="84">
        <v>6632.93</v>
      </c>
      <c r="Y18" s="82" t="s">
        <v>819</v>
      </c>
      <c r="Z18" s="83">
        <v>319.5</v>
      </c>
      <c r="AA18" s="83">
        <v>23.7</v>
      </c>
      <c r="AB18" s="83">
        <v>0</v>
      </c>
      <c r="AC18" s="83">
        <v>260.2</v>
      </c>
      <c r="AD18" s="84">
        <v>603.4</v>
      </c>
    </row>
    <row r="19" spans="1:30" x14ac:dyDescent="0.3">
      <c r="A19" s="1"/>
      <c r="B19" s="82" t="s">
        <v>820</v>
      </c>
      <c r="C19" s="83">
        <v>433.4</v>
      </c>
      <c r="D19" s="83">
        <v>56.3</v>
      </c>
      <c r="E19" s="83">
        <v>0</v>
      </c>
      <c r="F19" s="83">
        <v>53</v>
      </c>
      <c r="G19" s="83">
        <v>3374</v>
      </c>
      <c r="H19" s="83">
        <v>1810</v>
      </c>
      <c r="I19" s="83">
        <v>0</v>
      </c>
      <c r="J19" s="83">
        <v>222.9</v>
      </c>
      <c r="K19" s="83">
        <v>662.13</v>
      </c>
      <c r="L19" s="83">
        <v>0</v>
      </c>
      <c r="M19" s="83">
        <v>0.82</v>
      </c>
      <c r="N19" s="83">
        <v>0</v>
      </c>
      <c r="O19" s="83">
        <v>542.70000000000005</v>
      </c>
      <c r="P19" s="83">
        <v>5406.9</v>
      </c>
      <c r="Q19" s="83">
        <v>662.95</v>
      </c>
      <c r="R19" s="84">
        <v>6612.55</v>
      </c>
      <c r="S19" s="82" t="s">
        <v>820</v>
      </c>
      <c r="T19" s="83">
        <v>4469.53</v>
      </c>
      <c r="U19" s="83">
        <v>1866.3</v>
      </c>
      <c r="V19" s="83">
        <v>0.82</v>
      </c>
      <c r="W19" s="83">
        <v>275.89999999999998</v>
      </c>
      <c r="X19" s="84">
        <v>6612.55</v>
      </c>
      <c r="Y19" s="82" t="s">
        <v>820</v>
      </c>
      <c r="Z19" s="83">
        <v>319.5</v>
      </c>
      <c r="AA19" s="83">
        <v>24.2</v>
      </c>
      <c r="AB19" s="83">
        <v>0.82</v>
      </c>
      <c r="AC19" s="83">
        <v>275.89999999999998</v>
      </c>
      <c r="AD19" s="84">
        <v>620.41999999999996</v>
      </c>
    </row>
    <row r="20" spans="1:30" x14ac:dyDescent="0.3">
      <c r="A20" s="1"/>
      <c r="B20" s="82" t="s">
        <v>821</v>
      </c>
      <c r="C20" s="83">
        <v>432.1</v>
      </c>
      <c r="D20" s="83">
        <v>56.4</v>
      </c>
      <c r="E20" s="83">
        <v>0</v>
      </c>
      <c r="F20" s="83">
        <v>55.9</v>
      </c>
      <c r="G20" s="83">
        <v>3428</v>
      </c>
      <c r="H20" s="83">
        <v>1869</v>
      </c>
      <c r="I20" s="83">
        <v>0</v>
      </c>
      <c r="J20" s="83">
        <v>231</v>
      </c>
      <c r="K20" s="83">
        <v>645.71</v>
      </c>
      <c r="L20" s="83">
        <v>0</v>
      </c>
      <c r="M20" s="83">
        <v>63.47</v>
      </c>
      <c r="N20" s="83">
        <v>0</v>
      </c>
      <c r="O20" s="83">
        <v>544.4</v>
      </c>
      <c r="P20" s="83">
        <v>5528</v>
      </c>
      <c r="Q20" s="83">
        <v>709.18</v>
      </c>
      <c r="R20" s="84">
        <v>6781.58</v>
      </c>
      <c r="S20" s="82" t="s">
        <v>821</v>
      </c>
      <c r="T20" s="83">
        <v>4505.8100000000004</v>
      </c>
      <c r="U20" s="83">
        <v>1925.4</v>
      </c>
      <c r="V20" s="83">
        <v>63.47</v>
      </c>
      <c r="W20" s="83">
        <v>286.89999999999998</v>
      </c>
      <c r="X20" s="84">
        <v>6781.58</v>
      </c>
      <c r="Y20" s="82" t="s">
        <v>821</v>
      </c>
      <c r="Z20" s="83">
        <v>319.2</v>
      </c>
      <c r="AA20" s="83">
        <v>25.1</v>
      </c>
      <c r="AB20" s="83">
        <v>63.47</v>
      </c>
      <c r="AC20" s="83">
        <v>286.89999999999998</v>
      </c>
      <c r="AD20" s="84">
        <v>694.67</v>
      </c>
    </row>
    <row r="21" spans="1:30" x14ac:dyDescent="0.3">
      <c r="A21" s="1"/>
      <c r="B21" s="82" t="s">
        <v>822</v>
      </c>
      <c r="C21" s="83">
        <v>435.6</v>
      </c>
      <c r="D21" s="83">
        <v>54.6</v>
      </c>
      <c r="E21" s="83">
        <v>0</v>
      </c>
      <c r="F21" s="83">
        <v>62.4</v>
      </c>
      <c r="G21" s="83">
        <v>3321</v>
      </c>
      <c r="H21" s="83">
        <v>1840.7</v>
      </c>
      <c r="I21" s="83">
        <v>0</v>
      </c>
      <c r="J21" s="83">
        <v>231.6</v>
      </c>
      <c r="K21" s="83">
        <v>654.76</v>
      </c>
      <c r="L21" s="83">
        <v>0</v>
      </c>
      <c r="M21" s="83">
        <v>267.89</v>
      </c>
      <c r="N21" s="83">
        <v>0</v>
      </c>
      <c r="O21" s="83">
        <v>552.6</v>
      </c>
      <c r="P21" s="83">
        <v>5393.3</v>
      </c>
      <c r="Q21" s="83">
        <v>922.65</v>
      </c>
      <c r="R21" s="84">
        <v>6868.55</v>
      </c>
      <c r="S21" s="82" t="s">
        <v>822</v>
      </c>
      <c r="T21" s="83">
        <v>4411.3599999999997</v>
      </c>
      <c r="U21" s="83">
        <v>1895.3</v>
      </c>
      <c r="V21" s="83">
        <v>267.89</v>
      </c>
      <c r="W21" s="83">
        <v>294</v>
      </c>
      <c r="X21" s="84">
        <v>6868.55</v>
      </c>
      <c r="Y21" s="82" t="s">
        <v>822</v>
      </c>
      <c r="Z21" s="83">
        <v>320.7</v>
      </c>
      <c r="AA21" s="83">
        <v>25.1</v>
      </c>
      <c r="AB21" s="83">
        <v>267.89</v>
      </c>
      <c r="AC21" s="83">
        <v>294</v>
      </c>
      <c r="AD21" s="84">
        <v>907.69</v>
      </c>
    </row>
    <row r="22" spans="1:30" x14ac:dyDescent="0.3">
      <c r="A22" s="1"/>
      <c r="B22" s="82" t="s">
        <v>823</v>
      </c>
      <c r="C22" s="83">
        <v>433.6</v>
      </c>
      <c r="D22" s="83">
        <v>54</v>
      </c>
      <c r="E22" s="83">
        <v>0</v>
      </c>
      <c r="F22" s="83">
        <v>63.1</v>
      </c>
      <c r="G22" s="83">
        <v>3241.7</v>
      </c>
      <c r="H22" s="83">
        <v>1774.2</v>
      </c>
      <c r="I22" s="83">
        <v>0.1</v>
      </c>
      <c r="J22" s="83">
        <v>237.8</v>
      </c>
      <c r="K22" s="83">
        <v>652.03</v>
      </c>
      <c r="L22" s="83">
        <v>0</v>
      </c>
      <c r="M22" s="83">
        <v>487.34699999999998</v>
      </c>
      <c r="N22" s="83">
        <v>0</v>
      </c>
      <c r="O22" s="83">
        <v>550.70000000000005</v>
      </c>
      <c r="P22" s="83">
        <v>5253.8</v>
      </c>
      <c r="Q22" s="83">
        <v>1139.377</v>
      </c>
      <c r="R22" s="84">
        <v>6943.8770000000004</v>
      </c>
      <c r="S22" s="82" t="s">
        <v>823</v>
      </c>
      <c r="T22" s="83">
        <v>4327.33</v>
      </c>
      <c r="U22" s="83">
        <v>1828.2</v>
      </c>
      <c r="V22" s="83">
        <v>487.447</v>
      </c>
      <c r="W22" s="83">
        <v>300.89999999999998</v>
      </c>
      <c r="X22" s="84">
        <v>6943.8770000000004</v>
      </c>
      <c r="Y22" s="82" t="s">
        <v>823</v>
      </c>
      <c r="Z22" s="83">
        <v>319.8</v>
      </c>
      <c r="AA22" s="83">
        <v>25.1</v>
      </c>
      <c r="AB22" s="83">
        <v>487.447</v>
      </c>
      <c r="AC22" s="83">
        <v>300.89999999999998</v>
      </c>
      <c r="AD22" s="84">
        <v>1133.2470000000001</v>
      </c>
    </row>
    <row r="23" spans="1:30" x14ac:dyDescent="0.3">
      <c r="A23" s="1"/>
      <c r="B23" s="82" t="s">
        <v>824</v>
      </c>
      <c r="C23" s="83">
        <v>434.6</v>
      </c>
      <c r="D23" s="83">
        <v>52.8</v>
      </c>
      <c r="E23" s="83">
        <v>0</v>
      </c>
      <c r="F23" s="83">
        <v>65.7</v>
      </c>
      <c r="G23" s="83">
        <v>3223.4</v>
      </c>
      <c r="H23" s="83">
        <v>1645.1</v>
      </c>
      <c r="I23" s="83">
        <v>0.2</v>
      </c>
      <c r="J23" s="83">
        <v>276.5</v>
      </c>
      <c r="K23" s="83">
        <v>648.65</v>
      </c>
      <c r="L23" s="83">
        <v>0</v>
      </c>
      <c r="M23" s="83">
        <v>553.572</v>
      </c>
      <c r="N23" s="83">
        <v>0</v>
      </c>
      <c r="O23" s="83">
        <v>553.1</v>
      </c>
      <c r="P23" s="83">
        <v>5145.2</v>
      </c>
      <c r="Q23" s="83">
        <v>1202.222</v>
      </c>
      <c r="R23" s="84">
        <v>6900.5219999999999</v>
      </c>
      <c r="S23" s="82" t="s">
        <v>824</v>
      </c>
      <c r="T23" s="83">
        <v>4306.6499999999996</v>
      </c>
      <c r="U23" s="83">
        <v>1697.9</v>
      </c>
      <c r="V23" s="83">
        <v>553.77200000000005</v>
      </c>
      <c r="W23" s="83">
        <v>342.2</v>
      </c>
      <c r="X23" s="84">
        <v>6900.5219999999999</v>
      </c>
      <c r="Y23" s="82" t="s">
        <v>824</v>
      </c>
      <c r="Z23" s="83">
        <v>317.7</v>
      </c>
      <c r="AA23" s="83">
        <v>24.2</v>
      </c>
      <c r="AB23" s="83">
        <v>553.77200000000005</v>
      </c>
      <c r="AC23" s="83">
        <v>342.2</v>
      </c>
      <c r="AD23" s="84">
        <v>1237.8720000000001</v>
      </c>
    </row>
    <row r="24" spans="1:30" x14ac:dyDescent="0.3">
      <c r="A24" s="1"/>
      <c r="B24" s="82" t="s">
        <v>825</v>
      </c>
      <c r="C24" s="83">
        <v>437.7</v>
      </c>
      <c r="D24" s="83">
        <v>52.4</v>
      </c>
      <c r="E24" s="83">
        <v>0.1</v>
      </c>
      <c r="F24" s="83">
        <v>70.400000000000006</v>
      </c>
      <c r="G24" s="83">
        <v>3417.6</v>
      </c>
      <c r="H24" s="83">
        <v>1723</v>
      </c>
      <c r="I24" s="83">
        <v>0.2</v>
      </c>
      <c r="J24" s="83">
        <v>293</v>
      </c>
      <c r="K24" s="83">
        <v>655.74</v>
      </c>
      <c r="L24" s="83">
        <v>0</v>
      </c>
      <c r="M24" s="83">
        <v>587.10699999999997</v>
      </c>
      <c r="N24" s="83">
        <v>0</v>
      </c>
      <c r="O24" s="83">
        <v>560.6</v>
      </c>
      <c r="P24" s="83">
        <v>5433.8</v>
      </c>
      <c r="Q24" s="83">
        <v>1242.847</v>
      </c>
      <c r="R24" s="84">
        <v>7237.2470000000003</v>
      </c>
      <c r="S24" s="82" t="s">
        <v>825</v>
      </c>
      <c r="T24" s="83">
        <v>4511.04</v>
      </c>
      <c r="U24" s="83">
        <v>1775.4</v>
      </c>
      <c r="V24" s="83">
        <v>587.40700000000004</v>
      </c>
      <c r="W24" s="83">
        <v>363.4</v>
      </c>
      <c r="X24" s="84">
        <v>7237.2470000000003</v>
      </c>
      <c r="Y24" s="82" t="s">
        <v>825</v>
      </c>
      <c r="Z24" s="83">
        <v>318</v>
      </c>
      <c r="AA24" s="83">
        <v>23.1</v>
      </c>
      <c r="AB24" s="83">
        <v>587.40700000000004</v>
      </c>
      <c r="AC24" s="83">
        <v>363.4</v>
      </c>
      <c r="AD24" s="84">
        <v>1291.9069999999999</v>
      </c>
    </row>
    <row r="25" spans="1:30" x14ac:dyDescent="0.3">
      <c r="A25" s="1"/>
      <c r="B25" s="82" t="s">
        <v>826</v>
      </c>
      <c r="C25" s="83">
        <v>438.4</v>
      </c>
      <c r="D25" s="83">
        <v>50.6</v>
      </c>
      <c r="E25" s="83">
        <v>0.2</v>
      </c>
      <c r="F25" s="83">
        <v>82.3</v>
      </c>
      <c r="G25" s="83">
        <v>3515.8</v>
      </c>
      <c r="H25" s="83">
        <v>1850.9</v>
      </c>
      <c r="I25" s="83">
        <v>0.8</v>
      </c>
      <c r="J25" s="83">
        <v>296.60000000000002</v>
      </c>
      <c r="K25" s="83">
        <v>654.67999999999995</v>
      </c>
      <c r="L25" s="83">
        <v>0</v>
      </c>
      <c r="M25" s="83">
        <v>555.62900000000002</v>
      </c>
      <c r="N25" s="83">
        <v>0</v>
      </c>
      <c r="O25" s="83">
        <v>571.5</v>
      </c>
      <c r="P25" s="83">
        <v>5664.1</v>
      </c>
      <c r="Q25" s="83">
        <v>1210.309</v>
      </c>
      <c r="R25" s="84">
        <v>7445.9089999999997</v>
      </c>
      <c r="S25" s="82" t="s">
        <v>826</v>
      </c>
      <c r="T25" s="83">
        <v>4608.88</v>
      </c>
      <c r="U25" s="83">
        <v>1901.5</v>
      </c>
      <c r="V25" s="83">
        <v>556.62900000000002</v>
      </c>
      <c r="W25" s="83">
        <v>378.9</v>
      </c>
      <c r="X25" s="84">
        <v>7445.9089999999997</v>
      </c>
      <c r="Y25" s="82" t="s">
        <v>826</v>
      </c>
      <c r="Z25" s="83">
        <v>321.7</v>
      </c>
      <c r="AA25" s="83">
        <v>22.1</v>
      </c>
      <c r="AB25" s="83">
        <v>556.62900000000002</v>
      </c>
      <c r="AC25" s="83">
        <v>378.9</v>
      </c>
      <c r="AD25" s="84">
        <v>1279.329</v>
      </c>
    </row>
    <row r="26" spans="1:30" x14ac:dyDescent="0.3">
      <c r="A26" s="1"/>
      <c r="B26" s="82" t="s">
        <v>827</v>
      </c>
      <c r="C26" s="83">
        <v>443.6</v>
      </c>
      <c r="D26" s="83">
        <v>55.7</v>
      </c>
      <c r="E26" s="83">
        <v>0.2</v>
      </c>
      <c r="F26" s="83">
        <v>81.599999999999994</v>
      </c>
      <c r="G26" s="83">
        <v>3420.2</v>
      </c>
      <c r="H26" s="83">
        <v>1972.3</v>
      </c>
      <c r="I26" s="83">
        <v>0.9</v>
      </c>
      <c r="J26" s="83">
        <v>289.10000000000002</v>
      </c>
      <c r="K26" s="83">
        <v>678.7</v>
      </c>
      <c r="L26" s="83">
        <v>0</v>
      </c>
      <c r="M26" s="83">
        <v>644.93399999999997</v>
      </c>
      <c r="N26" s="83">
        <v>0</v>
      </c>
      <c r="O26" s="83">
        <v>581.1</v>
      </c>
      <c r="P26" s="83">
        <v>5682.5</v>
      </c>
      <c r="Q26" s="83">
        <v>1323.634</v>
      </c>
      <c r="R26" s="84">
        <v>7587.2340000000004</v>
      </c>
      <c r="S26" s="82" t="s">
        <v>827</v>
      </c>
      <c r="T26" s="83">
        <v>4542.5</v>
      </c>
      <c r="U26" s="83">
        <v>2028</v>
      </c>
      <c r="V26" s="83">
        <v>646.03399999999999</v>
      </c>
      <c r="W26" s="83">
        <v>370.7</v>
      </c>
      <c r="X26" s="84">
        <v>7587.2340000000004</v>
      </c>
      <c r="Y26" s="82" t="s">
        <v>827</v>
      </c>
      <c r="Z26" s="83">
        <v>335.6</v>
      </c>
      <c r="AA26" s="83">
        <v>22.3</v>
      </c>
      <c r="AB26" s="83">
        <v>646.03399999999999</v>
      </c>
      <c r="AC26" s="83">
        <v>370.7</v>
      </c>
      <c r="AD26" s="84">
        <v>1374.634</v>
      </c>
    </row>
    <row r="27" spans="1:30" x14ac:dyDescent="0.3">
      <c r="A27" s="1"/>
      <c r="B27" s="82" t="s">
        <v>828</v>
      </c>
      <c r="C27" s="83">
        <v>457.7</v>
      </c>
      <c r="D27" s="83">
        <v>57.5</v>
      </c>
      <c r="E27" s="83">
        <v>0.2</v>
      </c>
      <c r="F27" s="83">
        <v>103</v>
      </c>
      <c r="G27" s="83">
        <v>3413.8</v>
      </c>
      <c r="H27" s="83">
        <v>1945.5</v>
      </c>
      <c r="I27" s="83">
        <v>1.1000000000000001</v>
      </c>
      <c r="J27" s="83">
        <v>331.2</v>
      </c>
      <c r="K27" s="83">
        <v>699.16</v>
      </c>
      <c r="L27" s="83">
        <v>0</v>
      </c>
      <c r="M27" s="83">
        <v>623.75800000000004</v>
      </c>
      <c r="N27" s="83">
        <v>0</v>
      </c>
      <c r="O27" s="83">
        <v>618.4</v>
      </c>
      <c r="P27" s="83">
        <v>5691.6</v>
      </c>
      <c r="Q27" s="83">
        <v>1322.9179999999999</v>
      </c>
      <c r="R27" s="84">
        <v>7632.9179999999997</v>
      </c>
      <c r="S27" s="82" t="s">
        <v>828</v>
      </c>
      <c r="T27" s="83">
        <v>4570.66</v>
      </c>
      <c r="U27" s="83">
        <v>2003</v>
      </c>
      <c r="V27" s="83">
        <v>625.05799999999999</v>
      </c>
      <c r="W27" s="83">
        <v>434.2</v>
      </c>
      <c r="X27" s="84">
        <v>7632.9179999999997</v>
      </c>
      <c r="Y27" s="82" t="s">
        <v>828</v>
      </c>
      <c r="Z27" s="83">
        <v>349.8</v>
      </c>
      <c r="AA27" s="83">
        <v>22.1</v>
      </c>
      <c r="AB27" s="83">
        <v>625.05799999999999</v>
      </c>
      <c r="AC27" s="83">
        <v>434.2</v>
      </c>
      <c r="AD27" s="84">
        <v>1431.1579999999999</v>
      </c>
    </row>
    <row r="28" spans="1:30" x14ac:dyDescent="0.3">
      <c r="A28" s="1"/>
      <c r="B28" s="82" t="s">
        <v>829</v>
      </c>
      <c r="C28" s="83">
        <v>453.2</v>
      </c>
      <c r="D28" s="83">
        <v>57.2</v>
      </c>
      <c r="E28" s="83">
        <v>0.1</v>
      </c>
      <c r="F28" s="83">
        <v>111.7</v>
      </c>
      <c r="G28" s="83">
        <v>3450.5</v>
      </c>
      <c r="H28" s="83">
        <v>2080.1</v>
      </c>
      <c r="I28" s="83">
        <v>1.2</v>
      </c>
      <c r="J28" s="83">
        <v>323.89999999999998</v>
      </c>
      <c r="K28" s="83">
        <v>700.24</v>
      </c>
      <c r="L28" s="83">
        <v>0</v>
      </c>
      <c r="M28" s="83">
        <v>652.95100000000002</v>
      </c>
      <c r="N28" s="83">
        <v>0</v>
      </c>
      <c r="O28" s="83">
        <v>622.20000000000005</v>
      </c>
      <c r="P28" s="83">
        <v>5855.7</v>
      </c>
      <c r="Q28" s="83">
        <v>1353.191</v>
      </c>
      <c r="R28" s="84">
        <v>7831.0910000000003</v>
      </c>
      <c r="S28" s="82" t="s">
        <v>829</v>
      </c>
      <c r="T28" s="83">
        <v>4603.9399999999996</v>
      </c>
      <c r="U28" s="83">
        <v>2137.3000000000002</v>
      </c>
      <c r="V28" s="83">
        <v>654.25099999999998</v>
      </c>
      <c r="W28" s="83">
        <v>435.6</v>
      </c>
      <c r="X28" s="84">
        <v>7831.0910000000003</v>
      </c>
      <c r="Y28" s="82" t="s">
        <v>829</v>
      </c>
      <c r="Z28" s="83">
        <v>349.5</v>
      </c>
      <c r="AA28" s="83">
        <v>22.2</v>
      </c>
      <c r="AB28" s="83">
        <v>654.25099999999998</v>
      </c>
      <c r="AC28" s="83">
        <v>435.6</v>
      </c>
      <c r="AD28" s="84">
        <v>1461.5509999999999</v>
      </c>
    </row>
    <row r="29" spans="1:30" x14ac:dyDescent="0.3">
      <c r="A29" s="1"/>
      <c r="B29" s="82" t="s">
        <v>830</v>
      </c>
      <c r="C29" s="83">
        <v>457.4</v>
      </c>
      <c r="D29" s="83">
        <v>48.7</v>
      </c>
      <c r="E29" s="83">
        <v>0.2</v>
      </c>
      <c r="F29" s="83">
        <v>113</v>
      </c>
      <c r="G29" s="83">
        <v>3461.2</v>
      </c>
      <c r="H29" s="83">
        <v>2107.1999999999998</v>
      </c>
      <c r="I29" s="83">
        <v>1.2</v>
      </c>
      <c r="J29" s="83">
        <v>374.1</v>
      </c>
      <c r="K29" s="83">
        <v>697.5</v>
      </c>
      <c r="L29" s="83">
        <v>0</v>
      </c>
      <c r="M29" s="83">
        <v>646.04499999999996</v>
      </c>
      <c r="N29" s="83">
        <v>0</v>
      </c>
      <c r="O29" s="83">
        <v>619.29999999999995</v>
      </c>
      <c r="P29" s="83">
        <v>5943.7</v>
      </c>
      <c r="Q29" s="83">
        <v>1343.5450000000001</v>
      </c>
      <c r="R29" s="84">
        <v>7906.5450000000001</v>
      </c>
      <c r="S29" s="82" t="s">
        <v>830</v>
      </c>
      <c r="T29" s="83">
        <v>4616.1000000000004</v>
      </c>
      <c r="U29" s="83">
        <v>2155.9</v>
      </c>
      <c r="V29" s="83">
        <v>647.44500000000005</v>
      </c>
      <c r="W29" s="83">
        <v>487.1</v>
      </c>
      <c r="X29" s="84">
        <v>7906.5450000000001</v>
      </c>
      <c r="Y29" s="82" t="s">
        <v>830</v>
      </c>
      <c r="Z29" s="83">
        <v>349.9</v>
      </c>
      <c r="AA29" s="83">
        <v>22.5</v>
      </c>
      <c r="AB29" s="83">
        <v>647.44500000000005</v>
      </c>
      <c r="AC29" s="83">
        <v>487.1</v>
      </c>
      <c r="AD29" s="84">
        <v>1506.9449999999999</v>
      </c>
    </row>
    <row r="30" spans="1:30" x14ac:dyDescent="0.3">
      <c r="A30" s="1"/>
      <c r="B30" s="82" t="s">
        <v>831</v>
      </c>
      <c r="C30" s="83">
        <v>452.7</v>
      </c>
      <c r="D30" s="83">
        <v>41.7</v>
      </c>
      <c r="E30" s="83">
        <v>0.2</v>
      </c>
      <c r="F30" s="83">
        <v>120.3</v>
      </c>
      <c r="G30" s="83">
        <v>3428.7</v>
      </c>
      <c r="H30" s="83">
        <v>2073.9</v>
      </c>
      <c r="I30" s="83">
        <v>1.3</v>
      </c>
      <c r="J30" s="83">
        <v>409.8</v>
      </c>
      <c r="K30" s="83">
        <v>696.4</v>
      </c>
      <c r="L30" s="83">
        <v>0</v>
      </c>
      <c r="M30" s="83">
        <v>651.79100000000005</v>
      </c>
      <c r="N30" s="83">
        <v>0</v>
      </c>
      <c r="O30" s="83">
        <v>614.9</v>
      </c>
      <c r="P30" s="83">
        <v>5913.7</v>
      </c>
      <c r="Q30" s="83">
        <v>1348.191</v>
      </c>
      <c r="R30" s="84">
        <v>7876.7910000000002</v>
      </c>
      <c r="S30" s="82" t="s">
        <v>831</v>
      </c>
      <c r="T30" s="83">
        <v>4577.8</v>
      </c>
      <c r="U30" s="83">
        <v>2115.6</v>
      </c>
      <c r="V30" s="83">
        <v>653.29100000000005</v>
      </c>
      <c r="W30" s="83">
        <v>530.1</v>
      </c>
      <c r="X30" s="84">
        <v>7876.7910000000002</v>
      </c>
      <c r="Y30" s="82" t="s">
        <v>831</v>
      </c>
      <c r="Z30" s="83">
        <v>350.7</v>
      </c>
      <c r="AA30" s="83">
        <v>23.2</v>
      </c>
      <c r="AB30" s="83">
        <v>653.29100000000005</v>
      </c>
      <c r="AC30" s="83">
        <v>530.1</v>
      </c>
      <c r="AD30" s="84">
        <v>1557.2909999999999</v>
      </c>
    </row>
    <row r="31" spans="1:30" x14ac:dyDescent="0.3">
      <c r="A31" s="1"/>
      <c r="B31" s="82" t="s">
        <v>832</v>
      </c>
      <c r="C31" s="83">
        <v>453.4</v>
      </c>
      <c r="D31" s="83">
        <v>44.9</v>
      </c>
      <c r="E31" s="83">
        <v>0.3</v>
      </c>
      <c r="F31" s="83">
        <v>125.4</v>
      </c>
      <c r="G31" s="83">
        <v>3377.6</v>
      </c>
      <c r="H31" s="83">
        <v>2024.8</v>
      </c>
      <c r="I31" s="83">
        <v>1.3</v>
      </c>
      <c r="J31" s="83">
        <v>445.7</v>
      </c>
      <c r="K31" s="83">
        <v>700.36</v>
      </c>
      <c r="L31" s="83">
        <v>0</v>
      </c>
      <c r="M31" s="83">
        <v>637.04</v>
      </c>
      <c r="N31" s="83">
        <v>0</v>
      </c>
      <c r="O31" s="83">
        <v>624</v>
      </c>
      <c r="P31" s="83">
        <v>5849.4</v>
      </c>
      <c r="Q31" s="83">
        <v>1337.4</v>
      </c>
      <c r="R31" s="84">
        <v>7810.8</v>
      </c>
      <c r="S31" s="82" t="s">
        <v>832</v>
      </c>
      <c r="T31" s="83">
        <v>4531.3599999999997</v>
      </c>
      <c r="U31" s="83">
        <v>2069.6999999999998</v>
      </c>
      <c r="V31" s="83">
        <v>638.64</v>
      </c>
      <c r="W31" s="83">
        <v>571.1</v>
      </c>
      <c r="X31" s="84">
        <v>7810.8</v>
      </c>
      <c r="Y31" s="82" t="s">
        <v>832</v>
      </c>
      <c r="Z31" s="83">
        <v>350.9</v>
      </c>
      <c r="AA31" s="83">
        <v>23.4</v>
      </c>
      <c r="AB31" s="83">
        <v>638.64</v>
      </c>
      <c r="AC31" s="83">
        <v>571.1</v>
      </c>
      <c r="AD31" s="84">
        <v>1584.04</v>
      </c>
    </row>
    <row r="32" spans="1:30" x14ac:dyDescent="0.3">
      <c r="A32" s="1"/>
      <c r="B32" s="82" t="s">
        <v>833</v>
      </c>
      <c r="C32" s="83">
        <v>454.6</v>
      </c>
      <c r="D32" s="83">
        <v>47.7</v>
      </c>
      <c r="E32" s="83">
        <v>0.3</v>
      </c>
      <c r="F32" s="83">
        <v>118.1</v>
      </c>
      <c r="G32" s="83">
        <v>3383.8</v>
      </c>
      <c r="H32" s="83">
        <v>1931.7</v>
      </c>
      <c r="I32" s="83">
        <v>1.3</v>
      </c>
      <c r="J32" s="83">
        <v>487</v>
      </c>
      <c r="K32" s="83">
        <v>700.72</v>
      </c>
      <c r="L32" s="83">
        <v>0</v>
      </c>
      <c r="M32" s="83">
        <v>622.75300000000004</v>
      </c>
      <c r="N32" s="83">
        <v>0</v>
      </c>
      <c r="O32" s="83">
        <v>620.70000000000005</v>
      </c>
      <c r="P32" s="83">
        <v>5803.8</v>
      </c>
      <c r="Q32" s="83">
        <v>1323.473</v>
      </c>
      <c r="R32" s="84">
        <v>7747.973</v>
      </c>
      <c r="S32" s="82" t="s">
        <v>833</v>
      </c>
      <c r="T32" s="83">
        <v>4539.12</v>
      </c>
      <c r="U32" s="83">
        <v>1979.4</v>
      </c>
      <c r="V32" s="83">
        <v>624.35299999999995</v>
      </c>
      <c r="W32" s="83">
        <v>605.1</v>
      </c>
      <c r="X32" s="84">
        <v>7747.973</v>
      </c>
      <c r="Y32" s="82" t="s">
        <v>833</v>
      </c>
      <c r="Z32" s="83">
        <v>350.3</v>
      </c>
      <c r="AA32" s="83">
        <v>23.4</v>
      </c>
      <c r="AB32" s="83">
        <v>624.35299999999995</v>
      </c>
      <c r="AC32" s="83">
        <v>605.1</v>
      </c>
      <c r="AD32" s="84">
        <v>1603.153</v>
      </c>
    </row>
    <row r="33" spans="1:30" x14ac:dyDescent="0.3">
      <c r="A33" s="1"/>
      <c r="B33" s="82" t="s">
        <v>834</v>
      </c>
      <c r="C33" s="83">
        <v>454.7</v>
      </c>
      <c r="D33" s="83">
        <v>48.8</v>
      </c>
      <c r="E33" s="83">
        <v>0.3</v>
      </c>
      <c r="F33" s="83">
        <v>113.6</v>
      </c>
      <c r="G33" s="83">
        <v>3457.4</v>
      </c>
      <c r="H33" s="83">
        <v>1826.5</v>
      </c>
      <c r="I33" s="83">
        <v>1.3</v>
      </c>
      <c r="J33" s="83">
        <v>503.3</v>
      </c>
      <c r="K33" s="83">
        <v>700.74</v>
      </c>
      <c r="L33" s="83">
        <v>0</v>
      </c>
      <c r="M33" s="83">
        <v>607.90499999999997</v>
      </c>
      <c r="N33" s="83">
        <v>0</v>
      </c>
      <c r="O33" s="83">
        <v>617.4</v>
      </c>
      <c r="P33" s="83">
        <v>5788.5</v>
      </c>
      <c r="Q33" s="83">
        <v>1308.645</v>
      </c>
      <c r="R33" s="84">
        <v>7714.5450000000001</v>
      </c>
      <c r="S33" s="82" t="s">
        <v>834</v>
      </c>
      <c r="T33" s="83">
        <v>4612.84</v>
      </c>
      <c r="U33" s="83">
        <v>1875.3</v>
      </c>
      <c r="V33" s="83">
        <v>609.505</v>
      </c>
      <c r="W33" s="83">
        <v>616.9</v>
      </c>
      <c r="X33" s="84">
        <v>7714.5450000000001</v>
      </c>
      <c r="Y33" s="82" t="s">
        <v>834</v>
      </c>
      <c r="Z33" s="83">
        <v>352.5</v>
      </c>
      <c r="AA33" s="83">
        <v>23.6</v>
      </c>
      <c r="AB33" s="83">
        <v>609.505</v>
      </c>
      <c r="AC33" s="83">
        <v>616.9</v>
      </c>
      <c r="AD33" s="84">
        <v>1602.5050000000001</v>
      </c>
    </row>
    <row r="34" spans="1:30" x14ac:dyDescent="0.3">
      <c r="A34" s="1"/>
      <c r="B34" s="82" t="s">
        <v>835</v>
      </c>
      <c r="C34" s="83">
        <v>455</v>
      </c>
      <c r="D34" s="83">
        <v>32.6</v>
      </c>
      <c r="E34" s="83">
        <v>0.2</v>
      </c>
      <c r="F34" s="83">
        <v>124.5</v>
      </c>
      <c r="G34" s="83">
        <v>3488.2</v>
      </c>
      <c r="H34" s="83">
        <v>1676.3</v>
      </c>
      <c r="I34" s="83">
        <v>1.2</v>
      </c>
      <c r="J34" s="83">
        <v>523.4</v>
      </c>
      <c r="K34" s="83">
        <v>699.89</v>
      </c>
      <c r="L34" s="83">
        <v>0</v>
      </c>
      <c r="M34" s="83">
        <v>599.48800000000006</v>
      </c>
      <c r="N34" s="83">
        <v>0</v>
      </c>
      <c r="O34" s="83">
        <v>612.29999999999995</v>
      </c>
      <c r="P34" s="83">
        <v>5689.1</v>
      </c>
      <c r="Q34" s="83">
        <v>1299.3779999999999</v>
      </c>
      <c r="R34" s="84">
        <v>7600.7780000000002</v>
      </c>
      <c r="S34" s="82" t="s">
        <v>835</v>
      </c>
      <c r="T34" s="83">
        <v>4643.09</v>
      </c>
      <c r="U34" s="83">
        <v>1708.9</v>
      </c>
      <c r="V34" s="83">
        <v>600.88800000000003</v>
      </c>
      <c r="W34" s="83">
        <v>647.9</v>
      </c>
      <c r="X34" s="84">
        <v>7600.7780000000002</v>
      </c>
      <c r="Y34" s="82" t="s">
        <v>835</v>
      </c>
      <c r="Z34" s="83">
        <v>349.3</v>
      </c>
      <c r="AA34" s="83">
        <v>23.4</v>
      </c>
      <c r="AB34" s="83">
        <v>600.88800000000003</v>
      </c>
      <c r="AC34" s="83">
        <v>647.9</v>
      </c>
      <c r="AD34" s="84">
        <v>1621.4880000000001</v>
      </c>
    </row>
    <row r="35" spans="1:30" x14ac:dyDescent="0.3">
      <c r="A35" s="1"/>
      <c r="B35" s="82" t="s">
        <v>836</v>
      </c>
      <c r="C35" s="83">
        <v>458.1</v>
      </c>
      <c r="D35" s="83">
        <v>38.5</v>
      </c>
      <c r="E35" s="83">
        <v>0.3</v>
      </c>
      <c r="F35" s="83">
        <v>108.7</v>
      </c>
      <c r="G35" s="83">
        <v>3542.1</v>
      </c>
      <c r="H35" s="83">
        <v>1741.2</v>
      </c>
      <c r="I35" s="83">
        <v>1.1000000000000001</v>
      </c>
      <c r="J35" s="83">
        <v>529.6</v>
      </c>
      <c r="K35" s="83">
        <v>702.71</v>
      </c>
      <c r="L35" s="83">
        <v>0</v>
      </c>
      <c r="M35" s="83">
        <v>621.28800000000001</v>
      </c>
      <c r="N35" s="83">
        <v>0</v>
      </c>
      <c r="O35" s="83">
        <v>605.6</v>
      </c>
      <c r="P35" s="83">
        <v>5814</v>
      </c>
      <c r="Q35" s="83">
        <v>1323.998</v>
      </c>
      <c r="R35" s="84">
        <v>7743.598</v>
      </c>
      <c r="S35" s="82" t="s">
        <v>836</v>
      </c>
      <c r="T35" s="83">
        <v>4702.91</v>
      </c>
      <c r="U35" s="83">
        <v>1779.7</v>
      </c>
      <c r="V35" s="83">
        <v>622.68799999999999</v>
      </c>
      <c r="W35" s="83">
        <v>638.29999999999995</v>
      </c>
      <c r="X35" s="84">
        <v>7743.598</v>
      </c>
      <c r="Y35" s="82" t="s">
        <v>836</v>
      </c>
      <c r="Z35" s="83">
        <v>343.2</v>
      </c>
      <c r="AA35" s="83">
        <v>23.4</v>
      </c>
      <c r="AB35" s="83">
        <v>622.68799999999999</v>
      </c>
      <c r="AC35" s="83">
        <v>638.29999999999995</v>
      </c>
      <c r="AD35" s="84">
        <v>1627.588</v>
      </c>
    </row>
    <row r="36" spans="1:30" x14ac:dyDescent="0.3">
      <c r="A36" s="1"/>
      <c r="B36" s="82" t="s">
        <v>837</v>
      </c>
      <c r="C36" s="83">
        <v>449.2</v>
      </c>
      <c r="D36" s="83">
        <v>38.700000000000003</v>
      </c>
      <c r="E36" s="83">
        <v>0.2</v>
      </c>
      <c r="F36" s="83">
        <v>108.5</v>
      </c>
      <c r="G36" s="83">
        <v>3522.6</v>
      </c>
      <c r="H36" s="83">
        <v>1771.9</v>
      </c>
      <c r="I36" s="83">
        <v>1.2</v>
      </c>
      <c r="J36" s="83">
        <v>559.6</v>
      </c>
      <c r="K36" s="83">
        <v>695.78</v>
      </c>
      <c r="L36" s="83">
        <v>0</v>
      </c>
      <c r="M36" s="83">
        <v>608.01300000000003</v>
      </c>
      <c r="N36" s="83">
        <v>0</v>
      </c>
      <c r="O36" s="83">
        <v>596.6</v>
      </c>
      <c r="P36" s="83">
        <v>5855.3</v>
      </c>
      <c r="Q36" s="83">
        <v>1303.7929999999999</v>
      </c>
      <c r="R36" s="84">
        <v>7755.6930000000002</v>
      </c>
      <c r="S36" s="82" t="s">
        <v>837</v>
      </c>
      <c r="T36" s="83">
        <v>4667.58</v>
      </c>
      <c r="U36" s="83">
        <v>1810.6</v>
      </c>
      <c r="V36" s="83">
        <v>609.41300000000001</v>
      </c>
      <c r="W36" s="83">
        <v>668.1</v>
      </c>
      <c r="X36" s="84">
        <v>7755.6930000000002</v>
      </c>
      <c r="Y36" s="82" t="s">
        <v>837</v>
      </c>
      <c r="Z36" s="83">
        <v>341.4</v>
      </c>
      <c r="AA36" s="83">
        <v>23</v>
      </c>
      <c r="AB36" s="83">
        <v>609.41300000000001</v>
      </c>
      <c r="AC36" s="83">
        <v>668.1</v>
      </c>
      <c r="AD36" s="84">
        <v>1641.913</v>
      </c>
    </row>
    <row r="37" spans="1:30" x14ac:dyDescent="0.3">
      <c r="A37" s="1"/>
      <c r="B37" s="82" t="s">
        <v>838</v>
      </c>
      <c r="C37" s="83">
        <v>449.9</v>
      </c>
      <c r="D37" s="83">
        <v>38.799999999999997</v>
      </c>
      <c r="E37" s="83">
        <v>0.1</v>
      </c>
      <c r="F37" s="83">
        <v>112</v>
      </c>
      <c r="G37" s="83">
        <v>3485.1</v>
      </c>
      <c r="H37" s="83">
        <v>1915.8</v>
      </c>
      <c r="I37" s="83">
        <v>0.7</v>
      </c>
      <c r="J37" s="83">
        <v>605.1</v>
      </c>
      <c r="K37" s="83">
        <v>689.78</v>
      </c>
      <c r="L37" s="83">
        <v>0</v>
      </c>
      <c r="M37" s="83">
        <v>590.45000000000005</v>
      </c>
      <c r="N37" s="83">
        <v>0</v>
      </c>
      <c r="O37" s="83">
        <v>600.79999999999995</v>
      </c>
      <c r="P37" s="83">
        <v>6006.7</v>
      </c>
      <c r="Q37" s="83">
        <v>1280.23</v>
      </c>
      <c r="R37" s="84">
        <v>7887.73</v>
      </c>
      <c r="S37" s="82" t="s">
        <v>838</v>
      </c>
      <c r="T37" s="83">
        <v>4624.78</v>
      </c>
      <c r="U37" s="83">
        <v>1954.6</v>
      </c>
      <c r="V37" s="83">
        <v>591.25</v>
      </c>
      <c r="W37" s="83">
        <v>717.1</v>
      </c>
      <c r="X37" s="84">
        <v>7887.73</v>
      </c>
      <c r="Y37" s="82" t="s">
        <v>838</v>
      </c>
      <c r="Z37" s="83">
        <v>341.3</v>
      </c>
      <c r="AA37" s="83">
        <v>22.8</v>
      </c>
      <c r="AB37" s="83">
        <v>591.25</v>
      </c>
      <c r="AC37" s="83">
        <v>717.1</v>
      </c>
      <c r="AD37" s="84">
        <v>1672.45</v>
      </c>
    </row>
    <row r="38" spans="1:30" x14ac:dyDescent="0.3">
      <c r="A38" s="1"/>
      <c r="B38" s="82" t="s">
        <v>839</v>
      </c>
      <c r="C38" s="83">
        <v>452.4</v>
      </c>
      <c r="D38" s="83">
        <v>38.6</v>
      </c>
      <c r="E38" s="83">
        <v>0.1</v>
      </c>
      <c r="F38" s="83">
        <v>113.4</v>
      </c>
      <c r="G38" s="83">
        <v>3460.7</v>
      </c>
      <c r="H38" s="83">
        <v>1981.2</v>
      </c>
      <c r="I38" s="83">
        <v>0.8</v>
      </c>
      <c r="J38" s="83">
        <v>627.79999999999995</v>
      </c>
      <c r="K38" s="83">
        <v>701.86</v>
      </c>
      <c r="L38" s="83">
        <v>0</v>
      </c>
      <c r="M38" s="83">
        <v>536.16999999999996</v>
      </c>
      <c r="N38" s="83">
        <v>0</v>
      </c>
      <c r="O38" s="83">
        <v>604.5</v>
      </c>
      <c r="P38" s="83">
        <v>6070.5</v>
      </c>
      <c r="Q38" s="83">
        <v>1238.03</v>
      </c>
      <c r="R38" s="84">
        <v>7913.03</v>
      </c>
      <c r="S38" s="82" t="s">
        <v>839</v>
      </c>
      <c r="T38" s="83">
        <v>4614.96</v>
      </c>
      <c r="U38" s="83">
        <v>2019.8</v>
      </c>
      <c r="V38" s="83">
        <v>537.07000000000005</v>
      </c>
      <c r="W38" s="83">
        <v>741.2</v>
      </c>
      <c r="X38" s="84">
        <v>7913.03</v>
      </c>
      <c r="Y38" s="82" t="s">
        <v>839</v>
      </c>
      <c r="Z38" s="83">
        <v>346.2</v>
      </c>
      <c r="AA38" s="83">
        <v>23.4</v>
      </c>
      <c r="AB38" s="83">
        <v>537.07000000000005</v>
      </c>
      <c r="AC38" s="83">
        <v>741.2</v>
      </c>
      <c r="AD38" s="84">
        <v>1647.87</v>
      </c>
    </row>
    <row r="39" spans="1:30" x14ac:dyDescent="0.3">
      <c r="A39" s="1"/>
      <c r="B39" s="82" t="s">
        <v>840</v>
      </c>
      <c r="C39" s="83">
        <v>456.7</v>
      </c>
      <c r="D39" s="83">
        <v>38.9</v>
      </c>
      <c r="E39" s="83">
        <v>0.1</v>
      </c>
      <c r="F39" s="83">
        <v>111.7</v>
      </c>
      <c r="G39" s="83">
        <v>3583</v>
      </c>
      <c r="H39" s="83">
        <v>1887</v>
      </c>
      <c r="I39" s="83">
        <v>0.6</v>
      </c>
      <c r="J39" s="83">
        <v>634.70000000000005</v>
      </c>
      <c r="K39" s="83">
        <v>698.11</v>
      </c>
      <c r="L39" s="83">
        <v>0</v>
      </c>
      <c r="M39" s="83">
        <v>481.66</v>
      </c>
      <c r="N39" s="83">
        <v>0</v>
      </c>
      <c r="O39" s="83">
        <v>607.4</v>
      </c>
      <c r="P39" s="83">
        <v>6105.3</v>
      </c>
      <c r="Q39" s="83">
        <v>1179.77</v>
      </c>
      <c r="R39" s="84">
        <v>7892.47</v>
      </c>
      <c r="S39" s="82" t="s">
        <v>840</v>
      </c>
      <c r="T39" s="83">
        <v>4737.8100000000004</v>
      </c>
      <c r="U39" s="83">
        <v>1925.9</v>
      </c>
      <c r="V39" s="83">
        <v>482.36</v>
      </c>
      <c r="W39" s="83">
        <v>746.4</v>
      </c>
      <c r="X39" s="84">
        <v>7892.47</v>
      </c>
      <c r="Y39" s="82" t="s">
        <v>840</v>
      </c>
      <c r="Z39" s="83">
        <v>352</v>
      </c>
      <c r="AA39" s="83">
        <v>23.2</v>
      </c>
      <c r="AB39" s="83">
        <v>482.36</v>
      </c>
      <c r="AC39" s="83">
        <v>746.4</v>
      </c>
      <c r="AD39" s="84">
        <v>1603.96</v>
      </c>
    </row>
    <row r="40" spans="1:30" x14ac:dyDescent="0.3">
      <c r="A40" s="1"/>
      <c r="B40" s="82" t="s">
        <v>841</v>
      </c>
      <c r="C40" s="83">
        <v>454.9</v>
      </c>
      <c r="D40" s="83">
        <v>39</v>
      </c>
      <c r="E40" s="83">
        <v>0</v>
      </c>
      <c r="F40" s="83">
        <v>110.2</v>
      </c>
      <c r="G40" s="83">
        <v>3603.9</v>
      </c>
      <c r="H40" s="83">
        <v>2039.1</v>
      </c>
      <c r="I40" s="83">
        <v>0.4</v>
      </c>
      <c r="J40" s="83">
        <v>633.6</v>
      </c>
      <c r="K40" s="83">
        <v>694.34</v>
      </c>
      <c r="L40" s="83">
        <v>0</v>
      </c>
      <c r="M40" s="83">
        <v>279.88</v>
      </c>
      <c r="N40" s="83">
        <v>0</v>
      </c>
      <c r="O40" s="83">
        <v>604.1</v>
      </c>
      <c r="P40" s="83">
        <v>6277</v>
      </c>
      <c r="Q40" s="83">
        <v>974.22</v>
      </c>
      <c r="R40" s="84">
        <v>7855.32</v>
      </c>
      <c r="S40" s="82" t="s">
        <v>841</v>
      </c>
      <c r="T40" s="83">
        <v>4753.1400000000003</v>
      </c>
      <c r="U40" s="83">
        <v>2078.1</v>
      </c>
      <c r="V40" s="83">
        <v>280.27999999999997</v>
      </c>
      <c r="W40" s="83">
        <v>743.8</v>
      </c>
      <c r="X40" s="84">
        <v>7855.32</v>
      </c>
      <c r="Y40" s="82" t="s">
        <v>841</v>
      </c>
      <c r="Z40" s="83">
        <v>351.2</v>
      </c>
      <c r="AA40" s="83">
        <v>23.2</v>
      </c>
      <c r="AB40" s="83">
        <v>280.27999999999997</v>
      </c>
      <c r="AC40" s="83">
        <v>743.8</v>
      </c>
      <c r="AD40" s="84">
        <v>1398.48</v>
      </c>
    </row>
    <row r="41" spans="1:30" x14ac:dyDescent="0.3">
      <c r="A41" s="1"/>
      <c r="B41" s="82" t="s">
        <v>842</v>
      </c>
      <c r="C41" s="83">
        <v>454.3</v>
      </c>
      <c r="D41" s="83">
        <v>73.400000000000006</v>
      </c>
      <c r="E41" s="83">
        <v>0</v>
      </c>
      <c r="F41" s="83">
        <v>107.4</v>
      </c>
      <c r="G41" s="83">
        <v>3547.7</v>
      </c>
      <c r="H41" s="83">
        <v>2114.6999999999998</v>
      </c>
      <c r="I41" s="83">
        <v>0.2</v>
      </c>
      <c r="J41" s="83">
        <v>658.4</v>
      </c>
      <c r="K41" s="83">
        <v>668.07</v>
      </c>
      <c r="L41" s="83">
        <v>0</v>
      </c>
      <c r="M41" s="83">
        <v>77.400000000000006</v>
      </c>
      <c r="N41" s="83">
        <v>0</v>
      </c>
      <c r="O41" s="83">
        <v>635.1</v>
      </c>
      <c r="P41" s="83">
        <v>6321</v>
      </c>
      <c r="Q41" s="83">
        <v>745.47</v>
      </c>
      <c r="R41" s="84">
        <v>7701.57</v>
      </c>
      <c r="S41" s="82" t="s">
        <v>842</v>
      </c>
      <c r="T41" s="83">
        <v>4670.07</v>
      </c>
      <c r="U41" s="83">
        <v>2188.1</v>
      </c>
      <c r="V41" s="83">
        <v>77.599999999999994</v>
      </c>
      <c r="W41" s="83">
        <v>765.8</v>
      </c>
      <c r="X41" s="84">
        <v>7701.57</v>
      </c>
      <c r="Y41" s="82" t="s">
        <v>842</v>
      </c>
      <c r="Z41" s="83">
        <v>349.8</v>
      </c>
      <c r="AA41" s="83">
        <v>23.6</v>
      </c>
      <c r="AB41" s="83">
        <v>77.599999999999994</v>
      </c>
      <c r="AC41" s="83">
        <v>765.8</v>
      </c>
      <c r="AD41" s="84">
        <v>1216.8</v>
      </c>
    </row>
    <row r="42" spans="1:30" x14ac:dyDescent="0.3">
      <c r="A42" s="1"/>
      <c r="B42" s="82" t="s">
        <v>843</v>
      </c>
      <c r="C42" s="83">
        <v>458.1</v>
      </c>
      <c r="D42" s="83">
        <v>83</v>
      </c>
      <c r="E42" s="83">
        <v>0</v>
      </c>
      <c r="F42" s="83">
        <v>106.8</v>
      </c>
      <c r="G42" s="83">
        <v>3612.6</v>
      </c>
      <c r="H42" s="83">
        <v>1977.5</v>
      </c>
      <c r="I42" s="83">
        <v>0.1</v>
      </c>
      <c r="J42" s="83">
        <v>712.2</v>
      </c>
      <c r="K42" s="83">
        <v>673.93</v>
      </c>
      <c r="L42" s="83">
        <v>0</v>
      </c>
      <c r="M42" s="83">
        <v>2.4</v>
      </c>
      <c r="N42" s="83">
        <v>0</v>
      </c>
      <c r="O42" s="83">
        <v>647.9</v>
      </c>
      <c r="P42" s="83">
        <v>6302.4</v>
      </c>
      <c r="Q42" s="83">
        <v>676.33</v>
      </c>
      <c r="R42" s="84">
        <v>7626.63</v>
      </c>
      <c r="S42" s="82" t="s">
        <v>843</v>
      </c>
      <c r="T42" s="83">
        <v>4744.63</v>
      </c>
      <c r="U42" s="83">
        <v>2060.5</v>
      </c>
      <c r="V42" s="83">
        <v>2.5</v>
      </c>
      <c r="W42" s="83">
        <v>819</v>
      </c>
      <c r="X42" s="84">
        <v>7626.63</v>
      </c>
      <c r="Y42" s="82" t="s">
        <v>843</v>
      </c>
      <c r="Z42" s="83">
        <v>351</v>
      </c>
      <c r="AA42" s="83">
        <v>23.6</v>
      </c>
      <c r="AB42" s="83">
        <v>2.5</v>
      </c>
      <c r="AC42" s="83">
        <v>819</v>
      </c>
      <c r="AD42" s="84">
        <v>1196.0999999999999</v>
      </c>
    </row>
    <row r="43" spans="1:30" x14ac:dyDescent="0.3">
      <c r="A43" s="1"/>
      <c r="B43" s="82" t="s">
        <v>844</v>
      </c>
      <c r="C43" s="83">
        <v>421.9</v>
      </c>
      <c r="D43" s="83">
        <v>83.2</v>
      </c>
      <c r="E43" s="83">
        <v>0</v>
      </c>
      <c r="F43" s="83">
        <v>107.4</v>
      </c>
      <c r="G43" s="83">
        <v>3512.1</v>
      </c>
      <c r="H43" s="83">
        <v>2035.4</v>
      </c>
      <c r="I43" s="83">
        <v>0</v>
      </c>
      <c r="J43" s="83">
        <v>666.9</v>
      </c>
      <c r="K43" s="83">
        <v>665.81</v>
      </c>
      <c r="L43" s="83">
        <v>0</v>
      </c>
      <c r="M43" s="83">
        <v>0</v>
      </c>
      <c r="N43" s="83">
        <v>0</v>
      </c>
      <c r="O43" s="83">
        <v>612.5</v>
      </c>
      <c r="P43" s="83">
        <v>6214.4</v>
      </c>
      <c r="Q43" s="83">
        <v>665.81</v>
      </c>
      <c r="R43" s="84">
        <v>7492.71</v>
      </c>
      <c r="S43" s="82" t="s">
        <v>844</v>
      </c>
      <c r="T43" s="83">
        <v>4599.8100000000004</v>
      </c>
      <c r="U43" s="83">
        <v>2118.6</v>
      </c>
      <c r="V43" s="83">
        <v>0</v>
      </c>
      <c r="W43" s="83">
        <v>774.3</v>
      </c>
      <c r="X43" s="84">
        <v>7492.71</v>
      </c>
      <c r="Y43" s="82" t="s">
        <v>844</v>
      </c>
      <c r="Z43" s="83">
        <v>317.7</v>
      </c>
      <c r="AA43" s="83">
        <v>23.7</v>
      </c>
      <c r="AB43" s="83">
        <v>0</v>
      </c>
      <c r="AC43" s="83">
        <v>774.3</v>
      </c>
      <c r="AD43" s="84">
        <v>1115.7</v>
      </c>
    </row>
    <row r="44" spans="1:30" x14ac:dyDescent="0.3">
      <c r="A44" s="1"/>
      <c r="B44" s="82" t="s">
        <v>845</v>
      </c>
      <c r="C44" s="83">
        <v>416.8</v>
      </c>
      <c r="D44" s="83">
        <v>83.6</v>
      </c>
      <c r="E44" s="83">
        <v>0</v>
      </c>
      <c r="F44" s="83">
        <v>104.2</v>
      </c>
      <c r="G44" s="83">
        <v>3670</v>
      </c>
      <c r="H44" s="83">
        <v>2104</v>
      </c>
      <c r="I44" s="83">
        <v>0</v>
      </c>
      <c r="J44" s="83">
        <v>629.9</v>
      </c>
      <c r="K44" s="83">
        <v>688.96</v>
      </c>
      <c r="L44" s="83">
        <v>0</v>
      </c>
      <c r="M44" s="83">
        <v>0</v>
      </c>
      <c r="N44" s="83">
        <v>0</v>
      </c>
      <c r="O44" s="83">
        <v>604.6</v>
      </c>
      <c r="P44" s="83">
        <v>6403.9</v>
      </c>
      <c r="Q44" s="83">
        <v>688.96</v>
      </c>
      <c r="R44" s="84">
        <v>7697.46</v>
      </c>
      <c r="S44" s="82" t="s">
        <v>845</v>
      </c>
      <c r="T44" s="83">
        <v>4775.76</v>
      </c>
      <c r="U44" s="83">
        <v>2187.6</v>
      </c>
      <c r="V44" s="83">
        <v>0</v>
      </c>
      <c r="W44" s="83">
        <v>734.1</v>
      </c>
      <c r="X44" s="84">
        <v>7697.46</v>
      </c>
      <c r="Y44" s="82" t="s">
        <v>845</v>
      </c>
      <c r="Z44" s="83">
        <v>303.10000000000002</v>
      </c>
      <c r="AA44" s="83">
        <v>23.6</v>
      </c>
      <c r="AB44" s="83">
        <v>0</v>
      </c>
      <c r="AC44" s="83">
        <v>734.1</v>
      </c>
      <c r="AD44" s="84">
        <v>1060.8</v>
      </c>
    </row>
    <row r="45" spans="1:30" x14ac:dyDescent="0.3">
      <c r="A45" s="1"/>
      <c r="B45" s="82" t="s">
        <v>846</v>
      </c>
      <c r="C45" s="83">
        <v>425.5</v>
      </c>
      <c r="D45" s="83">
        <v>87.6</v>
      </c>
      <c r="E45" s="83">
        <v>0</v>
      </c>
      <c r="F45" s="83">
        <v>91.8</v>
      </c>
      <c r="G45" s="83">
        <v>3691.3</v>
      </c>
      <c r="H45" s="83">
        <v>2104.3000000000002</v>
      </c>
      <c r="I45" s="83">
        <v>0</v>
      </c>
      <c r="J45" s="83">
        <v>593.4</v>
      </c>
      <c r="K45" s="83">
        <v>689.7</v>
      </c>
      <c r="L45" s="83">
        <v>0</v>
      </c>
      <c r="M45" s="83">
        <v>0</v>
      </c>
      <c r="N45" s="83">
        <v>0</v>
      </c>
      <c r="O45" s="83">
        <v>604.9</v>
      </c>
      <c r="P45" s="83">
        <v>6389</v>
      </c>
      <c r="Q45" s="83">
        <v>689.7</v>
      </c>
      <c r="R45" s="84">
        <v>7683.6</v>
      </c>
      <c r="S45" s="82" t="s">
        <v>846</v>
      </c>
      <c r="T45" s="83">
        <v>4806.5</v>
      </c>
      <c r="U45" s="83">
        <v>2191.9</v>
      </c>
      <c r="V45" s="83">
        <v>0</v>
      </c>
      <c r="W45" s="83">
        <v>685.2</v>
      </c>
      <c r="X45" s="84">
        <v>7683.6</v>
      </c>
      <c r="Y45" s="82" t="s">
        <v>846</v>
      </c>
      <c r="Z45" s="83">
        <v>305.7</v>
      </c>
      <c r="AA45" s="83">
        <v>23.8</v>
      </c>
      <c r="AB45" s="83">
        <v>0</v>
      </c>
      <c r="AC45" s="83">
        <v>685.2</v>
      </c>
      <c r="AD45" s="84">
        <v>1014.7</v>
      </c>
    </row>
    <row r="46" spans="1:30" x14ac:dyDescent="0.3">
      <c r="A46" s="1"/>
      <c r="B46" s="82" t="s">
        <v>847</v>
      </c>
      <c r="C46" s="83">
        <v>433.4</v>
      </c>
      <c r="D46" s="83">
        <v>86.9</v>
      </c>
      <c r="E46" s="83">
        <v>0</v>
      </c>
      <c r="F46" s="83">
        <v>79.400000000000006</v>
      </c>
      <c r="G46" s="83">
        <v>3686.2</v>
      </c>
      <c r="H46" s="83">
        <v>2123.3000000000002</v>
      </c>
      <c r="I46" s="83">
        <v>0</v>
      </c>
      <c r="J46" s="83">
        <v>545.20000000000005</v>
      </c>
      <c r="K46" s="83">
        <v>686.52</v>
      </c>
      <c r="L46" s="83">
        <v>0</v>
      </c>
      <c r="M46" s="83">
        <v>0</v>
      </c>
      <c r="N46" s="83">
        <v>0</v>
      </c>
      <c r="O46" s="83">
        <v>599.70000000000005</v>
      </c>
      <c r="P46" s="83">
        <v>6354.7</v>
      </c>
      <c r="Q46" s="83">
        <v>686.52</v>
      </c>
      <c r="R46" s="84">
        <v>7640.92</v>
      </c>
      <c r="S46" s="82" t="s">
        <v>847</v>
      </c>
      <c r="T46" s="83">
        <v>4806.12</v>
      </c>
      <c r="U46" s="83">
        <v>2210.1999999999998</v>
      </c>
      <c r="V46" s="83">
        <v>0</v>
      </c>
      <c r="W46" s="83">
        <v>624.6</v>
      </c>
      <c r="X46" s="84">
        <v>7640.92</v>
      </c>
      <c r="Y46" s="82" t="s">
        <v>847</v>
      </c>
      <c r="Z46" s="83">
        <v>315.3</v>
      </c>
      <c r="AA46" s="83">
        <v>23.6</v>
      </c>
      <c r="AB46" s="83">
        <v>0</v>
      </c>
      <c r="AC46" s="83">
        <v>624.6</v>
      </c>
      <c r="AD46" s="84">
        <v>963.5</v>
      </c>
    </row>
    <row r="47" spans="1:30" x14ac:dyDescent="0.3">
      <c r="A47" s="1"/>
      <c r="B47" s="82" t="s">
        <v>848</v>
      </c>
      <c r="C47" s="83">
        <v>435</v>
      </c>
      <c r="D47" s="83">
        <v>85.2</v>
      </c>
      <c r="E47" s="83">
        <v>0</v>
      </c>
      <c r="F47" s="83">
        <v>78.400000000000006</v>
      </c>
      <c r="G47" s="83">
        <v>3716.8</v>
      </c>
      <c r="H47" s="83">
        <v>2182.6</v>
      </c>
      <c r="I47" s="83">
        <v>0</v>
      </c>
      <c r="J47" s="83">
        <v>450.6</v>
      </c>
      <c r="K47" s="83">
        <v>689.24</v>
      </c>
      <c r="L47" s="83">
        <v>0</v>
      </c>
      <c r="M47" s="83">
        <v>0</v>
      </c>
      <c r="N47" s="83">
        <v>0</v>
      </c>
      <c r="O47" s="83">
        <v>598.6</v>
      </c>
      <c r="P47" s="83">
        <v>6350</v>
      </c>
      <c r="Q47" s="83">
        <v>689.24</v>
      </c>
      <c r="R47" s="84">
        <v>7637.84</v>
      </c>
      <c r="S47" s="82" t="s">
        <v>848</v>
      </c>
      <c r="T47" s="83">
        <v>4841.04</v>
      </c>
      <c r="U47" s="83">
        <v>2267.8000000000002</v>
      </c>
      <c r="V47" s="83">
        <v>0</v>
      </c>
      <c r="W47" s="83">
        <v>529</v>
      </c>
      <c r="X47" s="84">
        <v>7637.84</v>
      </c>
      <c r="Y47" s="82" t="s">
        <v>848</v>
      </c>
      <c r="Z47" s="83">
        <v>324.3</v>
      </c>
      <c r="AA47" s="83">
        <v>24.1</v>
      </c>
      <c r="AB47" s="83">
        <v>0</v>
      </c>
      <c r="AC47" s="83">
        <v>529</v>
      </c>
      <c r="AD47" s="84">
        <v>877.4</v>
      </c>
    </row>
    <row r="48" spans="1:30" x14ac:dyDescent="0.3">
      <c r="A48" s="1"/>
      <c r="B48" s="82" t="s">
        <v>849</v>
      </c>
      <c r="C48" s="83">
        <v>433.6</v>
      </c>
      <c r="D48" s="83">
        <v>85.5</v>
      </c>
      <c r="E48" s="83">
        <v>0</v>
      </c>
      <c r="F48" s="83">
        <v>76.400000000000006</v>
      </c>
      <c r="G48" s="83">
        <v>3709.2</v>
      </c>
      <c r="H48" s="83">
        <v>2160.3000000000002</v>
      </c>
      <c r="I48" s="83">
        <v>0</v>
      </c>
      <c r="J48" s="83">
        <v>421.4</v>
      </c>
      <c r="K48" s="83">
        <v>686.89</v>
      </c>
      <c r="L48" s="83">
        <v>0</v>
      </c>
      <c r="M48" s="83">
        <v>0</v>
      </c>
      <c r="N48" s="83">
        <v>0</v>
      </c>
      <c r="O48" s="83">
        <v>595.5</v>
      </c>
      <c r="P48" s="83">
        <v>6290.9</v>
      </c>
      <c r="Q48" s="83">
        <v>686.89</v>
      </c>
      <c r="R48" s="84">
        <v>7573.29</v>
      </c>
      <c r="S48" s="82" t="s">
        <v>849</v>
      </c>
      <c r="T48" s="83">
        <v>4829.6899999999996</v>
      </c>
      <c r="U48" s="83">
        <v>2245.8000000000002</v>
      </c>
      <c r="V48" s="83">
        <v>0</v>
      </c>
      <c r="W48" s="83">
        <v>497.8</v>
      </c>
      <c r="X48" s="84">
        <v>7573.29</v>
      </c>
      <c r="Y48" s="82" t="s">
        <v>849</v>
      </c>
      <c r="Z48" s="83">
        <v>334.5</v>
      </c>
      <c r="AA48" s="83">
        <v>23.2</v>
      </c>
      <c r="AB48" s="83">
        <v>0</v>
      </c>
      <c r="AC48" s="83">
        <v>497.8</v>
      </c>
      <c r="AD48" s="84">
        <v>855.5</v>
      </c>
    </row>
    <row r="49" spans="1:30" x14ac:dyDescent="0.3">
      <c r="A49" s="1"/>
      <c r="B49" s="82" t="s">
        <v>850</v>
      </c>
      <c r="C49" s="83">
        <v>432</v>
      </c>
      <c r="D49" s="83">
        <v>85.9</v>
      </c>
      <c r="E49" s="83">
        <v>0</v>
      </c>
      <c r="F49" s="83">
        <v>80.5</v>
      </c>
      <c r="G49" s="83">
        <v>3707.2</v>
      </c>
      <c r="H49" s="83">
        <v>2157.6</v>
      </c>
      <c r="I49" s="83">
        <v>0</v>
      </c>
      <c r="J49" s="83">
        <v>377.8</v>
      </c>
      <c r="K49" s="83">
        <v>690.92</v>
      </c>
      <c r="L49" s="83">
        <v>0</v>
      </c>
      <c r="M49" s="83">
        <v>0</v>
      </c>
      <c r="N49" s="83">
        <v>0</v>
      </c>
      <c r="O49" s="83">
        <v>598.4</v>
      </c>
      <c r="P49" s="83">
        <v>6242.6</v>
      </c>
      <c r="Q49" s="83">
        <v>690.92</v>
      </c>
      <c r="R49" s="84">
        <v>7531.92</v>
      </c>
      <c r="S49" s="82" t="s">
        <v>850</v>
      </c>
      <c r="T49" s="83">
        <v>4830.12</v>
      </c>
      <c r="U49" s="83">
        <v>2243.5</v>
      </c>
      <c r="V49" s="83">
        <v>0</v>
      </c>
      <c r="W49" s="83">
        <v>458.3</v>
      </c>
      <c r="X49" s="84">
        <v>7531.92</v>
      </c>
      <c r="Y49" s="82" t="s">
        <v>850</v>
      </c>
      <c r="Z49" s="83">
        <v>332.2</v>
      </c>
      <c r="AA49" s="83">
        <v>23.1</v>
      </c>
      <c r="AB49" s="83">
        <v>0</v>
      </c>
      <c r="AC49" s="83">
        <v>458.3</v>
      </c>
      <c r="AD49" s="84">
        <v>813.6</v>
      </c>
    </row>
    <row r="50" spans="1:30" x14ac:dyDescent="0.3">
      <c r="A50" s="1"/>
      <c r="B50" s="82" t="s">
        <v>851</v>
      </c>
      <c r="C50" s="83">
        <v>432.2</v>
      </c>
      <c r="D50" s="83">
        <v>87</v>
      </c>
      <c r="E50" s="83">
        <v>0</v>
      </c>
      <c r="F50" s="83">
        <v>81.599999999999994</v>
      </c>
      <c r="G50" s="83">
        <v>3702.9</v>
      </c>
      <c r="H50" s="83">
        <v>2100.9</v>
      </c>
      <c r="I50" s="83">
        <v>0</v>
      </c>
      <c r="J50" s="83">
        <v>377.3</v>
      </c>
      <c r="K50" s="83">
        <v>683.3</v>
      </c>
      <c r="L50" s="83">
        <v>0</v>
      </c>
      <c r="M50" s="83">
        <v>0</v>
      </c>
      <c r="N50" s="83">
        <v>0</v>
      </c>
      <c r="O50" s="83">
        <v>600.79999999999995</v>
      </c>
      <c r="P50" s="83">
        <v>6181.1</v>
      </c>
      <c r="Q50" s="83">
        <v>683.3</v>
      </c>
      <c r="R50" s="84">
        <v>7465.2</v>
      </c>
      <c r="S50" s="82" t="s">
        <v>851</v>
      </c>
      <c r="T50" s="83">
        <v>4818.3999999999996</v>
      </c>
      <c r="U50" s="83">
        <v>2187.9</v>
      </c>
      <c r="V50" s="83">
        <v>0</v>
      </c>
      <c r="W50" s="83">
        <v>458.9</v>
      </c>
      <c r="X50" s="84">
        <v>7465.2</v>
      </c>
      <c r="Y50" s="82" t="s">
        <v>851</v>
      </c>
      <c r="Z50" s="83">
        <v>331.1</v>
      </c>
      <c r="AA50" s="83">
        <v>23.8</v>
      </c>
      <c r="AB50" s="83">
        <v>0</v>
      </c>
      <c r="AC50" s="83">
        <v>458.9</v>
      </c>
      <c r="AD50" s="84">
        <v>813.8</v>
      </c>
    </row>
    <row r="51" spans="1:30" x14ac:dyDescent="0.3">
      <c r="A51" s="1"/>
      <c r="B51" s="82" t="s">
        <v>852</v>
      </c>
      <c r="C51" s="83">
        <v>430.5</v>
      </c>
      <c r="D51" s="83">
        <v>87.1</v>
      </c>
      <c r="E51" s="83">
        <v>0</v>
      </c>
      <c r="F51" s="83">
        <v>80.3</v>
      </c>
      <c r="G51" s="83">
        <v>3737.4</v>
      </c>
      <c r="H51" s="83">
        <v>2131.3000000000002</v>
      </c>
      <c r="I51" s="83">
        <v>0</v>
      </c>
      <c r="J51" s="83">
        <v>375.5</v>
      </c>
      <c r="K51" s="83">
        <v>664.36</v>
      </c>
      <c r="L51" s="83">
        <v>0</v>
      </c>
      <c r="M51" s="83">
        <v>0</v>
      </c>
      <c r="N51" s="83">
        <v>0</v>
      </c>
      <c r="O51" s="83">
        <v>597.9</v>
      </c>
      <c r="P51" s="83">
        <v>6244.2</v>
      </c>
      <c r="Q51" s="83">
        <v>664.36</v>
      </c>
      <c r="R51" s="84">
        <v>7506.46</v>
      </c>
      <c r="S51" s="82" t="s">
        <v>852</v>
      </c>
      <c r="T51" s="83">
        <v>4832.26</v>
      </c>
      <c r="U51" s="83">
        <v>2218.4</v>
      </c>
      <c r="V51" s="83">
        <v>0</v>
      </c>
      <c r="W51" s="83">
        <v>455.8</v>
      </c>
      <c r="X51" s="84">
        <v>7506.46</v>
      </c>
      <c r="Y51" s="82" t="s">
        <v>852</v>
      </c>
      <c r="Z51" s="83">
        <v>330.9</v>
      </c>
      <c r="AA51" s="83">
        <v>23.6</v>
      </c>
      <c r="AB51" s="83">
        <v>0</v>
      </c>
      <c r="AC51" s="83">
        <v>455.8</v>
      </c>
      <c r="AD51" s="84">
        <v>810.3</v>
      </c>
    </row>
    <row r="52" spans="1:30" x14ac:dyDescent="0.3">
      <c r="A52" s="1"/>
      <c r="B52" s="82" t="s">
        <v>853</v>
      </c>
      <c r="C52" s="83">
        <v>432</v>
      </c>
      <c r="D52" s="83">
        <v>86.5</v>
      </c>
      <c r="E52" s="83">
        <v>0</v>
      </c>
      <c r="F52" s="83">
        <v>72</v>
      </c>
      <c r="G52" s="83">
        <v>3708.3</v>
      </c>
      <c r="H52" s="83">
        <v>1991.8</v>
      </c>
      <c r="I52" s="83">
        <v>0</v>
      </c>
      <c r="J52" s="83">
        <v>382.4</v>
      </c>
      <c r="K52" s="83">
        <v>666.17</v>
      </c>
      <c r="L52" s="83">
        <v>0</v>
      </c>
      <c r="M52" s="83">
        <v>0</v>
      </c>
      <c r="N52" s="83">
        <v>0</v>
      </c>
      <c r="O52" s="83">
        <v>590.5</v>
      </c>
      <c r="P52" s="83">
        <v>6082.5</v>
      </c>
      <c r="Q52" s="83">
        <v>666.17</v>
      </c>
      <c r="R52" s="84">
        <v>7339.17</v>
      </c>
      <c r="S52" s="82" t="s">
        <v>853</v>
      </c>
      <c r="T52" s="83">
        <v>4806.47</v>
      </c>
      <c r="U52" s="83">
        <v>2078.3000000000002</v>
      </c>
      <c r="V52" s="83">
        <v>0</v>
      </c>
      <c r="W52" s="83">
        <v>454.4</v>
      </c>
      <c r="X52" s="84">
        <v>7339.17</v>
      </c>
      <c r="Y52" s="82" t="s">
        <v>853</v>
      </c>
      <c r="Z52" s="83">
        <v>330.4</v>
      </c>
      <c r="AA52" s="83">
        <v>23.6</v>
      </c>
      <c r="AB52" s="83">
        <v>0</v>
      </c>
      <c r="AC52" s="83">
        <v>454.4</v>
      </c>
      <c r="AD52" s="84">
        <v>808.4</v>
      </c>
    </row>
    <row r="53" spans="1:30" x14ac:dyDescent="0.3">
      <c r="A53" s="1"/>
      <c r="B53" s="82" t="s">
        <v>854</v>
      </c>
      <c r="C53" s="83">
        <v>429.4</v>
      </c>
      <c r="D53" s="83">
        <v>86.4</v>
      </c>
      <c r="E53" s="83">
        <v>0</v>
      </c>
      <c r="F53" s="83">
        <v>56.3</v>
      </c>
      <c r="G53" s="83">
        <v>3605.4</v>
      </c>
      <c r="H53" s="83">
        <v>1896.2</v>
      </c>
      <c r="I53" s="83">
        <v>0</v>
      </c>
      <c r="J53" s="83">
        <v>394.2</v>
      </c>
      <c r="K53" s="83">
        <v>667.33</v>
      </c>
      <c r="L53" s="83">
        <v>0</v>
      </c>
      <c r="M53" s="83">
        <v>0</v>
      </c>
      <c r="N53" s="83">
        <v>0</v>
      </c>
      <c r="O53" s="83">
        <v>572.1</v>
      </c>
      <c r="P53" s="83">
        <v>5895.8</v>
      </c>
      <c r="Q53" s="83">
        <v>667.33</v>
      </c>
      <c r="R53" s="84">
        <v>7135.23</v>
      </c>
      <c r="S53" s="82" t="s">
        <v>854</v>
      </c>
      <c r="T53" s="83">
        <v>4702.13</v>
      </c>
      <c r="U53" s="83">
        <v>1982.6</v>
      </c>
      <c r="V53" s="83">
        <v>0</v>
      </c>
      <c r="W53" s="83">
        <v>450.5</v>
      </c>
      <c r="X53" s="84">
        <v>7135.23</v>
      </c>
      <c r="Y53" s="82" t="s">
        <v>854</v>
      </c>
      <c r="Z53" s="83">
        <v>331.1</v>
      </c>
      <c r="AA53" s="83">
        <v>23.5</v>
      </c>
      <c r="AB53" s="83">
        <v>0</v>
      </c>
      <c r="AC53" s="83">
        <v>450.5</v>
      </c>
      <c r="AD53" s="84">
        <v>805.1</v>
      </c>
    </row>
    <row r="54" spans="1:30" x14ac:dyDescent="0.3">
      <c r="A54" s="1"/>
      <c r="B54" s="82" t="s">
        <v>855</v>
      </c>
      <c r="C54" s="83">
        <v>412.2</v>
      </c>
      <c r="D54" s="83">
        <v>86</v>
      </c>
      <c r="E54" s="83">
        <v>0</v>
      </c>
      <c r="F54" s="83">
        <v>42</v>
      </c>
      <c r="G54" s="83">
        <v>3633.4</v>
      </c>
      <c r="H54" s="83">
        <v>1699.9</v>
      </c>
      <c r="I54" s="83">
        <v>0</v>
      </c>
      <c r="J54" s="83">
        <v>366.4</v>
      </c>
      <c r="K54" s="83">
        <v>662.77</v>
      </c>
      <c r="L54" s="83">
        <v>0</v>
      </c>
      <c r="M54" s="83">
        <v>0</v>
      </c>
      <c r="N54" s="83">
        <v>0</v>
      </c>
      <c r="O54" s="83">
        <v>540.20000000000005</v>
      </c>
      <c r="P54" s="83">
        <v>5699.7</v>
      </c>
      <c r="Q54" s="83">
        <v>662.77</v>
      </c>
      <c r="R54" s="84">
        <v>6902.67</v>
      </c>
      <c r="S54" s="82" t="s">
        <v>855</v>
      </c>
      <c r="T54" s="83">
        <v>4708.37</v>
      </c>
      <c r="U54" s="83">
        <v>1785.9</v>
      </c>
      <c r="V54" s="83">
        <v>0</v>
      </c>
      <c r="W54" s="83">
        <v>408.4</v>
      </c>
      <c r="X54" s="84">
        <v>6902.67</v>
      </c>
      <c r="Y54" s="82" t="s">
        <v>855</v>
      </c>
      <c r="Z54" s="83">
        <v>310.5</v>
      </c>
      <c r="AA54" s="83">
        <v>23.8</v>
      </c>
      <c r="AB54" s="83">
        <v>0</v>
      </c>
      <c r="AC54" s="83">
        <v>408.4</v>
      </c>
      <c r="AD54" s="84">
        <v>742.7</v>
      </c>
    </row>
    <row r="55" spans="1:30" x14ac:dyDescent="0.3">
      <c r="A55" s="1"/>
      <c r="B55" s="82" t="s">
        <v>92</v>
      </c>
      <c r="C55" s="83">
        <v>408.2</v>
      </c>
      <c r="D55" s="83">
        <v>86</v>
      </c>
      <c r="E55" s="83">
        <v>0</v>
      </c>
      <c r="F55" s="83">
        <v>43.1</v>
      </c>
      <c r="G55" s="83">
        <v>3643.81</v>
      </c>
      <c r="H55" s="83">
        <v>1538.7</v>
      </c>
      <c r="I55" s="83">
        <v>0</v>
      </c>
      <c r="J55" s="83">
        <v>381.2</v>
      </c>
      <c r="K55" s="83">
        <v>668.58</v>
      </c>
      <c r="L55" s="83">
        <v>0</v>
      </c>
      <c r="M55" s="83">
        <v>0</v>
      </c>
      <c r="N55" s="83">
        <v>0</v>
      </c>
      <c r="O55" s="83">
        <v>537.29999999999995</v>
      </c>
      <c r="P55" s="83">
        <v>5563.71</v>
      </c>
      <c r="Q55" s="83">
        <v>668.58</v>
      </c>
      <c r="R55" s="84">
        <v>6769.59</v>
      </c>
      <c r="S55" s="82" t="s">
        <v>92</v>
      </c>
      <c r="T55" s="83">
        <v>4720.59</v>
      </c>
      <c r="U55" s="83">
        <v>1624.7</v>
      </c>
      <c r="V55" s="83">
        <v>0</v>
      </c>
      <c r="W55" s="83">
        <v>424.3</v>
      </c>
      <c r="X55" s="84">
        <v>6769.59</v>
      </c>
      <c r="Y55" s="82" t="s">
        <v>92</v>
      </c>
      <c r="Z55" s="83">
        <v>306.8</v>
      </c>
      <c r="AA55" s="83">
        <v>23.5</v>
      </c>
      <c r="AB55" s="83">
        <v>0</v>
      </c>
      <c r="AC55" s="83">
        <v>424.3</v>
      </c>
      <c r="AD55" s="84">
        <v>754.6</v>
      </c>
    </row>
    <row r="56" spans="1:30" x14ac:dyDescent="0.3">
      <c r="A56" s="1"/>
      <c r="B56" s="85" t="s">
        <v>1012</v>
      </c>
      <c r="C56" s="86">
        <v>10534.5</v>
      </c>
      <c r="D56" s="86">
        <v>1509.8</v>
      </c>
      <c r="E56" s="86">
        <v>1.55</v>
      </c>
      <c r="F56" s="86">
        <v>1910.8</v>
      </c>
      <c r="G56" s="86">
        <v>83015.755000000005</v>
      </c>
      <c r="H56" s="86">
        <v>45790.15</v>
      </c>
      <c r="I56" s="86">
        <v>8.6</v>
      </c>
      <c r="J56" s="86">
        <v>9488.5</v>
      </c>
      <c r="K56" s="86">
        <v>16238.145</v>
      </c>
      <c r="L56" s="86">
        <v>0</v>
      </c>
      <c r="M56" s="86">
        <v>5699.8805000000002</v>
      </c>
      <c r="N56" s="86">
        <v>0</v>
      </c>
      <c r="O56" s="86">
        <v>13956.65</v>
      </c>
      <c r="P56" s="86">
        <v>138303.005</v>
      </c>
      <c r="Q56" s="86">
        <v>21938.0255</v>
      </c>
      <c r="R56" s="86">
        <v>174197.68049999999</v>
      </c>
      <c r="S56" s="85" t="s">
        <v>1012</v>
      </c>
      <c r="T56" s="86">
        <v>109788.4</v>
      </c>
      <c r="U56" s="86">
        <v>47299.95</v>
      </c>
      <c r="V56" s="86">
        <v>5710.0304999999998</v>
      </c>
      <c r="W56" s="86">
        <v>11399.3</v>
      </c>
      <c r="X56" s="86">
        <v>174197.68049999999</v>
      </c>
      <c r="Y56" s="85" t="s">
        <v>1012</v>
      </c>
      <c r="Z56" s="86">
        <v>7937.55</v>
      </c>
      <c r="AA56" s="86">
        <v>563.70000000000005</v>
      </c>
      <c r="AB56" s="86">
        <v>5710.0304999999998</v>
      </c>
      <c r="AC56" s="86">
        <v>11399.3</v>
      </c>
      <c r="AD56" s="86">
        <v>25610.5805</v>
      </c>
    </row>
  </sheetData>
  <mergeCells count="13">
    <mergeCell ref="B3:G3"/>
    <mergeCell ref="C5:R5"/>
    <mergeCell ref="T5:X5"/>
    <mergeCell ref="Z5:AD5"/>
    <mergeCell ref="C6:F6"/>
    <mergeCell ref="G6:J6"/>
    <mergeCell ref="K6:N6"/>
    <mergeCell ref="O6:R6"/>
    <mergeCell ref="T6:X6"/>
    <mergeCell ref="Z6:AD6"/>
    <mergeCell ref="B5:B7"/>
    <mergeCell ref="S5:S7"/>
    <mergeCell ref="Y5:Y7"/>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D00-000000000000}">
  <dimension ref="A1:P3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1210</v>
      </c>
      <c r="C5" s="1"/>
      <c r="D5" s="1"/>
      <c r="E5" s="1"/>
      <c r="F5" s="1"/>
      <c r="G5" s="1"/>
      <c r="H5" s="1"/>
      <c r="I5" s="1"/>
      <c r="J5" s="1"/>
      <c r="K5" s="1"/>
      <c r="L5" s="1"/>
      <c r="M5" s="1"/>
      <c r="N5" s="1"/>
      <c r="O5" s="1"/>
      <c r="P5" s="1"/>
    </row>
    <row r="6" spans="1:16" ht="27.6" x14ac:dyDescent="0.3">
      <c r="A6" s="1"/>
      <c r="B6" s="3" t="s">
        <v>179</v>
      </c>
      <c r="C6" s="3" t="s">
        <v>1211</v>
      </c>
      <c r="D6" s="3" t="s">
        <v>1212</v>
      </c>
      <c r="E6" s="3" t="s">
        <v>1213</v>
      </c>
      <c r="F6" s="3" t="s">
        <v>182</v>
      </c>
      <c r="G6" s="3" t="s">
        <v>183</v>
      </c>
      <c r="H6" s="3" t="s">
        <v>1214</v>
      </c>
      <c r="I6" s="3" t="s">
        <v>1215</v>
      </c>
      <c r="J6" s="3" t="s">
        <v>1216</v>
      </c>
      <c r="K6" s="3" t="s">
        <v>1217</v>
      </c>
      <c r="L6" s="3" t="s">
        <v>1218</v>
      </c>
      <c r="M6" s="3" t="s">
        <v>1219</v>
      </c>
      <c r="N6" s="3" t="s">
        <v>1220</v>
      </c>
      <c r="O6" s="3" t="s">
        <v>1221</v>
      </c>
      <c r="P6" s="3" t="s">
        <v>1222</v>
      </c>
    </row>
    <row r="7" spans="1:16" x14ac:dyDescent="0.3">
      <c r="A7" s="1"/>
      <c r="B7" s="6" t="s">
        <v>644</v>
      </c>
      <c r="C7" s="6" t="s">
        <v>1037</v>
      </c>
      <c r="D7" s="87" t="s">
        <v>41</v>
      </c>
      <c r="E7" s="6" t="s">
        <v>1223</v>
      </c>
      <c r="F7" s="87" t="s">
        <v>27</v>
      </c>
      <c r="G7" s="87" t="s">
        <v>28</v>
      </c>
      <c r="H7" s="87" t="s">
        <v>964</v>
      </c>
      <c r="I7" s="87" t="s">
        <v>964</v>
      </c>
      <c r="J7" s="87" t="s">
        <v>1224</v>
      </c>
      <c r="K7" s="87" t="s">
        <v>964</v>
      </c>
      <c r="L7" s="87" t="s">
        <v>964</v>
      </c>
      <c r="M7" s="87" t="s">
        <v>964</v>
      </c>
      <c r="N7" s="87" t="s">
        <v>964</v>
      </c>
      <c r="O7" s="6" t="s">
        <v>1225</v>
      </c>
      <c r="P7" s="6"/>
    </row>
    <row r="8" spans="1:16" x14ac:dyDescent="0.3">
      <c r="A8" s="1"/>
      <c r="B8" s="6" t="s">
        <v>105</v>
      </c>
      <c r="C8" s="6" t="s">
        <v>1107</v>
      </c>
      <c r="D8" s="87" t="s">
        <v>41</v>
      </c>
      <c r="E8" s="6" t="s">
        <v>1226</v>
      </c>
      <c r="F8" s="87" t="s">
        <v>27</v>
      </c>
      <c r="G8" s="87" t="s">
        <v>1227</v>
      </c>
      <c r="H8" s="87" t="s">
        <v>964</v>
      </c>
      <c r="I8" s="87" t="s">
        <v>1228</v>
      </c>
      <c r="J8" s="87" t="s">
        <v>1229</v>
      </c>
      <c r="K8" s="87" t="s">
        <v>964</v>
      </c>
      <c r="L8" s="87" t="s">
        <v>964</v>
      </c>
      <c r="M8" s="87" t="s">
        <v>964</v>
      </c>
      <c r="N8" s="87" t="s">
        <v>964</v>
      </c>
      <c r="O8" s="6" t="s">
        <v>1225</v>
      </c>
      <c r="P8" s="6"/>
    </row>
    <row r="9" spans="1:16" x14ac:dyDescent="0.3">
      <c r="A9" s="1"/>
      <c r="B9" s="6" t="s">
        <v>105</v>
      </c>
      <c r="C9" s="6" t="s">
        <v>1107</v>
      </c>
      <c r="D9" s="87" t="s">
        <v>41</v>
      </c>
      <c r="E9" s="6" t="s">
        <v>1226</v>
      </c>
      <c r="F9" s="87" t="s">
        <v>1230</v>
      </c>
      <c r="G9" s="87" t="s">
        <v>28</v>
      </c>
      <c r="H9" s="87" t="s">
        <v>1231</v>
      </c>
      <c r="I9" s="87" t="s">
        <v>964</v>
      </c>
      <c r="J9" s="87" t="s">
        <v>1229</v>
      </c>
      <c r="K9" s="87" t="s">
        <v>964</v>
      </c>
      <c r="L9" s="87" t="s">
        <v>964</v>
      </c>
      <c r="M9" s="87" t="s">
        <v>964</v>
      </c>
      <c r="N9" s="87" t="s">
        <v>964</v>
      </c>
      <c r="O9" s="6" t="s">
        <v>1225</v>
      </c>
      <c r="P9" s="6"/>
    </row>
    <row r="10" spans="1:16" x14ac:dyDescent="0.3">
      <c r="A10" s="1"/>
      <c r="B10" s="6" t="s">
        <v>110</v>
      </c>
      <c r="C10" s="6" t="s">
        <v>118</v>
      </c>
      <c r="D10" s="87" t="s">
        <v>41</v>
      </c>
      <c r="E10" s="6" t="s">
        <v>1232</v>
      </c>
      <c r="F10" s="87" t="s">
        <v>27</v>
      </c>
      <c r="G10" s="87" t="s">
        <v>28</v>
      </c>
      <c r="H10" s="87" t="s">
        <v>964</v>
      </c>
      <c r="I10" s="87" t="s">
        <v>964</v>
      </c>
      <c r="J10" s="87" t="s">
        <v>1229</v>
      </c>
      <c r="K10" s="87" t="s">
        <v>964</v>
      </c>
      <c r="L10" s="87" t="s">
        <v>964</v>
      </c>
      <c r="M10" s="87" t="s">
        <v>964</v>
      </c>
      <c r="N10" s="87" t="s">
        <v>964</v>
      </c>
      <c r="O10" s="6" t="s">
        <v>1225</v>
      </c>
      <c r="P10" s="6" t="s">
        <v>1233</v>
      </c>
    </row>
    <row r="11" spans="1:16" ht="26.4" x14ac:dyDescent="0.3">
      <c r="A11" s="1"/>
      <c r="B11" s="6" t="s">
        <v>642</v>
      </c>
      <c r="C11" s="6" t="s">
        <v>1130</v>
      </c>
      <c r="D11" s="87" t="s">
        <v>1131</v>
      </c>
      <c r="E11" s="6" t="s">
        <v>1234</v>
      </c>
      <c r="F11" s="87" t="s">
        <v>27</v>
      </c>
      <c r="G11" s="87" t="s">
        <v>28</v>
      </c>
      <c r="H11" s="87" t="s">
        <v>964</v>
      </c>
      <c r="I11" s="87" t="s">
        <v>964</v>
      </c>
      <c r="J11" s="87" t="s">
        <v>1224</v>
      </c>
      <c r="K11" s="87" t="s">
        <v>964</v>
      </c>
      <c r="L11" s="87" t="s">
        <v>964</v>
      </c>
      <c r="M11" s="87" t="s">
        <v>964</v>
      </c>
      <c r="N11" s="87" t="s">
        <v>964</v>
      </c>
      <c r="O11" s="6" t="s">
        <v>1225</v>
      </c>
      <c r="P11" s="6"/>
    </row>
    <row r="12" spans="1:16" ht="26.4" x14ac:dyDescent="0.3">
      <c r="A12" s="1"/>
      <c r="B12" s="6" t="s">
        <v>642</v>
      </c>
      <c r="C12" s="6" t="s">
        <v>1130</v>
      </c>
      <c r="D12" s="87" t="s">
        <v>1132</v>
      </c>
      <c r="E12" s="6" t="s">
        <v>1235</v>
      </c>
      <c r="F12" s="87" t="s">
        <v>27</v>
      </c>
      <c r="G12" s="87" t="s">
        <v>1236</v>
      </c>
      <c r="H12" s="87" t="s">
        <v>964</v>
      </c>
      <c r="I12" s="87" t="s">
        <v>964</v>
      </c>
      <c r="J12" s="87" t="s">
        <v>1224</v>
      </c>
      <c r="K12" s="87" t="s">
        <v>964</v>
      </c>
      <c r="L12" s="87" t="s">
        <v>964</v>
      </c>
      <c r="M12" s="87" t="s">
        <v>964</v>
      </c>
      <c r="N12" s="87" t="s">
        <v>964</v>
      </c>
      <c r="O12" s="6" t="s">
        <v>1225</v>
      </c>
      <c r="P12" s="6"/>
    </row>
    <row r="13" spans="1:16" x14ac:dyDescent="0.3">
      <c r="A13" s="1"/>
      <c r="B13" s="6" t="s">
        <v>126</v>
      </c>
      <c r="C13" s="6" t="s">
        <v>129</v>
      </c>
      <c r="D13" s="87" t="s">
        <v>41</v>
      </c>
      <c r="E13" s="6" t="s">
        <v>1237</v>
      </c>
      <c r="F13" s="87" t="s">
        <v>27</v>
      </c>
      <c r="G13" s="87" t="s">
        <v>1238</v>
      </c>
      <c r="H13" s="87" t="s">
        <v>964</v>
      </c>
      <c r="I13" s="87" t="s">
        <v>964</v>
      </c>
      <c r="J13" s="87" t="s">
        <v>1239</v>
      </c>
      <c r="K13" s="87" t="s">
        <v>964</v>
      </c>
      <c r="L13" s="87" t="s">
        <v>964</v>
      </c>
      <c r="M13" s="87" t="s">
        <v>964</v>
      </c>
      <c r="N13" s="87" t="s">
        <v>964</v>
      </c>
      <c r="O13" s="6" t="s">
        <v>1225</v>
      </c>
      <c r="P13" s="6"/>
    </row>
    <row r="14" spans="1:16" x14ac:dyDescent="0.3">
      <c r="A14" s="1"/>
      <c r="B14" s="6" t="s">
        <v>126</v>
      </c>
      <c r="C14" s="6" t="s">
        <v>129</v>
      </c>
      <c r="D14" s="87" t="s">
        <v>41</v>
      </c>
      <c r="E14" s="6" t="s">
        <v>1237</v>
      </c>
      <c r="F14" s="87" t="s">
        <v>1238</v>
      </c>
      <c r="G14" s="87" t="s">
        <v>1240</v>
      </c>
      <c r="H14" s="87" t="s">
        <v>964</v>
      </c>
      <c r="I14" s="87" t="s">
        <v>964</v>
      </c>
      <c r="J14" s="87" t="s">
        <v>1229</v>
      </c>
      <c r="K14" s="87" t="s">
        <v>964</v>
      </c>
      <c r="L14" s="87" t="s">
        <v>964</v>
      </c>
      <c r="M14" s="87" t="s">
        <v>964</v>
      </c>
      <c r="N14" s="87" t="s">
        <v>964</v>
      </c>
      <c r="O14" s="6" t="s">
        <v>1225</v>
      </c>
      <c r="P14" s="6"/>
    </row>
    <row r="15" spans="1:16" x14ac:dyDescent="0.3">
      <c r="A15" s="1"/>
      <c r="B15" s="6" t="s">
        <v>126</v>
      </c>
      <c r="C15" s="6" t="s">
        <v>129</v>
      </c>
      <c r="D15" s="87" t="s">
        <v>41</v>
      </c>
      <c r="E15" s="6" t="s">
        <v>1237</v>
      </c>
      <c r="F15" s="87" t="s">
        <v>1240</v>
      </c>
      <c r="G15" s="87" t="s">
        <v>1241</v>
      </c>
      <c r="H15" s="87" t="s">
        <v>964</v>
      </c>
      <c r="I15" s="87" t="s">
        <v>964</v>
      </c>
      <c r="J15" s="87" t="s">
        <v>1239</v>
      </c>
      <c r="K15" s="87" t="s">
        <v>964</v>
      </c>
      <c r="L15" s="87" t="s">
        <v>964</v>
      </c>
      <c r="M15" s="87" t="s">
        <v>964</v>
      </c>
      <c r="N15" s="87" t="s">
        <v>964</v>
      </c>
      <c r="O15" s="6" t="s">
        <v>1225</v>
      </c>
      <c r="P15" s="6"/>
    </row>
    <row r="16" spans="1:16" x14ac:dyDescent="0.3">
      <c r="A16" s="1"/>
      <c r="B16" s="6" t="s">
        <v>126</v>
      </c>
      <c r="C16" s="6" t="s">
        <v>129</v>
      </c>
      <c r="D16" s="87" t="s">
        <v>41</v>
      </c>
      <c r="E16" s="6" t="s">
        <v>1237</v>
      </c>
      <c r="F16" s="87" t="s">
        <v>1241</v>
      </c>
      <c r="G16" s="87" t="s">
        <v>1242</v>
      </c>
      <c r="H16" s="87" t="s">
        <v>964</v>
      </c>
      <c r="I16" s="87" t="s">
        <v>964</v>
      </c>
      <c r="J16" s="87" t="s">
        <v>1229</v>
      </c>
      <c r="K16" s="87" t="s">
        <v>964</v>
      </c>
      <c r="L16" s="87" t="s">
        <v>964</v>
      </c>
      <c r="M16" s="87" t="s">
        <v>964</v>
      </c>
      <c r="N16" s="87" t="s">
        <v>964</v>
      </c>
      <c r="O16" s="6" t="s">
        <v>1225</v>
      </c>
      <c r="P16" s="6"/>
    </row>
    <row r="17" spans="1:16" x14ac:dyDescent="0.3">
      <c r="A17" s="1"/>
      <c r="B17" s="6" t="s">
        <v>126</v>
      </c>
      <c r="C17" s="6" t="s">
        <v>129</v>
      </c>
      <c r="D17" s="87" t="s">
        <v>41</v>
      </c>
      <c r="E17" s="6" t="s">
        <v>1237</v>
      </c>
      <c r="F17" s="87" t="s">
        <v>1242</v>
      </c>
      <c r="G17" s="87" t="s">
        <v>1243</v>
      </c>
      <c r="H17" s="87" t="s">
        <v>964</v>
      </c>
      <c r="I17" s="87" t="s">
        <v>964</v>
      </c>
      <c r="J17" s="87" t="s">
        <v>1239</v>
      </c>
      <c r="K17" s="87" t="s">
        <v>964</v>
      </c>
      <c r="L17" s="87" t="s">
        <v>964</v>
      </c>
      <c r="M17" s="87" t="s">
        <v>964</v>
      </c>
      <c r="N17" s="87" t="s">
        <v>964</v>
      </c>
      <c r="O17" s="6" t="s">
        <v>1225</v>
      </c>
      <c r="P17" s="6"/>
    </row>
    <row r="18" spans="1:16" x14ac:dyDescent="0.3">
      <c r="A18" s="1"/>
      <c r="B18" s="6" t="s">
        <v>126</v>
      </c>
      <c r="C18" s="6" t="s">
        <v>129</v>
      </c>
      <c r="D18" s="87" t="s">
        <v>41</v>
      </c>
      <c r="E18" s="6" t="s">
        <v>1237</v>
      </c>
      <c r="F18" s="87" t="s">
        <v>1243</v>
      </c>
      <c r="G18" s="87" t="s">
        <v>1244</v>
      </c>
      <c r="H18" s="87" t="s">
        <v>964</v>
      </c>
      <c r="I18" s="87" t="s">
        <v>964</v>
      </c>
      <c r="J18" s="87" t="s">
        <v>1229</v>
      </c>
      <c r="K18" s="87" t="s">
        <v>964</v>
      </c>
      <c r="L18" s="87" t="s">
        <v>964</v>
      </c>
      <c r="M18" s="87" t="s">
        <v>964</v>
      </c>
      <c r="N18" s="87" t="s">
        <v>964</v>
      </c>
      <c r="O18" s="6" t="s">
        <v>1225</v>
      </c>
      <c r="P18" s="6"/>
    </row>
    <row r="19" spans="1:16" x14ac:dyDescent="0.3">
      <c r="A19" s="1"/>
      <c r="B19" s="6" t="s">
        <v>126</v>
      </c>
      <c r="C19" s="6" t="s">
        <v>129</v>
      </c>
      <c r="D19" s="87" t="s">
        <v>41</v>
      </c>
      <c r="E19" s="6" t="s">
        <v>1237</v>
      </c>
      <c r="F19" s="87" t="s">
        <v>1244</v>
      </c>
      <c r="G19" s="87" t="s">
        <v>1245</v>
      </c>
      <c r="H19" s="87" t="s">
        <v>964</v>
      </c>
      <c r="I19" s="87" t="s">
        <v>964</v>
      </c>
      <c r="J19" s="87" t="s">
        <v>1239</v>
      </c>
      <c r="K19" s="87" t="s">
        <v>964</v>
      </c>
      <c r="L19" s="87" t="s">
        <v>964</v>
      </c>
      <c r="M19" s="87" t="s">
        <v>964</v>
      </c>
      <c r="N19" s="87" t="s">
        <v>964</v>
      </c>
      <c r="O19" s="6" t="s">
        <v>1225</v>
      </c>
      <c r="P19" s="6"/>
    </row>
    <row r="20" spans="1:16" x14ac:dyDescent="0.3">
      <c r="A20" s="1"/>
      <c r="B20" s="6" t="s">
        <v>126</v>
      </c>
      <c r="C20" s="6" t="s">
        <v>129</v>
      </c>
      <c r="D20" s="87" t="s">
        <v>41</v>
      </c>
      <c r="E20" s="6" t="s">
        <v>1237</v>
      </c>
      <c r="F20" s="87" t="s">
        <v>1245</v>
      </c>
      <c r="G20" s="87" t="s">
        <v>1246</v>
      </c>
      <c r="H20" s="87" t="s">
        <v>964</v>
      </c>
      <c r="I20" s="87" t="s">
        <v>964</v>
      </c>
      <c r="J20" s="87" t="s">
        <v>1229</v>
      </c>
      <c r="K20" s="87" t="s">
        <v>964</v>
      </c>
      <c r="L20" s="87" t="s">
        <v>964</v>
      </c>
      <c r="M20" s="87" t="s">
        <v>964</v>
      </c>
      <c r="N20" s="87" t="s">
        <v>964</v>
      </c>
      <c r="O20" s="6" t="s">
        <v>1225</v>
      </c>
      <c r="P20" s="6"/>
    </row>
    <row r="21" spans="1:16" x14ac:dyDescent="0.3">
      <c r="A21" s="1"/>
      <c r="B21" s="6" t="s">
        <v>126</v>
      </c>
      <c r="C21" s="6" t="s">
        <v>129</v>
      </c>
      <c r="D21" s="87" t="s">
        <v>41</v>
      </c>
      <c r="E21" s="6" t="s">
        <v>1237</v>
      </c>
      <c r="F21" s="87" t="s">
        <v>1246</v>
      </c>
      <c r="G21" s="87" t="s">
        <v>28</v>
      </c>
      <c r="H21" s="87" t="s">
        <v>964</v>
      </c>
      <c r="I21" s="87" t="s">
        <v>964</v>
      </c>
      <c r="J21" s="87" t="s">
        <v>1239</v>
      </c>
      <c r="K21" s="87" t="s">
        <v>964</v>
      </c>
      <c r="L21" s="87" t="s">
        <v>964</v>
      </c>
      <c r="M21" s="87" t="s">
        <v>964</v>
      </c>
      <c r="N21" s="87" t="s">
        <v>964</v>
      </c>
      <c r="O21" s="6" t="s">
        <v>1225</v>
      </c>
      <c r="P21" s="6"/>
    </row>
    <row r="22" spans="1:16" x14ac:dyDescent="0.3">
      <c r="A22" s="1"/>
      <c r="B22" s="6" t="s">
        <v>126</v>
      </c>
      <c r="C22" s="6" t="s">
        <v>135</v>
      </c>
      <c r="D22" s="87" t="s">
        <v>41</v>
      </c>
      <c r="E22" s="6" t="s">
        <v>1247</v>
      </c>
      <c r="F22" s="87" t="s">
        <v>27</v>
      </c>
      <c r="G22" s="87" t="s">
        <v>1248</v>
      </c>
      <c r="H22" s="87" t="s">
        <v>964</v>
      </c>
      <c r="I22" s="87" t="s">
        <v>964</v>
      </c>
      <c r="J22" s="87" t="s">
        <v>1249</v>
      </c>
      <c r="K22" s="87" t="s">
        <v>964</v>
      </c>
      <c r="L22" s="87" t="s">
        <v>964</v>
      </c>
      <c r="M22" s="87" t="s">
        <v>964</v>
      </c>
      <c r="N22" s="87" t="s">
        <v>964</v>
      </c>
      <c r="O22" s="6" t="s">
        <v>1225</v>
      </c>
      <c r="P22" s="6"/>
    </row>
    <row r="23" spans="1:16" x14ac:dyDescent="0.3">
      <c r="A23" s="1"/>
      <c r="B23" s="6" t="s">
        <v>126</v>
      </c>
      <c r="C23" s="6" t="s">
        <v>135</v>
      </c>
      <c r="D23" s="87" t="s">
        <v>41</v>
      </c>
      <c r="E23" s="6" t="s">
        <v>1247</v>
      </c>
      <c r="F23" s="87" t="s">
        <v>1248</v>
      </c>
      <c r="G23" s="87" t="s">
        <v>1250</v>
      </c>
      <c r="H23" s="87" t="s">
        <v>964</v>
      </c>
      <c r="I23" s="87" t="s">
        <v>964</v>
      </c>
      <c r="J23" s="87" t="s">
        <v>1229</v>
      </c>
      <c r="K23" s="87" t="s">
        <v>964</v>
      </c>
      <c r="L23" s="87" t="s">
        <v>964</v>
      </c>
      <c r="M23" s="87" t="s">
        <v>964</v>
      </c>
      <c r="N23" s="87" t="s">
        <v>964</v>
      </c>
      <c r="O23" s="6" t="s">
        <v>1225</v>
      </c>
      <c r="P23" s="6"/>
    </row>
    <row r="24" spans="1:16" x14ac:dyDescent="0.3">
      <c r="A24" s="1"/>
      <c r="B24" s="6" t="s">
        <v>126</v>
      </c>
      <c r="C24" s="6" t="s">
        <v>135</v>
      </c>
      <c r="D24" s="87" t="s">
        <v>41</v>
      </c>
      <c r="E24" s="6" t="s">
        <v>1247</v>
      </c>
      <c r="F24" s="87" t="s">
        <v>1250</v>
      </c>
      <c r="G24" s="87" t="s">
        <v>1251</v>
      </c>
      <c r="H24" s="87" t="s">
        <v>964</v>
      </c>
      <c r="I24" s="87" t="s">
        <v>964</v>
      </c>
      <c r="J24" s="87" t="s">
        <v>1249</v>
      </c>
      <c r="K24" s="87" t="s">
        <v>964</v>
      </c>
      <c r="L24" s="87" t="s">
        <v>964</v>
      </c>
      <c r="M24" s="87" t="s">
        <v>964</v>
      </c>
      <c r="N24" s="87" t="s">
        <v>964</v>
      </c>
      <c r="O24" s="6" t="s">
        <v>1225</v>
      </c>
      <c r="P24" s="6"/>
    </row>
    <row r="25" spans="1:16" x14ac:dyDescent="0.3">
      <c r="A25" s="1"/>
      <c r="B25" s="6" t="s">
        <v>126</v>
      </c>
      <c r="C25" s="6" t="s">
        <v>135</v>
      </c>
      <c r="D25" s="87" t="s">
        <v>41</v>
      </c>
      <c r="E25" s="6" t="s">
        <v>1247</v>
      </c>
      <c r="F25" s="87" t="s">
        <v>1251</v>
      </c>
      <c r="G25" s="87" t="s">
        <v>1252</v>
      </c>
      <c r="H25" s="87" t="s">
        <v>964</v>
      </c>
      <c r="I25" s="87" t="s">
        <v>964</v>
      </c>
      <c r="J25" s="87" t="s">
        <v>1229</v>
      </c>
      <c r="K25" s="87" t="s">
        <v>964</v>
      </c>
      <c r="L25" s="87" t="s">
        <v>964</v>
      </c>
      <c r="M25" s="87" t="s">
        <v>964</v>
      </c>
      <c r="N25" s="87" t="s">
        <v>964</v>
      </c>
      <c r="O25" s="6" t="s">
        <v>1225</v>
      </c>
      <c r="P25" s="6"/>
    </row>
    <row r="26" spans="1:16" x14ac:dyDescent="0.3">
      <c r="A26" s="1"/>
      <c r="B26" s="6" t="s">
        <v>126</v>
      </c>
      <c r="C26" s="6" t="s">
        <v>135</v>
      </c>
      <c r="D26" s="87" t="s">
        <v>41</v>
      </c>
      <c r="E26" s="6" t="s">
        <v>1247</v>
      </c>
      <c r="F26" s="87" t="s">
        <v>1252</v>
      </c>
      <c r="G26" s="87" t="s">
        <v>1253</v>
      </c>
      <c r="H26" s="87" t="s">
        <v>964</v>
      </c>
      <c r="I26" s="87" t="s">
        <v>964</v>
      </c>
      <c r="J26" s="87" t="s">
        <v>1249</v>
      </c>
      <c r="K26" s="87" t="s">
        <v>964</v>
      </c>
      <c r="L26" s="87" t="s">
        <v>964</v>
      </c>
      <c r="M26" s="87" t="s">
        <v>964</v>
      </c>
      <c r="N26" s="87" t="s">
        <v>964</v>
      </c>
      <c r="O26" s="6" t="s">
        <v>1225</v>
      </c>
      <c r="P26" s="6"/>
    </row>
    <row r="27" spans="1:16" x14ac:dyDescent="0.3">
      <c r="A27" s="1"/>
      <c r="B27" s="6" t="s">
        <v>126</v>
      </c>
      <c r="C27" s="6" t="s">
        <v>135</v>
      </c>
      <c r="D27" s="87" t="s">
        <v>41</v>
      </c>
      <c r="E27" s="6" t="s">
        <v>1247</v>
      </c>
      <c r="F27" s="87" t="s">
        <v>1253</v>
      </c>
      <c r="G27" s="87" t="s">
        <v>1254</v>
      </c>
      <c r="H27" s="87" t="s">
        <v>964</v>
      </c>
      <c r="I27" s="87" t="s">
        <v>964</v>
      </c>
      <c r="J27" s="87" t="s">
        <v>1229</v>
      </c>
      <c r="K27" s="87" t="s">
        <v>964</v>
      </c>
      <c r="L27" s="87" t="s">
        <v>964</v>
      </c>
      <c r="M27" s="87" t="s">
        <v>964</v>
      </c>
      <c r="N27" s="87" t="s">
        <v>964</v>
      </c>
      <c r="O27" s="6" t="s">
        <v>1225</v>
      </c>
      <c r="P27" s="6"/>
    </row>
    <row r="28" spans="1:16" x14ac:dyDescent="0.3">
      <c r="A28" s="1"/>
      <c r="B28" s="6" t="s">
        <v>126</v>
      </c>
      <c r="C28" s="6" t="s">
        <v>135</v>
      </c>
      <c r="D28" s="87" t="s">
        <v>41</v>
      </c>
      <c r="E28" s="6" t="s">
        <v>1247</v>
      </c>
      <c r="F28" s="87" t="s">
        <v>1254</v>
      </c>
      <c r="G28" s="87" t="s">
        <v>28</v>
      </c>
      <c r="H28" s="87" t="s">
        <v>964</v>
      </c>
      <c r="I28" s="87" t="s">
        <v>964</v>
      </c>
      <c r="J28" s="87" t="s">
        <v>1249</v>
      </c>
      <c r="K28" s="87" t="s">
        <v>964</v>
      </c>
      <c r="L28" s="87" t="s">
        <v>964</v>
      </c>
      <c r="M28" s="87" t="s">
        <v>964</v>
      </c>
      <c r="N28" s="87" t="s">
        <v>964</v>
      </c>
      <c r="O28" s="6" t="s">
        <v>1225</v>
      </c>
      <c r="P28" s="6"/>
    </row>
    <row r="29" spans="1:16" x14ac:dyDescent="0.3">
      <c r="A29" s="1"/>
      <c r="B29" s="6" t="s">
        <v>51</v>
      </c>
      <c r="C29" s="6" t="s">
        <v>1149</v>
      </c>
      <c r="D29" s="87" t="s">
        <v>147</v>
      </c>
      <c r="E29" s="6" t="s">
        <v>1255</v>
      </c>
      <c r="F29" s="87" t="s">
        <v>1240</v>
      </c>
      <c r="G29" s="87" t="s">
        <v>1256</v>
      </c>
      <c r="H29" s="87" t="s">
        <v>1257</v>
      </c>
      <c r="I29" s="87" t="s">
        <v>964</v>
      </c>
      <c r="J29" s="87" t="s">
        <v>1258</v>
      </c>
      <c r="K29" s="87" t="s">
        <v>964</v>
      </c>
      <c r="L29" s="87" t="s">
        <v>964</v>
      </c>
      <c r="M29" s="87" t="s">
        <v>964</v>
      </c>
      <c r="N29" s="87" t="s">
        <v>964</v>
      </c>
      <c r="O29" s="6" t="s">
        <v>1259</v>
      </c>
      <c r="P29" s="6"/>
    </row>
    <row r="30" spans="1:16" x14ac:dyDescent="0.3">
      <c r="A30" s="1"/>
      <c r="B30" s="6" t="s">
        <v>51</v>
      </c>
      <c r="C30" s="6" t="s">
        <v>1151</v>
      </c>
      <c r="D30" s="87" t="s">
        <v>41</v>
      </c>
      <c r="E30" s="6" t="s">
        <v>1260</v>
      </c>
      <c r="F30" s="87" t="s">
        <v>1261</v>
      </c>
      <c r="G30" s="87" t="s">
        <v>1262</v>
      </c>
      <c r="H30" s="87" t="s">
        <v>1263</v>
      </c>
      <c r="I30" s="87" t="s">
        <v>1264</v>
      </c>
      <c r="J30" s="87" t="s">
        <v>1249</v>
      </c>
      <c r="K30" s="87" t="s">
        <v>964</v>
      </c>
      <c r="L30" s="87" t="s">
        <v>964</v>
      </c>
      <c r="M30" s="87" t="s">
        <v>964</v>
      </c>
      <c r="N30" s="87" t="s">
        <v>964</v>
      </c>
      <c r="O30" s="6" t="s">
        <v>1225</v>
      </c>
      <c r="P30" s="6"/>
    </row>
    <row r="31" spans="1:16" x14ac:dyDescent="0.3">
      <c r="A31" s="1"/>
      <c r="B31" s="6" t="s">
        <v>51</v>
      </c>
      <c r="C31" s="6" t="s">
        <v>152</v>
      </c>
      <c r="D31" s="87" t="s">
        <v>41</v>
      </c>
      <c r="E31" s="6" t="s">
        <v>1265</v>
      </c>
      <c r="F31" s="87" t="s">
        <v>27</v>
      </c>
      <c r="G31" s="87" t="s">
        <v>1266</v>
      </c>
      <c r="H31" s="87" t="s">
        <v>964</v>
      </c>
      <c r="I31" s="87" t="s">
        <v>964</v>
      </c>
      <c r="J31" s="87" t="s">
        <v>1249</v>
      </c>
      <c r="K31" s="87" t="s">
        <v>964</v>
      </c>
      <c r="L31" s="87" t="s">
        <v>964</v>
      </c>
      <c r="M31" s="87" t="s">
        <v>964</v>
      </c>
      <c r="N31" s="87" t="s">
        <v>964</v>
      </c>
      <c r="O31" s="6" t="s">
        <v>1225</v>
      </c>
      <c r="P31" s="6"/>
    </row>
    <row r="32" spans="1:16" x14ac:dyDescent="0.3">
      <c r="A32" s="1"/>
      <c r="B32" s="6" t="s">
        <v>51</v>
      </c>
      <c r="C32" s="6" t="s">
        <v>152</v>
      </c>
      <c r="D32" s="87" t="s">
        <v>41</v>
      </c>
      <c r="E32" s="6" t="s">
        <v>1265</v>
      </c>
      <c r="F32" s="87" t="s">
        <v>1266</v>
      </c>
      <c r="G32" s="87" t="s">
        <v>1267</v>
      </c>
      <c r="H32" s="87" t="s">
        <v>964</v>
      </c>
      <c r="I32" s="87" t="s">
        <v>964</v>
      </c>
      <c r="J32" s="87" t="s">
        <v>1229</v>
      </c>
      <c r="K32" s="87" t="s">
        <v>964</v>
      </c>
      <c r="L32" s="87" t="s">
        <v>964</v>
      </c>
      <c r="M32" s="87" t="s">
        <v>964</v>
      </c>
      <c r="N32" s="87" t="s">
        <v>964</v>
      </c>
      <c r="O32" s="6" t="s">
        <v>1225</v>
      </c>
      <c r="P32" s="6"/>
    </row>
    <row r="33" spans="1:16" x14ac:dyDescent="0.3">
      <c r="A33" s="1"/>
      <c r="B33" s="6" t="s">
        <v>51</v>
      </c>
      <c r="C33" s="6" t="s">
        <v>152</v>
      </c>
      <c r="D33" s="87" t="s">
        <v>41</v>
      </c>
      <c r="E33" s="6" t="s">
        <v>1265</v>
      </c>
      <c r="F33" s="87" t="s">
        <v>1267</v>
      </c>
      <c r="G33" s="87" t="s">
        <v>1268</v>
      </c>
      <c r="H33" s="87" t="s">
        <v>964</v>
      </c>
      <c r="I33" s="87" t="s">
        <v>964</v>
      </c>
      <c r="J33" s="87" t="s">
        <v>1249</v>
      </c>
      <c r="K33" s="87" t="s">
        <v>964</v>
      </c>
      <c r="L33" s="87" t="s">
        <v>964</v>
      </c>
      <c r="M33" s="87" t="s">
        <v>964</v>
      </c>
      <c r="N33" s="87" t="s">
        <v>964</v>
      </c>
      <c r="O33" s="6" t="s">
        <v>1225</v>
      </c>
      <c r="P33" s="6"/>
    </row>
    <row r="34" spans="1:16" x14ac:dyDescent="0.3">
      <c r="A34" s="1"/>
      <c r="B34" s="6" t="s">
        <v>51</v>
      </c>
      <c r="C34" s="6" t="s">
        <v>152</v>
      </c>
      <c r="D34" s="87" t="s">
        <v>41</v>
      </c>
      <c r="E34" s="6" t="s">
        <v>1265</v>
      </c>
      <c r="F34" s="87" t="s">
        <v>1268</v>
      </c>
      <c r="G34" s="87" t="s">
        <v>1269</v>
      </c>
      <c r="H34" s="87" t="s">
        <v>964</v>
      </c>
      <c r="I34" s="87" t="s">
        <v>964</v>
      </c>
      <c r="J34" s="87" t="s">
        <v>1229</v>
      </c>
      <c r="K34" s="87" t="s">
        <v>964</v>
      </c>
      <c r="L34" s="87" t="s">
        <v>964</v>
      </c>
      <c r="M34" s="87" t="s">
        <v>964</v>
      </c>
      <c r="N34" s="87" t="s">
        <v>964</v>
      </c>
      <c r="O34" s="6" t="s">
        <v>1225</v>
      </c>
      <c r="P34" s="6"/>
    </row>
    <row r="35" spans="1:16" x14ac:dyDescent="0.3">
      <c r="A35" s="1"/>
      <c r="B35" s="6" t="s">
        <v>51</v>
      </c>
      <c r="C35" s="6" t="s">
        <v>152</v>
      </c>
      <c r="D35" s="87" t="s">
        <v>41</v>
      </c>
      <c r="E35" s="6" t="s">
        <v>1265</v>
      </c>
      <c r="F35" s="87" t="s">
        <v>1269</v>
      </c>
      <c r="G35" s="87" t="s">
        <v>28</v>
      </c>
      <c r="H35" s="87" t="s">
        <v>964</v>
      </c>
      <c r="I35" s="87" t="s">
        <v>964</v>
      </c>
      <c r="J35" s="87" t="s">
        <v>1249</v>
      </c>
      <c r="K35" s="87" t="s">
        <v>964</v>
      </c>
      <c r="L35" s="87" t="s">
        <v>964</v>
      </c>
      <c r="M35" s="87" t="s">
        <v>964</v>
      </c>
      <c r="N35" s="87" t="s">
        <v>964</v>
      </c>
      <c r="O35" s="6" t="s">
        <v>1225</v>
      </c>
      <c r="P35" s="6"/>
    </row>
    <row r="36" spans="1:16" x14ac:dyDescent="0.3">
      <c r="A36" s="1"/>
      <c r="B36" s="6" t="s">
        <v>628</v>
      </c>
      <c r="C36" s="6" t="s">
        <v>1052</v>
      </c>
      <c r="D36" s="87" t="s">
        <v>41</v>
      </c>
      <c r="E36" s="6" t="s">
        <v>1270</v>
      </c>
      <c r="F36" s="87" t="s">
        <v>27</v>
      </c>
      <c r="G36" s="87" t="s">
        <v>28</v>
      </c>
      <c r="H36" s="87" t="s">
        <v>1271</v>
      </c>
      <c r="I36" s="87" t="s">
        <v>1272</v>
      </c>
      <c r="J36" s="87" t="s">
        <v>1229</v>
      </c>
      <c r="K36" s="87" t="s">
        <v>964</v>
      </c>
      <c r="L36" s="87" t="s">
        <v>964</v>
      </c>
      <c r="M36" s="87" t="s">
        <v>964</v>
      </c>
      <c r="N36" s="87" t="s">
        <v>964</v>
      </c>
      <c r="O36" s="6" t="s">
        <v>1225</v>
      </c>
      <c r="P36" s="6"/>
    </row>
    <row r="37" spans="1:16" x14ac:dyDescent="0.3">
      <c r="A37" s="1"/>
      <c r="B37" s="6" t="s">
        <v>628</v>
      </c>
      <c r="C37" s="6" t="s">
        <v>1159</v>
      </c>
      <c r="D37" s="87" t="s">
        <v>41</v>
      </c>
      <c r="E37" s="6" t="s">
        <v>1273</v>
      </c>
      <c r="F37" s="87" t="s">
        <v>27</v>
      </c>
      <c r="G37" s="87" t="s">
        <v>28</v>
      </c>
      <c r="H37" s="87" t="s">
        <v>964</v>
      </c>
      <c r="I37" s="87" t="s">
        <v>964</v>
      </c>
      <c r="J37" s="87" t="s">
        <v>1229</v>
      </c>
      <c r="K37" s="87" t="s">
        <v>964</v>
      </c>
      <c r="L37" s="87" t="s">
        <v>964</v>
      </c>
      <c r="M37" s="87" t="s">
        <v>964</v>
      </c>
      <c r="N37" s="87" t="s">
        <v>964</v>
      </c>
      <c r="O37" s="6" t="s">
        <v>1225</v>
      </c>
      <c r="P37" s="6"/>
    </row>
    <row r="38" spans="1:16" x14ac:dyDescent="0.3">
      <c r="A38" s="1"/>
      <c r="B38" s="6" t="s">
        <v>628</v>
      </c>
      <c r="C38" s="6" t="s">
        <v>1160</v>
      </c>
      <c r="D38" s="87" t="s">
        <v>41</v>
      </c>
      <c r="E38" s="6" t="s">
        <v>1274</v>
      </c>
      <c r="F38" s="87" t="s">
        <v>27</v>
      </c>
      <c r="G38" s="87" t="s">
        <v>28</v>
      </c>
      <c r="H38" s="87" t="s">
        <v>964</v>
      </c>
      <c r="I38" s="87" t="s">
        <v>964</v>
      </c>
      <c r="J38" s="87" t="s">
        <v>1229</v>
      </c>
      <c r="K38" s="87" t="s">
        <v>964</v>
      </c>
      <c r="L38" s="87" t="s">
        <v>964</v>
      </c>
      <c r="M38" s="87" t="s">
        <v>964</v>
      </c>
      <c r="N38" s="87" t="s">
        <v>964</v>
      </c>
      <c r="O38" s="6" t="s">
        <v>1225</v>
      </c>
      <c r="P38" s="6"/>
    </row>
    <row r="39" spans="1:16" x14ac:dyDescent="0.3">
      <c r="A39" s="1"/>
      <c r="B39" s="6" t="s">
        <v>643</v>
      </c>
      <c r="C39" s="6" t="s">
        <v>1057</v>
      </c>
      <c r="D39" s="87" t="s">
        <v>41</v>
      </c>
      <c r="E39" s="6" t="s">
        <v>1275</v>
      </c>
      <c r="F39" s="87" t="s">
        <v>27</v>
      </c>
      <c r="G39" s="87" t="s">
        <v>28</v>
      </c>
      <c r="H39" s="87" t="s">
        <v>964</v>
      </c>
      <c r="I39" s="87" t="s">
        <v>964</v>
      </c>
      <c r="J39" s="87" t="s">
        <v>1224</v>
      </c>
      <c r="K39" s="87" t="s">
        <v>964</v>
      </c>
      <c r="L39" s="87" t="s">
        <v>964</v>
      </c>
      <c r="M39" s="87" t="s">
        <v>964</v>
      </c>
      <c r="N39" s="87" t="s">
        <v>964</v>
      </c>
      <c r="O39" s="6" t="s">
        <v>1225</v>
      </c>
      <c r="P39" s="6"/>
    </row>
  </sheetData>
  <mergeCells count="1">
    <mergeCell ref="B3:G3"/>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E00-000000000000}">
  <dimension ref="A1:N33"/>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0" customWidth="1"/>
    <col min="3" max="3" width="35" customWidth="1"/>
    <col min="4" max="4" width="25" customWidth="1"/>
    <col min="5" max="6" width="16" customWidth="1"/>
    <col min="7" max="7" width="70" customWidth="1"/>
    <col min="8" max="8" width="13" customWidth="1"/>
    <col min="9" max="10" width="8" customWidth="1"/>
    <col min="11" max="11" width="11" customWidth="1"/>
    <col min="12" max="12" width="13" customWidth="1"/>
    <col min="13" max="13" width="8" customWidth="1"/>
    <col min="14" max="14" width="17" customWidth="1"/>
  </cols>
  <sheetData>
    <row r="1" spans="1:14" x14ac:dyDescent="0.3">
      <c r="A1" s="1"/>
      <c r="B1" s="1"/>
      <c r="C1" s="1"/>
      <c r="D1" s="1"/>
      <c r="E1" s="1"/>
      <c r="F1" s="1"/>
      <c r="G1" s="1"/>
      <c r="H1" s="1"/>
      <c r="I1" s="1"/>
      <c r="J1" s="1"/>
      <c r="K1" s="1"/>
      <c r="L1" s="1"/>
      <c r="M1" s="1"/>
      <c r="N1" s="1"/>
    </row>
    <row r="2" spans="1:14" x14ac:dyDescent="0.3">
      <c r="A2" s="1"/>
      <c r="B2" s="1"/>
      <c r="C2" s="1"/>
      <c r="D2" s="1"/>
      <c r="E2" s="1"/>
      <c r="F2" s="1"/>
      <c r="G2" s="1"/>
      <c r="H2" s="1"/>
      <c r="I2" s="1"/>
      <c r="J2" s="1"/>
      <c r="K2" s="1"/>
      <c r="L2" s="1"/>
      <c r="M2" s="1"/>
      <c r="N2" s="1"/>
    </row>
    <row r="3" spans="1:14" ht="69" customHeight="1" x14ac:dyDescent="0.3">
      <c r="A3" s="1"/>
      <c r="B3" s="196" t="s">
        <v>0</v>
      </c>
      <c r="C3" s="197"/>
      <c r="D3" s="197"/>
      <c r="E3" s="197"/>
      <c r="F3" s="197"/>
      <c r="G3" s="197"/>
      <c r="H3" s="1"/>
      <c r="I3" s="1"/>
      <c r="J3" s="1"/>
      <c r="K3" s="1"/>
      <c r="L3" s="1"/>
      <c r="M3" s="1"/>
      <c r="N3" s="1"/>
    </row>
    <row r="4" spans="1:14" ht="0" hidden="1" customHeight="1" x14ac:dyDescent="0.3">
      <c r="A4" s="1"/>
      <c r="B4" s="1"/>
      <c r="C4" s="1"/>
      <c r="D4" s="1"/>
      <c r="E4" s="1"/>
      <c r="F4" s="1"/>
      <c r="G4" s="1"/>
      <c r="H4" s="1"/>
      <c r="I4" s="1"/>
      <c r="J4" s="1"/>
      <c r="K4" s="1"/>
      <c r="L4" s="1"/>
      <c r="M4" s="1"/>
      <c r="N4" s="1"/>
    </row>
    <row r="5" spans="1:14" ht="30" customHeight="1" x14ac:dyDescent="0.3">
      <c r="A5" s="1"/>
      <c r="B5" s="2" t="s">
        <v>1276</v>
      </c>
      <c r="C5" s="1"/>
      <c r="D5" s="1"/>
      <c r="E5" s="1"/>
      <c r="F5" s="1"/>
      <c r="G5" s="1"/>
      <c r="H5" s="1"/>
      <c r="I5" s="1"/>
      <c r="J5" s="1"/>
      <c r="K5" s="1"/>
      <c r="L5" s="1"/>
      <c r="M5" s="1"/>
      <c r="N5" s="1"/>
    </row>
    <row r="6" spans="1:14" ht="19.95" customHeight="1" x14ac:dyDescent="0.3">
      <c r="A6" s="1"/>
      <c r="B6" s="7" t="s">
        <v>179</v>
      </c>
      <c r="C6" s="7" t="s">
        <v>180</v>
      </c>
      <c r="D6" s="7" t="s">
        <v>181</v>
      </c>
      <c r="E6" s="7" t="s">
        <v>182</v>
      </c>
      <c r="F6" s="7" t="s">
        <v>183</v>
      </c>
      <c r="G6" s="7" t="s">
        <v>184</v>
      </c>
      <c r="H6" s="7" t="s">
        <v>185</v>
      </c>
      <c r="I6" s="7" t="s">
        <v>186</v>
      </c>
      <c r="J6" s="7" t="s">
        <v>187</v>
      </c>
      <c r="K6" s="7" t="s">
        <v>188</v>
      </c>
      <c r="L6" s="7" t="s">
        <v>189</v>
      </c>
      <c r="M6" s="7" t="s">
        <v>190</v>
      </c>
      <c r="N6" s="7" t="s">
        <v>191</v>
      </c>
    </row>
    <row r="7" spans="1:14" ht="26.4" x14ac:dyDescent="0.3">
      <c r="A7" s="1"/>
      <c r="B7" s="5" t="s">
        <v>192</v>
      </c>
      <c r="C7" s="5" t="s">
        <v>193</v>
      </c>
      <c r="D7" s="5" t="s">
        <v>41</v>
      </c>
      <c r="E7" s="4" t="s">
        <v>194</v>
      </c>
      <c r="F7" s="4" t="s">
        <v>195</v>
      </c>
      <c r="G7" s="6" t="s">
        <v>202</v>
      </c>
      <c r="H7" s="8">
        <v>14</v>
      </c>
      <c r="I7" s="5" t="s">
        <v>197</v>
      </c>
      <c r="J7" s="5" t="s">
        <v>198</v>
      </c>
      <c r="K7" s="5" t="s">
        <v>199</v>
      </c>
      <c r="L7" s="5" t="s">
        <v>203</v>
      </c>
      <c r="M7" s="8">
        <v>13417</v>
      </c>
      <c r="N7" s="5" t="s">
        <v>201</v>
      </c>
    </row>
    <row r="8" spans="1:14" ht="26.4" x14ac:dyDescent="0.3">
      <c r="A8" s="1"/>
      <c r="B8" s="5" t="s">
        <v>192</v>
      </c>
      <c r="C8" s="5" t="s">
        <v>193</v>
      </c>
      <c r="D8" s="5" t="s">
        <v>41</v>
      </c>
      <c r="E8" s="4" t="s">
        <v>194</v>
      </c>
      <c r="F8" s="4" t="s">
        <v>195</v>
      </c>
      <c r="G8" s="6" t="s">
        <v>1277</v>
      </c>
      <c r="H8" s="8">
        <v>14</v>
      </c>
      <c r="I8" s="5" t="s">
        <v>197</v>
      </c>
      <c r="J8" s="5" t="s">
        <v>198</v>
      </c>
      <c r="K8" s="5" t="s">
        <v>199</v>
      </c>
      <c r="L8" s="5" t="s">
        <v>200</v>
      </c>
      <c r="M8" s="8">
        <v>13417</v>
      </c>
      <c r="N8" s="5" t="s">
        <v>201</v>
      </c>
    </row>
    <row r="9" spans="1:14" x14ac:dyDescent="0.3">
      <c r="A9" s="1"/>
      <c r="B9" s="5" t="s">
        <v>204</v>
      </c>
      <c r="C9" s="5" t="s">
        <v>205</v>
      </c>
      <c r="D9" s="5" t="s">
        <v>41</v>
      </c>
      <c r="E9" s="4" t="s">
        <v>194</v>
      </c>
      <c r="F9" s="4" t="s">
        <v>195</v>
      </c>
      <c r="G9" s="6" t="s">
        <v>206</v>
      </c>
      <c r="H9" s="8">
        <v>8.15</v>
      </c>
      <c r="I9" s="5" t="s">
        <v>197</v>
      </c>
      <c r="J9" s="5" t="s">
        <v>198</v>
      </c>
      <c r="K9" s="5" t="s">
        <v>199</v>
      </c>
      <c r="L9" s="5" t="s">
        <v>203</v>
      </c>
      <c r="M9" s="8">
        <v>19865</v>
      </c>
      <c r="N9" s="5" t="s">
        <v>201</v>
      </c>
    </row>
    <row r="10" spans="1:14" x14ac:dyDescent="0.3">
      <c r="A10" s="1"/>
      <c r="B10" s="5" t="s">
        <v>252</v>
      </c>
      <c r="C10" s="5" t="s">
        <v>744</v>
      </c>
      <c r="D10" s="5" t="s">
        <v>254</v>
      </c>
      <c r="E10" s="4" t="s">
        <v>194</v>
      </c>
      <c r="F10" s="4" t="s">
        <v>195</v>
      </c>
      <c r="G10" s="6" t="s">
        <v>1278</v>
      </c>
      <c r="H10" s="8">
        <v>12</v>
      </c>
      <c r="I10" s="5" t="s">
        <v>197</v>
      </c>
      <c r="J10" s="5" t="s">
        <v>198</v>
      </c>
      <c r="K10" s="5" t="s">
        <v>199</v>
      </c>
      <c r="L10" s="5" t="s">
        <v>203</v>
      </c>
      <c r="M10" s="8">
        <v>20510</v>
      </c>
      <c r="N10" s="5" t="s">
        <v>201</v>
      </c>
    </row>
    <row r="11" spans="1:14" x14ac:dyDescent="0.3">
      <c r="A11" s="1"/>
      <c r="B11" s="5" t="s">
        <v>14</v>
      </c>
      <c r="C11" s="5" t="s">
        <v>15</v>
      </c>
      <c r="D11" s="5" t="s">
        <v>41</v>
      </c>
      <c r="E11" s="4" t="s">
        <v>256</v>
      </c>
      <c r="F11" s="4" t="s">
        <v>257</v>
      </c>
      <c r="G11" s="6" t="s">
        <v>1279</v>
      </c>
      <c r="H11" s="8">
        <v>227</v>
      </c>
      <c r="I11" s="5" t="s">
        <v>197</v>
      </c>
      <c r="J11" s="5" t="s">
        <v>198</v>
      </c>
      <c r="K11" s="5" t="s">
        <v>199</v>
      </c>
      <c r="L11" s="5" t="s">
        <v>259</v>
      </c>
      <c r="M11" s="8">
        <v>12600</v>
      </c>
      <c r="N11" s="5" t="s">
        <v>201</v>
      </c>
    </row>
    <row r="12" spans="1:14" x14ac:dyDescent="0.3">
      <c r="A12" s="1"/>
      <c r="B12" s="5" t="s">
        <v>97</v>
      </c>
      <c r="C12" s="5" t="s">
        <v>268</v>
      </c>
      <c r="D12" s="5" t="s">
        <v>53</v>
      </c>
      <c r="E12" s="4" t="s">
        <v>194</v>
      </c>
      <c r="F12" s="4" t="s">
        <v>195</v>
      </c>
      <c r="G12" s="6" t="s">
        <v>269</v>
      </c>
      <c r="H12" s="8">
        <v>5.0999999999999996</v>
      </c>
      <c r="I12" s="5" t="s">
        <v>197</v>
      </c>
      <c r="J12" s="5" t="s">
        <v>198</v>
      </c>
      <c r="K12" s="5" t="s">
        <v>199</v>
      </c>
      <c r="L12" s="5" t="s">
        <v>203</v>
      </c>
      <c r="M12" s="8">
        <v>120</v>
      </c>
      <c r="N12" s="5" t="s">
        <v>201</v>
      </c>
    </row>
    <row r="13" spans="1:14" x14ac:dyDescent="0.3">
      <c r="A13" s="1"/>
      <c r="B13" s="5" t="s">
        <v>279</v>
      </c>
      <c r="C13" s="5" t="s">
        <v>280</v>
      </c>
      <c r="D13" s="5" t="s">
        <v>57</v>
      </c>
      <c r="E13" s="4" t="s">
        <v>194</v>
      </c>
      <c r="F13" s="4" t="s">
        <v>195</v>
      </c>
      <c r="G13" s="6" t="s">
        <v>281</v>
      </c>
      <c r="H13" s="8">
        <v>3.15</v>
      </c>
      <c r="I13" s="5" t="s">
        <v>197</v>
      </c>
      <c r="J13" s="5" t="s">
        <v>198</v>
      </c>
      <c r="K13" s="5" t="s">
        <v>199</v>
      </c>
      <c r="L13" s="5" t="s">
        <v>259</v>
      </c>
      <c r="M13" s="8">
        <v>12651</v>
      </c>
      <c r="N13" s="5" t="s">
        <v>201</v>
      </c>
    </row>
    <row r="14" spans="1:14" x14ac:dyDescent="0.3">
      <c r="A14" s="1"/>
      <c r="B14" s="5" t="s">
        <v>38</v>
      </c>
      <c r="C14" s="5" t="s">
        <v>39</v>
      </c>
      <c r="D14" s="5" t="s">
        <v>292</v>
      </c>
      <c r="E14" s="4" t="s">
        <v>293</v>
      </c>
      <c r="F14" s="4" t="s">
        <v>294</v>
      </c>
      <c r="G14" s="6" t="s">
        <v>1280</v>
      </c>
      <c r="H14" s="8">
        <v>6.4</v>
      </c>
      <c r="I14" s="5" t="s">
        <v>296</v>
      </c>
      <c r="J14" s="5" t="s">
        <v>198</v>
      </c>
      <c r="K14" s="5" t="s">
        <v>199</v>
      </c>
      <c r="L14" s="5" t="s">
        <v>259</v>
      </c>
      <c r="M14" s="8">
        <v>15564</v>
      </c>
      <c r="N14" s="5" t="s">
        <v>201</v>
      </c>
    </row>
    <row r="15" spans="1:14" x14ac:dyDescent="0.3">
      <c r="A15" s="1"/>
      <c r="B15" s="5" t="s">
        <v>110</v>
      </c>
      <c r="C15" s="5" t="s">
        <v>297</v>
      </c>
      <c r="D15" s="5" t="s">
        <v>298</v>
      </c>
      <c r="E15" s="4" t="s">
        <v>194</v>
      </c>
      <c r="F15" s="4" t="s">
        <v>195</v>
      </c>
      <c r="G15" s="6" t="s">
        <v>299</v>
      </c>
      <c r="H15" s="8">
        <v>170</v>
      </c>
      <c r="I15" s="5" t="s">
        <v>197</v>
      </c>
      <c r="J15" s="5" t="s">
        <v>198</v>
      </c>
      <c r="K15" s="5" t="s">
        <v>199</v>
      </c>
      <c r="L15" s="5" t="s">
        <v>203</v>
      </c>
      <c r="M15" s="8">
        <v>198</v>
      </c>
      <c r="N15" s="5" t="s">
        <v>201</v>
      </c>
    </row>
    <row r="16" spans="1:14" ht="39.6" x14ac:dyDescent="0.3">
      <c r="A16" s="1"/>
      <c r="B16" s="5" t="s">
        <v>110</v>
      </c>
      <c r="C16" s="5" t="s">
        <v>306</v>
      </c>
      <c r="D16" s="5" t="s">
        <v>41</v>
      </c>
      <c r="E16" s="4" t="s">
        <v>194</v>
      </c>
      <c r="F16" s="4" t="s">
        <v>195</v>
      </c>
      <c r="G16" s="6" t="s">
        <v>307</v>
      </c>
      <c r="H16" s="8">
        <v>110</v>
      </c>
      <c r="I16" s="5" t="s">
        <v>197</v>
      </c>
      <c r="J16" s="5" t="s">
        <v>198</v>
      </c>
      <c r="K16" s="5" t="s">
        <v>199</v>
      </c>
      <c r="L16" s="5" t="s">
        <v>259</v>
      </c>
      <c r="M16" s="8">
        <v>14448</v>
      </c>
      <c r="N16" s="5" t="s">
        <v>201</v>
      </c>
    </row>
    <row r="17" spans="1:14" x14ac:dyDescent="0.3">
      <c r="A17" s="1"/>
      <c r="B17" s="5" t="s">
        <v>110</v>
      </c>
      <c r="C17" s="5" t="s">
        <v>1281</v>
      </c>
      <c r="D17" s="5" t="s">
        <v>57</v>
      </c>
      <c r="E17" s="4" t="s">
        <v>194</v>
      </c>
      <c r="F17" s="4" t="s">
        <v>195</v>
      </c>
      <c r="G17" s="6" t="s">
        <v>313</v>
      </c>
      <c r="H17" s="8">
        <v>45.5</v>
      </c>
      <c r="I17" s="5" t="s">
        <v>197</v>
      </c>
      <c r="J17" s="5" t="s">
        <v>198</v>
      </c>
      <c r="K17" s="5" t="s">
        <v>199</v>
      </c>
      <c r="L17" s="5" t="s">
        <v>259</v>
      </c>
      <c r="M17" s="8">
        <v>200</v>
      </c>
      <c r="N17" s="5" t="s">
        <v>201</v>
      </c>
    </row>
    <row r="18" spans="1:14" x14ac:dyDescent="0.3">
      <c r="A18" s="1"/>
      <c r="B18" s="5" t="s">
        <v>123</v>
      </c>
      <c r="C18" s="5" t="s">
        <v>315</v>
      </c>
      <c r="D18" s="5" t="s">
        <v>41</v>
      </c>
      <c r="E18" s="4" t="s">
        <v>194</v>
      </c>
      <c r="F18" s="4" t="s">
        <v>195</v>
      </c>
      <c r="G18" s="6" t="s">
        <v>1282</v>
      </c>
      <c r="H18" s="8">
        <v>0</v>
      </c>
      <c r="I18" s="5" t="s">
        <v>197</v>
      </c>
      <c r="J18" s="5" t="s">
        <v>198</v>
      </c>
      <c r="K18" s="5" t="s">
        <v>199</v>
      </c>
      <c r="L18" s="5" t="s">
        <v>200</v>
      </c>
      <c r="M18" s="8">
        <v>13601</v>
      </c>
      <c r="N18" s="5" t="s">
        <v>201</v>
      </c>
    </row>
    <row r="19" spans="1:14" x14ac:dyDescent="0.3">
      <c r="A19" s="1"/>
      <c r="B19" s="5" t="s">
        <v>123</v>
      </c>
      <c r="C19" s="5" t="s">
        <v>315</v>
      </c>
      <c r="D19" s="5" t="s">
        <v>317</v>
      </c>
      <c r="E19" s="4" t="s">
        <v>194</v>
      </c>
      <c r="F19" s="4" t="s">
        <v>195</v>
      </c>
      <c r="G19" s="6" t="s">
        <v>318</v>
      </c>
      <c r="H19" s="8">
        <v>0</v>
      </c>
      <c r="I19" s="5" t="s">
        <v>197</v>
      </c>
      <c r="J19" s="5" t="s">
        <v>198</v>
      </c>
      <c r="K19" s="5" t="s">
        <v>199</v>
      </c>
      <c r="L19" s="5" t="s">
        <v>203</v>
      </c>
      <c r="M19" s="8">
        <v>13604</v>
      </c>
      <c r="N19" s="5" t="s">
        <v>201</v>
      </c>
    </row>
    <row r="20" spans="1:14" x14ac:dyDescent="0.3">
      <c r="A20" s="1"/>
      <c r="B20" s="5" t="s">
        <v>123</v>
      </c>
      <c r="C20" s="5" t="s">
        <v>315</v>
      </c>
      <c r="D20" s="5" t="s">
        <v>319</v>
      </c>
      <c r="E20" s="4" t="s">
        <v>194</v>
      </c>
      <c r="F20" s="4" t="s">
        <v>195</v>
      </c>
      <c r="G20" s="6" t="s">
        <v>320</v>
      </c>
      <c r="H20" s="8">
        <v>0</v>
      </c>
      <c r="I20" s="5" t="s">
        <v>197</v>
      </c>
      <c r="J20" s="5" t="s">
        <v>198</v>
      </c>
      <c r="K20" s="5" t="s">
        <v>199</v>
      </c>
      <c r="L20" s="5" t="s">
        <v>203</v>
      </c>
      <c r="M20" s="8">
        <v>13603</v>
      </c>
      <c r="N20" s="5" t="s">
        <v>201</v>
      </c>
    </row>
    <row r="21" spans="1:14" ht="26.4" x14ac:dyDescent="0.3">
      <c r="A21" s="1"/>
      <c r="B21" s="5" t="s">
        <v>123</v>
      </c>
      <c r="C21" s="5" t="s">
        <v>315</v>
      </c>
      <c r="D21" s="5" t="s">
        <v>321</v>
      </c>
      <c r="E21" s="4" t="s">
        <v>194</v>
      </c>
      <c r="F21" s="4" t="s">
        <v>195</v>
      </c>
      <c r="G21" s="6" t="s">
        <v>322</v>
      </c>
      <c r="H21" s="8">
        <v>0</v>
      </c>
      <c r="I21" s="5" t="s">
        <v>197</v>
      </c>
      <c r="J21" s="5" t="s">
        <v>198</v>
      </c>
      <c r="K21" s="5" t="s">
        <v>199</v>
      </c>
      <c r="L21" s="5" t="s">
        <v>203</v>
      </c>
      <c r="M21" s="8">
        <v>13602</v>
      </c>
      <c r="N21" s="5" t="s">
        <v>201</v>
      </c>
    </row>
    <row r="22" spans="1:14" ht="26.4" x14ac:dyDescent="0.3">
      <c r="A22" s="1"/>
      <c r="B22" s="5" t="s">
        <v>338</v>
      </c>
      <c r="C22" s="5" t="s">
        <v>339</v>
      </c>
      <c r="D22" s="5" t="s">
        <v>57</v>
      </c>
      <c r="E22" s="4" t="s">
        <v>194</v>
      </c>
      <c r="F22" s="4" t="s">
        <v>195</v>
      </c>
      <c r="G22" s="6" t="s">
        <v>340</v>
      </c>
      <c r="H22" s="8">
        <v>9.1999999999999993</v>
      </c>
      <c r="I22" s="5" t="s">
        <v>197</v>
      </c>
      <c r="J22" s="5" t="s">
        <v>198</v>
      </c>
      <c r="K22" s="5" t="s">
        <v>199</v>
      </c>
      <c r="L22" s="5" t="s">
        <v>203</v>
      </c>
      <c r="M22" s="8">
        <v>17553</v>
      </c>
      <c r="N22" s="5" t="s">
        <v>201</v>
      </c>
    </row>
    <row r="23" spans="1:14" ht="26.4" x14ac:dyDescent="0.3">
      <c r="A23" s="1"/>
      <c r="B23" s="5" t="s">
        <v>338</v>
      </c>
      <c r="C23" s="5" t="s">
        <v>339</v>
      </c>
      <c r="D23" s="5" t="s">
        <v>57</v>
      </c>
      <c r="E23" s="4" t="s">
        <v>194</v>
      </c>
      <c r="F23" s="4" t="s">
        <v>195</v>
      </c>
      <c r="G23" s="6" t="s">
        <v>1283</v>
      </c>
      <c r="H23" s="8">
        <v>9.1999999999999993</v>
      </c>
      <c r="I23" s="5" t="s">
        <v>197</v>
      </c>
      <c r="J23" s="5" t="s">
        <v>198</v>
      </c>
      <c r="K23" s="5" t="s">
        <v>199</v>
      </c>
      <c r="L23" s="5" t="s">
        <v>259</v>
      </c>
      <c r="M23" s="8">
        <v>17553</v>
      </c>
      <c r="N23" s="5" t="s">
        <v>201</v>
      </c>
    </row>
    <row r="24" spans="1:14" x14ac:dyDescent="0.3">
      <c r="A24" s="1"/>
      <c r="B24" s="5" t="s">
        <v>376</v>
      </c>
      <c r="C24" s="5" t="s">
        <v>377</v>
      </c>
      <c r="D24" s="5" t="s">
        <v>378</v>
      </c>
      <c r="E24" s="4" t="s">
        <v>194</v>
      </c>
      <c r="F24" s="4" t="s">
        <v>195</v>
      </c>
      <c r="G24" s="6" t="s">
        <v>379</v>
      </c>
      <c r="H24" s="8">
        <v>179.37</v>
      </c>
      <c r="I24" s="5" t="s">
        <v>197</v>
      </c>
      <c r="J24" s="5" t="s">
        <v>198</v>
      </c>
      <c r="K24" s="5" t="s">
        <v>199</v>
      </c>
      <c r="L24" s="5" t="s">
        <v>203</v>
      </c>
      <c r="M24" s="8">
        <v>15108</v>
      </c>
      <c r="N24" s="5" t="s">
        <v>201</v>
      </c>
    </row>
    <row r="25" spans="1:14" x14ac:dyDescent="0.3">
      <c r="A25" s="1"/>
      <c r="B25" s="5" t="s">
        <v>51</v>
      </c>
      <c r="C25" s="5" t="s">
        <v>52</v>
      </c>
      <c r="D25" s="5" t="s">
        <v>53</v>
      </c>
      <c r="E25" s="4" t="s">
        <v>394</v>
      </c>
      <c r="F25" s="4" t="s">
        <v>395</v>
      </c>
      <c r="G25" s="6" t="s">
        <v>1284</v>
      </c>
      <c r="H25" s="8">
        <v>69</v>
      </c>
      <c r="I25" s="5" t="s">
        <v>296</v>
      </c>
      <c r="J25" s="5" t="s">
        <v>198</v>
      </c>
      <c r="K25" s="5" t="s">
        <v>199</v>
      </c>
      <c r="L25" s="5" t="s">
        <v>200</v>
      </c>
      <c r="M25" s="8">
        <v>24</v>
      </c>
      <c r="N25" s="5" t="s">
        <v>201</v>
      </c>
    </row>
    <row r="26" spans="1:14" x14ac:dyDescent="0.3">
      <c r="A26" s="1"/>
      <c r="B26" s="5" t="s">
        <v>51</v>
      </c>
      <c r="C26" s="5" t="s">
        <v>52</v>
      </c>
      <c r="D26" s="5" t="s">
        <v>57</v>
      </c>
      <c r="E26" s="4" t="s">
        <v>397</v>
      </c>
      <c r="F26" s="4" t="s">
        <v>398</v>
      </c>
      <c r="G26" s="6" t="s">
        <v>1285</v>
      </c>
      <c r="H26" s="8">
        <v>69</v>
      </c>
      <c r="I26" s="5" t="s">
        <v>296</v>
      </c>
      <c r="J26" s="5" t="s">
        <v>198</v>
      </c>
      <c r="K26" s="5" t="s">
        <v>199</v>
      </c>
      <c r="L26" s="5" t="s">
        <v>200</v>
      </c>
      <c r="M26" s="8">
        <v>23</v>
      </c>
      <c r="N26" s="5" t="s">
        <v>201</v>
      </c>
    </row>
    <row r="27" spans="1:14" x14ac:dyDescent="0.3">
      <c r="A27" s="1"/>
      <c r="B27" s="5" t="s">
        <v>51</v>
      </c>
      <c r="C27" s="5" t="s">
        <v>52</v>
      </c>
      <c r="D27" s="5" t="s">
        <v>57</v>
      </c>
      <c r="E27" s="4" t="s">
        <v>398</v>
      </c>
      <c r="F27" s="4" t="s">
        <v>400</v>
      </c>
      <c r="G27" s="6" t="s">
        <v>1286</v>
      </c>
      <c r="H27" s="8">
        <v>69</v>
      </c>
      <c r="I27" s="5" t="s">
        <v>296</v>
      </c>
      <c r="J27" s="5" t="s">
        <v>198</v>
      </c>
      <c r="K27" s="5" t="s">
        <v>199</v>
      </c>
      <c r="L27" s="5" t="s">
        <v>200</v>
      </c>
      <c r="M27" s="8">
        <v>23</v>
      </c>
      <c r="N27" s="5" t="s">
        <v>201</v>
      </c>
    </row>
    <row r="28" spans="1:14" x14ac:dyDescent="0.3">
      <c r="A28" s="1"/>
      <c r="B28" s="5" t="s">
        <v>408</v>
      </c>
      <c r="C28" s="5" t="s">
        <v>409</v>
      </c>
      <c r="D28" s="5" t="s">
        <v>53</v>
      </c>
      <c r="E28" s="4" t="s">
        <v>410</v>
      </c>
      <c r="F28" s="4" t="s">
        <v>411</v>
      </c>
      <c r="G28" s="6" t="s">
        <v>412</v>
      </c>
      <c r="H28" s="8">
        <v>1.5</v>
      </c>
      <c r="I28" s="5" t="s">
        <v>197</v>
      </c>
      <c r="J28" s="5" t="s">
        <v>198</v>
      </c>
      <c r="K28" s="5" t="s">
        <v>199</v>
      </c>
      <c r="L28" s="5" t="s">
        <v>203</v>
      </c>
      <c r="M28" s="8">
        <v>13301</v>
      </c>
      <c r="N28" s="5" t="s">
        <v>201</v>
      </c>
    </row>
    <row r="29" spans="1:14" x14ac:dyDescent="0.3">
      <c r="A29" s="1"/>
      <c r="B29" s="5" t="s">
        <v>408</v>
      </c>
      <c r="C29" s="5" t="s">
        <v>413</v>
      </c>
      <c r="D29" s="5" t="s">
        <v>17</v>
      </c>
      <c r="E29" s="4" t="s">
        <v>194</v>
      </c>
      <c r="F29" s="4" t="s">
        <v>195</v>
      </c>
      <c r="G29" s="6" t="s">
        <v>414</v>
      </c>
      <c r="H29" s="8">
        <v>1.5</v>
      </c>
      <c r="I29" s="5" t="s">
        <v>197</v>
      </c>
      <c r="J29" s="5" t="s">
        <v>198</v>
      </c>
      <c r="K29" s="5" t="s">
        <v>199</v>
      </c>
      <c r="L29" s="5" t="s">
        <v>203</v>
      </c>
      <c r="M29" s="8">
        <v>15113</v>
      </c>
      <c r="N29" s="5" t="s">
        <v>201</v>
      </c>
    </row>
    <row r="30" spans="1:14" x14ac:dyDescent="0.3">
      <c r="A30" s="1"/>
      <c r="B30" s="5" t="s">
        <v>408</v>
      </c>
      <c r="C30" s="5" t="s">
        <v>413</v>
      </c>
      <c r="D30" s="5" t="s">
        <v>57</v>
      </c>
      <c r="E30" s="4" t="s">
        <v>194</v>
      </c>
      <c r="F30" s="4" t="s">
        <v>195</v>
      </c>
      <c r="G30" s="6" t="s">
        <v>414</v>
      </c>
      <c r="H30" s="8">
        <v>1.5</v>
      </c>
      <c r="I30" s="5" t="s">
        <v>197</v>
      </c>
      <c r="J30" s="5" t="s">
        <v>198</v>
      </c>
      <c r="K30" s="5" t="s">
        <v>199</v>
      </c>
      <c r="L30" s="5" t="s">
        <v>203</v>
      </c>
      <c r="M30" s="8">
        <v>15114</v>
      </c>
      <c r="N30" s="5" t="s">
        <v>201</v>
      </c>
    </row>
    <row r="31" spans="1:14" ht="26.4" x14ac:dyDescent="0.3">
      <c r="A31" s="1"/>
      <c r="B31" s="5" t="s">
        <v>495</v>
      </c>
      <c r="C31" s="5" t="s">
        <v>1287</v>
      </c>
      <c r="D31" s="5" t="s">
        <v>496</v>
      </c>
      <c r="E31" s="4" t="s">
        <v>194</v>
      </c>
      <c r="F31" s="4" t="s">
        <v>195</v>
      </c>
      <c r="G31" s="6" t="s">
        <v>1288</v>
      </c>
      <c r="H31" s="8">
        <v>24.26</v>
      </c>
      <c r="I31" s="5" t="s">
        <v>197</v>
      </c>
      <c r="J31" s="5" t="s">
        <v>198</v>
      </c>
      <c r="K31" s="5" t="s">
        <v>199</v>
      </c>
      <c r="L31" s="5" t="s">
        <v>259</v>
      </c>
      <c r="M31" s="8">
        <v>60</v>
      </c>
      <c r="N31" s="5" t="s">
        <v>201</v>
      </c>
    </row>
    <row r="32" spans="1:14" x14ac:dyDescent="0.3">
      <c r="A32" s="1"/>
      <c r="B32" s="5" t="s">
        <v>171</v>
      </c>
      <c r="C32" s="5" t="s">
        <v>509</v>
      </c>
      <c r="D32" s="5" t="s">
        <v>510</v>
      </c>
      <c r="E32" s="4" t="s">
        <v>194</v>
      </c>
      <c r="F32" s="4" t="s">
        <v>195</v>
      </c>
      <c r="G32" s="6" t="s">
        <v>1289</v>
      </c>
      <c r="H32" s="8">
        <v>296.3</v>
      </c>
      <c r="I32" s="5" t="s">
        <v>197</v>
      </c>
      <c r="J32" s="5" t="s">
        <v>198</v>
      </c>
      <c r="K32" s="5" t="s">
        <v>199</v>
      </c>
      <c r="L32" s="5" t="s">
        <v>203</v>
      </c>
      <c r="M32" s="8">
        <v>13657</v>
      </c>
      <c r="N32" s="5" t="s">
        <v>201</v>
      </c>
    </row>
    <row r="33" spans="1:14" x14ac:dyDescent="0.3">
      <c r="A33" s="1"/>
      <c r="B33" s="5" t="s">
        <v>171</v>
      </c>
      <c r="C33" s="5" t="s">
        <v>509</v>
      </c>
      <c r="D33" s="5" t="s">
        <v>510</v>
      </c>
      <c r="E33" s="4" t="s">
        <v>194</v>
      </c>
      <c r="F33" s="4" t="s">
        <v>195</v>
      </c>
      <c r="G33" s="6" t="s">
        <v>511</v>
      </c>
      <c r="H33" s="8">
        <v>296.3</v>
      </c>
      <c r="I33" s="5" t="s">
        <v>197</v>
      </c>
      <c r="J33" s="5" t="s">
        <v>198</v>
      </c>
      <c r="K33" s="5" t="s">
        <v>199</v>
      </c>
      <c r="L33" s="5" t="s">
        <v>203</v>
      </c>
      <c r="M33" s="8">
        <v>13657</v>
      </c>
      <c r="N33" s="5" t="s">
        <v>201</v>
      </c>
    </row>
  </sheetData>
  <mergeCells count="1">
    <mergeCell ref="B3:G3"/>
  </mergeCells>
  <pageMargins left="0.7" right="0.7" top="0.75" bottom="0.75" header="0.3" footer="0.3"/>
  <drawing r:id="rId1"/>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F00-000000000000}">
  <dimension ref="A1:HJ63"/>
  <sheetViews>
    <sheetView showGridLines="0" zoomScale="85" workbookViewId="0">
      <pane xSplit="2" ySplit="6" topLeftCell="GK7" activePane="bottomRight" state="frozen"/>
      <selection pane="topRight" activeCell="C1" sqref="C1"/>
      <selection pane="bottomLeft" activeCell="A7" sqref="A7"/>
      <selection pane="bottomRight" activeCell="HH7" sqref="HH7:HJ54"/>
    </sheetView>
  </sheetViews>
  <sheetFormatPr defaultRowHeight="14.4" x14ac:dyDescent="0.3"/>
  <cols>
    <col min="1" max="1" width="2" customWidth="1"/>
    <col min="2" max="2" width="8" customWidth="1"/>
    <col min="3" max="99" width="6" customWidth="1"/>
    <col min="100" max="133" width="7" customWidth="1"/>
    <col min="135" max="196" width="6" customWidth="1"/>
    <col min="198" max="205" width="6" customWidth="1"/>
    <col min="207" max="214" width="6" customWidth="1"/>
    <col min="216" max="218" width="7" customWidth="1"/>
  </cols>
  <sheetData>
    <row r="1" spans="1:218"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row>
    <row r="2" spans="1:218"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row>
    <row r="3" spans="1:218" ht="69" customHeight="1" x14ac:dyDescent="0.3">
      <c r="A3" s="1"/>
      <c r="B3" s="222" t="s">
        <v>91</v>
      </c>
      <c r="C3" s="197"/>
      <c r="D3" s="197"/>
      <c r="E3" s="223" t="s">
        <v>1290</v>
      </c>
      <c r="F3" s="223"/>
      <c r="G3" s="223"/>
      <c r="H3" s="2"/>
      <c r="I3" s="2"/>
      <c r="J3" s="2"/>
      <c r="K3" s="2"/>
      <c r="L3" s="2" t="s">
        <v>1291</v>
      </c>
      <c r="M3" s="2"/>
      <c r="N3" s="2"/>
      <c r="O3" s="2"/>
      <c r="P3" s="2"/>
      <c r="Q3" s="2"/>
      <c r="R3" s="2"/>
      <c r="S3" s="2"/>
      <c r="T3" s="2"/>
      <c r="U3" s="2"/>
      <c r="V3" s="2" t="s">
        <v>1290</v>
      </c>
      <c r="W3" s="2"/>
      <c r="X3" s="2"/>
      <c r="Y3" s="2"/>
      <c r="Z3" s="2"/>
      <c r="AA3" s="2"/>
      <c r="AB3" s="2"/>
      <c r="AC3" s="2" t="s">
        <v>1291</v>
      </c>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88" t="s">
        <v>1292</v>
      </c>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88" t="s">
        <v>1293</v>
      </c>
      <c r="GQ3" s="1"/>
      <c r="GR3" s="1"/>
      <c r="GS3" s="1"/>
      <c r="GT3" s="1"/>
      <c r="GU3" s="1"/>
      <c r="GV3" s="1"/>
      <c r="GW3" s="1"/>
      <c r="GX3" s="1"/>
      <c r="GY3" s="88" t="s">
        <v>1294</v>
      </c>
      <c r="GZ3" s="1"/>
      <c r="HA3" s="1"/>
      <c r="HB3" s="1"/>
      <c r="HC3" s="1"/>
      <c r="HD3" s="1"/>
      <c r="HE3" s="1"/>
      <c r="HF3" s="1"/>
      <c r="HG3" s="1"/>
      <c r="HH3" s="88" t="s">
        <v>964</v>
      </c>
      <c r="HI3" s="1"/>
      <c r="HJ3" s="1"/>
    </row>
    <row r="4" spans="1:218" ht="0" hidden="1" customHeight="1" x14ac:dyDescent="0.3">
      <c r="A4" s="1"/>
      <c r="B4" s="89" t="s">
        <v>1295</v>
      </c>
      <c r="C4" s="224" t="s">
        <v>1296</v>
      </c>
      <c r="D4" s="225"/>
      <c r="E4" s="226" t="s">
        <v>1297</v>
      </c>
      <c r="F4" s="224" t="s">
        <v>600</v>
      </c>
      <c r="G4" s="227"/>
      <c r="H4" s="227"/>
      <c r="I4" s="225"/>
      <c r="J4" s="224" t="s">
        <v>1298</v>
      </c>
      <c r="K4" s="225"/>
      <c r="L4" s="224" t="s">
        <v>1299</v>
      </c>
      <c r="M4" s="225"/>
      <c r="N4" s="224" t="s">
        <v>126</v>
      </c>
      <c r="O4" s="227"/>
      <c r="P4" s="227"/>
      <c r="Q4" s="227"/>
      <c r="R4" s="227"/>
      <c r="S4" s="227"/>
      <c r="T4" s="227"/>
      <c r="U4" s="225"/>
      <c r="V4" s="224" t="s">
        <v>495</v>
      </c>
      <c r="W4" s="227"/>
      <c r="X4" s="227"/>
      <c r="Y4" s="225"/>
      <c r="Z4" s="226" t="s">
        <v>1300</v>
      </c>
      <c r="AA4" s="224" t="s">
        <v>282</v>
      </c>
      <c r="AB4" s="227"/>
      <c r="AC4" s="225"/>
      <c r="AD4" s="224" t="s">
        <v>97</v>
      </c>
      <c r="AE4" s="227"/>
      <c r="AF4" s="227"/>
      <c r="AG4" s="227"/>
      <c r="AH4" s="227"/>
      <c r="AI4" s="227"/>
      <c r="AJ4" s="225"/>
      <c r="AK4" s="226" t="s">
        <v>1301</v>
      </c>
      <c r="AL4" s="226" t="s">
        <v>1302</v>
      </c>
      <c r="AM4" s="226" t="s">
        <v>1303</v>
      </c>
      <c r="AN4" s="224" t="s">
        <v>1304</v>
      </c>
      <c r="AO4" s="225"/>
      <c r="AP4" s="224" t="s">
        <v>1305</v>
      </c>
      <c r="AQ4" s="225"/>
      <c r="AR4" s="226" t="s">
        <v>1306</v>
      </c>
      <c r="AS4" s="224" t="s">
        <v>1307</v>
      </c>
      <c r="AT4" s="225"/>
      <c r="AU4" s="226" t="s">
        <v>1308</v>
      </c>
      <c r="AV4" s="226" t="s">
        <v>1309</v>
      </c>
      <c r="AW4" s="226" t="s">
        <v>1310</v>
      </c>
      <c r="AX4" s="224" t="s">
        <v>123</v>
      </c>
      <c r="AY4" s="227"/>
      <c r="AZ4" s="225"/>
      <c r="BA4" s="224" t="s">
        <v>165</v>
      </c>
      <c r="BB4" s="227"/>
      <c r="BC4" s="227"/>
      <c r="BD4" s="227"/>
      <c r="BE4" s="227"/>
      <c r="BF4" s="227"/>
      <c r="BG4" s="227"/>
      <c r="BH4" s="225"/>
      <c r="BI4" s="226" t="s">
        <v>702</v>
      </c>
      <c r="BJ4" s="224" t="s">
        <v>105</v>
      </c>
      <c r="BK4" s="227"/>
      <c r="BL4" s="225"/>
      <c r="BM4" s="224" t="s">
        <v>110</v>
      </c>
      <c r="BN4" s="227"/>
      <c r="BO4" s="227"/>
      <c r="BP4" s="227"/>
      <c r="BQ4" s="227"/>
      <c r="BR4" s="227"/>
      <c r="BS4" s="227"/>
      <c r="BT4" s="227"/>
      <c r="BU4" s="227"/>
      <c r="BV4" s="227"/>
      <c r="BW4" s="227"/>
      <c r="BX4" s="227"/>
      <c r="BY4" s="227"/>
      <c r="BZ4" s="225"/>
      <c r="CA4" s="224" t="s">
        <v>1311</v>
      </c>
      <c r="CB4" s="225"/>
      <c r="CC4" s="226" t="s">
        <v>1312</v>
      </c>
      <c r="CD4" s="224" t="s">
        <v>51</v>
      </c>
      <c r="CE4" s="227"/>
      <c r="CF4" s="227"/>
      <c r="CG4" s="227"/>
      <c r="CH4" s="227"/>
      <c r="CI4" s="227"/>
      <c r="CJ4" s="227"/>
      <c r="CK4" s="227"/>
      <c r="CL4" s="227"/>
      <c r="CM4" s="227"/>
      <c r="CN4" s="227"/>
      <c r="CO4" s="225"/>
      <c r="CP4" s="224" t="s">
        <v>162</v>
      </c>
      <c r="CQ4" s="227"/>
      <c r="CR4" s="227"/>
      <c r="CS4" s="225"/>
      <c r="CT4" s="224" t="s">
        <v>1313</v>
      </c>
      <c r="CU4" s="225"/>
      <c r="CV4" s="224" t="s">
        <v>1314</v>
      </c>
      <c r="CW4" s="227"/>
      <c r="CX4" s="225"/>
      <c r="CY4" s="224" t="s">
        <v>1315</v>
      </c>
      <c r="CZ4" s="227"/>
      <c r="DA4" s="227"/>
      <c r="DB4" s="225"/>
      <c r="DC4" s="224" t="s">
        <v>1316</v>
      </c>
      <c r="DD4" s="227"/>
      <c r="DE4" s="227"/>
      <c r="DF4" s="227"/>
      <c r="DG4" s="227"/>
      <c r="DH4" s="227"/>
      <c r="DI4" s="227"/>
      <c r="DJ4" s="227"/>
      <c r="DK4" s="227"/>
      <c r="DL4" s="227"/>
      <c r="DM4" s="227"/>
      <c r="DN4" s="225"/>
      <c r="DO4" s="224" t="s">
        <v>1317</v>
      </c>
      <c r="DP4" s="227"/>
      <c r="DQ4" s="227"/>
      <c r="DR4" s="225"/>
      <c r="DS4" s="224" t="s">
        <v>1318</v>
      </c>
      <c r="DT4" s="227"/>
      <c r="DU4" s="227"/>
      <c r="DV4" s="225"/>
      <c r="DW4" s="226"/>
      <c r="DX4" s="224" t="s">
        <v>1319</v>
      </c>
      <c r="DY4" s="227"/>
      <c r="DZ4" s="227"/>
      <c r="EA4" s="227"/>
      <c r="EB4" s="227"/>
      <c r="EC4" s="225"/>
      <c r="ED4" s="1"/>
      <c r="EE4" s="226" t="s">
        <v>1320</v>
      </c>
      <c r="EF4" s="226" t="s">
        <v>1321</v>
      </c>
      <c r="EG4" s="226" t="s">
        <v>1322</v>
      </c>
      <c r="EH4" s="226" t="s">
        <v>1323</v>
      </c>
      <c r="EI4" s="226" t="s">
        <v>1324</v>
      </c>
      <c r="EJ4" s="226" t="s">
        <v>1325</v>
      </c>
      <c r="EK4" s="226" t="s">
        <v>1326</v>
      </c>
      <c r="EL4" s="224" t="s">
        <v>1298</v>
      </c>
      <c r="EM4" s="225"/>
      <c r="EN4" s="226" t="s">
        <v>1301</v>
      </c>
      <c r="EO4" s="226" t="s">
        <v>1327</v>
      </c>
      <c r="EP4" s="226" t="s">
        <v>1328</v>
      </c>
      <c r="EQ4" s="226" t="s">
        <v>1329</v>
      </c>
      <c r="ER4" s="226" t="s">
        <v>1330</v>
      </c>
      <c r="ES4" s="226" t="s">
        <v>1331</v>
      </c>
      <c r="ET4" s="226" t="s">
        <v>1332</v>
      </c>
      <c r="EU4" s="226" t="s">
        <v>1333</v>
      </c>
      <c r="EV4" s="226" t="s">
        <v>1334</v>
      </c>
      <c r="EW4" s="226" t="s">
        <v>1335</v>
      </c>
      <c r="EX4" s="226" t="s">
        <v>1336</v>
      </c>
      <c r="EY4" s="226" t="s">
        <v>1337</v>
      </c>
      <c r="EZ4" s="226" t="s">
        <v>1338</v>
      </c>
      <c r="FA4" s="224" t="s">
        <v>408</v>
      </c>
      <c r="FB4" s="227"/>
      <c r="FC4" s="227"/>
      <c r="FD4" s="225"/>
      <c r="FE4" s="226" t="s">
        <v>1339</v>
      </c>
      <c r="FF4" s="226" t="s">
        <v>1340</v>
      </c>
      <c r="FG4" s="226" t="s">
        <v>1341</v>
      </c>
      <c r="FH4" s="226" t="s">
        <v>1342</v>
      </c>
      <c r="FI4" s="226" t="s">
        <v>1343</v>
      </c>
      <c r="FJ4" s="226" t="s">
        <v>1344</v>
      </c>
      <c r="FK4" s="226" t="s">
        <v>1345</v>
      </c>
      <c r="FL4" s="224" t="s">
        <v>279</v>
      </c>
      <c r="FM4" s="227"/>
      <c r="FN4" s="227"/>
      <c r="FO4" s="225"/>
      <c r="FP4" s="226" t="s">
        <v>1346</v>
      </c>
      <c r="FQ4" s="224" t="s">
        <v>1347</v>
      </c>
      <c r="FR4" s="225"/>
      <c r="FS4" s="224" t="s">
        <v>110</v>
      </c>
      <c r="FT4" s="227"/>
      <c r="FU4" s="227"/>
      <c r="FV4" s="227"/>
      <c r="FW4" s="225"/>
      <c r="FX4" s="224" t="s">
        <v>1348</v>
      </c>
      <c r="FY4" s="225"/>
      <c r="FZ4" s="224" t="s">
        <v>637</v>
      </c>
      <c r="GA4" s="227"/>
      <c r="GB4" s="227"/>
      <c r="GC4" s="225"/>
      <c r="GD4" s="226" t="s">
        <v>1349</v>
      </c>
      <c r="GE4" s="226" t="s">
        <v>1350</v>
      </c>
      <c r="GF4" s="226" t="s">
        <v>1351</v>
      </c>
      <c r="GG4" s="224" t="s">
        <v>51</v>
      </c>
      <c r="GH4" s="227"/>
      <c r="GI4" s="227"/>
      <c r="GJ4" s="227"/>
      <c r="GK4" s="225"/>
      <c r="GL4" s="226" t="s">
        <v>1352</v>
      </c>
      <c r="GM4" s="224" t="s">
        <v>1353</v>
      </c>
      <c r="GN4" s="225"/>
      <c r="GO4" s="1"/>
      <c r="GP4" s="226" t="s">
        <v>1320</v>
      </c>
      <c r="GQ4" s="224" t="s">
        <v>1354</v>
      </c>
      <c r="GR4" s="225"/>
      <c r="GS4" s="224" t="s">
        <v>1355</v>
      </c>
      <c r="GT4" s="225"/>
      <c r="GU4" s="226" t="s">
        <v>1327</v>
      </c>
      <c r="GV4" s="226" t="s">
        <v>1341</v>
      </c>
      <c r="GW4" s="226" t="s">
        <v>1342</v>
      </c>
      <c r="GX4" s="1"/>
      <c r="GY4" s="226" t="s">
        <v>1356</v>
      </c>
      <c r="GZ4" s="226" t="s">
        <v>1357</v>
      </c>
      <c r="HA4" s="226" t="s">
        <v>1358</v>
      </c>
      <c r="HB4" s="226" t="s">
        <v>1359</v>
      </c>
      <c r="HC4" s="226" t="s">
        <v>1360</v>
      </c>
      <c r="HD4" s="226" t="s">
        <v>1361</v>
      </c>
      <c r="HE4" s="224" t="s">
        <v>1353</v>
      </c>
      <c r="HF4" s="225"/>
      <c r="HG4" s="1"/>
      <c r="HH4" s="224" t="s">
        <v>1318</v>
      </c>
      <c r="HI4" s="227"/>
      <c r="HJ4" s="225"/>
    </row>
    <row r="5" spans="1:218" x14ac:dyDescent="0.3">
      <c r="A5" s="1"/>
      <c r="B5" s="90"/>
      <c r="C5" s="91">
        <v>337</v>
      </c>
      <c r="D5" s="92">
        <v>338</v>
      </c>
      <c r="E5" s="90">
        <v>65333</v>
      </c>
      <c r="F5" s="91">
        <v>101</v>
      </c>
      <c r="G5" s="93">
        <v>102</v>
      </c>
      <c r="H5" s="93">
        <v>42667</v>
      </c>
      <c r="I5" s="92">
        <v>42668</v>
      </c>
      <c r="J5" s="91">
        <v>126</v>
      </c>
      <c r="K5" s="92">
        <v>127</v>
      </c>
      <c r="L5" s="91">
        <v>138</v>
      </c>
      <c r="M5" s="92">
        <v>139</v>
      </c>
      <c r="N5" s="91">
        <v>197</v>
      </c>
      <c r="O5" s="93">
        <v>203</v>
      </c>
      <c r="P5" s="93">
        <v>204</v>
      </c>
      <c r="Q5" s="93">
        <v>230</v>
      </c>
      <c r="R5" s="93">
        <v>209</v>
      </c>
      <c r="S5" s="93">
        <v>56677</v>
      </c>
      <c r="T5" s="93">
        <v>796</v>
      </c>
      <c r="U5" s="92">
        <v>2146</v>
      </c>
      <c r="V5" s="91">
        <v>142</v>
      </c>
      <c r="W5" s="93">
        <v>143</v>
      </c>
      <c r="X5" s="93">
        <v>125</v>
      </c>
      <c r="Y5" s="92">
        <v>187</v>
      </c>
      <c r="Z5" s="90">
        <v>163</v>
      </c>
      <c r="AA5" s="91">
        <v>298</v>
      </c>
      <c r="AB5" s="93">
        <v>299</v>
      </c>
      <c r="AC5" s="92">
        <v>219</v>
      </c>
      <c r="AD5" s="91">
        <v>151</v>
      </c>
      <c r="AE5" s="93">
        <v>152</v>
      </c>
      <c r="AF5" s="93">
        <v>153</v>
      </c>
      <c r="AG5" s="93">
        <v>154</v>
      </c>
      <c r="AH5" s="93">
        <v>756</v>
      </c>
      <c r="AI5" s="93">
        <v>156</v>
      </c>
      <c r="AJ5" s="92">
        <v>155</v>
      </c>
      <c r="AK5" s="90">
        <v>182</v>
      </c>
      <c r="AL5" s="90">
        <v>212</v>
      </c>
      <c r="AM5" s="90">
        <v>758</v>
      </c>
      <c r="AN5" s="91">
        <v>263</v>
      </c>
      <c r="AO5" s="92">
        <v>265</v>
      </c>
      <c r="AP5" s="91">
        <v>775</v>
      </c>
      <c r="AQ5" s="92">
        <v>777</v>
      </c>
      <c r="AR5" s="90">
        <v>2154</v>
      </c>
      <c r="AS5" s="91">
        <v>150</v>
      </c>
      <c r="AT5" s="92">
        <v>149</v>
      </c>
      <c r="AU5" s="90">
        <v>188</v>
      </c>
      <c r="AV5" s="90">
        <v>2131</v>
      </c>
      <c r="AW5" s="90">
        <v>755</v>
      </c>
      <c r="AX5" s="91">
        <v>252</v>
      </c>
      <c r="AY5" s="93">
        <v>249</v>
      </c>
      <c r="AZ5" s="92">
        <v>250</v>
      </c>
      <c r="BA5" s="91">
        <v>117</v>
      </c>
      <c r="BB5" s="93">
        <v>267</v>
      </c>
      <c r="BC5" s="93">
        <v>268</v>
      </c>
      <c r="BD5" s="93">
        <v>119</v>
      </c>
      <c r="BE5" s="93">
        <v>120</v>
      </c>
      <c r="BF5" s="93">
        <v>189</v>
      </c>
      <c r="BG5" s="93">
        <v>122</v>
      </c>
      <c r="BH5" s="92">
        <v>266</v>
      </c>
      <c r="BI5" s="90">
        <v>251</v>
      </c>
      <c r="BJ5" s="91">
        <v>115</v>
      </c>
      <c r="BK5" s="93">
        <v>239</v>
      </c>
      <c r="BL5" s="92">
        <v>288</v>
      </c>
      <c r="BM5" s="91">
        <v>240</v>
      </c>
      <c r="BN5" s="93">
        <v>241</v>
      </c>
      <c r="BO5" s="93">
        <v>242</v>
      </c>
      <c r="BP5" s="93">
        <v>191</v>
      </c>
      <c r="BQ5" s="93">
        <v>194</v>
      </c>
      <c r="BR5" s="93">
        <v>196</v>
      </c>
      <c r="BS5" s="93">
        <v>207</v>
      </c>
      <c r="BT5" s="93">
        <v>236</v>
      </c>
      <c r="BU5" s="93">
        <v>795</v>
      </c>
      <c r="BV5" s="93">
        <v>285</v>
      </c>
      <c r="BW5" s="93">
        <v>995</v>
      </c>
      <c r="BX5" s="93">
        <v>996</v>
      </c>
      <c r="BY5" s="93">
        <v>997</v>
      </c>
      <c r="BZ5" s="92">
        <v>766</v>
      </c>
      <c r="CA5" s="91">
        <v>926</v>
      </c>
      <c r="CB5" s="92">
        <v>924</v>
      </c>
      <c r="CC5" s="90">
        <v>121</v>
      </c>
      <c r="CD5" s="91">
        <v>103</v>
      </c>
      <c r="CE5" s="93">
        <v>104</v>
      </c>
      <c r="CF5" s="93">
        <v>106</v>
      </c>
      <c r="CG5" s="93">
        <v>105</v>
      </c>
      <c r="CH5" s="93">
        <v>107</v>
      </c>
      <c r="CI5" s="93">
        <v>110</v>
      </c>
      <c r="CJ5" s="93">
        <v>109</v>
      </c>
      <c r="CK5" s="93">
        <v>144</v>
      </c>
      <c r="CL5" s="93">
        <v>113</v>
      </c>
      <c r="CM5" s="93">
        <v>114</v>
      </c>
      <c r="CN5" s="93">
        <v>193</v>
      </c>
      <c r="CO5" s="92">
        <v>208</v>
      </c>
      <c r="CP5" s="91">
        <v>786</v>
      </c>
      <c r="CQ5" s="93">
        <v>787</v>
      </c>
      <c r="CR5" s="93">
        <v>788</v>
      </c>
      <c r="CS5" s="92">
        <v>789</v>
      </c>
      <c r="CT5" s="91">
        <v>248</v>
      </c>
      <c r="CU5" s="92">
        <v>2159</v>
      </c>
      <c r="CV5" s="91">
        <v>-1222</v>
      </c>
      <c r="CW5" s="93">
        <v>-1223</v>
      </c>
      <c r="CX5" s="92">
        <v>-1224</v>
      </c>
      <c r="CY5" s="91">
        <v>1221</v>
      </c>
      <c r="CZ5" s="93">
        <v>1222</v>
      </c>
      <c r="DA5" s="93">
        <v>1223</v>
      </c>
      <c r="DB5" s="92">
        <v>1224</v>
      </c>
      <c r="DC5" s="91">
        <v>1250</v>
      </c>
      <c r="DD5" s="93">
        <v>1251</v>
      </c>
      <c r="DE5" s="93">
        <v>1252</v>
      </c>
      <c r="DF5" s="93">
        <v>1253</v>
      </c>
      <c r="DG5" s="93">
        <v>1254</v>
      </c>
      <c r="DH5" s="93">
        <v>1255</v>
      </c>
      <c r="DI5" s="93">
        <v>1256</v>
      </c>
      <c r="DJ5" s="93">
        <v>1257</v>
      </c>
      <c r="DK5" s="93">
        <v>1258</v>
      </c>
      <c r="DL5" s="93">
        <v>1259</v>
      </c>
      <c r="DM5" s="93">
        <v>1260</v>
      </c>
      <c r="DN5" s="92">
        <v>1261</v>
      </c>
      <c r="DO5" s="91">
        <v>1226</v>
      </c>
      <c r="DP5" s="93">
        <v>1219</v>
      </c>
      <c r="DQ5" s="93">
        <v>1220</v>
      </c>
      <c r="DR5" s="92">
        <v>-1203</v>
      </c>
      <c r="DS5" s="91">
        <v>1227</v>
      </c>
      <c r="DT5" s="93">
        <v>1205</v>
      </c>
      <c r="DU5" s="93">
        <v>1207</v>
      </c>
      <c r="DV5" s="92">
        <v>1206</v>
      </c>
      <c r="DW5" s="90">
        <v>1218</v>
      </c>
      <c r="DX5" s="91">
        <v>1211</v>
      </c>
      <c r="DY5" s="93">
        <v>1212</v>
      </c>
      <c r="DZ5" s="93">
        <v>1213</v>
      </c>
      <c r="EA5" s="93">
        <v>1214</v>
      </c>
      <c r="EB5" s="93">
        <v>1229</v>
      </c>
      <c r="EC5" s="92">
        <v>-1221</v>
      </c>
      <c r="ED5" s="1"/>
      <c r="EE5" s="90">
        <v>289</v>
      </c>
      <c r="EF5" s="90">
        <v>303</v>
      </c>
      <c r="EG5" s="90">
        <v>59715</v>
      </c>
      <c r="EH5" s="90">
        <v>62255</v>
      </c>
      <c r="EI5" s="90">
        <v>1263</v>
      </c>
      <c r="EJ5" s="90">
        <v>61800</v>
      </c>
      <c r="EK5" s="90">
        <v>2194</v>
      </c>
      <c r="EL5" s="91">
        <v>216</v>
      </c>
      <c r="EM5" s="92">
        <v>198</v>
      </c>
      <c r="EN5" s="90">
        <v>49607</v>
      </c>
      <c r="EO5" s="90">
        <v>213</v>
      </c>
      <c r="EP5" s="90">
        <v>214</v>
      </c>
      <c r="EQ5" s="90">
        <v>260</v>
      </c>
      <c r="ER5" s="90">
        <v>2152</v>
      </c>
      <c r="ES5" s="90">
        <v>2128</v>
      </c>
      <c r="ET5" s="90">
        <v>247</v>
      </c>
      <c r="EU5" s="90">
        <v>228</v>
      </c>
      <c r="EV5" s="90">
        <v>2135</v>
      </c>
      <c r="EW5" s="90">
        <v>261</v>
      </c>
      <c r="EX5" s="90">
        <v>237</v>
      </c>
      <c r="EY5" s="90">
        <v>253</v>
      </c>
      <c r="EZ5" s="90">
        <v>770</v>
      </c>
      <c r="FA5" s="91">
        <v>225</v>
      </c>
      <c r="FB5" s="93">
        <v>2201</v>
      </c>
      <c r="FC5" s="93">
        <v>2171</v>
      </c>
      <c r="FD5" s="92">
        <v>760</v>
      </c>
      <c r="FE5" s="90">
        <v>235</v>
      </c>
      <c r="FF5" s="90">
        <v>238</v>
      </c>
      <c r="FG5" s="90">
        <v>232</v>
      </c>
      <c r="FH5" s="90">
        <v>2190</v>
      </c>
      <c r="FI5" s="90">
        <v>2184</v>
      </c>
      <c r="FJ5" s="90">
        <v>61855</v>
      </c>
      <c r="FK5" s="90">
        <v>223</v>
      </c>
      <c r="FL5" s="91">
        <v>226</v>
      </c>
      <c r="FM5" s="93">
        <v>201</v>
      </c>
      <c r="FN5" s="93">
        <v>258</v>
      </c>
      <c r="FO5" s="92">
        <v>259</v>
      </c>
      <c r="FP5" s="90">
        <v>920</v>
      </c>
      <c r="FQ5" s="91">
        <v>257</v>
      </c>
      <c r="FR5" s="92">
        <v>256</v>
      </c>
      <c r="FS5" s="91">
        <v>2148</v>
      </c>
      <c r="FT5" s="93">
        <v>58288</v>
      </c>
      <c r="FU5" s="93">
        <v>58289</v>
      </c>
      <c r="FV5" s="93">
        <v>58839</v>
      </c>
      <c r="FW5" s="92">
        <v>58840</v>
      </c>
      <c r="FX5" s="91">
        <v>296</v>
      </c>
      <c r="FY5" s="92">
        <v>297</v>
      </c>
      <c r="FZ5" s="91">
        <v>211</v>
      </c>
      <c r="GA5" s="93">
        <v>2175</v>
      </c>
      <c r="GB5" s="93">
        <v>2178</v>
      </c>
      <c r="GC5" s="92">
        <v>2181</v>
      </c>
      <c r="GD5" s="90">
        <v>1262</v>
      </c>
      <c r="GE5" s="90">
        <v>63425</v>
      </c>
      <c r="GF5" s="90">
        <v>233</v>
      </c>
      <c r="GG5" s="91">
        <v>2150</v>
      </c>
      <c r="GH5" s="93">
        <v>2165</v>
      </c>
      <c r="GI5" s="93">
        <v>2161</v>
      </c>
      <c r="GJ5" s="93">
        <v>61197</v>
      </c>
      <c r="GK5" s="92">
        <v>58851</v>
      </c>
      <c r="GL5" s="90">
        <v>234</v>
      </c>
      <c r="GM5" s="91">
        <v>215</v>
      </c>
      <c r="GN5" s="92">
        <v>917</v>
      </c>
      <c r="GO5" s="1"/>
      <c r="GP5" s="90">
        <v>289</v>
      </c>
      <c r="GQ5" s="91">
        <v>58333</v>
      </c>
      <c r="GR5" s="92">
        <v>58336</v>
      </c>
      <c r="GS5" s="91">
        <v>202</v>
      </c>
      <c r="GT5" s="92">
        <v>58487</v>
      </c>
      <c r="GU5" s="90">
        <v>213</v>
      </c>
      <c r="GV5" s="90">
        <v>232</v>
      </c>
      <c r="GW5" s="90">
        <v>2190</v>
      </c>
      <c r="GX5" s="1"/>
      <c r="GY5" s="90">
        <v>221</v>
      </c>
      <c r="GZ5" s="90">
        <v>222</v>
      </c>
      <c r="HA5" s="90">
        <v>224</v>
      </c>
      <c r="HB5" s="90">
        <v>2187</v>
      </c>
      <c r="HC5" s="90">
        <v>227</v>
      </c>
      <c r="HD5" s="90">
        <v>49400</v>
      </c>
      <c r="HE5" s="91">
        <v>199</v>
      </c>
      <c r="HF5" s="92">
        <v>200</v>
      </c>
      <c r="HG5" s="1"/>
      <c r="HH5" s="91">
        <v>7000</v>
      </c>
      <c r="HI5" s="93">
        <v>7001</v>
      </c>
      <c r="HJ5" s="92">
        <v>7002</v>
      </c>
    </row>
    <row r="6" spans="1:218" ht="169.95" customHeight="1" x14ac:dyDescent="0.3">
      <c r="A6" s="1"/>
      <c r="B6" s="94" t="s">
        <v>1362</v>
      </c>
      <c r="C6" s="95" t="s">
        <v>650</v>
      </c>
      <c r="D6" s="96" t="s">
        <v>651</v>
      </c>
      <c r="E6" s="94" t="s">
        <v>347</v>
      </c>
      <c r="F6" s="95" t="s">
        <v>652</v>
      </c>
      <c r="G6" s="97" t="s">
        <v>653</v>
      </c>
      <c r="H6" s="97" t="s">
        <v>654</v>
      </c>
      <c r="I6" s="96" t="s">
        <v>655</v>
      </c>
      <c r="J6" s="95" t="s">
        <v>656</v>
      </c>
      <c r="K6" s="96" t="s">
        <v>657</v>
      </c>
      <c r="L6" s="95" t="s">
        <v>658</v>
      </c>
      <c r="M6" s="96" t="s">
        <v>659</v>
      </c>
      <c r="N6" s="95" t="s">
        <v>660</v>
      </c>
      <c r="O6" s="97" t="s">
        <v>661</v>
      </c>
      <c r="P6" s="97" t="s">
        <v>662</v>
      </c>
      <c r="Q6" s="97" t="s">
        <v>663</v>
      </c>
      <c r="R6" s="97" t="s">
        <v>664</v>
      </c>
      <c r="S6" s="97" t="s">
        <v>665</v>
      </c>
      <c r="T6" s="97" t="s">
        <v>666</v>
      </c>
      <c r="U6" s="96" t="s">
        <v>667</v>
      </c>
      <c r="V6" s="95" t="s">
        <v>668</v>
      </c>
      <c r="W6" s="97" t="s">
        <v>669</v>
      </c>
      <c r="X6" s="97" t="s">
        <v>670</v>
      </c>
      <c r="Y6" s="96" t="s">
        <v>671</v>
      </c>
      <c r="Z6" s="94" t="s">
        <v>672</v>
      </c>
      <c r="AA6" s="95" t="s">
        <v>673</v>
      </c>
      <c r="AB6" s="97" t="s">
        <v>674</v>
      </c>
      <c r="AC6" s="96" t="s">
        <v>283</v>
      </c>
      <c r="AD6" s="95" t="s">
        <v>675</v>
      </c>
      <c r="AE6" s="97" t="s">
        <v>268</v>
      </c>
      <c r="AF6" s="97" t="s">
        <v>270</v>
      </c>
      <c r="AG6" s="97" t="s">
        <v>676</v>
      </c>
      <c r="AH6" s="97" t="s">
        <v>677</v>
      </c>
      <c r="AI6" s="97" t="s">
        <v>678</v>
      </c>
      <c r="AJ6" s="96" t="s">
        <v>679</v>
      </c>
      <c r="AK6" s="94" t="s">
        <v>680</v>
      </c>
      <c r="AL6" s="94" t="s">
        <v>681</v>
      </c>
      <c r="AM6" s="94" t="s">
        <v>377</v>
      </c>
      <c r="AN6" s="95" t="s">
        <v>682</v>
      </c>
      <c r="AO6" s="96" t="s">
        <v>683</v>
      </c>
      <c r="AP6" s="95" t="s">
        <v>684</v>
      </c>
      <c r="AQ6" s="96" t="s">
        <v>685</v>
      </c>
      <c r="AR6" s="94" t="s">
        <v>604</v>
      </c>
      <c r="AS6" s="95" t="s">
        <v>686</v>
      </c>
      <c r="AT6" s="96" t="s">
        <v>687</v>
      </c>
      <c r="AU6" s="94" t="s">
        <v>688</v>
      </c>
      <c r="AV6" s="94" t="s">
        <v>689</v>
      </c>
      <c r="AW6" s="94" t="s">
        <v>690</v>
      </c>
      <c r="AX6" s="95" t="s">
        <v>691</v>
      </c>
      <c r="AY6" s="97" t="s">
        <v>692</v>
      </c>
      <c r="AZ6" s="96" t="s">
        <v>693</v>
      </c>
      <c r="BA6" s="95" t="s">
        <v>694</v>
      </c>
      <c r="BB6" s="97" t="s">
        <v>695</v>
      </c>
      <c r="BC6" s="97" t="s">
        <v>696</v>
      </c>
      <c r="BD6" s="97" t="s">
        <v>697</v>
      </c>
      <c r="BE6" s="97" t="s">
        <v>698</v>
      </c>
      <c r="BF6" s="97" t="s">
        <v>699</v>
      </c>
      <c r="BG6" s="97" t="s">
        <v>700</v>
      </c>
      <c r="BH6" s="96" t="s">
        <v>701</v>
      </c>
      <c r="BI6" s="94" t="s">
        <v>702</v>
      </c>
      <c r="BJ6" s="95" t="s">
        <v>703</v>
      </c>
      <c r="BK6" s="97" t="s">
        <v>704</v>
      </c>
      <c r="BL6" s="96" t="s">
        <v>705</v>
      </c>
      <c r="BM6" s="95" t="s">
        <v>706</v>
      </c>
      <c r="BN6" s="97" t="s">
        <v>707</v>
      </c>
      <c r="BO6" s="97" t="s">
        <v>708</v>
      </c>
      <c r="BP6" s="97" t="s">
        <v>312</v>
      </c>
      <c r="BQ6" s="97" t="s">
        <v>709</v>
      </c>
      <c r="BR6" s="97" t="s">
        <v>710</v>
      </c>
      <c r="BS6" s="97" t="s">
        <v>711</v>
      </c>
      <c r="BT6" s="97" t="s">
        <v>712</v>
      </c>
      <c r="BU6" s="97" t="s">
        <v>713</v>
      </c>
      <c r="BV6" s="97" t="s">
        <v>714</v>
      </c>
      <c r="BW6" s="97" t="s">
        <v>715</v>
      </c>
      <c r="BX6" s="97" t="s">
        <v>716</v>
      </c>
      <c r="BY6" s="97" t="s">
        <v>717</v>
      </c>
      <c r="BZ6" s="96" t="s">
        <v>306</v>
      </c>
      <c r="CA6" s="95" t="s">
        <v>718</v>
      </c>
      <c r="CB6" s="96" t="s">
        <v>719</v>
      </c>
      <c r="CC6" s="94" t="s">
        <v>720</v>
      </c>
      <c r="CD6" s="95" t="s">
        <v>52</v>
      </c>
      <c r="CE6" s="97" t="s">
        <v>721</v>
      </c>
      <c r="CF6" s="97" t="s">
        <v>722</v>
      </c>
      <c r="CG6" s="97" t="s">
        <v>723</v>
      </c>
      <c r="CH6" s="97" t="s">
        <v>724</v>
      </c>
      <c r="CI6" s="97" t="s">
        <v>725</v>
      </c>
      <c r="CJ6" s="97" t="s">
        <v>726</v>
      </c>
      <c r="CK6" s="97" t="s">
        <v>727</v>
      </c>
      <c r="CL6" s="97" t="s">
        <v>728</v>
      </c>
      <c r="CM6" s="97" t="s">
        <v>729</v>
      </c>
      <c r="CN6" s="97" t="s">
        <v>730</v>
      </c>
      <c r="CO6" s="96" t="s">
        <v>731</v>
      </c>
      <c r="CP6" s="95" t="s">
        <v>732</v>
      </c>
      <c r="CQ6" s="97" t="s">
        <v>733</v>
      </c>
      <c r="CR6" s="97" t="s">
        <v>734</v>
      </c>
      <c r="CS6" s="96" t="s">
        <v>735</v>
      </c>
      <c r="CT6" s="95" t="s">
        <v>736</v>
      </c>
      <c r="CU6" s="96" t="s">
        <v>737</v>
      </c>
      <c r="CV6" s="95" t="s">
        <v>1363</v>
      </c>
      <c r="CW6" s="97" t="s">
        <v>1364</v>
      </c>
      <c r="CX6" s="96" t="s">
        <v>1365</v>
      </c>
      <c r="CY6" s="95" t="s">
        <v>1366</v>
      </c>
      <c r="CZ6" s="97" t="s">
        <v>1367</v>
      </c>
      <c r="DA6" s="97" t="s">
        <v>1368</v>
      </c>
      <c r="DB6" s="96" t="s">
        <v>1369</v>
      </c>
      <c r="DC6" s="95" t="s">
        <v>1370</v>
      </c>
      <c r="DD6" s="97" t="s">
        <v>1371</v>
      </c>
      <c r="DE6" s="97" t="s">
        <v>1372</v>
      </c>
      <c r="DF6" s="97" t="s">
        <v>1373</v>
      </c>
      <c r="DG6" s="97" t="s">
        <v>1374</v>
      </c>
      <c r="DH6" s="97" t="s">
        <v>1375</v>
      </c>
      <c r="DI6" s="97" t="s">
        <v>1376</v>
      </c>
      <c r="DJ6" s="97" t="s">
        <v>1377</v>
      </c>
      <c r="DK6" s="97" t="s">
        <v>1378</v>
      </c>
      <c r="DL6" s="97" t="s">
        <v>1379</v>
      </c>
      <c r="DM6" s="97" t="s">
        <v>1380</v>
      </c>
      <c r="DN6" s="96" t="s">
        <v>1381</v>
      </c>
      <c r="DO6" s="95" t="s">
        <v>1382</v>
      </c>
      <c r="DP6" s="97" t="s">
        <v>1383</v>
      </c>
      <c r="DQ6" s="97" t="s">
        <v>1384</v>
      </c>
      <c r="DR6" s="96" t="s">
        <v>1385</v>
      </c>
      <c r="DS6" s="95" t="s">
        <v>1386</v>
      </c>
      <c r="DT6" s="97" t="s">
        <v>1387</v>
      </c>
      <c r="DU6" s="97" t="s">
        <v>1388</v>
      </c>
      <c r="DV6" s="96" t="s">
        <v>1389</v>
      </c>
      <c r="DW6" s="94" t="s">
        <v>1390</v>
      </c>
      <c r="DX6" s="95" t="s">
        <v>1391</v>
      </c>
      <c r="DY6" s="97" t="s">
        <v>1392</v>
      </c>
      <c r="DZ6" s="97" t="s">
        <v>1393</v>
      </c>
      <c r="EA6" s="97" t="s">
        <v>1394</v>
      </c>
      <c r="EB6" s="97" t="s">
        <v>1395</v>
      </c>
      <c r="EC6" s="96" t="s">
        <v>1396</v>
      </c>
      <c r="ED6" s="1"/>
      <c r="EE6" s="94" t="s">
        <v>792</v>
      </c>
      <c r="EF6" s="94" t="s">
        <v>738</v>
      </c>
      <c r="EG6" s="94" t="s">
        <v>475</v>
      </c>
      <c r="EH6" s="94" t="s">
        <v>739</v>
      </c>
      <c r="EI6" s="94" t="s">
        <v>740</v>
      </c>
      <c r="EJ6" s="94" t="s">
        <v>741</v>
      </c>
      <c r="EK6" s="94" t="s">
        <v>742</v>
      </c>
      <c r="EL6" s="95" t="s">
        <v>743</v>
      </c>
      <c r="EM6" s="96" t="s">
        <v>744</v>
      </c>
      <c r="EN6" s="94" t="s">
        <v>745</v>
      </c>
      <c r="EO6" s="94" t="s">
        <v>797</v>
      </c>
      <c r="EP6" s="94" t="s">
        <v>746</v>
      </c>
      <c r="EQ6" s="94" t="s">
        <v>747</v>
      </c>
      <c r="ER6" s="94" t="s">
        <v>748</v>
      </c>
      <c r="ES6" s="94" t="s">
        <v>749</v>
      </c>
      <c r="ET6" s="94" t="s">
        <v>750</v>
      </c>
      <c r="EU6" s="94" t="s">
        <v>751</v>
      </c>
      <c r="EV6" s="94" t="s">
        <v>339</v>
      </c>
      <c r="EW6" s="94" t="s">
        <v>752</v>
      </c>
      <c r="EX6" s="94" t="s">
        <v>753</v>
      </c>
      <c r="EY6" s="94" t="s">
        <v>754</v>
      </c>
      <c r="EZ6" s="94" t="s">
        <v>755</v>
      </c>
      <c r="FA6" s="95" t="s">
        <v>409</v>
      </c>
      <c r="FB6" s="97" t="s">
        <v>756</v>
      </c>
      <c r="FC6" s="97" t="s">
        <v>757</v>
      </c>
      <c r="FD6" s="96" t="s">
        <v>758</v>
      </c>
      <c r="FE6" s="94" t="s">
        <v>759</v>
      </c>
      <c r="FF6" s="94" t="s">
        <v>760</v>
      </c>
      <c r="FG6" s="94" t="s">
        <v>798</v>
      </c>
      <c r="FH6" s="94" t="s">
        <v>799</v>
      </c>
      <c r="FI6" s="94" t="s">
        <v>761</v>
      </c>
      <c r="FJ6" s="94" t="s">
        <v>762</v>
      </c>
      <c r="FK6" s="94" t="s">
        <v>763</v>
      </c>
      <c r="FL6" s="95" t="s">
        <v>764</v>
      </c>
      <c r="FM6" s="97" t="s">
        <v>765</v>
      </c>
      <c r="FN6" s="97" t="s">
        <v>766</v>
      </c>
      <c r="FO6" s="96" t="s">
        <v>767</v>
      </c>
      <c r="FP6" s="94" t="s">
        <v>768</v>
      </c>
      <c r="FQ6" s="95" t="s">
        <v>769</v>
      </c>
      <c r="FR6" s="96" t="s">
        <v>770</v>
      </c>
      <c r="FS6" s="95" t="s">
        <v>771</v>
      </c>
      <c r="FT6" s="97" t="s">
        <v>772</v>
      </c>
      <c r="FU6" s="97" t="s">
        <v>773</v>
      </c>
      <c r="FV6" s="97" t="s">
        <v>774</v>
      </c>
      <c r="FW6" s="96" t="s">
        <v>775</v>
      </c>
      <c r="FX6" s="95" t="s">
        <v>776</v>
      </c>
      <c r="FY6" s="96" t="s">
        <v>777</v>
      </c>
      <c r="FZ6" s="95" t="s">
        <v>778</v>
      </c>
      <c r="GA6" s="97" t="s">
        <v>779</v>
      </c>
      <c r="GB6" s="97" t="s">
        <v>780</v>
      </c>
      <c r="GC6" s="96" t="s">
        <v>781</v>
      </c>
      <c r="GD6" s="94" t="s">
        <v>782</v>
      </c>
      <c r="GE6" s="94" t="s">
        <v>365</v>
      </c>
      <c r="GF6" s="94" t="s">
        <v>783</v>
      </c>
      <c r="GG6" s="95" t="s">
        <v>784</v>
      </c>
      <c r="GH6" s="97" t="s">
        <v>785</v>
      </c>
      <c r="GI6" s="97" t="s">
        <v>786</v>
      </c>
      <c r="GJ6" s="97" t="s">
        <v>787</v>
      </c>
      <c r="GK6" s="96" t="s">
        <v>788</v>
      </c>
      <c r="GL6" s="94" t="s">
        <v>789</v>
      </c>
      <c r="GM6" s="95" t="s">
        <v>790</v>
      </c>
      <c r="GN6" s="96" t="s">
        <v>791</v>
      </c>
      <c r="GO6" s="1"/>
      <c r="GP6" s="94" t="s">
        <v>792</v>
      </c>
      <c r="GQ6" s="95" t="s">
        <v>793</v>
      </c>
      <c r="GR6" s="96" t="s">
        <v>794</v>
      </c>
      <c r="GS6" s="95" t="s">
        <v>795</v>
      </c>
      <c r="GT6" s="96" t="s">
        <v>796</v>
      </c>
      <c r="GU6" s="94" t="s">
        <v>797</v>
      </c>
      <c r="GV6" s="94" t="s">
        <v>798</v>
      </c>
      <c r="GW6" s="94" t="s">
        <v>799</v>
      </c>
      <c r="GX6" s="1"/>
      <c r="GY6" s="94" t="s">
        <v>801</v>
      </c>
      <c r="GZ6" s="94" t="s">
        <v>802</v>
      </c>
      <c r="HA6" s="94" t="s">
        <v>803</v>
      </c>
      <c r="HB6" s="94" t="s">
        <v>804</v>
      </c>
      <c r="HC6" s="94" t="s">
        <v>805</v>
      </c>
      <c r="HD6" s="94" t="s">
        <v>806</v>
      </c>
      <c r="HE6" s="95" t="s">
        <v>807</v>
      </c>
      <c r="HF6" s="96" t="s">
        <v>808</v>
      </c>
      <c r="HG6" s="1"/>
      <c r="HH6" s="95" t="s">
        <v>1397</v>
      </c>
      <c r="HI6" s="97" t="s">
        <v>1398</v>
      </c>
      <c r="HJ6" s="96" t="s">
        <v>1399</v>
      </c>
    </row>
    <row r="7" spans="1:218" x14ac:dyDescent="0.3">
      <c r="A7" s="1"/>
      <c r="B7" s="98" t="s">
        <v>809</v>
      </c>
      <c r="C7" s="99"/>
      <c r="D7" s="100"/>
      <c r="E7" s="101"/>
      <c r="F7" s="99"/>
      <c r="G7" s="102"/>
      <c r="H7" s="102">
        <v>8.8258700000000001</v>
      </c>
      <c r="I7" s="100">
        <v>8.5166900000000005</v>
      </c>
      <c r="J7" s="99"/>
      <c r="K7" s="100"/>
      <c r="L7" s="99">
        <v>60.21</v>
      </c>
      <c r="M7" s="100"/>
      <c r="N7" s="99"/>
      <c r="O7" s="102"/>
      <c r="P7" s="102"/>
      <c r="Q7" s="102"/>
      <c r="R7" s="102"/>
      <c r="S7" s="102"/>
      <c r="T7" s="102"/>
      <c r="U7" s="100"/>
      <c r="V7" s="99">
        <v>18.14123</v>
      </c>
      <c r="W7" s="102">
        <v>19.191960000000002</v>
      </c>
      <c r="X7" s="102"/>
      <c r="Y7" s="100">
        <v>1.0612699999999999</v>
      </c>
      <c r="Z7" s="101"/>
      <c r="AA7" s="99"/>
      <c r="AB7" s="102"/>
      <c r="AC7" s="100">
        <v>23.060680000000001</v>
      </c>
      <c r="AD7" s="99"/>
      <c r="AE7" s="102"/>
      <c r="AF7" s="102"/>
      <c r="AG7" s="102"/>
      <c r="AH7" s="102">
        <v>12.23925</v>
      </c>
      <c r="AI7" s="102">
        <v>24.4617</v>
      </c>
      <c r="AJ7" s="100">
        <v>10.27692</v>
      </c>
      <c r="AK7" s="101"/>
      <c r="AL7" s="101"/>
      <c r="AM7" s="101"/>
      <c r="AN7" s="99">
        <v>217.12262999999999</v>
      </c>
      <c r="AO7" s="100">
        <v>7.9327300000000003</v>
      </c>
      <c r="AP7" s="99"/>
      <c r="AQ7" s="100"/>
      <c r="AR7" s="101"/>
      <c r="AS7" s="99"/>
      <c r="AT7" s="100"/>
      <c r="AU7" s="101"/>
      <c r="AV7" s="101"/>
      <c r="AW7" s="101"/>
      <c r="AX7" s="99"/>
      <c r="AY7" s="102"/>
      <c r="AZ7" s="100"/>
      <c r="BA7" s="99"/>
      <c r="BB7" s="102"/>
      <c r="BC7" s="102"/>
      <c r="BD7" s="102"/>
      <c r="BE7" s="102"/>
      <c r="BF7" s="102"/>
      <c r="BG7" s="102"/>
      <c r="BH7" s="100"/>
      <c r="BI7" s="101"/>
      <c r="BJ7" s="99"/>
      <c r="BK7" s="102">
        <v>184.87493000000001</v>
      </c>
      <c r="BL7" s="100"/>
      <c r="BM7" s="99">
        <v>167.61232000000001</v>
      </c>
      <c r="BN7" s="102">
        <v>166.56063</v>
      </c>
      <c r="BO7" s="102">
        <v>168.58996999999999</v>
      </c>
      <c r="BP7" s="102"/>
      <c r="BQ7" s="102"/>
      <c r="BR7" s="102"/>
      <c r="BS7" s="102"/>
      <c r="BT7" s="102"/>
      <c r="BU7" s="102"/>
      <c r="BV7" s="102">
        <v>110.49702000000001</v>
      </c>
      <c r="BW7" s="102">
        <v>206.49456000000001</v>
      </c>
      <c r="BX7" s="102">
        <v>206.11548999999999</v>
      </c>
      <c r="BY7" s="102">
        <v>205.99002999999999</v>
      </c>
      <c r="BZ7" s="100"/>
      <c r="CA7" s="99">
        <v>17.41583</v>
      </c>
      <c r="CB7" s="100">
        <v>44.053669999999997</v>
      </c>
      <c r="CC7" s="101"/>
      <c r="CD7" s="99"/>
      <c r="CE7" s="102"/>
      <c r="CF7" s="102"/>
      <c r="CG7" s="102"/>
      <c r="CH7" s="102"/>
      <c r="CI7" s="102">
        <v>118.14735</v>
      </c>
      <c r="CJ7" s="102">
        <v>47.905140000000003</v>
      </c>
      <c r="CK7" s="102">
        <v>53.710120000000003</v>
      </c>
      <c r="CL7" s="102"/>
      <c r="CM7" s="102"/>
      <c r="CN7" s="102"/>
      <c r="CO7" s="100">
        <v>191.19621000000001</v>
      </c>
      <c r="CP7" s="99">
        <v>180.55348000000001</v>
      </c>
      <c r="CQ7" s="102">
        <v>180.52450999999999</v>
      </c>
      <c r="CR7" s="102">
        <v>181.33356000000001</v>
      </c>
      <c r="CS7" s="100">
        <v>181.02912000000001</v>
      </c>
      <c r="CT7" s="99"/>
      <c r="CU7" s="100"/>
      <c r="CV7" s="99"/>
      <c r="CW7" s="102"/>
      <c r="CX7" s="103"/>
      <c r="CY7" s="99"/>
      <c r="CZ7" s="102"/>
      <c r="DA7" s="102"/>
      <c r="DB7" s="100"/>
      <c r="DC7" s="99"/>
      <c r="DD7" s="102"/>
      <c r="DE7" s="102"/>
      <c r="DF7" s="102"/>
      <c r="DG7" s="102"/>
      <c r="DH7" s="102"/>
      <c r="DI7" s="102"/>
      <c r="DJ7" s="102"/>
      <c r="DK7" s="102"/>
      <c r="DL7" s="102"/>
      <c r="DM7" s="102"/>
      <c r="DN7" s="100"/>
      <c r="DO7" s="104"/>
      <c r="DP7" s="105"/>
      <c r="DQ7" s="105"/>
      <c r="DR7" s="106"/>
      <c r="DS7" s="99"/>
      <c r="DT7" s="102"/>
      <c r="DU7" s="102"/>
      <c r="DV7" s="100"/>
      <c r="DW7" s="101"/>
      <c r="DX7" s="99"/>
      <c r="DY7" s="102"/>
      <c r="DZ7" s="102"/>
      <c r="EA7" s="102"/>
      <c r="EB7" s="102"/>
      <c r="EC7" s="103"/>
      <c r="ED7" s="1"/>
      <c r="EE7" s="101"/>
      <c r="EF7" s="101"/>
      <c r="EG7" s="101"/>
      <c r="EH7" s="101"/>
      <c r="EI7" s="101"/>
      <c r="EJ7" s="101"/>
      <c r="EK7" s="101"/>
      <c r="EL7" s="99"/>
      <c r="EM7" s="100"/>
      <c r="EN7" s="101"/>
      <c r="EO7" s="101"/>
      <c r="EP7" s="101"/>
      <c r="EQ7" s="101"/>
      <c r="ER7" s="101"/>
      <c r="ES7" s="101"/>
      <c r="ET7" s="101"/>
      <c r="EU7" s="101"/>
      <c r="EV7" s="101"/>
      <c r="EW7" s="101"/>
      <c r="EX7" s="101"/>
      <c r="EY7" s="101"/>
      <c r="EZ7" s="101"/>
      <c r="FA7" s="99"/>
      <c r="FB7" s="102"/>
      <c r="FC7" s="102"/>
      <c r="FD7" s="100"/>
      <c r="FE7" s="101"/>
      <c r="FF7" s="101"/>
      <c r="FG7" s="101"/>
      <c r="FH7" s="101"/>
      <c r="FI7" s="101"/>
      <c r="FJ7" s="101"/>
      <c r="FK7" s="101"/>
      <c r="FL7" s="99"/>
      <c r="FM7" s="102"/>
      <c r="FN7" s="102"/>
      <c r="FO7" s="100"/>
      <c r="FP7" s="101"/>
      <c r="FQ7" s="99"/>
      <c r="FR7" s="100"/>
      <c r="FS7" s="99"/>
      <c r="FT7" s="102"/>
      <c r="FU7" s="102"/>
      <c r="FV7" s="102"/>
      <c r="FW7" s="100"/>
      <c r="FX7" s="99"/>
      <c r="FY7" s="100"/>
      <c r="FZ7" s="99"/>
      <c r="GA7" s="102"/>
      <c r="GB7" s="102"/>
      <c r="GC7" s="100"/>
      <c r="GD7" s="101"/>
      <c r="GE7" s="101"/>
      <c r="GF7" s="101"/>
      <c r="GG7" s="99"/>
      <c r="GH7" s="102"/>
      <c r="GI7" s="102"/>
      <c r="GJ7" s="102"/>
      <c r="GK7" s="100"/>
      <c r="GL7" s="101"/>
      <c r="GM7" s="99"/>
      <c r="GN7" s="100"/>
      <c r="GO7" s="1"/>
      <c r="GP7" s="101"/>
      <c r="GQ7" s="99"/>
      <c r="GR7" s="100"/>
      <c r="GS7" s="99"/>
      <c r="GT7" s="100"/>
      <c r="GU7" s="101"/>
      <c r="GV7" s="101"/>
      <c r="GW7" s="101"/>
      <c r="GX7" s="1"/>
      <c r="GY7" s="101"/>
      <c r="GZ7" s="101"/>
      <c r="HA7" s="101"/>
      <c r="HB7" s="101"/>
      <c r="HC7" s="101"/>
      <c r="HD7" s="101"/>
      <c r="HE7" s="99"/>
      <c r="HF7" s="100"/>
      <c r="HG7" s="1"/>
      <c r="HH7" s="99">
        <v>3023.6448700000005</v>
      </c>
      <c r="HI7" s="102">
        <v>2986.3116800000007</v>
      </c>
      <c r="HJ7" s="100">
        <v>1326.8520600000002</v>
      </c>
    </row>
    <row r="8" spans="1:218" x14ac:dyDescent="0.3">
      <c r="A8" s="1"/>
      <c r="B8" s="98" t="s">
        <v>810</v>
      </c>
      <c r="C8" s="99"/>
      <c r="D8" s="100"/>
      <c r="E8" s="101"/>
      <c r="F8" s="99"/>
      <c r="G8" s="102"/>
      <c r="H8" s="102">
        <v>8.8258700000000001</v>
      </c>
      <c r="I8" s="100">
        <v>8.5166900000000005</v>
      </c>
      <c r="J8" s="99"/>
      <c r="K8" s="100"/>
      <c r="L8" s="99">
        <v>60.21</v>
      </c>
      <c r="M8" s="100"/>
      <c r="N8" s="99"/>
      <c r="O8" s="102"/>
      <c r="P8" s="102"/>
      <c r="Q8" s="102"/>
      <c r="R8" s="102"/>
      <c r="S8" s="102"/>
      <c r="T8" s="102"/>
      <c r="U8" s="100"/>
      <c r="V8" s="99">
        <v>18.14123</v>
      </c>
      <c r="W8" s="102">
        <v>19.191960000000002</v>
      </c>
      <c r="X8" s="102"/>
      <c r="Y8" s="100">
        <v>1.0612699999999999</v>
      </c>
      <c r="Z8" s="101"/>
      <c r="AA8" s="99"/>
      <c r="AB8" s="102"/>
      <c r="AC8" s="100">
        <v>23.060680000000001</v>
      </c>
      <c r="AD8" s="99"/>
      <c r="AE8" s="102"/>
      <c r="AF8" s="102"/>
      <c r="AG8" s="102"/>
      <c r="AH8" s="102">
        <v>12.23925</v>
      </c>
      <c r="AI8" s="102">
        <v>24.4617</v>
      </c>
      <c r="AJ8" s="100">
        <v>10.27692</v>
      </c>
      <c r="AK8" s="101"/>
      <c r="AL8" s="101"/>
      <c r="AM8" s="101"/>
      <c r="AN8" s="99">
        <v>217.12262999999999</v>
      </c>
      <c r="AO8" s="100">
        <v>7.9327300000000003</v>
      </c>
      <c r="AP8" s="99"/>
      <c r="AQ8" s="100"/>
      <c r="AR8" s="101"/>
      <c r="AS8" s="99"/>
      <c r="AT8" s="100"/>
      <c r="AU8" s="101"/>
      <c r="AV8" s="101"/>
      <c r="AW8" s="101"/>
      <c r="AX8" s="99"/>
      <c r="AY8" s="102"/>
      <c r="AZ8" s="100"/>
      <c r="BA8" s="99"/>
      <c r="BB8" s="102"/>
      <c r="BC8" s="102"/>
      <c r="BD8" s="102"/>
      <c r="BE8" s="102"/>
      <c r="BF8" s="102"/>
      <c r="BG8" s="102"/>
      <c r="BH8" s="100"/>
      <c r="BI8" s="101"/>
      <c r="BJ8" s="99">
        <v>25</v>
      </c>
      <c r="BK8" s="102">
        <v>184.87493000000001</v>
      </c>
      <c r="BL8" s="100"/>
      <c r="BM8" s="99">
        <v>167.61232000000001</v>
      </c>
      <c r="BN8" s="102">
        <v>166.56063</v>
      </c>
      <c r="BO8" s="102">
        <v>168.58996999999999</v>
      </c>
      <c r="BP8" s="102"/>
      <c r="BQ8" s="102"/>
      <c r="BR8" s="102"/>
      <c r="BS8" s="102"/>
      <c r="BT8" s="102"/>
      <c r="BU8" s="102"/>
      <c r="BV8" s="102">
        <v>110.49702000000001</v>
      </c>
      <c r="BW8" s="102">
        <v>206.49456000000001</v>
      </c>
      <c r="BX8" s="102">
        <v>206.11548999999999</v>
      </c>
      <c r="BY8" s="102">
        <v>205.99002999999999</v>
      </c>
      <c r="BZ8" s="100"/>
      <c r="CA8" s="99">
        <v>17.41583</v>
      </c>
      <c r="CB8" s="100">
        <v>44.053669999999997</v>
      </c>
      <c r="CC8" s="101"/>
      <c r="CD8" s="99"/>
      <c r="CE8" s="102"/>
      <c r="CF8" s="102"/>
      <c r="CG8" s="102"/>
      <c r="CH8" s="102"/>
      <c r="CI8" s="102">
        <v>118.14735</v>
      </c>
      <c r="CJ8" s="102">
        <v>47.905140000000003</v>
      </c>
      <c r="CK8" s="102">
        <v>53.710120000000003</v>
      </c>
      <c r="CL8" s="102"/>
      <c r="CM8" s="102"/>
      <c r="CN8" s="102"/>
      <c r="CO8" s="100">
        <v>191.19621000000001</v>
      </c>
      <c r="CP8" s="99">
        <v>180.55348000000001</v>
      </c>
      <c r="CQ8" s="102">
        <v>180.52450999999999</v>
      </c>
      <c r="CR8" s="102">
        <v>181.33356000000001</v>
      </c>
      <c r="CS8" s="100">
        <v>181.02912000000001</v>
      </c>
      <c r="CT8" s="99"/>
      <c r="CU8" s="100"/>
      <c r="CV8" s="99"/>
      <c r="CW8" s="102"/>
      <c r="CX8" s="103"/>
      <c r="CY8" s="99"/>
      <c r="CZ8" s="102"/>
      <c r="DA8" s="102"/>
      <c r="DB8" s="100"/>
      <c r="DC8" s="99"/>
      <c r="DD8" s="102"/>
      <c r="DE8" s="102"/>
      <c r="DF8" s="102"/>
      <c r="DG8" s="102"/>
      <c r="DH8" s="102"/>
      <c r="DI8" s="102"/>
      <c r="DJ8" s="102"/>
      <c r="DK8" s="102"/>
      <c r="DL8" s="102"/>
      <c r="DM8" s="102"/>
      <c r="DN8" s="100"/>
      <c r="DO8" s="104"/>
      <c r="DP8" s="105"/>
      <c r="DQ8" s="105"/>
      <c r="DR8" s="106"/>
      <c r="DS8" s="99"/>
      <c r="DT8" s="102"/>
      <c r="DU8" s="102"/>
      <c r="DV8" s="100"/>
      <c r="DW8" s="101"/>
      <c r="DX8" s="99"/>
      <c r="DY8" s="102"/>
      <c r="DZ8" s="102"/>
      <c r="EA8" s="102"/>
      <c r="EB8" s="102"/>
      <c r="EC8" s="103"/>
      <c r="ED8" s="1"/>
      <c r="EE8" s="101"/>
      <c r="EF8" s="101"/>
      <c r="EG8" s="101"/>
      <c r="EH8" s="101"/>
      <c r="EI8" s="101"/>
      <c r="EJ8" s="101"/>
      <c r="EK8" s="101"/>
      <c r="EL8" s="99"/>
      <c r="EM8" s="100"/>
      <c r="EN8" s="101"/>
      <c r="EO8" s="101"/>
      <c r="EP8" s="101"/>
      <c r="EQ8" s="101"/>
      <c r="ER8" s="101"/>
      <c r="ES8" s="101"/>
      <c r="ET8" s="101"/>
      <c r="EU8" s="101"/>
      <c r="EV8" s="101"/>
      <c r="EW8" s="101"/>
      <c r="EX8" s="101"/>
      <c r="EY8" s="101"/>
      <c r="EZ8" s="101"/>
      <c r="FA8" s="99"/>
      <c r="FB8" s="102"/>
      <c r="FC8" s="102"/>
      <c r="FD8" s="100"/>
      <c r="FE8" s="101"/>
      <c r="FF8" s="101"/>
      <c r="FG8" s="101"/>
      <c r="FH8" s="101"/>
      <c r="FI8" s="101"/>
      <c r="FJ8" s="101"/>
      <c r="FK8" s="101"/>
      <c r="FL8" s="99"/>
      <c r="FM8" s="102"/>
      <c r="FN8" s="102"/>
      <c r="FO8" s="100"/>
      <c r="FP8" s="101"/>
      <c r="FQ8" s="99"/>
      <c r="FR8" s="100"/>
      <c r="FS8" s="99"/>
      <c r="FT8" s="102"/>
      <c r="FU8" s="102"/>
      <c r="FV8" s="102"/>
      <c r="FW8" s="100"/>
      <c r="FX8" s="99"/>
      <c r="FY8" s="100"/>
      <c r="FZ8" s="99"/>
      <c r="GA8" s="102"/>
      <c r="GB8" s="102"/>
      <c r="GC8" s="100"/>
      <c r="GD8" s="101"/>
      <c r="GE8" s="101"/>
      <c r="GF8" s="101"/>
      <c r="GG8" s="99"/>
      <c r="GH8" s="102"/>
      <c r="GI8" s="102"/>
      <c r="GJ8" s="102"/>
      <c r="GK8" s="100"/>
      <c r="GL8" s="101"/>
      <c r="GM8" s="99"/>
      <c r="GN8" s="100"/>
      <c r="GO8" s="1"/>
      <c r="GP8" s="101"/>
      <c r="GQ8" s="99"/>
      <c r="GR8" s="100"/>
      <c r="GS8" s="99"/>
      <c r="GT8" s="100"/>
      <c r="GU8" s="101"/>
      <c r="GV8" s="101"/>
      <c r="GW8" s="101"/>
      <c r="GX8" s="1"/>
      <c r="GY8" s="101"/>
      <c r="GZ8" s="101"/>
      <c r="HA8" s="101"/>
      <c r="HB8" s="101"/>
      <c r="HC8" s="101"/>
      <c r="HD8" s="101"/>
      <c r="HE8" s="99"/>
      <c r="HF8" s="100"/>
      <c r="HG8" s="1"/>
      <c r="HH8" s="99">
        <v>3048.6448700000005</v>
      </c>
      <c r="HI8" s="102">
        <v>3011.3116800000007</v>
      </c>
      <c r="HJ8" s="100">
        <v>1326.8520600000002</v>
      </c>
    </row>
    <row r="9" spans="1:218" x14ac:dyDescent="0.3">
      <c r="A9" s="1"/>
      <c r="B9" s="98" t="s">
        <v>811</v>
      </c>
      <c r="C9" s="99"/>
      <c r="D9" s="100"/>
      <c r="E9" s="101"/>
      <c r="F9" s="99"/>
      <c r="G9" s="102"/>
      <c r="H9" s="102">
        <v>8.8258700000000001</v>
      </c>
      <c r="I9" s="100">
        <v>8.5166900000000005</v>
      </c>
      <c r="J9" s="99"/>
      <c r="K9" s="100"/>
      <c r="L9" s="99">
        <v>60.21</v>
      </c>
      <c r="M9" s="100"/>
      <c r="N9" s="99"/>
      <c r="O9" s="102"/>
      <c r="P9" s="102"/>
      <c r="Q9" s="102"/>
      <c r="R9" s="102"/>
      <c r="S9" s="102"/>
      <c r="T9" s="102"/>
      <c r="U9" s="100"/>
      <c r="V9" s="99">
        <v>18.14123</v>
      </c>
      <c r="W9" s="102">
        <v>19.191960000000002</v>
      </c>
      <c r="X9" s="102"/>
      <c r="Y9" s="100">
        <v>1.0612699999999999</v>
      </c>
      <c r="Z9" s="101"/>
      <c r="AA9" s="99"/>
      <c r="AB9" s="102"/>
      <c r="AC9" s="100">
        <v>23.060680000000001</v>
      </c>
      <c r="AD9" s="99"/>
      <c r="AE9" s="102"/>
      <c r="AF9" s="102"/>
      <c r="AG9" s="102"/>
      <c r="AH9" s="102">
        <v>12.23925</v>
      </c>
      <c r="AI9" s="102">
        <v>24.4617</v>
      </c>
      <c r="AJ9" s="100">
        <v>10.27692</v>
      </c>
      <c r="AK9" s="101"/>
      <c r="AL9" s="101"/>
      <c r="AM9" s="101"/>
      <c r="AN9" s="99">
        <v>217.12262999999999</v>
      </c>
      <c r="AO9" s="100">
        <v>7.9327300000000003</v>
      </c>
      <c r="AP9" s="99"/>
      <c r="AQ9" s="100"/>
      <c r="AR9" s="101"/>
      <c r="AS9" s="99"/>
      <c r="AT9" s="100"/>
      <c r="AU9" s="101"/>
      <c r="AV9" s="101"/>
      <c r="AW9" s="101"/>
      <c r="AX9" s="99"/>
      <c r="AY9" s="102"/>
      <c r="AZ9" s="100"/>
      <c r="BA9" s="99"/>
      <c r="BB9" s="102"/>
      <c r="BC9" s="102"/>
      <c r="BD9" s="102"/>
      <c r="BE9" s="102"/>
      <c r="BF9" s="102"/>
      <c r="BG9" s="102"/>
      <c r="BH9" s="100"/>
      <c r="BI9" s="101"/>
      <c r="BJ9" s="99">
        <v>25</v>
      </c>
      <c r="BK9" s="102">
        <v>184.87493000000001</v>
      </c>
      <c r="BL9" s="100"/>
      <c r="BM9" s="99">
        <v>167.61232000000001</v>
      </c>
      <c r="BN9" s="102">
        <v>166.56063</v>
      </c>
      <c r="BO9" s="102">
        <v>168.58996999999999</v>
      </c>
      <c r="BP9" s="102"/>
      <c r="BQ9" s="102"/>
      <c r="BR9" s="102"/>
      <c r="BS9" s="102"/>
      <c r="BT9" s="102"/>
      <c r="BU9" s="102"/>
      <c r="BV9" s="102">
        <v>110.49702000000001</v>
      </c>
      <c r="BW9" s="102">
        <v>206.49456000000001</v>
      </c>
      <c r="BX9" s="102">
        <v>206.11548999999999</v>
      </c>
      <c r="BY9" s="102">
        <v>205.99002999999999</v>
      </c>
      <c r="BZ9" s="100"/>
      <c r="CA9" s="99">
        <v>17.41583</v>
      </c>
      <c r="CB9" s="100">
        <v>44.053669999999997</v>
      </c>
      <c r="CC9" s="101"/>
      <c r="CD9" s="99"/>
      <c r="CE9" s="102"/>
      <c r="CF9" s="102"/>
      <c r="CG9" s="102"/>
      <c r="CH9" s="102"/>
      <c r="CI9" s="102">
        <v>118.14735</v>
      </c>
      <c r="CJ9" s="102">
        <v>47.905140000000003</v>
      </c>
      <c r="CK9" s="102">
        <v>53.710120000000003</v>
      </c>
      <c r="CL9" s="102"/>
      <c r="CM9" s="102"/>
      <c r="CN9" s="102"/>
      <c r="CO9" s="100">
        <v>191.19621000000001</v>
      </c>
      <c r="CP9" s="99">
        <v>180.55348000000001</v>
      </c>
      <c r="CQ9" s="102">
        <v>180.52450999999999</v>
      </c>
      <c r="CR9" s="102">
        <v>181.33356000000001</v>
      </c>
      <c r="CS9" s="100">
        <v>181.02912000000001</v>
      </c>
      <c r="CT9" s="99"/>
      <c r="CU9" s="100"/>
      <c r="CV9" s="99"/>
      <c r="CW9" s="102"/>
      <c r="CX9" s="103"/>
      <c r="CY9" s="99"/>
      <c r="CZ9" s="102"/>
      <c r="DA9" s="102"/>
      <c r="DB9" s="100"/>
      <c r="DC9" s="99"/>
      <c r="DD9" s="102"/>
      <c r="DE9" s="102"/>
      <c r="DF9" s="102"/>
      <c r="DG9" s="102"/>
      <c r="DH9" s="102"/>
      <c r="DI9" s="102"/>
      <c r="DJ9" s="102"/>
      <c r="DK9" s="102"/>
      <c r="DL9" s="102"/>
      <c r="DM9" s="102"/>
      <c r="DN9" s="100"/>
      <c r="DO9" s="104"/>
      <c r="DP9" s="105"/>
      <c r="DQ9" s="105"/>
      <c r="DR9" s="106"/>
      <c r="DS9" s="99"/>
      <c r="DT9" s="102"/>
      <c r="DU9" s="102"/>
      <c r="DV9" s="100"/>
      <c r="DW9" s="101"/>
      <c r="DX9" s="99"/>
      <c r="DY9" s="102"/>
      <c r="DZ9" s="102"/>
      <c r="EA9" s="102"/>
      <c r="EB9" s="102"/>
      <c r="EC9" s="103"/>
      <c r="ED9" s="1"/>
      <c r="EE9" s="101"/>
      <c r="EF9" s="101"/>
      <c r="EG9" s="101"/>
      <c r="EH9" s="101"/>
      <c r="EI9" s="101"/>
      <c r="EJ9" s="101"/>
      <c r="EK9" s="101"/>
      <c r="EL9" s="99"/>
      <c r="EM9" s="100"/>
      <c r="EN9" s="101"/>
      <c r="EO9" s="101"/>
      <c r="EP9" s="101"/>
      <c r="EQ9" s="101"/>
      <c r="ER9" s="101"/>
      <c r="ES9" s="101"/>
      <c r="ET9" s="101"/>
      <c r="EU9" s="101"/>
      <c r="EV9" s="101"/>
      <c r="EW9" s="101"/>
      <c r="EX9" s="101"/>
      <c r="EY9" s="101"/>
      <c r="EZ9" s="101"/>
      <c r="FA9" s="99"/>
      <c r="FB9" s="102"/>
      <c r="FC9" s="102"/>
      <c r="FD9" s="100"/>
      <c r="FE9" s="101"/>
      <c r="FF9" s="101"/>
      <c r="FG9" s="101"/>
      <c r="FH9" s="101"/>
      <c r="FI9" s="101"/>
      <c r="FJ9" s="101"/>
      <c r="FK9" s="101"/>
      <c r="FL9" s="99"/>
      <c r="FM9" s="102"/>
      <c r="FN9" s="102"/>
      <c r="FO9" s="100"/>
      <c r="FP9" s="101"/>
      <c r="FQ9" s="99"/>
      <c r="FR9" s="100"/>
      <c r="FS9" s="99"/>
      <c r="FT9" s="102"/>
      <c r="FU9" s="102"/>
      <c r="FV9" s="102"/>
      <c r="FW9" s="100"/>
      <c r="FX9" s="99"/>
      <c r="FY9" s="100"/>
      <c r="FZ9" s="99"/>
      <c r="GA9" s="102"/>
      <c r="GB9" s="102"/>
      <c r="GC9" s="100"/>
      <c r="GD9" s="101"/>
      <c r="GE9" s="101"/>
      <c r="GF9" s="101"/>
      <c r="GG9" s="99"/>
      <c r="GH9" s="102"/>
      <c r="GI9" s="102"/>
      <c r="GJ9" s="102"/>
      <c r="GK9" s="100"/>
      <c r="GL9" s="101"/>
      <c r="GM9" s="99"/>
      <c r="GN9" s="100"/>
      <c r="GO9" s="1"/>
      <c r="GP9" s="101"/>
      <c r="GQ9" s="99"/>
      <c r="GR9" s="100"/>
      <c r="GS9" s="99"/>
      <c r="GT9" s="100"/>
      <c r="GU9" s="101"/>
      <c r="GV9" s="101"/>
      <c r="GW9" s="101"/>
      <c r="GX9" s="1"/>
      <c r="GY9" s="101"/>
      <c r="GZ9" s="101"/>
      <c r="HA9" s="101"/>
      <c r="HB9" s="101"/>
      <c r="HC9" s="101"/>
      <c r="HD9" s="101"/>
      <c r="HE9" s="99"/>
      <c r="HF9" s="100"/>
      <c r="HG9" s="1"/>
      <c r="HH9" s="99">
        <v>3048.6448700000005</v>
      </c>
      <c r="HI9" s="102">
        <v>3011.3116800000007</v>
      </c>
      <c r="HJ9" s="100">
        <v>1326.8520600000002</v>
      </c>
    </row>
    <row r="10" spans="1:218" x14ac:dyDescent="0.3">
      <c r="A10" s="1"/>
      <c r="B10" s="98" t="s">
        <v>812</v>
      </c>
      <c r="C10" s="99"/>
      <c r="D10" s="100"/>
      <c r="E10" s="101"/>
      <c r="F10" s="99"/>
      <c r="G10" s="102"/>
      <c r="H10" s="102">
        <v>8.8258700000000001</v>
      </c>
      <c r="I10" s="100">
        <v>8.5166900000000005</v>
      </c>
      <c r="J10" s="99"/>
      <c r="K10" s="100"/>
      <c r="L10" s="99">
        <v>60.21</v>
      </c>
      <c r="M10" s="100"/>
      <c r="N10" s="99"/>
      <c r="O10" s="102"/>
      <c r="P10" s="102"/>
      <c r="Q10" s="102"/>
      <c r="R10" s="102"/>
      <c r="S10" s="102"/>
      <c r="T10" s="102"/>
      <c r="U10" s="100"/>
      <c r="V10" s="99">
        <v>18.14123</v>
      </c>
      <c r="W10" s="102">
        <v>19.191960000000002</v>
      </c>
      <c r="X10" s="102"/>
      <c r="Y10" s="100">
        <v>1.0612699999999999</v>
      </c>
      <c r="Z10" s="101"/>
      <c r="AA10" s="99"/>
      <c r="AB10" s="102"/>
      <c r="AC10" s="100">
        <v>23.060680000000001</v>
      </c>
      <c r="AD10" s="99"/>
      <c r="AE10" s="102"/>
      <c r="AF10" s="102"/>
      <c r="AG10" s="102"/>
      <c r="AH10" s="102">
        <v>12.23925</v>
      </c>
      <c r="AI10" s="102">
        <v>24.4617</v>
      </c>
      <c r="AJ10" s="100">
        <v>10.27692</v>
      </c>
      <c r="AK10" s="101"/>
      <c r="AL10" s="101"/>
      <c r="AM10" s="101"/>
      <c r="AN10" s="99">
        <v>217.12262999999999</v>
      </c>
      <c r="AO10" s="100">
        <v>7.9327300000000003</v>
      </c>
      <c r="AP10" s="99"/>
      <c r="AQ10" s="100"/>
      <c r="AR10" s="101"/>
      <c r="AS10" s="99"/>
      <c r="AT10" s="100"/>
      <c r="AU10" s="101"/>
      <c r="AV10" s="101"/>
      <c r="AW10" s="101"/>
      <c r="AX10" s="99"/>
      <c r="AY10" s="102"/>
      <c r="AZ10" s="100"/>
      <c r="BA10" s="99"/>
      <c r="BB10" s="102"/>
      <c r="BC10" s="102"/>
      <c r="BD10" s="102"/>
      <c r="BE10" s="102"/>
      <c r="BF10" s="102"/>
      <c r="BG10" s="102"/>
      <c r="BH10" s="100"/>
      <c r="BI10" s="101"/>
      <c r="BJ10" s="99">
        <v>25</v>
      </c>
      <c r="BK10" s="102">
        <v>184.87493000000001</v>
      </c>
      <c r="BL10" s="100"/>
      <c r="BM10" s="99">
        <v>167.61232000000001</v>
      </c>
      <c r="BN10" s="102">
        <v>166.56063</v>
      </c>
      <c r="BO10" s="102">
        <v>168.58996999999999</v>
      </c>
      <c r="BP10" s="102"/>
      <c r="BQ10" s="102"/>
      <c r="BR10" s="102"/>
      <c r="BS10" s="102"/>
      <c r="BT10" s="102"/>
      <c r="BU10" s="102"/>
      <c r="BV10" s="102">
        <v>110.49702000000001</v>
      </c>
      <c r="BW10" s="102">
        <v>206.49456000000001</v>
      </c>
      <c r="BX10" s="102">
        <v>206.11548999999999</v>
      </c>
      <c r="BY10" s="102">
        <v>205.99002999999999</v>
      </c>
      <c r="BZ10" s="100"/>
      <c r="CA10" s="99">
        <v>17.41583</v>
      </c>
      <c r="CB10" s="100">
        <v>44.053669999999997</v>
      </c>
      <c r="CC10" s="101"/>
      <c r="CD10" s="99"/>
      <c r="CE10" s="102"/>
      <c r="CF10" s="102"/>
      <c r="CG10" s="102"/>
      <c r="CH10" s="102"/>
      <c r="CI10" s="102">
        <v>118.14735</v>
      </c>
      <c r="CJ10" s="102">
        <v>47.905140000000003</v>
      </c>
      <c r="CK10" s="102">
        <v>53.710120000000003</v>
      </c>
      <c r="CL10" s="102"/>
      <c r="CM10" s="102"/>
      <c r="CN10" s="102"/>
      <c r="CO10" s="100">
        <v>191.19621000000001</v>
      </c>
      <c r="CP10" s="99">
        <v>180.55348000000001</v>
      </c>
      <c r="CQ10" s="102">
        <v>180.52450999999999</v>
      </c>
      <c r="CR10" s="102">
        <v>181.33356000000001</v>
      </c>
      <c r="CS10" s="100">
        <v>181.02912000000001</v>
      </c>
      <c r="CT10" s="99"/>
      <c r="CU10" s="100"/>
      <c r="CV10" s="99"/>
      <c r="CW10" s="102"/>
      <c r="CX10" s="103"/>
      <c r="CY10" s="99"/>
      <c r="CZ10" s="102"/>
      <c r="DA10" s="102"/>
      <c r="DB10" s="100"/>
      <c r="DC10" s="99"/>
      <c r="DD10" s="102"/>
      <c r="DE10" s="102"/>
      <c r="DF10" s="102"/>
      <c r="DG10" s="102"/>
      <c r="DH10" s="102"/>
      <c r="DI10" s="102"/>
      <c r="DJ10" s="102"/>
      <c r="DK10" s="102"/>
      <c r="DL10" s="102"/>
      <c r="DM10" s="102"/>
      <c r="DN10" s="100"/>
      <c r="DO10" s="104"/>
      <c r="DP10" s="105"/>
      <c r="DQ10" s="105"/>
      <c r="DR10" s="106"/>
      <c r="DS10" s="99"/>
      <c r="DT10" s="102"/>
      <c r="DU10" s="102"/>
      <c r="DV10" s="100"/>
      <c r="DW10" s="101"/>
      <c r="DX10" s="99"/>
      <c r="DY10" s="102"/>
      <c r="DZ10" s="102"/>
      <c r="EA10" s="102"/>
      <c r="EB10" s="102"/>
      <c r="EC10" s="103"/>
      <c r="ED10" s="1"/>
      <c r="EE10" s="101"/>
      <c r="EF10" s="101"/>
      <c r="EG10" s="101"/>
      <c r="EH10" s="101"/>
      <c r="EI10" s="101"/>
      <c r="EJ10" s="101"/>
      <c r="EK10" s="101"/>
      <c r="EL10" s="99"/>
      <c r="EM10" s="100"/>
      <c r="EN10" s="101"/>
      <c r="EO10" s="101"/>
      <c r="EP10" s="101"/>
      <c r="EQ10" s="101"/>
      <c r="ER10" s="101"/>
      <c r="ES10" s="101"/>
      <c r="ET10" s="101"/>
      <c r="EU10" s="101"/>
      <c r="EV10" s="101"/>
      <c r="EW10" s="101"/>
      <c r="EX10" s="101"/>
      <c r="EY10" s="101"/>
      <c r="EZ10" s="101"/>
      <c r="FA10" s="99"/>
      <c r="FB10" s="102"/>
      <c r="FC10" s="102"/>
      <c r="FD10" s="100"/>
      <c r="FE10" s="101"/>
      <c r="FF10" s="101"/>
      <c r="FG10" s="101"/>
      <c r="FH10" s="101"/>
      <c r="FI10" s="101"/>
      <c r="FJ10" s="101"/>
      <c r="FK10" s="101"/>
      <c r="FL10" s="99"/>
      <c r="FM10" s="102"/>
      <c r="FN10" s="102"/>
      <c r="FO10" s="100"/>
      <c r="FP10" s="101"/>
      <c r="FQ10" s="99"/>
      <c r="FR10" s="100"/>
      <c r="FS10" s="99"/>
      <c r="FT10" s="102"/>
      <c r="FU10" s="102"/>
      <c r="FV10" s="102"/>
      <c r="FW10" s="100"/>
      <c r="FX10" s="99"/>
      <c r="FY10" s="100"/>
      <c r="FZ10" s="99"/>
      <c r="GA10" s="102"/>
      <c r="GB10" s="102"/>
      <c r="GC10" s="100"/>
      <c r="GD10" s="101"/>
      <c r="GE10" s="101"/>
      <c r="GF10" s="101"/>
      <c r="GG10" s="99"/>
      <c r="GH10" s="102"/>
      <c r="GI10" s="102"/>
      <c r="GJ10" s="102"/>
      <c r="GK10" s="100"/>
      <c r="GL10" s="101"/>
      <c r="GM10" s="99"/>
      <c r="GN10" s="100"/>
      <c r="GO10" s="1"/>
      <c r="GP10" s="101"/>
      <c r="GQ10" s="99"/>
      <c r="GR10" s="100"/>
      <c r="GS10" s="99"/>
      <c r="GT10" s="100"/>
      <c r="GU10" s="101"/>
      <c r="GV10" s="101"/>
      <c r="GW10" s="101"/>
      <c r="GX10" s="1"/>
      <c r="GY10" s="101"/>
      <c r="GZ10" s="101"/>
      <c r="HA10" s="101"/>
      <c r="HB10" s="101"/>
      <c r="HC10" s="101"/>
      <c r="HD10" s="101"/>
      <c r="HE10" s="99"/>
      <c r="HF10" s="100"/>
      <c r="HG10" s="1"/>
      <c r="HH10" s="99">
        <v>3048.6448700000005</v>
      </c>
      <c r="HI10" s="102">
        <v>3011.3116800000007</v>
      </c>
      <c r="HJ10" s="100">
        <v>1326.8520600000002</v>
      </c>
    </row>
    <row r="11" spans="1:218" x14ac:dyDescent="0.3">
      <c r="A11" s="1"/>
      <c r="B11" s="98" t="s">
        <v>813</v>
      </c>
      <c r="C11" s="99"/>
      <c r="D11" s="100"/>
      <c r="E11" s="101"/>
      <c r="F11" s="99"/>
      <c r="G11" s="102"/>
      <c r="H11" s="102">
        <v>8.8258700000000001</v>
      </c>
      <c r="I11" s="100">
        <v>8.5166900000000005</v>
      </c>
      <c r="J11" s="99"/>
      <c r="K11" s="100"/>
      <c r="L11" s="99">
        <v>60.21</v>
      </c>
      <c r="M11" s="100"/>
      <c r="N11" s="99"/>
      <c r="O11" s="102"/>
      <c r="P11" s="102"/>
      <c r="Q11" s="102"/>
      <c r="R11" s="102"/>
      <c r="S11" s="102"/>
      <c r="T11" s="102"/>
      <c r="U11" s="100"/>
      <c r="V11" s="99">
        <v>18.14123</v>
      </c>
      <c r="W11" s="102">
        <v>19.191960000000002</v>
      </c>
      <c r="X11" s="102"/>
      <c r="Y11" s="100">
        <v>1.0612699999999999</v>
      </c>
      <c r="Z11" s="101"/>
      <c r="AA11" s="99"/>
      <c r="AB11" s="102"/>
      <c r="AC11" s="100">
        <v>23.060680000000001</v>
      </c>
      <c r="AD11" s="99"/>
      <c r="AE11" s="102"/>
      <c r="AF11" s="102"/>
      <c r="AG11" s="102"/>
      <c r="AH11" s="102">
        <v>12.23925</v>
      </c>
      <c r="AI11" s="102">
        <v>24.4617</v>
      </c>
      <c r="AJ11" s="100">
        <v>10.27692</v>
      </c>
      <c r="AK11" s="101"/>
      <c r="AL11" s="101"/>
      <c r="AM11" s="101"/>
      <c r="AN11" s="99">
        <v>217.12262999999999</v>
      </c>
      <c r="AO11" s="100">
        <v>7.9327300000000003</v>
      </c>
      <c r="AP11" s="99"/>
      <c r="AQ11" s="100"/>
      <c r="AR11" s="101"/>
      <c r="AS11" s="99"/>
      <c r="AT11" s="100"/>
      <c r="AU11" s="101"/>
      <c r="AV11" s="101"/>
      <c r="AW11" s="101"/>
      <c r="AX11" s="99"/>
      <c r="AY11" s="102"/>
      <c r="AZ11" s="100"/>
      <c r="BA11" s="99"/>
      <c r="BB11" s="102"/>
      <c r="BC11" s="102"/>
      <c r="BD11" s="102"/>
      <c r="BE11" s="102"/>
      <c r="BF11" s="102"/>
      <c r="BG11" s="102"/>
      <c r="BH11" s="100"/>
      <c r="BI11" s="101"/>
      <c r="BJ11" s="99">
        <v>25</v>
      </c>
      <c r="BK11" s="102">
        <v>184.87493000000001</v>
      </c>
      <c r="BL11" s="100"/>
      <c r="BM11" s="99">
        <v>167.61232000000001</v>
      </c>
      <c r="BN11" s="102">
        <v>166.56063</v>
      </c>
      <c r="BO11" s="102">
        <v>168.58996999999999</v>
      </c>
      <c r="BP11" s="102"/>
      <c r="BQ11" s="102"/>
      <c r="BR11" s="102"/>
      <c r="BS11" s="102"/>
      <c r="BT11" s="102"/>
      <c r="BU11" s="102"/>
      <c r="BV11" s="102">
        <v>110.49702000000001</v>
      </c>
      <c r="BW11" s="102">
        <v>206.49456000000001</v>
      </c>
      <c r="BX11" s="102">
        <v>206.11548999999999</v>
      </c>
      <c r="BY11" s="102">
        <v>205.99002999999999</v>
      </c>
      <c r="BZ11" s="100"/>
      <c r="CA11" s="99">
        <v>17.41583</v>
      </c>
      <c r="CB11" s="100">
        <v>44.053669999999997</v>
      </c>
      <c r="CC11" s="101"/>
      <c r="CD11" s="99"/>
      <c r="CE11" s="102"/>
      <c r="CF11" s="102"/>
      <c r="CG11" s="102"/>
      <c r="CH11" s="102"/>
      <c r="CI11" s="102">
        <v>118.14735</v>
      </c>
      <c r="CJ11" s="102">
        <v>47.905140000000003</v>
      </c>
      <c r="CK11" s="102">
        <v>53.710120000000003</v>
      </c>
      <c r="CL11" s="102"/>
      <c r="CM11" s="102"/>
      <c r="CN11" s="102"/>
      <c r="CO11" s="100">
        <v>191.19621000000001</v>
      </c>
      <c r="CP11" s="99">
        <v>180.55348000000001</v>
      </c>
      <c r="CQ11" s="102">
        <v>180.52450999999999</v>
      </c>
      <c r="CR11" s="102">
        <v>181.33356000000001</v>
      </c>
      <c r="CS11" s="100">
        <v>181.02912000000001</v>
      </c>
      <c r="CT11" s="99"/>
      <c r="CU11" s="100"/>
      <c r="CV11" s="99"/>
      <c r="CW11" s="102"/>
      <c r="CX11" s="103"/>
      <c r="CY11" s="99"/>
      <c r="CZ11" s="102"/>
      <c r="DA11" s="102"/>
      <c r="DB11" s="100"/>
      <c r="DC11" s="99"/>
      <c r="DD11" s="102"/>
      <c r="DE11" s="102"/>
      <c r="DF11" s="102"/>
      <c r="DG11" s="102"/>
      <c r="DH11" s="102"/>
      <c r="DI11" s="102"/>
      <c r="DJ11" s="102"/>
      <c r="DK11" s="102"/>
      <c r="DL11" s="102"/>
      <c r="DM11" s="102"/>
      <c r="DN11" s="100"/>
      <c r="DO11" s="104"/>
      <c r="DP11" s="105"/>
      <c r="DQ11" s="105"/>
      <c r="DR11" s="106"/>
      <c r="DS11" s="99"/>
      <c r="DT11" s="102"/>
      <c r="DU11" s="102"/>
      <c r="DV11" s="100"/>
      <c r="DW11" s="101"/>
      <c r="DX11" s="99"/>
      <c r="DY11" s="102"/>
      <c r="DZ11" s="102"/>
      <c r="EA11" s="102"/>
      <c r="EB11" s="102"/>
      <c r="EC11" s="103"/>
      <c r="ED11" s="1"/>
      <c r="EE11" s="101"/>
      <c r="EF11" s="101"/>
      <c r="EG11" s="101"/>
      <c r="EH11" s="101"/>
      <c r="EI11" s="101"/>
      <c r="EJ11" s="101"/>
      <c r="EK11" s="101"/>
      <c r="EL11" s="99"/>
      <c r="EM11" s="100"/>
      <c r="EN11" s="101"/>
      <c r="EO11" s="101"/>
      <c r="EP11" s="101"/>
      <c r="EQ11" s="101"/>
      <c r="ER11" s="101"/>
      <c r="ES11" s="101"/>
      <c r="ET11" s="101"/>
      <c r="EU11" s="101"/>
      <c r="EV11" s="101"/>
      <c r="EW11" s="101"/>
      <c r="EX11" s="101"/>
      <c r="EY11" s="101"/>
      <c r="EZ11" s="101"/>
      <c r="FA11" s="99"/>
      <c r="FB11" s="102"/>
      <c r="FC11" s="102"/>
      <c r="FD11" s="100"/>
      <c r="FE11" s="101"/>
      <c r="FF11" s="101"/>
      <c r="FG11" s="101"/>
      <c r="FH11" s="101"/>
      <c r="FI11" s="101"/>
      <c r="FJ11" s="101"/>
      <c r="FK11" s="101"/>
      <c r="FL11" s="99"/>
      <c r="FM11" s="102"/>
      <c r="FN11" s="102"/>
      <c r="FO11" s="100"/>
      <c r="FP11" s="101"/>
      <c r="FQ11" s="99"/>
      <c r="FR11" s="100"/>
      <c r="FS11" s="99"/>
      <c r="FT11" s="102"/>
      <c r="FU11" s="102"/>
      <c r="FV11" s="102"/>
      <c r="FW11" s="100"/>
      <c r="FX11" s="99"/>
      <c r="FY11" s="100"/>
      <c r="FZ11" s="99"/>
      <c r="GA11" s="102"/>
      <c r="GB11" s="102"/>
      <c r="GC11" s="100"/>
      <c r="GD11" s="101"/>
      <c r="GE11" s="101"/>
      <c r="GF11" s="101"/>
      <c r="GG11" s="99"/>
      <c r="GH11" s="102"/>
      <c r="GI11" s="102"/>
      <c r="GJ11" s="102"/>
      <c r="GK11" s="100"/>
      <c r="GL11" s="101"/>
      <c r="GM11" s="99"/>
      <c r="GN11" s="100"/>
      <c r="GO11" s="1"/>
      <c r="GP11" s="101"/>
      <c r="GQ11" s="99"/>
      <c r="GR11" s="100"/>
      <c r="GS11" s="99"/>
      <c r="GT11" s="100"/>
      <c r="GU11" s="101"/>
      <c r="GV11" s="101"/>
      <c r="GW11" s="101"/>
      <c r="GX11" s="1"/>
      <c r="GY11" s="101"/>
      <c r="GZ11" s="101"/>
      <c r="HA11" s="101"/>
      <c r="HB11" s="101"/>
      <c r="HC11" s="101"/>
      <c r="HD11" s="101"/>
      <c r="HE11" s="99"/>
      <c r="HF11" s="100"/>
      <c r="HG11" s="1"/>
      <c r="HH11" s="99">
        <v>3048.6448700000005</v>
      </c>
      <c r="HI11" s="102">
        <v>3011.3116800000007</v>
      </c>
      <c r="HJ11" s="100">
        <v>1326.8520600000002</v>
      </c>
    </row>
    <row r="12" spans="1:218" x14ac:dyDescent="0.3">
      <c r="A12" s="1"/>
      <c r="B12" s="98" t="s">
        <v>814</v>
      </c>
      <c r="C12" s="99"/>
      <c r="D12" s="100"/>
      <c r="E12" s="101"/>
      <c r="F12" s="99"/>
      <c r="G12" s="102"/>
      <c r="H12" s="102">
        <v>8.8258700000000001</v>
      </c>
      <c r="I12" s="100">
        <v>8.5166900000000005</v>
      </c>
      <c r="J12" s="99"/>
      <c r="K12" s="100"/>
      <c r="L12" s="99">
        <v>60.21</v>
      </c>
      <c r="M12" s="100"/>
      <c r="N12" s="99"/>
      <c r="O12" s="102"/>
      <c r="P12" s="102"/>
      <c r="Q12" s="102"/>
      <c r="R12" s="102"/>
      <c r="S12" s="102"/>
      <c r="T12" s="102"/>
      <c r="U12" s="100"/>
      <c r="V12" s="99">
        <v>18.14123</v>
      </c>
      <c r="W12" s="102">
        <v>19.191960000000002</v>
      </c>
      <c r="X12" s="102"/>
      <c r="Y12" s="100">
        <v>1.0612699999999999</v>
      </c>
      <c r="Z12" s="101"/>
      <c r="AA12" s="99"/>
      <c r="AB12" s="102"/>
      <c r="AC12" s="100">
        <v>23.060680000000001</v>
      </c>
      <c r="AD12" s="99"/>
      <c r="AE12" s="102"/>
      <c r="AF12" s="102"/>
      <c r="AG12" s="102"/>
      <c r="AH12" s="102">
        <v>12.23925</v>
      </c>
      <c r="AI12" s="102">
        <v>24.4617</v>
      </c>
      <c r="AJ12" s="100">
        <v>10.27692</v>
      </c>
      <c r="AK12" s="101"/>
      <c r="AL12" s="101"/>
      <c r="AM12" s="101"/>
      <c r="AN12" s="99">
        <v>217.12262999999999</v>
      </c>
      <c r="AO12" s="100">
        <v>7.9327300000000003</v>
      </c>
      <c r="AP12" s="99"/>
      <c r="AQ12" s="100"/>
      <c r="AR12" s="101"/>
      <c r="AS12" s="99"/>
      <c r="AT12" s="100"/>
      <c r="AU12" s="101"/>
      <c r="AV12" s="101"/>
      <c r="AW12" s="101"/>
      <c r="AX12" s="99"/>
      <c r="AY12" s="102"/>
      <c r="AZ12" s="100"/>
      <c r="BA12" s="99"/>
      <c r="BB12" s="102"/>
      <c r="BC12" s="102"/>
      <c r="BD12" s="102"/>
      <c r="BE12" s="102"/>
      <c r="BF12" s="102"/>
      <c r="BG12" s="102"/>
      <c r="BH12" s="100"/>
      <c r="BI12" s="101"/>
      <c r="BJ12" s="99">
        <v>25</v>
      </c>
      <c r="BK12" s="102">
        <v>184.87493000000001</v>
      </c>
      <c r="BL12" s="100"/>
      <c r="BM12" s="99">
        <v>167.61232000000001</v>
      </c>
      <c r="BN12" s="102">
        <v>166.56063</v>
      </c>
      <c r="BO12" s="102">
        <v>168.58996999999999</v>
      </c>
      <c r="BP12" s="102"/>
      <c r="BQ12" s="102"/>
      <c r="BR12" s="102"/>
      <c r="BS12" s="102"/>
      <c r="BT12" s="102"/>
      <c r="BU12" s="102"/>
      <c r="BV12" s="102">
        <v>110.49702000000001</v>
      </c>
      <c r="BW12" s="102">
        <v>206.49456000000001</v>
      </c>
      <c r="BX12" s="102">
        <v>206.11548999999999</v>
      </c>
      <c r="BY12" s="102">
        <v>205.99002999999999</v>
      </c>
      <c r="BZ12" s="100"/>
      <c r="CA12" s="99">
        <v>17.41583</v>
      </c>
      <c r="CB12" s="100">
        <v>44.053669999999997</v>
      </c>
      <c r="CC12" s="101"/>
      <c r="CD12" s="99"/>
      <c r="CE12" s="102"/>
      <c r="CF12" s="102"/>
      <c r="CG12" s="102"/>
      <c r="CH12" s="102"/>
      <c r="CI12" s="102">
        <v>118.14735</v>
      </c>
      <c r="CJ12" s="102">
        <v>47.905140000000003</v>
      </c>
      <c r="CK12" s="102">
        <v>53.710120000000003</v>
      </c>
      <c r="CL12" s="102"/>
      <c r="CM12" s="102"/>
      <c r="CN12" s="102"/>
      <c r="CO12" s="100">
        <v>191.19621000000001</v>
      </c>
      <c r="CP12" s="99">
        <v>180.55348000000001</v>
      </c>
      <c r="CQ12" s="102">
        <v>180.52450999999999</v>
      </c>
      <c r="CR12" s="102">
        <v>181.33356000000001</v>
      </c>
      <c r="CS12" s="100">
        <v>181.02912000000001</v>
      </c>
      <c r="CT12" s="99"/>
      <c r="CU12" s="100"/>
      <c r="CV12" s="99"/>
      <c r="CW12" s="102"/>
      <c r="CX12" s="103"/>
      <c r="CY12" s="99"/>
      <c r="CZ12" s="102"/>
      <c r="DA12" s="102"/>
      <c r="DB12" s="100"/>
      <c r="DC12" s="99"/>
      <c r="DD12" s="102"/>
      <c r="DE12" s="102"/>
      <c r="DF12" s="102"/>
      <c r="DG12" s="102"/>
      <c r="DH12" s="102"/>
      <c r="DI12" s="102"/>
      <c r="DJ12" s="102"/>
      <c r="DK12" s="102"/>
      <c r="DL12" s="102"/>
      <c r="DM12" s="102"/>
      <c r="DN12" s="100"/>
      <c r="DO12" s="104"/>
      <c r="DP12" s="105"/>
      <c r="DQ12" s="105"/>
      <c r="DR12" s="106"/>
      <c r="DS12" s="99"/>
      <c r="DT12" s="102"/>
      <c r="DU12" s="102"/>
      <c r="DV12" s="100"/>
      <c r="DW12" s="101"/>
      <c r="DX12" s="99"/>
      <c r="DY12" s="102"/>
      <c r="DZ12" s="102"/>
      <c r="EA12" s="102"/>
      <c r="EB12" s="102"/>
      <c r="EC12" s="103"/>
      <c r="ED12" s="1"/>
      <c r="EE12" s="101"/>
      <c r="EF12" s="101"/>
      <c r="EG12" s="101"/>
      <c r="EH12" s="101"/>
      <c r="EI12" s="101"/>
      <c r="EJ12" s="101"/>
      <c r="EK12" s="101"/>
      <c r="EL12" s="99"/>
      <c r="EM12" s="100"/>
      <c r="EN12" s="101"/>
      <c r="EO12" s="101"/>
      <c r="EP12" s="101"/>
      <c r="EQ12" s="101"/>
      <c r="ER12" s="101"/>
      <c r="ES12" s="101"/>
      <c r="ET12" s="101"/>
      <c r="EU12" s="101"/>
      <c r="EV12" s="101"/>
      <c r="EW12" s="101"/>
      <c r="EX12" s="101"/>
      <c r="EY12" s="101"/>
      <c r="EZ12" s="101"/>
      <c r="FA12" s="99"/>
      <c r="FB12" s="102"/>
      <c r="FC12" s="102"/>
      <c r="FD12" s="100"/>
      <c r="FE12" s="101"/>
      <c r="FF12" s="101"/>
      <c r="FG12" s="101"/>
      <c r="FH12" s="101"/>
      <c r="FI12" s="101"/>
      <c r="FJ12" s="101"/>
      <c r="FK12" s="101"/>
      <c r="FL12" s="99"/>
      <c r="FM12" s="102"/>
      <c r="FN12" s="102"/>
      <c r="FO12" s="100"/>
      <c r="FP12" s="101"/>
      <c r="FQ12" s="99"/>
      <c r="FR12" s="100"/>
      <c r="FS12" s="99"/>
      <c r="FT12" s="102"/>
      <c r="FU12" s="102"/>
      <c r="FV12" s="102"/>
      <c r="FW12" s="100"/>
      <c r="FX12" s="99"/>
      <c r="FY12" s="100"/>
      <c r="FZ12" s="99"/>
      <c r="GA12" s="102"/>
      <c r="GB12" s="102"/>
      <c r="GC12" s="100"/>
      <c r="GD12" s="101"/>
      <c r="GE12" s="101"/>
      <c r="GF12" s="101"/>
      <c r="GG12" s="99"/>
      <c r="GH12" s="102"/>
      <c r="GI12" s="102"/>
      <c r="GJ12" s="102"/>
      <c r="GK12" s="100"/>
      <c r="GL12" s="101"/>
      <c r="GM12" s="99"/>
      <c r="GN12" s="100"/>
      <c r="GO12" s="1"/>
      <c r="GP12" s="101"/>
      <c r="GQ12" s="99"/>
      <c r="GR12" s="100"/>
      <c r="GS12" s="99"/>
      <c r="GT12" s="100"/>
      <c r="GU12" s="101"/>
      <c r="GV12" s="101"/>
      <c r="GW12" s="101"/>
      <c r="GX12" s="1"/>
      <c r="GY12" s="101"/>
      <c r="GZ12" s="101"/>
      <c r="HA12" s="101"/>
      <c r="HB12" s="101"/>
      <c r="HC12" s="101"/>
      <c r="HD12" s="101"/>
      <c r="HE12" s="99"/>
      <c r="HF12" s="100"/>
      <c r="HG12" s="1"/>
      <c r="HH12" s="99">
        <v>3048.6448700000005</v>
      </c>
      <c r="HI12" s="102">
        <v>3011.3116800000007</v>
      </c>
      <c r="HJ12" s="100">
        <v>1326.8520600000002</v>
      </c>
    </row>
    <row r="13" spans="1:218" x14ac:dyDescent="0.3">
      <c r="A13" s="1"/>
      <c r="B13" s="98" t="s">
        <v>815</v>
      </c>
      <c r="C13" s="99"/>
      <c r="D13" s="100"/>
      <c r="E13" s="101"/>
      <c r="F13" s="99"/>
      <c r="G13" s="102"/>
      <c r="H13" s="102">
        <v>8.8258700000000001</v>
      </c>
      <c r="I13" s="100">
        <v>8.5166900000000005</v>
      </c>
      <c r="J13" s="99"/>
      <c r="K13" s="100"/>
      <c r="L13" s="99">
        <v>60.21</v>
      </c>
      <c r="M13" s="100"/>
      <c r="N13" s="99"/>
      <c r="O13" s="102"/>
      <c r="P13" s="102"/>
      <c r="Q13" s="102"/>
      <c r="R13" s="102"/>
      <c r="S13" s="102"/>
      <c r="T13" s="102"/>
      <c r="U13" s="100"/>
      <c r="V13" s="99">
        <v>18.14123</v>
      </c>
      <c r="W13" s="102">
        <v>19.191960000000002</v>
      </c>
      <c r="X13" s="102"/>
      <c r="Y13" s="100">
        <v>1.0612699999999999</v>
      </c>
      <c r="Z13" s="101"/>
      <c r="AA13" s="99"/>
      <c r="AB13" s="102"/>
      <c r="AC13" s="100">
        <v>23.060680000000001</v>
      </c>
      <c r="AD13" s="99"/>
      <c r="AE13" s="102"/>
      <c r="AF13" s="102"/>
      <c r="AG13" s="102"/>
      <c r="AH13" s="102">
        <v>12.23925</v>
      </c>
      <c r="AI13" s="102">
        <v>24.4617</v>
      </c>
      <c r="AJ13" s="100">
        <v>10.27692</v>
      </c>
      <c r="AK13" s="101"/>
      <c r="AL13" s="101"/>
      <c r="AM13" s="101"/>
      <c r="AN13" s="99">
        <v>217.12262999999999</v>
      </c>
      <c r="AO13" s="100">
        <v>7.9327300000000003</v>
      </c>
      <c r="AP13" s="99"/>
      <c r="AQ13" s="100"/>
      <c r="AR13" s="101"/>
      <c r="AS13" s="99"/>
      <c r="AT13" s="100"/>
      <c r="AU13" s="101"/>
      <c r="AV13" s="101"/>
      <c r="AW13" s="101"/>
      <c r="AX13" s="99"/>
      <c r="AY13" s="102"/>
      <c r="AZ13" s="100"/>
      <c r="BA13" s="99"/>
      <c r="BB13" s="102"/>
      <c r="BC13" s="102"/>
      <c r="BD13" s="102"/>
      <c r="BE13" s="102"/>
      <c r="BF13" s="102"/>
      <c r="BG13" s="102"/>
      <c r="BH13" s="100"/>
      <c r="BI13" s="101"/>
      <c r="BJ13" s="99">
        <v>25</v>
      </c>
      <c r="BK13" s="102">
        <v>184.87493000000001</v>
      </c>
      <c r="BL13" s="100"/>
      <c r="BM13" s="99">
        <v>167.61232000000001</v>
      </c>
      <c r="BN13" s="102">
        <v>166.56063</v>
      </c>
      <c r="BO13" s="102">
        <v>168.58996999999999</v>
      </c>
      <c r="BP13" s="102"/>
      <c r="BQ13" s="102"/>
      <c r="BR13" s="102"/>
      <c r="BS13" s="102"/>
      <c r="BT13" s="102"/>
      <c r="BU13" s="102"/>
      <c r="BV13" s="102">
        <v>110.49702000000001</v>
      </c>
      <c r="BW13" s="102">
        <v>206.49456000000001</v>
      </c>
      <c r="BX13" s="102">
        <v>206.11548999999999</v>
      </c>
      <c r="BY13" s="102">
        <v>205.99002999999999</v>
      </c>
      <c r="BZ13" s="100"/>
      <c r="CA13" s="99">
        <v>17.41583</v>
      </c>
      <c r="CB13" s="100">
        <v>44.053669999999997</v>
      </c>
      <c r="CC13" s="101"/>
      <c r="CD13" s="99"/>
      <c r="CE13" s="102"/>
      <c r="CF13" s="102"/>
      <c r="CG13" s="102"/>
      <c r="CH13" s="102"/>
      <c r="CI13" s="102">
        <v>118.14735</v>
      </c>
      <c r="CJ13" s="102">
        <v>47.905140000000003</v>
      </c>
      <c r="CK13" s="102">
        <v>53.710120000000003</v>
      </c>
      <c r="CL13" s="102"/>
      <c r="CM13" s="102"/>
      <c r="CN13" s="102"/>
      <c r="CO13" s="100">
        <v>191.19621000000001</v>
      </c>
      <c r="CP13" s="99">
        <v>180.55348000000001</v>
      </c>
      <c r="CQ13" s="102">
        <v>180.52450999999999</v>
      </c>
      <c r="CR13" s="102">
        <v>181.33356000000001</v>
      </c>
      <c r="CS13" s="100">
        <v>181.02912000000001</v>
      </c>
      <c r="CT13" s="99"/>
      <c r="CU13" s="100"/>
      <c r="CV13" s="99"/>
      <c r="CW13" s="102"/>
      <c r="CX13" s="103"/>
      <c r="CY13" s="99"/>
      <c r="CZ13" s="102"/>
      <c r="DA13" s="102"/>
      <c r="DB13" s="100"/>
      <c r="DC13" s="99"/>
      <c r="DD13" s="102"/>
      <c r="DE13" s="102"/>
      <c r="DF13" s="102"/>
      <c r="DG13" s="102"/>
      <c r="DH13" s="102"/>
      <c r="DI13" s="102"/>
      <c r="DJ13" s="102"/>
      <c r="DK13" s="102"/>
      <c r="DL13" s="102"/>
      <c r="DM13" s="102"/>
      <c r="DN13" s="100"/>
      <c r="DO13" s="104"/>
      <c r="DP13" s="105"/>
      <c r="DQ13" s="105"/>
      <c r="DR13" s="106"/>
      <c r="DS13" s="99"/>
      <c r="DT13" s="102"/>
      <c r="DU13" s="102"/>
      <c r="DV13" s="100"/>
      <c r="DW13" s="101"/>
      <c r="DX13" s="99"/>
      <c r="DY13" s="102"/>
      <c r="DZ13" s="102"/>
      <c r="EA13" s="102"/>
      <c r="EB13" s="102"/>
      <c r="EC13" s="103"/>
      <c r="ED13" s="1"/>
      <c r="EE13" s="101"/>
      <c r="EF13" s="101"/>
      <c r="EG13" s="101"/>
      <c r="EH13" s="101"/>
      <c r="EI13" s="101"/>
      <c r="EJ13" s="101"/>
      <c r="EK13" s="101"/>
      <c r="EL13" s="99"/>
      <c r="EM13" s="100"/>
      <c r="EN13" s="101"/>
      <c r="EO13" s="101"/>
      <c r="EP13" s="101"/>
      <c r="EQ13" s="101"/>
      <c r="ER13" s="101"/>
      <c r="ES13" s="101"/>
      <c r="ET13" s="101"/>
      <c r="EU13" s="101"/>
      <c r="EV13" s="101"/>
      <c r="EW13" s="101"/>
      <c r="EX13" s="101"/>
      <c r="EY13" s="101"/>
      <c r="EZ13" s="101"/>
      <c r="FA13" s="99"/>
      <c r="FB13" s="102"/>
      <c r="FC13" s="102"/>
      <c r="FD13" s="100"/>
      <c r="FE13" s="101"/>
      <c r="FF13" s="101"/>
      <c r="FG13" s="101"/>
      <c r="FH13" s="101"/>
      <c r="FI13" s="101"/>
      <c r="FJ13" s="101"/>
      <c r="FK13" s="101"/>
      <c r="FL13" s="99"/>
      <c r="FM13" s="102"/>
      <c r="FN13" s="102"/>
      <c r="FO13" s="100"/>
      <c r="FP13" s="101"/>
      <c r="FQ13" s="99"/>
      <c r="FR13" s="100"/>
      <c r="FS13" s="99"/>
      <c r="FT13" s="102"/>
      <c r="FU13" s="102"/>
      <c r="FV13" s="102"/>
      <c r="FW13" s="100"/>
      <c r="FX13" s="99"/>
      <c r="FY13" s="100"/>
      <c r="FZ13" s="99"/>
      <c r="GA13" s="102"/>
      <c r="GB13" s="102"/>
      <c r="GC13" s="100"/>
      <c r="GD13" s="101"/>
      <c r="GE13" s="101"/>
      <c r="GF13" s="101"/>
      <c r="GG13" s="99"/>
      <c r="GH13" s="102"/>
      <c r="GI13" s="102"/>
      <c r="GJ13" s="102"/>
      <c r="GK13" s="100"/>
      <c r="GL13" s="101"/>
      <c r="GM13" s="99"/>
      <c r="GN13" s="100"/>
      <c r="GO13" s="1"/>
      <c r="GP13" s="101"/>
      <c r="GQ13" s="99"/>
      <c r="GR13" s="100"/>
      <c r="GS13" s="99"/>
      <c r="GT13" s="100"/>
      <c r="GU13" s="101"/>
      <c r="GV13" s="101"/>
      <c r="GW13" s="101"/>
      <c r="GX13" s="1"/>
      <c r="GY13" s="101"/>
      <c r="GZ13" s="101"/>
      <c r="HA13" s="101"/>
      <c r="HB13" s="101"/>
      <c r="HC13" s="101"/>
      <c r="HD13" s="101"/>
      <c r="HE13" s="99"/>
      <c r="HF13" s="100"/>
      <c r="HG13" s="1"/>
      <c r="HH13" s="99">
        <v>3048.6448700000005</v>
      </c>
      <c r="HI13" s="102">
        <v>3011.3116800000007</v>
      </c>
      <c r="HJ13" s="100">
        <v>1326.8520600000002</v>
      </c>
    </row>
    <row r="14" spans="1:218" x14ac:dyDescent="0.3">
      <c r="A14" s="1"/>
      <c r="B14" s="98" t="s">
        <v>816</v>
      </c>
      <c r="C14" s="99"/>
      <c r="D14" s="100"/>
      <c r="E14" s="101"/>
      <c r="F14" s="99"/>
      <c r="G14" s="102"/>
      <c r="H14" s="102">
        <v>8.8258700000000001</v>
      </c>
      <c r="I14" s="100">
        <v>8.5166900000000005</v>
      </c>
      <c r="J14" s="99"/>
      <c r="K14" s="100"/>
      <c r="L14" s="99">
        <v>60.21</v>
      </c>
      <c r="M14" s="100"/>
      <c r="N14" s="99"/>
      <c r="O14" s="102"/>
      <c r="P14" s="102"/>
      <c r="Q14" s="102"/>
      <c r="R14" s="102"/>
      <c r="S14" s="102"/>
      <c r="T14" s="102"/>
      <c r="U14" s="100"/>
      <c r="V14" s="99">
        <v>18.14123</v>
      </c>
      <c r="W14" s="102">
        <v>19.191960000000002</v>
      </c>
      <c r="X14" s="102"/>
      <c r="Y14" s="100">
        <v>1.0612699999999999</v>
      </c>
      <c r="Z14" s="101"/>
      <c r="AA14" s="99"/>
      <c r="AB14" s="102"/>
      <c r="AC14" s="100">
        <v>23.060680000000001</v>
      </c>
      <c r="AD14" s="99"/>
      <c r="AE14" s="102"/>
      <c r="AF14" s="102"/>
      <c r="AG14" s="102"/>
      <c r="AH14" s="102">
        <v>12.23925</v>
      </c>
      <c r="AI14" s="102">
        <v>24.4617</v>
      </c>
      <c r="AJ14" s="100">
        <v>10.27692</v>
      </c>
      <c r="AK14" s="101"/>
      <c r="AL14" s="101"/>
      <c r="AM14" s="101"/>
      <c r="AN14" s="99">
        <v>217.12262999999999</v>
      </c>
      <c r="AO14" s="100">
        <v>7.9327300000000003</v>
      </c>
      <c r="AP14" s="99"/>
      <c r="AQ14" s="100"/>
      <c r="AR14" s="101"/>
      <c r="AS14" s="99"/>
      <c r="AT14" s="100"/>
      <c r="AU14" s="101"/>
      <c r="AV14" s="101"/>
      <c r="AW14" s="101"/>
      <c r="AX14" s="99"/>
      <c r="AY14" s="102"/>
      <c r="AZ14" s="100"/>
      <c r="BA14" s="99"/>
      <c r="BB14" s="102"/>
      <c r="BC14" s="102"/>
      <c r="BD14" s="102"/>
      <c r="BE14" s="102"/>
      <c r="BF14" s="102"/>
      <c r="BG14" s="102"/>
      <c r="BH14" s="100"/>
      <c r="BI14" s="101"/>
      <c r="BJ14" s="99">
        <v>25</v>
      </c>
      <c r="BK14" s="102">
        <v>184.87493000000001</v>
      </c>
      <c r="BL14" s="100"/>
      <c r="BM14" s="99">
        <v>167.61232000000001</v>
      </c>
      <c r="BN14" s="102">
        <v>166.56063</v>
      </c>
      <c r="BO14" s="102">
        <v>168.58996999999999</v>
      </c>
      <c r="BP14" s="102"/>
      <c r="BQ14" s="102"/>
      <c r="BR14" s="102"/>
      <c r="BS14" s="102"/>
      <c r="BT14" s="102"/>
      <c r="BU14" s="102"/>
      <c r="BV14" s="102">
        <v>110.49702000000001</v>
      </c>
      <c r="BW14" s="102">
        <v>206.49456000000001</v>
      </c>
      <c r="BX14" s="102">
        <v>206.11548999999999</v>
      </c>
      <c r="BY14" s="102">
        <v>205.99002999999999</v>
      </c>
      <c r="BZ14" s="100"/>
      <c r="CA14" s="99">
        <v>17.41583</v>
      </c>
      <c r="CB14" s="100">
        <v>44.053669999999997</v>
      </c>
      <c r="CC14" s="101"/>
      <c r="CD14" s="99"/>
      <c r="CE14" s="102"/>
      <c r="CF14" s="102"/>
      <c r="CG14" s="102"/>
      <c r="CH14" s="102"/>
      <c r="CI14" s="102">
        <v>118.14735</v>
      </c>
      <c r="CJ14" s="102">
        <v>47.905140000000003</v>
      </c>
      <c r="CK14" s="102">
        <v>53.710120000000003</v>
      </c>
      <c r="CL14" s="102"/>
      <c r="CM14" s="102"/>
      <c r="CN14" s="102"/>
      <c r="CO14" s="100">
        <v>191.19621000000001</v>
      </c>
      <c r="CP14" s="99">
        <v>180.55348000000001</v>
      </c>
      <c r="CQ14" s="102">
        <v>180.52450999999999</v>
      </c>
      <c r="CR14" s="102">
        <v>181.33356000000001</v>
      </c>
      <c r="CS14" s="100">
        <v>181.02912000000001</v>
      </c>
      <c r="CT14" s="99"/>
      <c r="CU14" s="100"/>
      <c r="CV14" s="99"/>
      <c r="CW14" s="102"/>
      <c r="CX14" s="103"/>
      <c r="CY14" s="99"/>
      <c r="CZ14" s="102"/>
      <c r="DA14" s="102"/>
      <c r="DB14" s="100"/>
      <c r="DC14" s="99"/>
      <c r="DD14" s="102"/>
      <c r="DE14" s="102"/>
      <c r="DF14" s="102"/>
      <c r="DG14" s="102"/>
      <c r="DH14" s="102"/>
      <c r="DI14" s="102"/>
      <c r="DJ14" s="102"/>
      <c r="DK14" s="102"/>
      <c r="DL14" s="102"/>
      <c r="DM14" s="102"/>
      <c r="DN14" s="100"/>
      <c r="DO14" s="104"/>
      <c r="DP14" s="105"/>
      <c r="DQ14" s="105"/>
      <c r="DR14" s="106"/>
      <c r="DS14" s="99"/>
      <c r="DT14" s="102"/>
      <c r="DU14" s="102"/>
      <c r="DV14" s="100"/>
      <c r="DW14" s="101"/>
      <c r="DX14" s="99"/>
      <c r="DY14" s="102"/>
      <c r="DZ14" s="102"/>
      <c r="EA14" s="102"/>
      <c r="EB14" s="102"/>
      <c r="EC14" s="103"/>
      <c r="ED14" s="1"/>
      <c r="EE14" s="101"/>
      <c r="EF14" s="101"/>
      <c r="EG14" s="101"/>
      <c r="EH14" s="101"/>
      <c r="EI14" s="101"/>
      <c r="EJ14" s="101"/>
      <c r="EK14" s="101"/>
      <c r="EL14" s="99"/>
      <c r="EM14" s="100"/>
      <c r="EN14" s="101"/>
      <c r="EO14" s="101"/>
      <c r="EP14" s="101"/>
      <c r="EQ14" s="101"/>
      <c r="ER14" s="101"/>
      <c r="ES14" s="101"/>
      <c r="ET14" s="101"/>
      <c r="EU14" s="101"/>
      <c r="EV14" s="101"/>
      <c r="EW14" s="101"/>
      <c r="EX14" s="101"/>
      <c r="EY14" s="101"/>
      <c r="EZ14" s="101"/>
      <c r="FA14" s="99"/>
      <c r="FB14" s="102"/>
      <c r="FC14" s="102"/>
      <c r="FD14" s="100"/>
      <c r="FE14" s="101"/>
      <c r="FF14" s="101"/>
      <c r="FG14" s="101"/>
      <c r="FH14" s="101"/>
      <c r="FI14" s="101"/>
      <c r="FJ14" s="101"/>
      <c r="FK14" s="101"/>
      <c r="FL14" s="99"/>
      <c r="FM14" s="102"/>
      <c r="FN14" s="102"/>
      <c r="FO14" s="100"/>
      <c r="FP14" s="101"/>
      <c r="FQ14" s="99"/>
      <c r="FR14" s="100"/>
      <c r="FS14" s="99"/>
      <c r="FT14" s="102"/>
      <c r="FU14" s="102"/>
      <c r="FV14" s="102"/>
      <c r="FW14" s="100"/>
      <c r="FX14" s="99"/>
      <c r="FY14" s="100"/>
      <c r="FZ14" s="99"/>
      <c r="GA14" s="102"/>
      <c r="GB14" s="102"/>
      <c r="GC14" s="100"/>
      <c r="GD14" s="101"/>
      <c r="GE14" s="101"/>
      <c r="GF14" s="101"/>
      <c r="GG14" s="99"/>
      <c r="GH14" s="102"/>
      <c r="GI14" s="102"/>
      <c r="GJ14" s="102"/>
      <c r="GK14" s="100"/>
      <c r="GL14" s="101"/>
      <c r="GM14" s="99"/>
      <c r="GN14" s="100"/>
      <c r="GO14" s="1"/>
      <c r="GP14" s="101"/>
      <c r="GQ14" s="99"/>
      <c r="GR14" s="100"/>
      <c r="GS14" s="99"/>
      <c r="GT14" s="100"/>
      <c r="GU14" s="101"/>
      <c r="GV14" s="101"/>
      <c r="GW14" s="101"/>
      <c r="GX14" s="1"/>
      <c r="GY14" s="101"/>
      <c r="GZ14" s="101"/>
      <c r="HA14" s="101"/>
      <c r="HB14" s="101"/>
      <c r="HC14" s="101"/>
      <c r="HD14" s="101"/>
      <c r="HE14" s="99"/>
      <c r="HF14" s="100"/>
      <c r="HG14" s="1"/>
      <c r="HH14" s="99">
        <v>3048.6448700000005</v>
      </c>
      <c r="HI14" s="102">
        <v>3011.3116800000007</v>
      </c>
      <c r="HJ14" s="100">
        <v>1326.8520600000002</v>
      </c>
    </row>
    <row r="15" spans="1:218" x14ac:dyDescent="0.3">
      <c r="A15" s="1"/>
      <c r="B15" s="98" t="s">
        <v>817</v>
      </c>
      <c r="C15" s="99"/>
      <c r="D15" s="100"/>
      <c r="E15" s="101"/>
      <c r="F15" s="99"/>
      <c r="G15" s="102"/>
      <c r="H15" s="102">
        <v>8.8258700000000001</v>
      </c>
      <c r="I15" s="100">
        <v>8.5166900000000005</v>
      </c>
      <c r="J15" s="99"/>
      <c r="K15" s="100"/>
      <c r="L15" s="99">
        <v>60.21</v>
      </c>
      <c r="M15" s="100"/>
      <c r="N15" s="99"/>
      <c r="O15" s="102"/>
      <c r="P15" s="102"/>
      <c r="Q15" s="102"/>
      <c r="R15" s="102"/>
      <c r="S15" s="102"/>
      <c r="T15" s="102"/>
      <c r="U15" s="100"/>
      <c r="V15" s="99">
        <v>18.14123</v>
      </c>
      <c r="W15" s="102">
        <v>19.191960000000002</v>
      </c>
      <c r="X15" s="102"/>
      <c r="Y15" s="100">
        <v>1.0612699999999999</v>
      </c>
      <c r="Z15" s="101"/>
      <c r="AA15" s="99"/>
      <c r="AB15" s="102"/>
      <c r="AC15" s="100">
        <v>23.060680000000001</v>
      </c>
      <c r="AD15" s="99"/>
      <c r="AE15" s="102"/>
      <c r="AF15" s="102"/>
      <c r="AG15" s="102"/>
      <c r="AH15" s="102">
        <v>12.23925</v>
      </c>
      <c r="AI15" s="102">
        <v>24.4617</v>
      </c>
      <c r="AJ15" s="100">
        <v>10.27692</v>
      </c>
      <c r="AK15" s="101"/>
      <c r="AL15" s="101"/>
      <c r="AM15" s="101"/>
      <c r="AN15" s="99">
        <v>217.12262999999999</v>
      </c>
      <c r="AO15" s="100">
        <v>7.9327300000000003</v>
      </c>
      <c r="AP15" s="99"/>
      <c r="AQ15" s="100"/>
      <c r="AR15" s="101"/>
      <c r="AS15" s="99"/>
      <c r="AT15" s="100"/>
      <c r="AU15" s="101"/>
      <c r="AV15" s="101"/>
      <c r="AW15" s="101"/>
      <c r="AX15" s="99"/>
      <c r="AY15" s="102"/>
      <c r="AZ15" s="100"/>
      <c r="BA15" s="99"/>
      <c r="BB15" s="102"/>
      <c r="BC15" s="102"/>
      <c r="BD15" s="102"/>
      <c r="BE15" s="102"/>
      <c r="BF15" s="102"/>
      <c r="BG15" s="102"/>
      <c r="BH15" s="100"/>
      <c r="BI15" s="101"/>
      <c r="BJ15" s="99">
        <v>25</v>
      </c>
      <c r="BK15" s="102">
        <v>184.87493000000001</v>
      </c>
      <c r="BL15" s="100"/>
      <c r="BM15" s="99">
        <v>167.61232000000001</v>
      </c>
      <c r="BN15" s="102">
        <v>166.56063</v>
      </c>
      <c r="BO15" s="102">
        <v>168.58996999999999</v>
      </c>
      <c r="BP15" s="102"/>
      <c r="BQ15" s="102"/>
      <c r="BR15" s="102"/>
      <c r="BS15" s="102"/>
      <c r="BT15" s="102"/>
      <c r="BU15" s="102"/>
      <c r="BV15" s="102">
        <v>110.49702000000001</v>
      </c>
      <c r="BW15" s="102">
        <v>206.49456000000001</v>
      </c>
      <c r="BX15" s="102">
        <v>206.11548999999999</v>
      </c>
      <c r="BY15" s="102">
        <v>205.99002999999999</v>
      </c>
      <c r="BZ15" s="100"/>
      <c r="CA15" s="99">
        <v>17.41583</v>
      </c>
      <c r="CB15" s="100">
        <v>44.053669999999997</v>
      </c>
      <c r="CC15" s="101"/>
      <c r="CD15" s="99"/>
      <c r="CE15" s="102"/>
      <c r="CF15" s="102"/>
      <c r="CG15" s="102"/>
      <c r="CH15" s="102"/>
      <c r="CI15" s="102">
        <v>118.14735</v>
      </c>
      <c r="CJ15" s="102">
        <v>47.905140000000003</v>
      </c>
      <c r="CK15" s="102">
        <v>53.710120000000003</v>
      </c>
      <c r="CL15" s="102"/>
      <c r="CM15" s="102"/>
      <c r="CN15" s="102"/>
      <c r="CO15" s="100">
        <v>191.19621000000001</v>
      </c>
      <c r="CP15" s="99">
        <v>180.55348000000001</v>
      </c>
      <c r="CQ15" s="102">
        <v>180.52450999999999</v>
      </c>
      <c r="CR15" s="102">
        <v>181.33356000000001</v>
      </c>
      <c r="CS15" s="100">
        <v>181.02912000000001</v>
      </c>
      <c r="CT15" s="99"/>
      <c r="CU15" s="100"/>
      <c r="CV15" s="99"/>
      <c r="CW15" s="102"/>
      <c r="CX15" s="103"/>
      <c r="CY15" s="99"/>
      <c r="CZ15" s="102"/>
      <c r="DA15" s="102"/>
      <c r="DB15" s="100"/>
      <c r="DC15" s="99"/>
      <c r="DD15" s="102"/>
      <c r="DE15" s="102"/>
      <c r="DF15" s="102"/>
      <c r="DG15" s="102"/>
      <c r="DH15" s="102"/>
      <c r="DI15" s="102"/>
      <c r="DJ15" s="102"/>
      <c r="DK15" s="102"/>
      <c r="DL15" s="102"/>
      <c r="DM15" s="102"/>
      <c r="DN15" s="100"/>
      <c r="DO15" s="104"/>
      <c r="DP15" s="105"/>
      <c r="DQ15" s="105"/>
      <c r="DR15" s="106"/>
      <c r="DS15" s="99"/>
      <c r="DT15" s="102"/>
      <c r="DU15" s="102"/>
      <c r="DV15" s="100"/>
      <c r="DW15" s="101"/>
      <c r="DX15" s="99"/>
      <c r="DY15" s="102"/>
      <c r="DZ15" s="102"/>
      <c r="EA15" s="102"/>
      <c r="EB15" s="102"/>
      <c r="EC15" s="103"/>
      <c r="ED15" s="1"/>
      <c r="EE15" s="101"/>
      <c r="EF15" s="101"/>
      <c r="EG15" s="101"/>
      <c r="EH15" s="101"/>
      <c r="EI15" s="101"/>
      <c r="EJ15" s="101"/>
      <c r="EK15" s="101"/>
      <c r="EL15" s="99"/>
      <c r="EM15" s="100"/>
      <c r="EN15" s="101"/>
      <c r="EO15" s="101"/>
      <c r="EP15" s="101"/>
      <c r="EQ15" s="101"/>
      <c r="ER15" s="101"/>
      <c r="ES15" s="101"/>
      <c r="ET15" s="101"/>
      <c r="EU15" s="101"/>
      <c r="EV15" s="101"/>
      <c r="EW15" s="101"/>
      <c r="EX15" s="101"/>
      <c r="EY15" s="101"/>
      <c r="EZ15" s="101"/>
      <c r="FA15" s="99"/>
      <c r="FB15" s="102"/>
      <c r="FC15" s="102"/>
      <c r="FD15" s="100"/>
      <c r="FE15" s="101"/>
      <c r="FF15" s="101"/>
      <c r="FG15" s="101"/>
      <c r="FH15" s="101"/>
      <c r="FI15" s="101"/>
      <c r="FJ15" s="101"/>
      <c r="FK15" s="101"/>
      <c r="FL15" s="99"/>
      <c r="FM15" s="102"/>
      <c r="FN15" s="102"/>
      <c r="FO15" s="100"/>
      <c r="FP15" s="101"/>
      <c r="FQ15" s="99"/>
      <c r="FR15" s="100"/>
      <c r="FS15" s="99"/>
      <c r="FT15" s="102"/>
      <c r="FU15" s="102"/>
      <c r="FV15" s="102"/>
      <c r="FW15" s="100"/>
      <c r="FX15" s="99"/>
      <c r="FY15" s="100"/>
      <c r="FZ15" s="99"/>
      <c r="GA15" s="102"/>
      <c r="GB15" s="102"/>
      <c r="GC15" s="100"/>
      <c r="GD15" s="101"/>
      <c r="GE15" s="101"/>
      <c r="GF15" s="101"/>
      <c r="GG15" s="99"/>
      <c r="GH15" s="102"/>
      <c r="GI15" s="102"/>
      <c r="GJ15" s="102"/>
      <c r="GK15" s="100"/>
      <c r="GL15" s="101"/>
      <c r="GM15" s="99"/>
      <c r="GN15" s="100"/>
      <c r="GO15" s="1"/>
      <c r="GP15" s="101"/>
      <c r="GQ15" s="99"/>
      <c r="GR15" s="100"/>
      <c r="GS15" s="99"/>
      <c r="GT15" s="100"/>
      <c r="GU15" s="101"/>
      <c r="GV15" s="101"/>
      <c r="GW15" s="101"/>
      <c r="GX15" s="1"/>
      <c r="GY15" s="101"/>
      <c r="GZ15" s="101"/>
      <c r="HA15" s="101"/>
      <c r="HB15" s="101"/>
      <c r="HC15" s="101"/>
      <c r="HD15" s="101"/>
      <c r="HE15" s="99"/>
      <c r="HF15" s="100"/>
      <c r="HG15" s="1"/>
      <c r="HH15" s="99">
        <v>3048.6448700000005</v>
      </c>
      <c r="HI15" s="102">
        <v>3011.3116800000007</v>
      </c>
      <c r="HJ15" s="100">
        <v>1326.8520600000002</v>
      </c>
    </row>
    <row r="16" spans="1:218" x14ac:dyDescent="0.3">
      <c r="A16" s="1"/>
      <c r="B16" s="98" t="s">
        <v>818</v>
      </c>
      <c r="C16" s="99"/>
      <c r="D16" s="100"/>
      <c r="E16" s="101"/>
      <c r="F16" s="99"/>
      <c r="G16" s="102"/>
      <c r="H16" s="102">
        <v>8.8258700000000001</v>
      </c>
      <c r="I16" s="100">
        <v>8.5166900000000005</v>
      </c>
      <c r="J16" s="99"/>
      <c r="K16" s="100"/>
      <c r="L16" s="99">
        <v>60.21</v>
      </c>
      <c r="M16" s="100"/>
      <c r="N16" s="99"/>
      <c r="O16" s="102"/>
      <c r="P16" s="102"/>
      <c r="Q16" s="102"/>
      <c r="R16" s="102"/>
      <c r="S16" s="102"/>
      <c r="T16" s="102"/>
      <c r="U16" s="100"/>
      <c r="V16" s="99">
        <v>18.14123</v>
      </c>
      <c r="W16" s="102">
        <v>19.191960000000002</v>
      </c>
      <c r="X16" s="102"/>
      <c r="Y16" s="100">
        <v>1.0612699999999999</v>
      </c>
      <c r="Z16" s="101"/>
      <c r="AA16" s="99"/>
      <c r="AB16" s="102"/>
      <c r="AC16" s="100">
        <v>23.060680000000001</v>
      </c>
      <c r="AD16" s="99"/>
      <c r="AE16" s="102"/>
      <c r="AF16" s="102"/>
      <c r="AG16" s="102"/>
      <c r="AH16" s="102">
        <v>12.23925</v>
      </c>
      <c r="AI16" s="102">
        <v>24.4617</v>
      </c>
      <c r="AJ16" s="100">
        <v>10.27692</v>
      </c>
      <c r="AK16" s="101"/>
      <c r="AL16" s="101"/>
      <c r="AM16" s="101"/>
      <c r="AN16" s="99">
        <v>217.12262999999999</v>
      </c>
      <c r="AO16" s="100">
        <v>7.9327300000000003</v>
      </c>
      <c r="AP16" s="99"/>
      <c r="AQ16" s="100"/>
      <c r="AR16" s="101"/>
      <c r="AS16" s="99"/>
      <c r="AT16" s="100"/>
      <c r="AU16" s="101"/>
      <c r="AV16" s="101"/>
      <c r="AW16" s="101"/>
      <c r="AX16" s="99"/>
      <c r="AY16" s="102"/>
      <c r="AZ16" s="100"/>
      <c r="BA16" s="99"/>
      <c r="BB16" s="102"/>
      <c r="BC16" s="102"/>
      <c r="BD16" s="102"/>
      <c r="BE16" s="102"/>
      <c r="BF16" s="102"/>
      <c r="BG16" s="102"/>
      <c r="BH16" s="100"/>
      <c r="BI16" s="101"/>
      <c r="BJ16" s="99">
        <v>25</v>
      </c>
      <c r="BK16" s="102">
        <v>184.87493000000001</v>
      </c>
      <c r="BL16" s="100"/>
      <c r="BM16" s="99">
        <v>167.61232000000001</v>
      </c>
      <c r="BN16" s="102">
        <v>166.56063</v>
      </c>
      <c r="BO16" s="102">
        <v>168.58996999999999</v>
      </c>
      <c r="BP16" s="102"/>
      <c r="BQ16" s="102"/>
      <c r="BR16" s="102"/>
      <c r="BS16" s="102"/>
      <c r="BT16" s="102"/>
      <c r="BU16" s="102"/>
      <c r="BV16" s="102">
        <v>110.49702000000001</v>
      </c>
      <c r="BW16" s="102">
        <v>206.49456000000001</v>
      </c>
      <c r="BX16" s="102">
        <v>206.11548999999999</v>
      </c>
      <c r="BY16" s="102">
        <v>205.99002999999999</v>
      </c>
      <c r="BZ16" s="100"/>
      <c r="CA16" s="99">
        <v>17.41583</v>
      </c>
      <c r="CB16" s="100">
        <v>44.053669999999997</v>
      </c>
      <c r="CC16" s="101"/>
      <c r="CD16" s="99"/>
      <c r="CE16" s="102"/>
      <c r="CF16" s="102"/>
      <c r="CG16" s="102"/>
      <c r="CH16" s="102"/>
      <c r="CI16" s="102">
        <v>118.14735</v>
      </c>
      <c r="CJ16" s="102">
        <v>47.905140000000003</v>
      </c>
      <c r="CK16" s="102">
        <v>53.710120000000003</v>
      </c>
      <c r="CL16" s="102"/>
      <c r="CM16" s="102"/>
      <c r="CN16" s="102"/>
      <c r="CO16" s="100">
        <v>191.19621000000001</v>
      </c>
      <c r="CP16" s="99">
        <v>180.55348000000001</v>
      </c>
      <c r="CQ16" s="102">
        <v>180.52450999999999</v>
      </c>
      <c r="CR16" s="102">
        <v>181.33356000000001</v>
      </c>
      <c r="CS16" s="100">
        <v>181.02912000000001</v>
      </c>
      <c r="CT16" s="99"/>
      <c r="CU16" s="100"/>
      <c r="CV16" s="99"/>
      <c r="CW16" s="102"/>
      <c r="CX16" s="103"/>
      <c r="CY16" s="99"/>
      <c r="CZ16" s="102"/>
      <c r="DA16" s="102"/>
      <c r="DB16" s="100"/>
      <c r="DC16" s="99"/>
      <c r="DD16" s="102"/>
      <c r="DE16" s="102"/>
      <c r="DF16" s="102"/>
      <c r="DG16" s="102"/>
      <c r="DH16" s="102"/>
      <c r="DI16" s="102"/>
      <c r="DJ16" s="102"/>
      <c r="DK16" s="102"/>
      <c r="DL16" s="102"/>
      <c r="DM16" s="102"/>
      <c r="DN16" s="100"/>
      <c r="DO16" s="104"/>
      <c r="DP16" s="105"/>
      <c r="DQ16" s="105"/>
      <c r="DR16" s="106"/>
      <c r="DS16" s="99"/>
      <c r="DT16" s="102"/>
      <c r="DU16" s="102"/>
      <c r="DV16" s="100"/>
      <c r="DW16" s="101"/>
      <c r="DX16" s="99"/>
      <c r="DY16" s="102"/>
      <c r="DZ16" s="102"/>
      <c r="EA16" s="102"/>
      <c r="EB16" s="102"/>
      <c r="EC16" s="103"/>
      <c r="ED16" s="1"/>
      <c r="EE16" s="101"/>
      <c r="EF16" s="101"/>
      <c r="EG16" s="101"/>
      <c r="EH16" s="101"/>
      <c r="EI16" s="101"/>
      <c r="EJ16" s="101"/>
      <c r="EK16" s="101"/>
      <c r="EL16" s="99"/>
      <c r="EM16" s="100"/>
      <c r="EN16" s="101"/>
      <c r="EO16" s="101"/>
      <c r="EP16" s="101"/>
      <c r="EQ16" s="101"/>
      <c r="ER16" s="101"/>
      <c r="ES16" s="101"/>
      <c r="ET16" s="101"/>
      <c r="EU16" s="101"/>
      <c r="EV16" s="101"/>
      <c r="EW16" s="101"/>
      <c r="EX16" s="101"/>
      <c r="EY16" s="101"/>
      <c r="EZ16" s="101"/>
      <c r="FA16" s="99"/>
      <c r="FB16" s="102"/>
      <c r="FC16" s="102"/>
      <c r="FD16" s="100"/>
      <c r="FE16" s="101"/>
      <c r="FF16" s="101"/>
      <c r="FG16" s="101"/>
      <c r="FH16" s="101"/>
      <c r="FI16" s="101"/>
      <c r="FJ16" s="101"/>
      <c r="FK16" s="101"/>
      <c r="FL16" s="99"/>
      <c r="FM16" s="102"/>
      <c r="FN16" s="102"/>
      <c r="FO16" s="100"/>
      <c r="FP16" s="101"/>
      <c r="FQ16" s="99"/>
      <c r="FR16" s="100"/>
      <c r="FS16" s="99"/>
      <c r="FT16" s="102"/>
      <c r="FU16" s="102"/>
      <c r="FV16" s="102"/>
      <c r="FW16" s="100"/>
      <c r="FX16" s="99"/>
      <c r="FY16" s="100"/>
      <c r="FZ16" s="99"/>
      <c r="GA16" s="102"/>
      <c r="GB16" s="102"/>
      <c r="GC16" s="100"/>
      <c r="GD16" s="101"/>
      <c r="GE16" s="101"/>
      <c r="GF16" s="101"/>
      <c r="GG16" s="99"/>
      <c r="GH16" s="102"/>
      <c r="GI16" s="102"/>
      <c r="GJ16" s="102"/>
      <c r="GK16" s="100"/>
      <c r="GL16" s="101"/>
      <c r="GM16" s="99"/>
      <c r="GN16" s="100"/>
      <c r="GO16" s="1"/>
      <c r="GP16" s="101"/>
      <c r="GQ16" s="99"/>
      <c r="GR16" s="100"/>
      <c r="GS16" s="99"/>
      <c r="GT16" s="100"/>
      <c r="GU16" s="101"/>
      <c r="GV16" s="101"/>
      <c r="GW16" s="101"/>
      <c r="GX16" s="1"/>
      <c r="GY16" s="101"/>
      <c r="GZ16" s="101"/>
      <c r="HA16" s="101"/>
      <c r="HB16" s="101"/>
      <c r="HC16" s="101"/>
      <c r="HD16" s="101"/>
      <c r="HE16" s="99"/>
      <c r="HF16" s="100"/>
      <c r="HG16" s="1"/>
      <c r="HH16" s="99">
        <v>3048.6448700000005</v>
      </c>
      <c r="HI16" s="102">
        <v>3011.3116800000007</v>
      </c>
      <c r="HJ16" s="100">
        <v>1326.8520600000002</v>
      </c>
    </row>
    <row r="17" spans="1:218" x14ac:dyDescent="0.3">
      <c r="A17" s="1"/>
      <c r="B17" s="98" t="s">
        <v>819</v>
      </c>
      <c r="C17" s="99"/>
      <c r="D17" s="100"/>
      <c r="E17" s="101"/>
      <c r="F17" s="99"/>
      <c r="G17" s="102"/>
      <c r="H17" s="102">
        <v>8.8258700000000001</v>
      </c>
      <c r="I17" s="100">
        <v>8.5166900000000005</v>
      </c>
      <c r="J17" s="99"/>
      <c r="K17" s="100"/>
      <c r="L17" s="99">
        <v>60.21</v>
      </c>
      <c r="M17" s="100"/>
      <c r="N17" s="99"/>
      <c r="O17" s="102"/>
      <c r="P17" s="102"/>
      <c r="Q17" s="102"/>
      <c r="R17" s="102"/>
      <c r="S17" s="102"/>
      <c r="T17" s="102"/>
      <c r="U17" s="100"/>
      <c r="V17" s="99">
        <v>18.14123</v>
      </c>
      <c r="W17" s="102">
        <v>19.191960000000002</v>
      </c>
      <c r="X17" s="102"/>
      <c r="Y17" s="100">
        <v>1.0612699999999999</v>
      </c>
      <c r="Z17" s="101"/>
      <c r="AA17" s="99"/>
      <c r="AB17" s="102"/>
      <c r="AC17" s="100">
        <v>23.060680000000001</v>
      </c>
      <c r="AD17" s="99"/>
      <c r="AE17" s="102"/>
      <c r="AF17" s="102"/>
      <c r="AG17" s="102"/>
      <c r="AH17" s="102">
        <v>12.23925</v>
      </c>
      <c r="AI17" s="102">
        <v>24.4617</v>
      </c>
      <c r="AJ17" s="100">
        <v>10.27692</v>
      </c>
      <c r="AK17" s="101"/>
      <c r="AL17" s="101"/>
      <c r="AM17" s="101"/>
      <c r="AN17" s="99">
        <v>217.12262999999999</v>
      </c>
      <c r="AO17" s="100">
        <v>7.9327300000000003</v>
      </c>
      <c r="AP17" s="99"/>
      <c r="AQ17" s="100"/>
      <c r="AR17" s="101"/>
      <c r="AS17" s="99"/>
      <c r="AT17" s="100"/>
      <c r="AU17" s="101"/>
      <c r="AV17" s="101"/>
      <c r="AW17" s="101"/>
      <c r="AX17" s="99"/>
      <c r="AY17" s="102"/>
      <c r="AZ17" s="100"/>
      <c r="BA17" s="99"/>
      <c r="BB17" s="102"/>
      <c r="BC17" s="102"/>
      <c r="BD17" s="102"/>
      <c r="BE17" s="102"/>
      <c r="BF17" s="102"/>
      <c r="BG17" s="102"/>
      <c r="BH17" s="100"/>
      <c r="BI17" s="101"/>
      <c r="BJ17" s="99">
        <v>25</v>
      </c>
      <c r="BK17" s="102">
        <v>184.87493000000001</v>
      </c>
      <c r="BL17" s="100"/>
      <c r="BM17" s="99">
        <v>167.61232000000001</v>
      </c>
      <c r="BN17" s="102">
        <v>166.56063</v>
      </c>
      <c r="BO17" s="102">
        <v>168.58996999999999</v>
      </c>
      <c r="BP17" s="102"/>
      <c r="BQ17" s="102"/>
      <c r="BR17" s="102"/>
      <c r="BS17" s="102"/>
      <c r="BT17" s="102"/>
      <c r="BU17" s="102"/>
      <c r="BV17" s="102">
        <v>110.49702000000001</v>
      </c>
      <c r="BW17" s="102">
        <v>206.49456000000001</v>
      </c>
      <c r="BX17" s="102">
        <v>206.11548999999999</v>
      </c>
      <c r="BY17" s="102">
        <v>205.99002999999999</v>
      </c>
      <c r="BZ17" s="100"/>
      <c r="CA17" s="99">
        <v>17.41583</v>
      </c>
      <c r="CB17" s="100">
        <v>44.053669999999997</v>
      </c>
      <c r="CC17" s="101"/>
      <c r="CD17" s="99"/>
      <c r="CE17" s="102"/>
      <c r="CF17" s="102"/>
      <c r="CG17" s="102"/>
      <c r="CH17" s="102"/>
      <c r="CI17" s="102">
        <v>118.14735</v>
      </c>
      <c r="CJ17" s="102">
        <v>47.905140000000003</v>
      </c>
      <c r="CK17" s="102">
        <v>53.710120000000003</v>
      </c>
      <c r="CL17" s="102"/>
      <c r="CM17" s="102"/>
      <c r="CN17" s="102"/>
      <c r="CO17" s="100">
        <v>191.19621000000001</v>
      </c>
      <c r="CP17" s="99">
        <v>180.55348000000001</v>
      </c>
      <c r="CQ17" s="102">
        <v>180.52450999999999</v>
      </c>
      <c r="CR17" s="102">
        <v>181.33356000000001</v>
      </c>
      <c r="CS17" s="100">
        <v>181.02912000000001</v>
      </c>
      <c r="CT17" s="99"/>
      <c r="CU17" s="100"/>
      <c r="CV17" s="99"/>
      <c r="CW17" s="102"/>
      <c r="CX17" s="103"/>
      <c r="CY17" s="99"/>
      <c r="CZ17" s="102"/>
      <c r="DA17" s="102"/>
      <c r="DB17" s="100"/>
      <c r="DC17" s="99"/>
      <c r="DD17" s="102"/>
      <c r="DE17" s="102"/>
      <c r="DF17" s="102"/>
      <c r="DG17" s="102"/>
      <c r="DH17" s="102"/>
      <c r="DI17" s="102"/>
      <c r="DJ17" s="102"/>
      <c r="DK17" s="102"/>
      <c r="DL17" s="102"/>
      <c r="DM17" s="102"/>
      <c r="DN17" s="100"/>
      <c r="DO17" s="104"/>
      <c r="DP17" s="105"/>
      <c r="DQ17" s="105"/>
      <c r="DR17" s="106"/>
      <c r="DS17" s="99"/>
      <c r="DT17" s="102"/>
      <c r="DU17" s="102"/>
      <c r="DV17" s="100"/>
      <c r="DW17" s="101"/>
      <c r="DX17" s="99"/>
      <c r="DY17" s="102"/>
      <c r="DZ17" s="102"/>
      <c r="EA17" s="102"/>
      <c r="EB17" s="102"/>
      <c r="EC17" s="103"/>
      <c r="ED17" s="1"/>
      <c r="EE17" s="101"/>
      <c r="EF17" s="101"/>
      <c r="EG17" s="101"/>
      <c r="EH17" s="101"/>
      <c r="EI17" s="101"/>
      <c r="EJ17" s="101"/>
      <c r="EK17" s="101"/>
      <c r="EL17" s="99"/>
      <c r="EM17" s="100"/>
      <c r="EN17" s="101"/>
      <c r="EO17" s="101"/>
      <c r="EP17" s="101"/>
      <c r="EQ17" s="101"/>
      <c r="ER17" s="101"/>
      <c r="ES17" s="101"/>
      <c r="ET17" s="101"/>
      <c r="EU17" s="101"/>
      <c r="EV17" s="101"/>
      <c r="EW17" s="101"/>
      <c r="EX17" s="101"/>
      <c r="EY17" s="101"/>
      <c r="EZ17" s="101"/>
      <c r="FA17" s="99"/>
      <c r="FB17" s="102"/>
      <c r="FC17" s="102"/>
      <c r="FD17" s="100"/>
      <c r="FE17" s="101"/>
      <c r="FF17" s="101"/>
      <c r="FG17" s="101"/>
      <c r="FH17" s="101"/>
      <c r="FI17" s="101"/>
      <c r="FJ17" s="101"/>
      <c r="FK17" s="101"/>
      <c r="FL17" s="99"/>
      <c r="FM17" s="102"/>
      <c r="FN17" s="102"/>
      <c r="FO17" s="100"/>
      <c r="FP17" s="101"/>
      <c r="FQ17" s="99"/>
      <c r="FR17" s="100"/>
      <c r="FS17" s="99"/>
      <c r="FT17" s="102"/>
      <c r="FU17" s="102"/>
      <c r="FV17" s="102"/>
      <c r="FW17" s="100"/>
      <c r="FX17" s="99"/>
      <c r="FY17" s="100"/>
      <c r="FZ17" s="99"/>
      <c r="GA17" s="102"/>
      <c r="GB17" s="102"/>
      <c r="GC17" s="100"/>
      <c r="GD17" s="101"/>
      <c r="GE17" s="101"/>
      <c r="GF17" s="101"/>
      <c r="GG17" s="99"/>
      <c r="GH17" s="102"/>
      <c r="GI17" s="102"/>
      <c r="GJ17" s="102"/>
      <c r="GK17" s="100"/>
      <c r="GL17" s="101"/>
      <c r="GM17" s="99"/>
      <c r="GN17" s="100"/>
      <c r="GO17" s="1"/>
      <c r="GP17" s="101"/>
      <c r="GQ17" s="99"/>
      <c r="GR17" s="100"/>
      <c r="GS17" s="99"/>
      <c r="GT17" s="100"/>
      <c r="GU17" s="101"/>
      <c r="GV17" s="101"/>
      <c r="GW17" s="101"/>
      <c r="GX17" s="1"/>
      <c r="GY17" s="101"/>
      <c r="GZ17" s="101"/>
      <c r="HA17" s="101"/>
      <c r="HB17" s="101"/>
      <c r="HC17" s="101"/>
      <c r="HD17" s="101"/>
      <c r="HE17" s="99"/>
      <c r="HF17" s="100"/>
      <c r="HG17" s="1"/>
      <c r="HH17" s="99">
        <v>3048.6448700000005</v>
      </c>
      <c r="HI17" s="102">
        <v>3011.3116800000007</v>
      </c>
      <c r="HJ17" s="100">
        <v>1326.8520600000002</v>
      </c>
    </row>
    <row r="18" spans="1:218" x14ac:dyDescent="0.3">
      <c r="A18" s="1"/>
      <c r="B18" s="98" t="s">
        <v>820</v>
      </c>
      <c r="C18" s="99"/>
      <c r="D18" s="100"/>
      <c r="E18" s="101"/>
      <c r="F18" s="99"/>
      <c r="G18" s="102"/>
      <c r="H18" s="102">
        <v>8.8258700000000001</v>
      </c>
      <c r="I18" s="100">
        <v>8.5166900000000005</v>
      </c>
      <c r="J18" s="99"/>
      <c r="K18" s="100"/>
      <c r="L18" s="99">
        <v>60.21</v>
      </c>
      <c r="M18" s="100"/>
      <c r="N18" s="99"/>
      <c r="O18" s="102"/>
      <c r="P18" s="102"/>
      <c r="Q18" s="102"/>
      <c r="R18" s="102"/>
      <c r="S18" s="102"/>
      <c r="T18" s="102"/>
      <c r="U18" s="100"/>
      <c r="V18" s="99">
        <v>18.14123</v>
      </c>
      <c r="W18" s="102">
        <v>19.191960000000002</v>
      </c>
      <c r="X18" s="102"/>
      <c r="Y18" s="100">
        <v>1.0612699999999999</v>
      </c>
      <c r="Z18" s="101"/>
      <c r="AA18" s="99"/>
      <c r="AB18" s="102"/>
      <c r="AC18" s="100">
        <v>23.060680000000001</v>
      </c>
      <c r="AD18" s="99"/>
      <c r="AE18" s="102"/>
      <c r="AF18" s="102"/>
      <c r="AG18" s="102"/>
      <c r="AH18" s="102">
        <v>12.23925</v>
      </c>
      <c r="AI18" s="102">
        <v>24.4617</v>
      </c>
      <c r="AJ18" s="100">
        <v>10.27692</v>
      </c>
      <c r="AK18" s="101"/>
      <c r="AL18" s="101"/>
      <c r="AM18" s="101"/>
      <c r="AN18" s="99">
        <v>217.12262999999999</v>
      </c>
      <c r="AO18" s="100">
        <v>7.9327300000000003</v>
      </c>
      <c r="AP18" s="99"/>
      <c r="AQ18" s="100"/>
      <c r="AR18" s="101"/>
      <c r="AS18" s="99"/>
      <c r="AT18" s="100"/>
      <c r="AU18" s="101"/>
      <c r="AV18" s="101"/>
      <c r="AW18" s="101"/>
      <c r="AX18" s="99"/>
      <c r="AY18" s="102"/>
      <c r="AZ18" s="100"/>
      <c r="BA18" s="99"/>
      <c r="BB18" s="102"/>
      <c r="BC18" s="102"/>
      <c r="BD18" s="102"/>
      <c r="BE18" s="102"/>
      <c r="BF18" s="102"/>
      <c r="BG18" s="102"/>
      <c r="BH18" s="100"/>
      <c r="BI18" s="101"/>
      <c r="BJ18" s="99">
        <v>25</v>
      </c>
      <c r="BK18" s="102">
        <v>184.87493000000001</v>
      </c>
      <c r="BL18" s="100"/>
      <c r="BM18" s="99">
        <v>167.61232000000001</v>
      </c>
      <c r="BN18" s="102">
        <v>166.56063</v>
      </c>
      <c r="BO18" s="102">
        <v>168.58996999999999</v>
      </c>
      <c r="BP18" s="102"/>
      <c r="BQ18" s="102"/>
      <c r="BR18" s="102"/>
      <c r="BS18" s="102"/>
      <c r="BT18" s="102"/>
      <c r="BU18" s="102"/>
      <c r="BV18" s="102">
        <v>110.49702000000001</v>
      </c>
      <c r="BW18" s="102">
        <v>206.49456000000001</v>
      </c>
      <c r="BX18" s="102">
        <v>206.11548999999999</v>
      </c>
      <c r="BY18" s="102">
        <v>205.99002999999999</v>
      </c>
      <c r="BZ18" s="100"/>
      <c r="CA18" s="99">
        <v>17.41583</v>
      </c>
      <c r="CB18" s="100">
        <v>44.053669999999997</v>
      </c>
      <c r="CC18" s="101"/>
      <c r="CD18" s="99"/>
      <c r="CE18" s="102"/>
      <c r="CF18" s="102"/>
      <c r="CG18" s="102"/>
      <c r="CH18" s="102"/>
      <c r="CI18" s="102">
        <v>118.14735</v>
      </c>
      <c r="CJ18" s="102">
        <v>47.905140000000003</v>
      </c>
      <c r="CK18" s="102">
        <v>53.710120000000003</v>
      </c>
      <c r="CL18" s="102"/>
      <c r="CM18" s="102"/>
      <c r="CN18" s="102"/>
      <c r="CO18" s="100">
        <v>191.19621000000001</v>
      </c>
      <c r="CP18" s="99">
        <v>180.55348000000001</v>
      </c>
      <c r="CQ18" s="102">
        <v>180.52450999999999</v>
      </c>
      <c r="CR18" s="102">
        <v>181.33356000000001</v>
      </c>
      <c r="CS18" s="100">
        <v>181.02912000000001</v>
      </c>
      <c r="CT18" s="99"/>
      <c r="CU18" s="100"/>
      <c r="CV18" s="99"/>
      <c r="CW18" s="102"/>
      <c r="CX18" s="103"/>
      <c r="CY18" s="99"/>
      <c r="CZ18" s="102"/>
      <c r="DA18" s="102"/>
      <c r="DB18" s="100"/>
      <c r="DC18" s="99"/>
      <c r="DD18" s="102"/>
      <c r="DE18" s="102"/>
      <c r="DF18" s="102"/>
      <c r="DG18" s="102"/>
      <c r="DH18" s="102"/>
      <c r="DI18" s="102"/>
      <c r="DJ18" s="102"/>
      <c r="DK18" s="102"/>
      <c r="DL18" s="102"/>
      <c r="DM18" s="102"/>
      <c r="DN18" s="100"/>
      <c r="DO18" s="104"/>
      <c r="DP18" s="105"/>
      <c r="DQ18" s="105"/>
      <c r="DR18" s="106"/>
      <c r="DS18" s="99"/>
      <c r="DT18" s="102"/>
      <c r="DU18" s="102"/>
      <c r="DV18" s="100"/>
      <c r="DW18" s="101"/>
      <c r="DX18" s="99"/>
      <c r="DY18" s="102"/>
      <c r="DZ18" s="102"/>
      <c r="EA18" s="102"/>
      <c r="EB18" s="102"/>
      <c r="EC18" s="103"/>
      <c r="ED18" s="1"/>
      <c r="EE18" s="101"/>
      <c r="EF18" s="101"/>
      <c r="EG18" s="101"/>
      <c r="EH18" s="101"/>
      <c r="EI18" s="101"/>
      <c r="EJ18" s="101"/>
      <c r="EK18" s="101"/>
      <c r="EL18" s="99"/>
      <c r="EM18" s="100"/>
      <c r="EN18" s="101"/>
      <c r="EO18" s="101"/>
      <c r="EP18" s="101"/>
      <c r="EQ18" s="101"/>
      <c r="ER18" s="101"/>
      <c r="ES18" s="101"/>
      <c r="ET18" s="101"/>
      <c r="EU18" s="101"/>
      <c r="EV18" s="101"/>
      <c r="EW18" s="101"/>
      <c r="EX18" s="101"/>
      <c r="EY18" s="101"/>
      <c r="EZ18" s="101"/>
      <c r="FA18" s="99"/>
      <c r="FB18" s="102"/>
      <c r="FC18" s="102"/>
      <c r="FD18" s="100"/>
      <c r="FE18" s="101"/>
      <c r="FF18" s="101"/>
      <c r="FG18" s="101"/>
      <c r="FH18" s="101"/>
      <c r="FI18" s="101"/>
      <c r="FJ18" s="101"/>
      <c r="FK18" s="101"/>
      <c r="FL18" s="99"/>
      <c r="FM18" s="102"/>
      <c r="FN18" s="102"/>
      <c r="FO18" s="100"/>
      <c r="FP18" s="101"/>
      <c r="FQ18" s="99"/>
      <c r="FR18" s="100"/>
      <c r="FS18" s="99"/>
      <c r="FT18" s="102"/>
      <c r="FU18" s="102"/>
      <c r="FV18" s="102"/>
      <c r="FW18" s="100"/>
      <c r="FX18" s="99"/>
      <c r="FY18" s="100"/>
      <c r="FZ18" s="99"/>
      <c r="GA18" s="102"/>
      <c r="GB18" s="102"/>
      <c r="GC18" s="100"/>
      <c r="GD18" s="101"/>
      <c r="GE18" s="101"/>
      <c r="GF18" s="101"/>
      <c r="GG18" s="99"/>
      <c r="GH18" s="102"/>
      <c r="GI18" s="102"/>
      <c r="GJ18" s="102"/>
      <c r="GK18" s="100"/>
      <c r="GL18" s="101"/>
      <c r="GM18" s="99"/>
      <c r="GN18" s="100"/>
      <c r="GO18" s="1"/>
      <c r="GP18" s="101"/>
      <c r="GQ18" s="99"/>
      <c r="GR18" s="100"/>
      <c r="GS18" s="99"/>
      <c r="GT18" s="100"/>
      <c r="GU18" s="101"/>
      <c r="GV18" s="101"/>
      <c r="GW18" s="101"/>
      <c r="GX18" s="1"/>
      <c r="GY18" s="101"/>
      <c r="GZ18" s="101"/>
      <c r="HA18" s="101"/>
      <c r="HB18" s="101"/>
      <c r="HC18" s="101"/>
      <c r="HD18" s="101"/>
      <c r="HE18" s="99"/>
      <c r="HF18" s="100"/>
      <c r="HG18" s="1"/>
      <c r="HH18" s="99">
        <v>3048.6448700000005</v>
      </c>
      <c r="HI18" s="102">
        <v>3011.3116800000007</v>
      </c>
      <c r="HJ18" s="100">
        <v>1326.8520600000002</v>
      </c>
    </row>
    <row r="19" spans="1:218" x14ac:dyDescent="0.3">
      <c r="A19" s="1"/>
      <c r="B19" s="98" t="s">
        <v>821</v>
      </c>
      <c r="C19" s="99"/>
      <c r="D19" s="100"/>
      <c r="E19" s="101"/>
      <c r="F19" s="99"/>
      <c r="G19" s="102"/>
      <c r="H19" s="102">
        <v>8.8258700000000001</v>
      </c>
      <c r="I19" s="100">
        <v>8.5166900000000005</v>
      </c>
      <c r="J19" s="99"/>
      <c r="K19" s="100"/>
      <c r="L19" s="99">
        <v>60.21</v>
      </c>
      <c r="M19" s="100"/>
      <c r="N19" s="99"/>
      <c r="O19" s="102"/>
      <c r="P19" s="102"/>
      <c r="Q19" s="102"/>
      <c r="R19" s="102"/>
      <c r="S19" s="102"/>
      <c r="T19" s="102"/>
      <c r="U19" s="100"/>
      <c r="V19" s="99">
        <v>18.14123</v>
      </c>
      <c r="W19" s="102">
        <v>19.191960000000002</v>
      </c>
      <c r="X19" s="102"/>
      <c r="Y19" s="100">
        <v>1.0612699999999999</v>
      </c>
      <c r="Z19" s="101"/>
      <c r="AA19" s="99"/>
      <c r="AB19" s="102"/>
      <c r="AC19" s="100">
        <v>23.060680000000001</v>
      </c>
      <c r="AD19" s="99"/>
      <c r="AE19" s="102"/>
      <c r="AF19" s="102"/>
      <c r="AG19" s="102"/>
      <c r="AH19" s="102">
        <v>12.23925</v>
      </c>
      <c r="AI19" s="102">
        <v>24.4617</v>
      </c>
      <c r="AJ19" s="100">
        <v>10.27692</v>
      </c>
      <c r="AK19" s="101"/>
      <c r="AL19" s="101"/>
      <c r="AM19" s="101"/>
      <c r="AN19" s="99">
        <v>217.12262999999999</v>
      </c>
      <c r="AO19" s="100">
        <v>7.9327300000000003</v>
      </c>
      <c r="AP19" s="99"/>
      <c r="AQ19" s="100"/>
      <c r="AR19" s="101"/>
      <c r="AS19" s="99"/>
      <c r="AT19" s="100"/>
      <c r="AU19" s="101"/>
      <c r="AV19" s="101"/>
      <c r="AW19" s="101"/>
      <c r="AX19" s="99"/>
      <c r="AY19" s="102"/>
      <c r="AZ19" s="100"/>
      <c r="BA19" s="99"/>
      <c r="BB19" s="102"/>
      <c r="BC19" s="102"/>
      <c r="BD19" s="102"/>
      <c r="BE19" s="102"/>
      <c r="BF19" s="102"/>
      <c r="BG19" s="102"/>
      <c r="BH19" s="100"/>
      <c r="BI19" s="101"/>
      <c r="BJ19" s="99">
        <v>25</v>
      </c>
      <c r="BK19" s="102">
        <v>184.87493000000001</v>
      </c>
      <c r="BL19" s="100"/>
      <c r="BM19" s="99">
        <v>167.61232000000001</v>
      </c>
      <c r="BN19" s="102">
        <v>166.56063</v>
      </c>
      <c r="BO19" s="102">
        <v>168.58996999999999</v>
      </c>
      <c r="BP19" s="102"/>
      <c r="BQ19" s="102"/>
      <c r="BR19" s="102"/>
      <c r="BS19" s="102"/>
      <c r="BT19" s="102"/>
      <c r="BU19" s="102"/>
      <c r="BV19" s="102">
        <v>110.49702000000001</v>
      </c>
      <c r="BW19" s="102">
        <v>206.49456000000001</v>
      </c>
      <c r="BX19" s="102">
        <v>206.11548999999999</v>
      </c>
      <c r="BY19" s="102">
        <v>205.99002999999999</v>
      </c>
      <c r="BZ19" s="100"/>
      <c r="CA19" s="99">
        <v>17.41583</v>
      </c>
      <c r="CB19" s="100">
        <v>44.053669999999997</v>
      </c>
      <c r="CC19" s="101"/>
      <c r="CD19" s="99"/>
      <c r="CE19" s="102"/>
      <c r="CF19" s="102"/>
      <c r="CG19" s="102"/>
      <c r="CH19" s="102"/>
      <c r="CI19" s="102">
        <v>118.14735</v>
      </c>
      <c r="CJ19" s="102">
        <v>47.905140000000003</v>
      </c>
      <c r="CK19" s="102">
        <v>53.710120000000003</v>
      </c>
      <c r="CL19" s="102"/>
      <c r="CM19" s="102"/>
      <c r="CN19" s="102"/>
      <c r="CO19" s="100">
        <v>191.19621000000001</v>
      </c>
      <c r="CP19" s="99">
        <v>180.55348000000001</v>
      </c>
      <c r="CQ19" s="102">
        <v>180.52450999999999</v>
      </c>
      <c r="CR19" s="102">
        <v>181.33356000000001</v>
      </c>
      <c r="CS19" s="100">
        <v>181.02912000000001</v>
      </c>
      <c r="CT19" s="99"/>
      <c r="CU19" s="100"/>
      <c r="CV19" s="99"/>
      <c r="CW19" s="102"/>
      <c r="CX19" s="103"/>
      <c r="CY19" s="99"/>
      <c r="CZ19" s="102"/>
      <c r="DA19" s="102"/>
      <c r="DB19" s="100"/>
      <c r="DC19" s="99"/>
      <c r="DD19" s="102"/>
      <c r="DE19" s="102"/>
      <c r="DF19" s="102"/>
      <c r="DG19" s="102"/>
      <c r="DH19" s="102"/>
      <c r="DI19" s="102"/>
      <c r="DJ19" s="102"/>
      <c r="DK19" s="102"/>
      <c r="DL19" s="102"/>
      <c r="DM19" s="102"/>
      <c r="DN19" s="100"/>
      <c r="DO19" s="104"/>
      <c r="DP19" s="105"/>
      <c r="DQ19" s="105"/>
      <c r="DR19" s="106"/>
      <c r="DS19" s="99"/>
      <c r="DT19" s="102"/>
      <c r="DU19" s="102"/>
      <c r="DV19" s="100"/>
      <c r="DW19" s="101"/>
      <c r="DX19" s="99"/>
      <c r="DY19" s="102"/>
      <c r="DZ19" s="102"/>
      <c r="EA19" s="102"/>
      <c r="EB19" s="102"/>
      <c r="EC19" s="103"/>
      <c r="ED19" s="1"/>
      <c r="EE19" s="101"/>
      <c r="EF19" s="101"/>
      <c r="EG19" s="101"/>
      <c r="EH19" s="101"/>
      <c r="EI19" s="101"/>
      <c r="EJ19" s="101"/>
      <c r="EK19" s="101"/>
      <c r="EL19" s="99"/>
      <c r="EM19" s="100"/>
      <c r="EN19" s="101"/>
      <c r="EO19" s="101"/>
      <c r="EP19" s="101"/>
      <c r="EQ19" s="101"/>
      <c r="ER19" s="101"/>
      <c r="ES19" s="101"/>
      <c r="ET19" s="101"/>
      <c r="EU19" s="101"/>
      <c r="EV19" s="101"/>
      <c r="EW19" s="101"/>
      <c r="EX19" s="101"/>
      <c r="EY19" s="101"/>
      <c r="EZ19" s="101"/>
      <c r="FA19" s="99"/>
      <c r="FB19" s="102"/>
      <c r="FC19" s="102"/>
      <c r="FD19" s="100"/>
      <c r="FE19" s="101"/>
      <c r="FF19" s="101"/>
      <c r="FG19" s="101"/>
      <c r="FH19" s="101"/>
      <c r="FI19" s="101"/>
      <c r="FJ19" s="101"/>
      <c r="FK19" s="101"/>
      <c r="FL19" s="99"/>
      <c r="FM19" s="102"/>
      <c r="FN19" s="102"/>
      <c r="FO19" s="100"/>
      <c r="FP19" s="101"/>
      <c r="FQ19" s="99"/>
      <c r="FR19" s="100"/>
      <c r="FS19" s="99"/>
      <c r="FT19" s="102"/>
      <c r="FU19" s="102"/>
      <c r="FV19" s="102"/>
      <c r="FW19" s="100"/>
      <c r="FX19" s="99"/>
      <c r="FY19" s="100"/>
      <c r="FZ19" s="99"/>
      <c r="GA19" s="102"/>
      <c r="GB19" s="102"/>
      <c r="GC19" s="100"/>
      <c r="GD19" s="101"/>
      <c r="GE19" s="101"/>
      <c r="GF19" s="101"/>
      <c r="GG19" s="99"/>
      <c r="GH19" s="102"/>
      <c r="GI19" s="102"/>
      <c r="GJ19" s="102"/>
      <c r="GK19" s="100"/>
      <c r="GL19" s="101"/>
      <c r="GM19" s="99"/>
      <c r="GN19" s="100"/>
      <c r="GO19" s="1"/>
      <c r="GP19" s="101"/>
      <c r="GQ19" s="99"/>
      <c r="GR19" s="100"/>
      <c r="GS19" s="99"/>
      <c r="GT19" s="100"/>
      <c r="GU19" s="101"/>
      <c r="GV19" s="101"/>
      <c r="GW19" s="101"/>
      <c r="GX19" s="1"/>
      <c r="GY19" s="101"/>
      <c r="GZ19" s="101"/>
      <c r="HA19" s="101"/>
      <c r="HB19" s="101"/>
      <c r="HC19" s="101"/>
      <c r="HD19" s="101"/>
      <c r="HE19" s="99"/>
      <c r="HF19" s="100"/>
      <c r="HG19" s="1"/>
      <c r="HH19" s="99">
        <v>3048.6448700000005</v>
      </c>
      <c r="HI19" s="102">
        <v>3011.3116800000007</v>
      </c>
      <c r="HJ19" s="100">
        <v>1326.8520600000002</v>
      </c>
    </row>
    <row r="20" spans="1:218" x14ac:dyDescent="0.3">
      <c r="A20" s="1"/>
      <c r="B20" s="98" t="s">
        <v>822</v>
      </c>
      <c r="C20" s="99"/>
      <c r="D20" s="100"/>
      <c r="E20" s="101"/>
      <c r="F20" s="99"/>
      <c r="G20" s="102"/>
      <c r="H20" s="102">
        <v>8.8258700000000001</v>
      </c>
      <c r="I20" s="100">
        <v>8.5166900000000005</v>
      </c>
      <c r="J20" s="99"/>
      <c r="K20" s="100"/>
      <c r="L20" s="99">
        <v>60.21</v>
      </c>
      <c r="M20" s="100"/>
      <c r="N20" s="99"/>
      <c r="O20" s="102"/>
      <c r="P20" s="102"/>
      <c r="Q20" s="102"/>
      <c r="R20" s="102"/>
      <c r="S20" s="102"/>
      <c r="T20" s="102"/>
      <c r="U20" s="100"/>
      <c r="V20" s="99">
        <v>18.14123</v>
      </c>
      <c r="W20" s="102">
        <v>19.191960000000002</v>
      </c>
      <c r="X20" s="102"/>
      <c r="Y20" s="100">
        <v>1.0612699999999999</v>
      </c>
      <c r="Z20" s="101"/>
      <c r="AA20" s="99"/>
      <c r="AB20" s="102"/>
      <c r="AC20" s="100">
        <v>23.060680000000001</v>
      </c>
      <c r="AD20" s="99"/>
      <c r="AE20" s="102"/>
      <c r="AF20" s="102"/>
      <c r="AG20" s="102"/>
      <c r="AH20" s="102">
        <v>12.23925</v>
      </c>
      <c r="AI20" s="102">
        <v>24.4617</v>
      </c>
      <c r="AJ20" s="100">
        <v>10.27692</v>
      </c>
      <c r="AK20" s="101"/>
      <c r="AL20" s="101"/>
      <c r="AM20" s="101"/>
      <c r="AN20" s="99">
        <v>217.12262999999999</v>
      </c>
      <c r="AO20" s="100">
        <v>7.9327300000000003</v>
      </c>
      <c r="AP20" s="99"/>
      <c r="AQ20" s="100"/>
      <c r="AR20" s="101"/>
      <c r="AS20" s="99"/>
      <c r="AT20" s="100"/>
      <c r="AU20" s="101"/>
      <c r="AV20" s="101"/>
      <c r="AW20" s="101"/>
      <c r="AX20" s="99"/>
      <c r="AY20" s="102"/>
      <c r="AZ20" s="100"/>
      <c r="BA20" s="99"/>
      <c r="BB20" s="102"/>
      <c r="BC20" s="102"/>
      <c r="BD20" s="102"/>
      <c r="BE20" s="102"/>
      <c r="BF20" s="102"/>
      <c r="BG20" s="102"/>
      <c r="BH20" s="100"/>
      <c r="BI20" s="101"/>
      <c r="BJ20" s="99"/>
      <c r="BK20" s="102">
        <v>184.87493000000001</v>
      </c>
      <c r="BL20" s="100">
        <v>49.626899999999999</v>
      </c>
      <c r="BM20" s="99">
        <v>167.61232000000001</v>
      </c>
      <c r="BN20" s="102">
        <v>166.56063</v>
      </c>
      <c r="BO20" s="102">
        <v>168.58996999999999</v>
      </c>
      <c r="BP20" s="102"/>
      <c r="BQ20" s="102"/>
      <c r="BR20" s="102"/>
      <c r="BS20" s="102"/>
      <c r="BT20" s="102"/>
      <c r="BU20" s="102"/>
      <c r="BV20" s="102">
        <v>110.49702000000001</v>
      </c>
      <c r="BW20" s="102">
        <v>206.49456000000001</v>
      </c>
      <c r="BX20" s="102">
        <v>206.11548999999999</v>
      </c>
      <c r="BY20" s="102">
        <v>205.99002999999999</v>
      </c>
      <c r="BZ20" s="100"/>
      <c r="CA20" s="99">
        <v>17.41583</v>
      </c>
      <c r="CB20" s="100">
        <v>44.053669999999997</v>
      </c>
      <c r="CC20" s="101"/>
      <c r="CD20" s="99"/>
      <c r="CE20" s="102"/>
      <c r="CF20" s="102"/>
      <c r="CG20" s="102"/>
      <c r="CH20" s="102"/>
      <c r="CI20" s="102">
        <v>118.14735</v>
      </c>
      <c r="CJ20" s="102">
        <v>47.905140000000003</v>
      </c>
      <c r="CK20" s="102">
        <v>53.710120000000003</v>
      </c>
      <c r="CL20" s="102"/>
      <c r="CM20" s="102"/>
      <c r="CN20" s="102"/>
      <c r="CO20" s="100">
        <v>191.19621000000001</v>
      </c>
      <c r="CP20" s="99">
        <v>180.55348000000001</v>
      </c>
      <c r="CQ20" s="102">
        <v>180.52450999999999</v>
      </c>
      <c r="CR20" s="102">
        <v>181.33356000000001</v>
      </c>
      <c r="CS20" s="100">
        <v>181.02912000000001</v>
      </c>
      <c r="CT20" s="99"/>
      <c r="CU20" s="100"/>
      <c r="CV20" s="99"/>
      <c r="CW20" s="102"/>
      <c r="CX20" s="103"/>
      <c r="CY20" s="99"/>
      <c r="CZ20" s="102"/>
      <c r="DA20" s="102"/>
      <c r="DB20" s="100"/>
      <c r="DC20" s="99"/>
      <c r="DD20" s="102"/>
      <c r="DE20" s="102"/>
      <c r="DF20" s="102"/>
      <c r="DG20" s="102"/>
      <c r="DH20" s="102"/>
      <c r="DI20" s="102"/>
      <c r="DJ20" s="102"/>
      <c r="DK20" s="102"/>
      <c r="DL20" s="102"/>
      <c r="DM20" s="102"/>
      <c r="DN20" s="100"/>
      <c r="DO20" s="104"/>
      <c r="DP20" s="105"/>
      <c r="DQ20" s="105"/>
      <c r="DR20" s="106"/>
      <c r="DS20" s="99"/>
      <c r="DT20" s="102"/>
      <c r="DU20" s="102"/>
      <c r="DV20" s="100"/>
      <c r="DW20" s="101"/>
      <c r="DX20" s="99"/>
      <c r="DY20" s="102"/>
      <c r="DZ20" s="102"/>
      <c r="EA20" s="102"/>
      <c r="EB20" s="102"/>
      <c r="EC20" s="103"/>
      <c r="ED20" s="1"/>
      <c r="EE20" s="101"/>
      <c r="EF20" s="101"/>
      <c r="EG20" s="101"/>
      <c r="EH20" s="101"/>
      <c r="EI20" s="101"/>
      <c r="EJ20" s="101"/>
      <c r="EK20" s="101"/>
      <c r="EL20" s="99"/>
      <c r="EM20" s="100"/>
      <c r="EN20" s="101"/>
      <c r="EO20" s="101"/>
      <c r="EP20" s="101"/>
      <c r="EQ20" s="101"/>
      <c r="ER20" s="101"/>
      <c r="ES20" s="101"/>
      <c r="ET20" s="101"/>
      <c r="EU20" s="101"/>
      <c r="EV20" s="101"/>
      <c r="EW20" s="101"/>
      <c r="EX20" s="101"/>
      <c r="EY20" s="101"/>
      <c r="EZ20" s="101"/>
      <c r="FA20" s="99"/>
      <c r="FB20" s="102"/>
      <c r="FC20" s="102"/>
      <c r="FD20" s="100"/>
      <c r="FE20" s="101"/>
      <c r="FF20" s="101"/>
      <c r="FG20" s="101"/>
      <c r="FH20" s="101"/>
      <c r="FI20" s="101"/>
      <c r="FJ20" s="101"/>
      <c r="FK20" s="101"/>
      <c r="FL20" s="99"/>
      <c r="FM20" s="102"/>
      <c r="FN20" s="102"/>
      <c r="FO20" s="100"/>
      <c r="FP20" s="101"/>
      <c r="FQ20" s="99"/>
      <c r="FR20" s="100"/>
      <c r="FS20" s="99"/>
      <c r="FT20" s="102"/>
      <c r="FU20" s="102"/>
      <c r="FV20" s="102"/>
      <c r="FW20" s="100"/>
      <c r="FX20" s="99"/>
      <c r="FY20" s="100"/>
      <c r="FZ20" s="99"/>
      <c r="GA20" s="102"/>
      <c r="GB20" s="102"/>
      <c r="GC20" s="100"/>
      <c r="GD20" s="101"/>
      <c r="GE20" s="101"/>
      <c r="GF20" s="101"/>
      <c r="GG20" s="99"/>
      <c r="GH20" s="102"/>
      <c r="GI20" s="102"/>
      <c r="GJ20" s="102"/>
      <c r="GK20" s="100"/>
      <c r="GL20" s="101"/>
      <c r="GM20" s="99"/>
      <c r="GN20" s="100"/>
      <c r="GO20" s="1"/>
      <c r="GP20" s="101"/>
      <c r="GQ20" s="99"/>
      <c r="GR20" s="100"/>
      <c r="GS20" s="99"/>
      <c r="GT20" s="100"/>
      <c r="GU20" s="101"/>
      <c r="GV20" s="101"/>
      <c r="GW20" s="101"/>
      <c r="GX20" s="1"/>
      <c r="GY20" s="101"/>
      <c r="GZ20" s="101"/>
      <c r="HA20" s="101"/>
      <c r="HB20" s="101"/>
      <c r="HC20" s="101"/>
      <c r="HD20" s="101"/>
      <c r="HE20" s="99"/>
      <c r="HF20" s="100"/>
      <c r="HG20" s="1"/>
      <c r="HH20" s="99">
        <v>3073.2717700000003</v>
      </c>
      <c r="HI20" s="102">
        <v>3035.9385800000005</v>
      </c>
      <c r="HJ20" s="100">
        <v>1326.8520600000002</v>
      </c>
    </row>
    <row r="21" spans="1:218" x14ac:dyDescent="0.3">
      <c r="A21" s="1"/>
      <c r="B21" s="98" t="s">
        <v>823</v>
      </c>
      <c r="C21" s="99"/>
      <c r="D21" s="100"/>
      <c r="E21" s="101"/>
      <c r="F21" s="99"/>
      <c r="G21" s="102"/>
      <c r="H21" s="102">
        <v>8.8258700000000001</v>
      </c>
      <c r="I21" s="100">
        <v>8.5166900000000005</v>
      </c>
      <c r="J21" s="99"/>
      <c r="K21" s="100"/>
      <c r="L21" s="99">
        <v>60.21</v>
      </c>
      <c r="M21" s="100"/>
      <c r="N21" s="99"/>
      <c r="O21" s="102"/>
      <c r="P21" s="102"/>
      <c r="Q21" s="102"/>
      <c r="R21" s="102"/>
      <c r="S21" s="102"/>
      <c r="T21" s="102"/>
      <c r="U21" s="100"/>
      <c r="V21" s="99">
        <v>18.14123</v>
      </c>
      <c r="W21" s="102">
        <v>19.191960000000002</v>
      </c>
      <c r="X21" s="102"/>
      <c r="Y21" s="100">
        <v>1.0612699999999999</v>
      </c>
      <c r="Z21" s="101"/>
      <c r="AA21" s="99"/>
      <c r="AB21" s="102"/>
      <c r="AC21" s="100">
        <v>23.060680000000001</v>
      </c>
      <c r="AD21" s="99"/>
      <c r="AE21" s="102"/>
      <c r="AF21" s="102"/>
      <c r="AG21" s="102"/>
      <c r="AH21" s="102">
        <v>12.23925</v>
      </c>
      <c r="AI21" s="102">
        <v>24.4617</v>
      </c>
      <c r="AJ21" s="100">
        <v>10.27692</v>
      </c>
      <c r="AK21" s="101"/>
      <c r="AL21" s="101"/>
      <c r="AM21" s="101"/>
      <c r="AN21" s="99">
        <v>217.12262999999999</v>
      </c>
      <c r="AO21" s="100">
        <v>7.9327300000000003</v>
      </c>
      <c r="AP21" s="99"/>
      <c r="AQ21" s="100"/>
      <c r="AR21" s="101"/>
      <c r="AS21" s="99"/>
      <c r="AT21" s="100"/>
      <c r="AU21" s="101"/>
      <c r="AV21" s="101"/>
      <c r="AW21" s="101"/>
      <c r="AX21" s="99"/>
      <c r="AY21" s="102"/>
      <c r="AZ21" s="100"/>
      <c r="BA21" s="99"/>
      <c r="BB21" s="102"/>
      <c r="BC21" s="102"/>
      <c r="BD21" s="102"/>
      <c r="BE21" s="102"/>
      <c r="BF21" s="102"/>
      <c r="BG21" s="102"/>
      <c r="BH21" s="100"/>
      <c r="BI21" s="101"/>
      <c r="BJ21" s="99"/>
      <c r="BK21" s="102">
        <v>184.87493000000001</v>
      </c>
      <c r="BL21" s="100">
        <v>49.626899999999999</v>
      </c>
      <c r="BM21" s="99">
        <v>167.61232000000001</v>
      </c>
      <c r="BN21" s="102">
        <v>166.56063</v>
      </c>
      <c r="BO21" s="102">
        <v>168.58996999999999</v>
      </c>
      <c r="BP21" s="102"/>
      <c r="BQ21" s="102"/>
      <c r="BR21" s="102"/>
      <c r="BS21" s="102"/>
      <c r="BT21" s="102"/>
      <c r="BU21" s="102"/>
      <c r="BV21" s="102">
        <v>110.49702000000001</v>
      </c>
      <c r="BW21" s="102">
        <v>206.49456000000001</v>
      </c>
      <c r="BX21" s="102">
        <v>206.11548999999999</v>
      </c>
      <c r="BY21" s="102">
        <v>205.99002999999999</v>
      </c>
      <c r="BZ21" s="100"/>
      <c r="CA21" s="99">
        <v>17.41583</v>
      </c>
      <c r="CB21" s="100">
        <v>44.053669999999997</v>
      </c>
      <c r="CC21" s="101"/>
      <c r="CD21" s="99"/>
      <c r="CE21" s="102"/>
      <c r="CF21" s="102"/>
      <c r="CG21" s="102"/>
      <c r="CH21" s="102"/>
      <c r="CI21" s="102">
        <v>118.14735</v>
      </c>
      <c r="CJ21" s="102">
        <v>47.905140000000003</v>
      </c>
      <c r="CK21" s="102">
        <v>53.710120000000003</v>
      </c>
      <c r="CL21" s="102"/>
      <c r="CM21" s="102"/>
      <c r="CN21" s="102"/>
      <c r="CO21" s="100">
        <v>191.19621000000001</v>
      </c>
      <c r="CP21" s="99">
        <v>180.55348000000001</v>
      </c>
      <c r="CQ21" s="102">
        <v>180.52450999999999</v>
      </c>
      <c r="CR21" s="102">
        <v>181.33356000000001</v>
      </c>
      <c r="CS21" s="100">
        <v>181.02912000000001</v>
      </c>
      <c r="CT21" s="99"/>
      <c r="CU21" s="100"/>
      <c r="CV21" s="99"/>
      <c r="CW21" s="102"/>
      <c r="CX21" s="103"/>
      <c r="CY21" s="99"/>
      <c r="CZ21" s="102"/>
      <c r="DA21" s="102"/>
      <c r="DB21" s="100"/>
      <c r="DC21" s="99"/>
      <c r="DD21" s="102"/>
      <c r="DE21" s="102"/>
      <c r="DF21" s="102"/>
      <c r="DG21" s="102"/>
      <c r="DH21" s="102"/>
      <c r="DI21" s="102"/>
      <c r="DJ21" s="102"/>
      <c r="DK21" s="102"/>
      <c r="DL21" s="102"/>
      <c r="DM21" s="102"/>
      <c r="DN21" s="100"/>
      <c r="DO21" s="104"/>
      <c r="DP21" s="105"/>
      <c r="DQ21" s="105"/>
      <c r="DR21" s="106"/>
      <c r="DS21" s="99"/>
      <c r="DT21" s="102"/>
      <c r="DU21" s="102"/>
      <c r="DV21" s="100"/>
      <c r="DW21" s="101"/>
      <c r="DX21" s="99"/>
      <c r="DY21" s="102"/>
      <c r="DZ21" s="102"/>
      <c r="EA21" s="102"/>
      <c r="EB21" s="102"/>
      <c r="EC21" s="103"/>
      <c r="ED21" s="1"/>
      <c r="EE21" s="101"/>
      <c r="EF21" s="101"/>
      <c r="EG21" s="101"/>
      <c r="EH21" s="101"/>
      <c r="EI21" s="101"/>
      <c r="EJ21" s="101"/>
      <c r="EK21" s="101"/>
      <c r="EL21" s="99"/>
      <c r="EM21" s="100"/>
      <c r="EN21" s="101"/>
      <c r="EO21" s="101"/>
      <c r="EP21" s="101"/>
      <c r="EQ21" s="101"/>
      <c r="ER21" s="101"/>
      <c r="ES21" s="101"/>
      <c r="ET21" s="101"/>
      <c r="EU21" s="101"/>
      <c r="EV21" s="101"/>
      <c r="EW21" s="101"/>
      <c r="EX21" s="101"/>
      <c r="EY21" s="101"/>
      <c r="EZ21" s="101"/>
      <c r="FA21" s="99"/>
      <c r="FB21" s="102"/>
      <c r="FC21" s="102"/>
      <c r="FD21" s="100"/>
      <c r="FE21" s="101"/>
      <c r="FF21" s="101"/>
      <c r="FG21" s="101"/>
      <c r="FH21" s="101"/>
      <c r="FI21" s="101"/>
      <c r="FJ21" s="101"/>
      <c r="FK21" s="101"/>
      <c r="FL21" s="99"/>
      <c r="FM21" s="102"/>
      <c r="FN21" s="102"/>
      <c r="FO21" s="100"/>
      <c r="FP21" s="101"/>
      <c r="FQ21" s="99"/>
      <c r="FR21" s="100"/>
      <c r="FS21" s="99"/>
      <c r="FT21" s="102"/>
      <c r="FU21" s="102"/>
      <c r="FV21" s="102"/>
      <c r="FW21" s="100"/>
      <c r="FX21" s="99"/>
      <c r="FY21" s="100"/>
      <c r="FZ21" s="99"/>
      <c r="GA21" s="102"/>
      <c r="GB21" s="102"/>
      <c r="GC21" s="100"/>
      <c r="GD21" s="101"/>
      <c r="GE21" s="101"/>
      <c r="GF21" s="101"/>
      <c r="GG21" s="99"/>
      <c r="GH21" s="102"/>
      <c r="GI21" s="102"/>
      <c r="GJ21" s="102"/>
      <c r="GK21" s="100"/>
      <c r="GL21" s="101"/>
      <c r="GM21" s="99"/>
      <c r="GN21" s="100"/>
      <c r="GO21" s="1"/>
      <c r="GP21" s="101"/>
      <c r="GQ21" s="99"/>
      <c r="GR21" s="100"/>
      <c r="GS21" s="99"/>
      <c r="GT21" s="100"/>
      <c r="GU21" s="101"/>
      <c r="GV21" s="101"/>
      <c r="GW21" s="101"/>
      <c r="GX21" s="1"/>
      <c r="GY21" s="101"/>
      <c r="GZ21" s="101"/>
      <c r="HA21" s="101"/>
      <c r="HB21" s="101"/>
      <c r="HC21" s="101"/>
      <c r="HD21" s="101"/>
      <c r="HE21" s="99"/>
      <c r="HF21" s="100"/>
      <c r="HG21" s="1"/>
      <c r="HH21" s="99">
        <v>3073.2717700000003</v>
      </c>
      <c r="HI21" s="102">
        <v>3035.9385800000005</v>
      </c>
      <c r="HJ21" s="100">
        <v>1326.8520600000002</v>
      </c>
    </row>
    <row r="22" spans="1:218" x14ac:dyDescent="0.3">
      <c r="A22" s="1"/>
      <c r="B22" s="98" t="s">
        <v>824</v>
      </c>
      <c r="C22" s="99"/>
      <c r="D22" s="100"/>
      <c r="E22" s="101"/>
      <c r="F22" s="99"/>
      <c r="G22" s="102"/>
      <c r="H22" s="102">
        <v>8.8258700000000001</v>
      </c>
      <c r="I22" s="100">
        <v>8.5166900000000005</v>
      </c>
      <c r="J22" s="99"/>
      <c r="K22" s="100"/>
      <c r="L22" s="99">
        <v>60.21</v>
      </c>
      <c r="M22" s="100"/>
      <c r="N22" s="99"/>
      <c r="O22" s="102"/>
      <c r="P22" s="102"/>
      <c r="Q22" s="102"/>
      <c r="R22" s="102"/>
      <c r="S22" s="102"/>
      <c r="T22" s="102"/>
      <c r="U22" s="100"/>
      <c r="V22" s="99">
        <v>18.14123</v>
      </c>
      <c r="W22" s="102">
        <v>19.191960000000002</v>
      </c>
      <c r="X22" s="102"/>
      <c r="Y22" s="100">
        <v>1.0612699999999999</v>
      </c>
      <c r="Z22" s="101"/>
      <c r="AA22" s="99"/>
      <c r="AB22" s="102"/>
      <c r="AC22" s="100">
        <v>23.060680000000001</v>
      </c>
      <c r="AD22" s="99"/>
      <c r="AE22" s="102"/>
      <c r="AF22" s="102"/>
      <c r="AG22" s="102"/>
      <c r="AH22" s="102">
        <v>12.23925</v>
      </c>
      <c r="AI22" s="102">
        <v>24.4617</v>
      </c>
      <c r="AJ22" s="100">
        <v>10.27692</v>
      </c>
      <c r="AK22" s="101"/>
      <c r="AL22" s="101"/>
      <c r="AM22" s="101"/>
      <c r="AN22" s="99">
        <v>217.12262999999999</v>
      </c>
      <c r="AO22" s="100">
        <v>7.9327300000000003</v>
      </c>
      <c r="AP22" s="99"/>
      <c r="AQ22" s="100"/>
      <c r="AR22" s="101"/>
      <c r="AS22" s="99"/>
      <c r="AT22" s="100"/>
      <c r="AU22" s="101"/>
      <c r="AV22" s="101"/>
      <c r="AW22" s="101"/>
      <c r="AX22" s="99"/>
      <c r="AY22" s="102"/>
      <c r="AZ22" s="100"/>
      <c r="BA22" s="99"/>
      <c r="BB22" s="102"/>
      <c r="BC22" s="102"/>
      <c r="BD22" s="102"/>
      <c r="BE22" s="102"/>
      <c r="BF22" s="102"/>
      <c r="BG22" s="102"/>
      <c r="BH22" s="100"/>
      <c r="BI22" s="101"/>
      <c r="BJ22" s="99"/>
      <c r="BK22" s="102">
        <v>184.87493000000001</v>
      </c>
      <c r="BL22" s="100">
        <v>49.626899999999999</v>
      </c>
      <c r="BM22" s="99">
        <v>167.61232000000001</v>
      </c>
      <c r="BN22" s="102">
        <v>166.56063</v>
      </c>
      <c r="BO22" s="102">
        <v>168.58996999999999</v>
      </c>
      <c r="BP22" s="102"/>
      <c r="BQ22" s="102"/>
      <c r="BR22" s="102"/>
      <c r="BS22" s="102"/>
      <c r="BT22" s="102"/>
      <c r="BU22" s="102"/>
      <c r="BV22" s="102">
        <v>110.49702000000001</v>
      </c>
      <c r="BW22" s="102">
        <v>206.49456000000001</v>
      </c>
      <c r="BX22" s="102">
        <v>206.11548999999999</v>
      </c>
      <c r="BY22" s="102">
        <v>205.99002999999999</v>
      </c>
      <c r="BZ22" s="100"/>
      <c r="CA22" s="99">
        <v>17.41583</v>
      </c>
      <c r="CB22" s="100">
        <v>44.053669999999997</v>
      </c>
      <c r="CC22" s="101"/>
      <c r="CD22" s="99"/>
      <c r="CE22" s="102"/>
      <c r="CF22" s="102"/>
      <c r="CG22" s="102"/>
      <c r="CH22" s="102"/>
      <c r="CI22" s="102">
        <v>118.14735</v>
      </c>
      <c r="CJ22" s="102">
        <v>47.905140000000003</v>
      </c>
      <c r="CK22" s="102">
        <v>53.710120000000003</v>
      </c>
      <c r="CL22" s="102"/>
      <c r="CM22" s="102"/>
      <c r="CN22" s="102"/>
      <c r="CO22" s="100">
        <v>191.19621000000001</v>
      </c>
      <c r="CP22" s="99">
        <v>180.55348000000001</v>
      </c>
      <c r="CQ22" s="102">
        <v>180.52450999999999</v>
      </c>
      <c r="CR22" s="102">
        <v>181.33356000000001</v>
      </c>
      <c r="CS22" s="100">
        <v>181.02912000000001</v>
      </c>
      <c r="CT22" s="99"/>
      <c r="CU22" s="100"/>
      <c r="CV22" s="99"/>
      <c r="CW22" s="102"/>
      <c r="CX22" s="103"/>
      <c r="CY22" s="99"/>
      <c r="CZ22" s="102"/>
      <c r="DA22" s="102"/>
      <c r="DB22" s="100"/>
      <c r="DC22" s="99"/>
      <c r="DD22" s="102"/>
      <c r="DE22" s="102"/>
      <c r="DF22" s="102"/>
      <c r="DG22" s="102"/>
      <c r="DH22" s="102"/>
      <c r="DI22" s="102"/>
      <c r="DJ22" s="102"/>
      <c r="DK22" s="102"/>
      <c r="DL22" s="102"/>
      <c r="DM22" s="102"/>
      <c r="DN22" s="100"/>
      <c r="DO22" s="104"/>
      <c r="DP22" s="105"/>
      <c r="DQ22" s="105"/>
      <c r="DR22" s="106"/>
      <c r="DS22" s="99"/>
      <c r="DT22" s="102"/>
      <c r="DU22" s="102"/>
      <c r="DV22" s="100"/>
      <c r="DW22" s="101"/>
      <c r="DX22" s="99"/>
      <c r="DY22" s="102"/>
      <c r="DZ22" s="102"/>
      <c r="EA22" s="102"/>
      <c r="EB22" s="102"/>
      <c r="EC22" s="103"/>
      <c r="ED22" s="1"/>
      <c r="EE22" s="101"/>
      <c r="EF22" s="101"/>
      <c r="EG22" s="101"/>
      <c r="EH22" s="101"/>
      <c r="EI22" s="101"/>
      <c r="EJ22" s="101"/>
      <c r="EK22" s="101"/>
      <c r="EL22" s="99"/>
      <c r="EM22" s="100"/>
      <c r="EN22" s="101"/>
      <c r="EO22" s="101"/>
      <c r="EP22" s="101"/>
      <c r="EQ22" s="101"/>
      <c r="ER22" s="101"/>
      <c r="ES22" s="101"/>
      <c r="ET22" s="101"/>
      <c r="EU22" s="101"/>
      <c r="EV22" s="101"/>
      <c r="EW22" s="101"/>
      <c r="EX22" s="101"/>
      <c r="EY22" s="101"/>
      <c r="EZ22" s="101"/>
      <c r="FA22" s="99"/>
      <c r="FB22" s="102"/>
      <c r="FC22" s="102"/>
      <c r="FD22" s="100"/>
      <c r="FE22" s="101"/>
      <c r="FF22" s="101"/>
      <c r="FG22" s="101"/>
      <c r="FH22" s="101"/>
      <c r="FI22" s="101"/>
      <c r="FJ22" s="101"/>
      <c r="FK22" s="101"/>
      <c r="FL22" s="99"/>
      <c r="FM22" s="102"/>
      <c r="FN22" s="102"/>
      <c r="FO22" s="100"/>
      <c r="FP22" s="101"/>
      <c r="FQ22" s="99"/>
      <c r="FR22" s="100"/>
      <c r="FS22" s="99"/>
      <c r="FT22" s="102"/>
      <c r="FU22" s="102"/>
      <c r="FV22" s="102"/>
      <c r="FW22" s="100"/>
      <c r="FX22" s="99"/>
      <c r="FY22" s="100"/>
      <c r="FZ22" s="99"/>
      <c r="GA22" s="102"/>
      <c r="GB22" s="102"/>
      <c r="GC22" s="100"/>
      <c r="GD22" s="101"/>
      <c r="GE22" s="101"/>
      <c r="GF22" s="101"/>
      <c r="GG22" s="99"/>
      <c r="GH22" s="102"/>
      <c r="GI22" s="102"/>
      <c r="GJ22" s="102"/>
      <c r="GK22" s="100"/>
      <c r="GL22" s="101"/>
      <c r="GM22" s="99"/>
      <c r="GN22" s="100"/>
      <c r="GO22" s="1"/>
      <c r="GP22" s="101"/>
      <c r="GQ22" s="99"/>
      <c r="GR22" s="100"/>
      <c r="GS22" s="99"/>
      <c r="GT22" s="100"/>
      <c r="GU22" s="101"/>
      <c r="GV22" s="101"/>
      <c r="GW22" s="101"/>
      <c r="GX22" s="1"/>
      <c r="GY22" s="101"/>
      <c r="GZ22" s="101"/>
      <c r="HA22" s="101"/>
      <c r="HB22" s="101"/>
      <c r="HC22" s="101"/>
      <c r="HD22" s="101"/>
      <c r="HE22" s="99"/>
      <c r="HF22" s="100"/>
      <c r="HG22" s="1"/>
      <c r="HH22" s="99">
        <v>3073.2717700000003</v>
      </c>
      <c r="HI22" s="102">
        <v>3035.9385800000005</v>
      </c>
      <c r="HJ22" s="100">
        <v>1326.8520600000002</v>
      </c>
    </row>
    <row r="23" spans="1:218" x14ac:dyDescent="0.3">
      <c r="A23" s="1"/>
      <c r="B23" s="98" t="s">
        <v>825</v>
      </c>
      <c r="C23" s="99"/>
      <c r="D23" s="100"/>
      <c r="E23" s="101"/>
      <c r="F23" s="99"/>
      <c r="G23" s="102"/>
      <c r="H23" s="102">
        <v>8.8258700000000001</v>
      </c>
      <c r="I23" s="100">
        <v>8.5166900000000005</v>
      </c>
      <c r="J23" s="99"/>
      <c r="K23" s="100"/>
      <c r="L23" s="99">
        <v>60.21</v>
      </c>
      <c r="M23" s="100"/>
      <c r="N23" s="99"/>
      <c r="O23" s="102"/>
      <c r="P23" s="102"/>
      <c r="Q23" s="102"/>
      <c r="R23" s="102"/>
      <c r="S23" s="102"/>
      <c r="T23" s="102"/>
      <c r="U23" s="100"/>
      <c r="V23" s="99">
        <v>18.14123</v>
      </c>
      <c r="W23" s="102">
        <v>19.191960000000002</v>
      </c>
      <c r="X23" s="102"/>
      <c r="Y23" s="100">
        <v>1.0612699999999999</v>
      </c>
      <c r="Z23" s="101"/>
      <c r="AA23" s="99"/>
      <c r="AB23" s="102"/>
      <c r="AC23" s="100">
        <v>23.060680000000001</v>
      </c>
      <c r="AD23" s="99"/>
      <c r="AE23" s="102"/>
      <c r="AF23" s="102"/>
      <c r="AG23" s="102"/>
      <c r="AH23" s="102">
        <v>12.23925</v>
      </c>
      <c r="AI23" s="102">
        <v>24.4617</v>
      </c>
      <c r="AJ23" s="100">
        <v>10.27692</v>
      </c>
      <c r="AK23" s="101"/>
      <c r="AL23" s="101"/>
      <c r="AM23" s="101"/>
      <c r="AN23" s="99">
        <v>217.12262999999999</v>
      </c>
      <c r="AO23" s="100">
        <v>7.9327300000000003</v>
      </c>
      <c r="AP23" s="99"/>
      <c r="AQ23" s="100"/>
      <c r="AR23" s="101"/>
      <c r="AS23" s="99"/>
      <c r="AT23" s="100"/>
      <c r="AU23" s="101"/>
      <c r="AV23" s="101"/>
      <c r="AW23" s="101"/>
      <c r="AX23" s="99"/>
      <c r="AY23" s="102"/>
      <c r="AZ23" s="100"/>
      <c r="BA23" s="99"/>
      <c r="BB23" s="102"/>
      <c r="BC23" s="102"/>
      <c r="BD23" s="102"/>
      <c r="BE23" s="102"/>
      <c r="BF23" s="102"/>
      <c r="BG23" s="102"/>
      <c r="BH23" s="100"/>
      <c r="BI23" s="101"/>
      <c r="BJ23" s="99"/>
      <c r="BK23" s="102">
        <v>184.87493000000001</v>
      </c>
      <c r="BL23" s="100">
        <v>49.626899999999999</v>
      </c>
      <c r="BM23" s="99">
        <v>167.61232000000001</v>
      </c>
      <c r="BN23" s="102">
        <v>166.56063</v>
      </c>
      <c r="BO23" s="102">
        <v>168.58996999999999</v>
      </c>
      <c r="BP23" s="102"/>
      <c r="BQ23" s="102"/>
      <c r="BR23" s="102"/>
      <c r="BS23" s="102"/>
      <c r="BT23" s="102"/>
      <c r="BU23" s="102"/>
      <c r="BV23" s="102">
        <v>110.49702000000001</v>
      </c>
      <c r="BW23" s="102">
        <v>206.49456000000001</v>
      </c>
      <c r="BX23" s="102">
        <v>206.11548999999999</v>
      </c>
      <c r="BY23" s="102">
        <v>205.99002999999999</v>
      </c>
      <c r="BZ23" s="100"/>
      <c r="CA23" s="99">
        <v>17.41583</v>
      </c>
      <c r="CB23" s="100">
        <v>44.053669999999997</v>
      </c>
      <c r="CC23" s="101"/>
      <c r="CD23" s="99"/>
      <c r="CE23" s="102"/>
      <c r="CF23" s="102"/>
      <c r="CG23" s="102"/>
      <c r="CH23" s="102"/>
      <c r="CI23" s="102">
        <v>118.14735</v>
      </c>
      <c r="CJ23" s="102">
        <v>47.905140000000003</v>
      </c>
      <c r="CK23" s="102">
        <v>53.710120000000003</v>
      </c>
      <c r="CL23" s="102"/>
      <c r="CM23" s="102"/>
      <c r="CN23" s="102"/>
      <c r="CO23" s="100">
        <v>191.19621000000001</v>
      </c>
      <c r="CP23" s="99">
        <v>180.55348000000001</v>
      </c>
      <c r="CQ23" s="102">
        <v>180.52450999999999</v>
      </c>
      <c r="CR23" s="102">
        <v>181.33356000000001</v>
      </c>
      <c r="CS23" s="100">
        <v>181.02912000000001</v>
      </c>
      <c r="CT23" s="99"/>
      <c r="CU23" s="100"/>
      <c r="CV23" s="99"/>
      <c r="CW23" s="102"/>
      <c r="CX23" s="103"/>
      <c r="CY23" s="99"/>
      <c r="CZ23" s="102"/>
      <c r="DA23" s="102"/>
      <c r="DB23" s="100"/>
      <c r="DC23" s="99"/>
      <c r="DD23" s="102"/>
      <c r="DE23" s="102"/>
      <c r="DF23" s="102"/>
      <c r="DG23" s="102"/>
      <c r="DH23" s="102"/>
      <c r="DI23" s="102"/>
      <c r="DJ23" s="102"/>
      <c r="DK23" s="102"/>
      <c r="DL23" s="102"/>
      <c r="DM23" s="102"/>
      <c r="DN23" s="100"/>
      <c r="DO23" s="104"/>
      <c r="DP23" s="105"/>
      <c r="DQ23" s="105"/>
      <c r="DR23" s="106"/>
      <c r="DS23" s="99"/>
      <c r="DT23" s="102"/>
      <c r="DU23" s="102"/>
      <c r="DV23" s="100"/>
      <c r="DW23" s="101"/>
      <c r="DX23" s="99"/>
      <c r="DY23" s="102"/>
      <c r="DZ23" s="102"/>
      <c r="EA23" s="102"/>
      <c r="EB23" s="102"/>
      <c r="EC23" s="103"/>
      <c r="ED23" s="1"/>
      <c r="EE23" s="101"/>
      <c r="EF23" s="101"/>
      <c r="EG23" s="101"/>
      <c r="EH23" s="101"/>
      <c r="EI23" s="101"/>
      <c r="EJ23" s="101"/>
      <c r="EK23" s="101"/>
      <c r="EL23" s="99"/>
      <c r="EM23" s="100"/>
      <c r="EN23" s="101"/>
      <c r="EO23" s="101"/>
      <c r="EP23" s="101"/>
      <c r="EQ23" s="101"/>
      <c r="ER23" s="101"/>
      <c r="ES23" s="101"/>
      <c r="ET23" s="101"/>
      <c r="EU23" s="101"/>
      <c r="EV23" s="101"/>
      <c r="EW23" s="101"/>
      <c r="EX23" s="101"/>
      <c r="EY23" s="101"/>
      <c r="EZ23" s="101"/>
      <c r="FA23" s="99"/>
      <c r="FB23" s="102"/>
      <c r="FC23" s="102"/>
      <c r="FD23" s="100"/>
      <c r="FE23" s="101"/>
      <c r="FF23" s="101"/>
      <c r="FG23" s="101"/>
      <c r="FH23" s="101"/>
      <c r="FI23" s="101"/>
      <c r="FJ23" s="101"/>
      <c r="FK23" s="101"/>
      <c r="FL23" s="99"/>
      <c r="FM23" s="102"/>
      <c r="FN23" s="102"/>
      <c r="FO23" s="100"/>
      <c r="FP23" s="101"/>
      <c r="FQ23" s="99"/>
      <c r="FR23" s="100"/>
      <c r="FS23" s="99"/>
      <c r="FT23" s="102"/>
      <c r="FU23" s="102"/>
      <c r="FV23" s="102"/>
      <c r="FW23" s="100"/>
      <c r="FX23" s="99"/>
      <c r="FY23" s="100"/>
      <c r="FZ23" s="99"/>
      <c r="GA23" s="102"/>
      <c r="GB23" s="102"/>
      <c r="GC23" s="100"/>
      <c r="GD23" s="101"/>
      <c r="GE23" s="101"/>
      <c r="GF23" s="101"/>
      <c r="GG23" s="99"/>
      <c r="GH23" s="102"/>
      <c r="GI23" s="102"/>
      <c r="GJ23" s="102"/>
      <c r="GK23" s="100"/>
      <c r="GL23" s="101"/>
      <c r="GM23" s="99"/>
      <c r="GN23" s="100"/>
      <c r="GO23" s="1"/>
      <c r="GP23" s="101"/>
      <c r="GQ23" s="99"/>
      <c r="GR23" s="100"/>
      <c r="GS23" s="99"/>
      <c r="GT23" s="100"/>
      <c r="GU23" s="101"/>
      <c r="GV23" s="101"/>
      <c r="GW23" s="101"/>
      <c r="GX23" s="1"/>
      <c r="GY23" s="101"/>
      <c r="GZ23" s="101"/>
      <c r="HA23" s="101"/>
      <c r="HB23" s="101"/>
      <c r="HC23" s="101"/>
      <c r="HD23" s="101"/>
      <c r="HE23" s="99"/>
      <c r="HF23" s="100"/>
      <c r="HG23" s="1"/>
      <c r="HH23" s="99">
        <v>3073.2717700000003</v>
      </c>
      <c r="HI23" s="102">
        <v>3035.9385800000005</v>
      </c>
      <c r="HJ23" s="100">
        <v>1326.8520600000002</v>
      </c>
    </row>
    <row r="24" spans="1:218" x14ac:dyDescent="0.3">
      <c r="A24" s="1"/>
      <c r="B24" s="98" t="s">
        <v>826</v>
      </c>
      <c r="C24" s="99"/>
      <c r="D24" s="100"/>
      <c r="E24" s="101"/>
      <c r="F24" s="99"/>
      <c r="G24" s="102"/>
      <c r="H24" s="102">
        <v>8.8258700000000001</v>
      </c>
      <c r="I24" s="100">
        <v>8.5166900000000005</v>
      </c>
      <c r="J24" s="99"/>
      <c r="K24" s="100"/>
      <c r="L24" s="99">
        <v>60.21</v>
      </c>
      <c r="M24" s="100"/>
      <c r="N24" s="99"/>
      <c r="O24" s="102"/>
      <c r="P24" s="102"/>
      <c r="Q24" s="102"/>
      <c r="R24" s="102"/>
      <c r="S24" s="102"/>
      <c r="T24" s="102"/>
      <c r="U24" s="100"/>
      <c r="V24" s="99">
        <v>18.14123</v>
      </c>
      <c r="W24" s="102">
        <v>19.191960000000002</v>
      </c>
      <c r="X24" s="102"/>
      <c r="Y24" s="100">
        <v>1.0612699999999999</v>
      </c>
      <c r="Z24" s="101"/>
      <c r="AA24" s="99"/>
      <c r="AB24" s="102"/>
      <c r="AC24" s="100">
        <v>23.060680000000001</v>
      </c>
      <c r="AD24" s="99"/>
      <c r="AE24" s="102"/>
      <c r="AF24" s="102"/>
      <c r="AG24" s="102"/>
      <c r="AH24" s="102">
        <v>12.23925</v>
      </c>
      <c r="AI24" s="102">
        <v>24.4617</v>
      </c>
      <c r="AJ24" s="100">
        <v>10.27692</v>
      </c>
      <c r="AK24" s="101"/>
      <c r="AL24" s="101"/>
      <c r="AM24" s="101"/>
      <c r="AN24" s="99">
        <v>217.12262999999999</v>
      </c>
      <c r="AO24" s="100">
        <v>7.9327300000000003</v>
      </c>
      <c r="AP24" s="99"/>
      <c r="AQ24" s="100"/>
      <c r="AR24" s="101"/>
      <c r="AS24" s="99"/>
      <c r="AT24" s="100"/>
      <c r="AU24" s="101"/>
      <c r="AV24" s="101"/>
      <c r="AW24" s="101"/>
      <c r="AX24" s="99"/>
      <c r="AY24" s="102"/>
      <c r="AZ24" s="100"/>
      <c r="BA24" s="99"/>
      <c r="BB24" s="102"/>
      <c r="BC24" s="102"/>
      <c r="BD24" s="102"/>
      <c r="BE24" s="102"/>
      <c r="BF24" s="102"/>
      <c r="BG24" s="102"/>
      <c r="BH24" s="100"/>
      <c r="BI24" s="101"/>
      <c r="BJ24" s="99"/>
      <c r="BK24" s="102">
        <v>184.87493000000001</v>
      </c>
      <c r="BL24" s="100">
        <v>49.626899999999999</v>
      </c>
      <c r="BM24" s="99">
        <v>167.61232000000001</v>
      </c>
      <c r="BN24" s="102">
        <v>166.56063</v>
      </c>
      <c r="BO24" s="102">
        <v>168.58996999999999</v>
      </c>
      <c r="BP24" s="102"/>
      <c r="BQ24" s="102"/>
      <c r="BR24" s="102"/>
      <c r="BS24" s="102"/>
      <c r="BT24" s="102"/>
      <c r="BU24" s="102"/>
      <c r="BV24" s="102">
        <v>110.49702000000001</v>
      </c>
      <c r="BW24" s="102">
        <v>206.49456000000001</v>
      </c>
      <c r="BX24" s="102">
        <v>206.11548999999999</v>
      </c>
      <c r="BY24" s="102">
        <v>205.99002999999999</v>
      </c>
      <c r="BZ24" s="100"/>
      <c r="CA24" s="99">
        <v>17.41583</v>
      </c>
      <c r="CB24" s="100">
        <v>44.053669999999997</v>
      </c>
      <c r="CC24" s="101"/>
      <c r="CD24" s="99"/>
      <c r="CE24" s="102"/>
      <c r="CF24" s="102"/>
      <c r="CG24" s="102"/>
      <c r="CH24" s="102"/>
      <c r="CI24" s="102">
        <v>118.14735</v>
      </c>
      <c r="CJ24" s="102">
        <v>47.905140000000003</v>
      </c>
      <c r="CK24" s="102">
        <v>53.710120000000003</v>
      </c>
      <c r="CL24" s="102"/>
      <c r="CM24" s="102"/>
      <c r="CN24" s="102"/>
      <c r="CO24" s="100">
        <v>191.19621000000001</v>
      </c>
      <c r="CP24" s="99">
        <v>180.55348000000001</v>
      </c>
      <c r="CQ24" s="102">
        <v>180.52450999999999</v>
      </c>
      <c r="CR24" s="102">
        <v>181.33356000000001</v>
      </c>
      <c r="CS24" s="100">
        <v>181.02912000000001</v>
      </c>
      <c r="CT24" s="99"/>
      <c r="CU24" s="100"/>
      <c r="CV24" s="99"/>
      <c r="CW24" s="102"/>
      <c r="CX24" s="103"/>
      <c r="CY24" s="99"/>
      <c r="CZ24" s="102"/>
      <c r="DA24" s="102"/>
      <c r="DB24" s="100"/>
      <c r="DC24" s="99"/>
      <c r="DD24" s="102"/>
      <c r="DE24" s="102"/>
      <c r="DF24" s="102"/>
      <c r="DG24" s="102"/>
      <c r="DH24" s="102"/>
      <c r="DI24" s="102"/>
      <c r="DJ24" s="102"/>
      <c r="DK24" s="102"/>
      <c r="DL24" s="102"/>
      <c r="DM24" s="102"/>
      <c r="DN24" s="100"/>
      <c r="DO24" s="104"/>
      <c r="DP24" s="105"/>
      <c r="DQ24" s="105"/>
      <c r="DR24" s="106"/>
      <c r="DS24" s="99"/>
      <c r="DT24" s="102"/>
      <c r="DU24" s="102"/>
      <c r="DV24" s="100"/>
      <c r="DW24" s="101"/>
      <c r="DX24" s="99"/>
      <c r="DY24" s="102"/>
      <c r="DZ24" s="102"/>
      <c r="EA24" s="102"/>
      <c r="EB24" s="102"/>
      <c r="EC24" s="103"/>
      <c r="ED24" s="1"/>
      <c r="EE24" s="101"/>
      <c r="EF24" s="101"/>
      <c r="EG24" s="101"/>
      <c r="EH24" s="101"/>
      <c r="EI24" s="101"/>
      <c r="EJ24" s="101"/>
      <c r="EK24" s="101"/>
      <c r="EL24" s="99"/>
      <c r="EM24" s="100"/>
      <c r="EN24" s="101"/>
      <c r="EO24" s="101"/>
      <c r="EP24" s="101"/>
      <c r="EQ24" s="101"/>
      <c r="ER24" s="101"/>
      <c r="ES24" s="101"/>
      <c r="ET24" s="101"/>
      <c r="EU24" s="101"/>
      <c r="EV24" s="101"/>
      <c r="EW24" s="101"/>
      <c r="EX24" s="101"/>
      <c r="EY24" s="101"/>
      <c r="EZ24" s="101"/>
      <c r="FA24" s="99"/>
      <c r="FB24" s="102"/>
      <c r="FC24" s="102"/>
      <c r="FD24" s="100"/>
      <c r="FE24" s="101"/>
      <c r="FF24" s="101"/>
      <c r="FG24" s="101"/>
      <c r="FH24" s="101"/>
      <c r="FI24" s="101"/>
      <c r="FJ24" s="101"/>
      <c r="FK24" s="101"/>
      <c r="FL24" s="99"/>
      <c r="FM24" s="102"/>
      <c r="FN24" s="102"/>
      <c r="FO24" s="100"/>
      <c r="FP24" s="101"/>
      <c r="FQ24" s="99"/>
      <c r="FR24" s="100"/>
      <c r="FS24" s="99"/>
      <c r="FT24" s="102"/>
      <c r="FU24" s="102"/>
      <c r="FV24" s="102"/>
      <c r="FW24" s="100"/>
      <c r="FX24" s="99"/>
      <c r="FY24" s="100"/>
      <c r="FZ24" s="99"/>
      <c r="GA24" s="102"/>
      <c r="GB24" s="102"/>
      <c r="GC24" s="100"/>
      <c r="GD24" s="101"/>
      <c r="GE24" s="101"/>
      <c r="GF24" s="101"/>
      <c r="GG24" s="99"/>
      <c r="GH24" s="102"/>
      <c r="GI24" s="102"/>
      <c r="GJ24" s="102"/>
      <c r="GK24" s="100"/>
      <c r="GL24" s="101"/>
      <c r="GM24" s="99"/>
      <c r="GN24" s="100"/>
      <c r="GO24" s="1"/>
      <c r="GP24" s="101"/>
      <c r="GQ24" s="99"/>
      <c r="GR24" s="100"/>
      <c r="GS24" s="99"/>
      <c r="GT24" s="100"/>
      <c r="GU24" s="101"/>
      <c r="GV24" s="101"/>
      <c r="GW24" s="101"/>
      <c r="GX24" s="1"/>
      <c r="GY24" s="101"/>
      <c r="GZ24" s="101"/>
      <c r="HA24" s="101"/>
      <c r="HB24" s="101"/>
      <c r="HC24" s="101"/>
      <c r="HD24" s="101"/>
      <c r="HE24" s="99"/>
      <c r="HF24" s="100"/>
      <c r="HG24" s="1"/>
      <c r="HH24" s="99">
        <v>3073.2717700000003</v>
      </c>
      <c r="HI24" s="102">
        <v>3035.9385800000005</v>
      </c>
      <c r="HJ24" s="100">
        <v>1326.8520600000002</v>
      </c>
    </row>
    <row r="25" spans="1:218" x14ac:dyDescent="0.3">
      <c r="A25" s="1"/>
      <c r="B25" s="98" t="s">
        <v>827</v>
      </c>
      <c r="C25" s="99"/>
      <c r="D25" s="100"/>
      <c r="E25" s="101"/>
      <c r="F25" s="99"/>
      <c r="G25" s="102"/>
      <c r="H25" s="102">
        <v>8.8258700000000001</v>
      </c>
      <c r="I25" s="100">
        <v>8.5166900000000005</v>
      </c>
      <c r="J25" s="99"/>
      <c r="K25" s="100"/>
      <c r="L25" s="99">
        <v>60.21</v>
      </c>
      <c r="M25" s="100"/>
      <c r="N25" s="99"/>
      <c r="O25" s="102"/>
      <c r="P25" s="102"/>
      <c r="Q25" s="102"/>
      <c r="R25" s="102"/>
      <c r="S25" s="102"/>
      <c r="T25" s="102"/>
      <c r="U25" s="100"/>
      <c r="V25" s="99">
        <v>18.14123</v>
      </c>
      <c r="W25" s="102">
        <v>19.191960000000002</v>
      </c>
      <c r="X25" s="102"/>
      <c r="Y25" s="100">
        <v>1.0612699999999999</v>
      </c>
      <c r="Z25" s="101"/>
      <c r="AA25" s="99"/>
      <c r="AB25" s="102"/>
      <c r="AC25" s="100">
        <v>23.060680000000001</v>
      </c>
      <c r="AD25" s="99"/>
      <c r="AE25" s="102"/>
      <c r="AF25" s="102"/>
      <c r="AG25" s="102"/>
      <c r="AH25" s="102">
        <v>12.23925</v>
      </c>
      <c r="AI25" s="102">
        <v>24.4617</v>
      </c>
      <c r="AJ25" s="100">
        <v>10.27692</v>
      </c>
      <c r="AK25" s="101"/>
      <c r="AL25" s="101"/>
      <c r="AM25" s="101"/>
      <c r="AN25" s="99">
        <v>217.12262999999999</v>
      </c>
      <c r="AO25" s="100">
        <v>7.9327300000000003</v>
      </c>
      <c r="AP25" s="99"/>
      <c r="AQ25" s="100"/>
      <c r="AR25" s="101"/>
      <c r="AS25" s="99"/>
      <c r="AT25" s="100"/>
      <c r="AU25" s="101"/>
      <c r="AV25" s="101"/>
      <c r="AW25" s="101"/>
      <c r="AX25" s="99"/>
      <c r="AY25" s="102"/>
      <c r="AZ25" s="100"/>
      <c r="BA25" s="99"/>
      <c r="BB25" s="102"/>
      <c r="BC25" s="102"/>
      <c r="BD25" s="102"/>
      <c r="BE25" s="102"/>
      <c r="BF25" s="102"/>
      <c r="BG25" s="102"/>
      <c r="BH25" s="100"/>
      <c r="BI25" s="101"/>
      <c r="BJ25" s="99"/>
      <c r="BK25" s="102">
        <v>184.87493000000001</v>
      </c>
      <c r="BL25" s="100">
        <v>49.626899999999999</v>
      </c>
      <c r="BM25" s="99">
        <v>167.61232000000001</v>
      </c>
      <c r="BN25" s="102">
        <v>166.56063</v>
      </c>
      <c r="BO25" s="102">
        <v>168.58996999999999</v>
      </c>
      <c r="BP25" s="102"/>
      <c r="BQ25" s="102"/>
      <c r="BR25" s="102"/>
      <c r="BS25" s="102"/>
      <c r="BT25" s="102"/>
      <c r="BU25" s="102"/>
      <c r="BV25" s="102">
        <v>110.49702000000001</v>
      </c>
      <c r="BW25" s="102">
        <v>206.49456000000001</v>
      </c>
      <c r="BX25" s="102">
        <v>206.11548999999999</v>
      </c>
      <c r="BY25" s="102">
        <v>205.99002999999999</v>
      </c>
      <c r="BZ25" s="100"/>
      <c r="CA25" s="99">
        <v>17.41583</v>
      </c>
      <c r="CB25" s="100">
        <v>44.053669999999997</v>
      </c>
      <c r="CC25" s="101"/>
      <c r="CD25" s="99"/>
      <c r="CE25" s="102"/>
      <c r="CF25" s="102"/>
      <c r="CG25" s="102"/>
      <c r="CH25" s="102"/>
      <c r="CI25" s="102">
        <v>118.14735</v>
      </c>
      <c r="CJ25" s="102">
        <v>47.905140000000003</v>
      </c>
      <c r="CK25" s="102">
        <v>53.710120000000003</v>
      </c>
      <c r="CL25" s="102"/>
      <c r="CM25" s="102"/>
      <c r="CN25" s="102"/>
      <c r="CO25" s="100">
        <v>191.19621000000001</v>
      </c>
      <c r="CP25" s="99">
        <v>180.55348000000001</v>
      </c>
      <c r="CQ25" s="102">
        <v>180.52450999999999</v>
      </c>
      <c r="CR25" s="102">
        <v>181.33356000000001</v>
      </c>
      <c r="CS25" s="100">
        <v>181.02912000000001</v>
      </c>
      <c r="CT25" s="99"/>
      <c r="CU25" s="100"/>
      <c r="CV25" s="99"/>
      <c r="CW25" s="102"/>
      <c r="CX25" s="103"/>
      <c r="CY25" s="99"/>
      <c r="CZ25" s="102"/>
      <c r="DA25" s="102"/>
      <c r="DB25" s="100"/>
      <c r="DC25" s="99"/>
      <c r="DD25" s="102"/>
      <c r="DE25" s="102"/>
      <c r="DF25" s="102"/>
      <c r="DG25" s="102"/>
      <c r="DH25" s="102"/>
      <c r="DI25" s="102"/>
      <c r="DJ25" s="102"/>
      <c r="DK25" s="102"/>
      <c r="DL25" s="102"/>
      <c r="DM25" s="102"/>
      <c r="DN25" s="100"/>
      <c r="DO25" s="104"/>
      <c r="DP25" s="105"/>
      <c r="DQ25" s="105"/>
      <c r="DR25" s="106"/>
      <c r="DS25" s="99"/>
      <c r="DT25" s="102"/>
      <c r="DU25" s="102"/>
      <c r="DV25" s="100"/>
      <c r="DW25" s="101"/>
      <c r="DX25" s="99"/>
      <c r="DY25" s="102"/>
      <c r="DZ25" s="102"/>
      <c r="EA25" s="102"/>
      <c r="EB25" s="102"/>
      <c r="EC25" s="103"/>
      <c r="ED25" s="1"/>
      <c r="EE25" s="101"/>
      <c r="EF25" s="101"/>
      <c r="EG25" s="101"/>
      <c r="EH25" s="101"/>
      <c r="EI25" s="101"/>
      <c r="EJ25" s="101"/>
      <c r="EK25" s="101"/>
      <c r="EL25" s="99"/>
      <c r="EM25" s="100"/>
      <c r="EN25" s="101"/>
      <c r="EO25" s="101"/>
      <c r="EP25" s="101"/>
      <c r="EQ25" s="101"/>
      <c r="ER25" s="101"/>
      <c r="ES25" s="101"/>
      <c r="ET25" s="101"/>
      <c r="EU25" s="101"/>
      <c r="EV25" s="101"/>
      <c r="EW25" s="101"/>
      <c r="EX25" s="101"/>
      <c r="EY25" s="101"/>
      <c r="EZ25" s="101"/>
      <c r="FA25" s="99"/>
      <c r="FB25" s="102"/>
      <c r="FC25" s="102"/>
      <c r="FD25" s="100"/>
      <c r="FE25" s="101"/>
      <c r="FF25" s="101"/>
      <c r="FG25" s="101"/>
      <c r="FH25" s="101"/>
      <c r="FI25" s="101"/>
      <c r="FJ25" s="101"/>
      <c r="FK25" s="101"/>
      <c r="FL25" s="99"/>
      <c r="FM25" s="102"/>
      <c r="FN25" s="102"/>
      <c r="FO25" s="100"/>
      <c r="FP25" s="101"/>
      <c r="FQ25" s="99"/>
      <c r="FR25" s="100"/>
      <c r="FS25" s="99"/>
      <c r="FT25" s="102"/>
      <c r="FU25" s="102"/>
      <c r="FV25" s="102"/>
      <c r="FW25" s="100"/>
      <c r="FX25" s="99"/>
      <c r="FY25" s="100"/>
      <c r="FZ25" s="99"/>
      <c r="GA25" s="102"/>
      <c r="GB25" s="102"/>
      <c r="GC25" s="100"/>
      <c r="GD25" s="101"/>
      <c r="GE25" s="101"/>
      <c r="GF25" s="101"/>
      <c r="GG25" s="99"/>
      <c r="GH25" s="102"/>
      <c r="GI25" s="102"/>
      <c r="GJ25" s="102"/>
      <c r="GK25" s="100"/>
      <c r="GL25" s="101"/>
      <c r="GM25" s="99"/>
      <c r="GN25" s="100"/>
      <c r="GO25" s="1"/>
      <c r="GP25" s="101"/>
      <c r="GQ25" s="99"/>
      <c r="GR25" s="100"/>
      <c r="GS25" s="99"/>
      <c r="GT25" s="100"/>
      <c r="GU25" s="101"/>
      <c r="GV25" s="101"/>
      <c r="GW25" s="101"/>
      <c r="GX25" s="1"/>
      <c r="GY25" s="101"/>
      <c r="GZ25" s="101"/>
      <c r="HA25" s="101"/>
      <c r="HB25" s="101"/>
      <c r="HC25" s="101"/>
      <c r="HD25" s="101"/>
      <c r="HE25" s="99"/>
      <c r="HF25" s="100"/>
      <c r="HG25" s="1"/>
      <c r="HH25" s="99">
        <v>3073.2717700000003</v>
      </c>
      <c r="HI25" s="102">
        <v>3035.9385800000005</v>
      </c>
      <c r="HJ25" s="100">
        <v>1326.8520600000002</v>
      </c>
    </row>
    <row r="26" spans="1:218" x14ac:dyDescent="0.3">
      <c r="A26" s="1"/>
      <c r="B26" s="98" t="s">
        <v>828</v>
      </c>
      <c r="C26" s="99"/>
      <c r="D26" s="100"/>
      <c r="E26" s="101"/>
      <c r="F26" s="99"/>
      <c r="G26" s="102"/>
      <c r="H26" s="102">
        <v>8.8258700000000001</v>
      </c>
      <c r="I26" s="100">
        <v>8.5166900000000005</v>
      </c>
      <c r="J26" s="99"/>
      <c r="K26" s="100"/>
      <c r="L26" s="99">
        <v>60.21</v>
      </c>
      <c r="M26" s="100"/>
      <c r="N26" s="99"/>
      <c r="O26" s="102"/>
      <c r="P26" s="102"/>
      <c r="Q26" s="102"/>
      <c r="R26" s="102"/>
      <c r="S26" s="102"/>
      <c r="T26" s="102"/>
      <c r="U26" s="100"/>
      <c r="V26" s="99">
        <v>18.14123</v>
      </c>
      <c r="W26" s="102">
        <v>19.191960000000002</v>
      </c>
      <c r="X26" s="102"/>
      <c r="Y26" s="100">
        <v>1.0612699999999999</v>
      </c>
      <c r="Z26" s="101"/>
      <c r="AA26" s="99"/>
      <c r="AB26" s="102"/>
      <c r="AC26" s="100">
        <v>23.060680000000001</v>
      </c>
      <c r="AD26" s="99"/>
      <c r="AE26" s="102"/>
      <c r="AF26" s="102"/>
      <c r="AG26" s="102"/>
      <c r="AH26" s="102">
        <v>12.23925</v>
      </c>
      <c r="AI26" s="102">
        <v>24.4617</v>
      </c>
      <c r="AJ26" s="100">
        <v>10.27692</v>
      </c>
      <c r="AK26" s="101"/>
      <c r="AL26" s="101"/>
      <c r="AM26" s="101"/>
      <c r="AN26" s="99">
        <v>217.12262999999999</v>
      </c>
      <c r="AO26" s="100">
        <v>7.9327300000000003</v>
      </c>
      <c r="AP26" s="99"/>
      <c r="AQ26" s="100"/>
      <c r="AR26" s="101"/>
      <c r="AS26" s="99"/>
      <c r="AT26" s="100"/>
      <c r="AU26" s="101"/>
      <c r="AV26" s="101"/>
      <c r="AW26" s="101"/>
      <c r="AX26" s="99"/>
      <c r="AY26" s="102"/>
      <c r="AZ26" s="100"/>
      <c r="BA26" s="99"/>
      <c r="BB26" s="102"/>
      <c r="BC26" s="102"/>
      <c r="BD26" s="102"/>
      <c r="BE26" s="102"/>
      <c r="BF26" s="102"/>
      <c r="BG26" s="102"/>
      <c r="BH26" s="100"/>
      <c r="BI26" s="101"/>
      <c r="BJ26" s="99"/>
      <c r="BK26" s="102">
        <v>184.87493000000001</v>
      </c>
      <c r="BL26" s="100">
        <v>49.626899999999999</v>
      </c>
      <c r="BM26" s="99">
        <v>167.61232000000001</v>
      </c>
      <c r="BN26" s="102">
        <v>166.56063</v>
      </c>
      <c r="BO26" s="102">
        <v>168.58996999999999</v>
      </c>
      <c r="BP26" s="102"/>
      <c r="BQ26" s="102"/>
      <c r="BR26" s="102"/>
      <c r="BS26" s="102"/>
      <c r="BT26" s="102"/>
      <c r="BU26" s="102"/>
      <c r="BV26" s="102">
        <v>110.49702000000001</v>
      </c>
      <c r="BW26" s="102">
        <v>206.49456000000001</v>
      </c>
      <c r="BX26" s="102">
        <v>206.11548999999999</v>
      </c>
      <c r="BY26" s="102">
        <v>205.99002999999999</v>
      </c>
      <c r="BZ26" s="100"/>
      <c r="CA26" s="99">
        <v>17.41583</v>
      </c>
      <c r="CB26" s="100">
        <v>44.053669999999997</v>
      </c>
      <c r="CC26" s="101"/>
      <c r="CD26" s="99"/>
      <c r="CE26" s="102"/>
      <c r="CF26" s="102"/>
      <c r="CG26" s="102"/>
      <c r="CH26" s="102"/>
      <c r="CI26" s="102"/>
      <c r="CJ26" s="102">
        <v>47.905140000000003</v>
      </c>
      <c r="CK26" s="102">
        <v>53.710120000000003</v>
      </c>
      <c r="CL26" s="102"/>
      <c r="CM26" s="102"/>
      <c r="CN26" s="102"/>
      <c r="CO26" s="100">
        <v>191.19621000000001</v>
      </c>
      <c r="CP26" s="99">
        <v>180.55348000000001</v>
      </c>
      <c r="CQ26" s="102">
        <v>180.52450999999999</v>
      </c>
      <c r="CR26" s="102">
        <v>181.33356000000001</v>
      </c>
      <c r="CS26" s="100">
        <v>181.02912000000001</v>
      </c>
      <c r="CT26" s="99"/>
      <c r="CU26" s="100"/>
      <c r="CV26" s="99"/>
      <c r="CW26" s="102"/>
      <c r="CX26" s="103"/>
      <c r="CY26" s="99"/>
      <c r="CZ26" s="102"/>
      <c r="DA26" s="102"/>
      <c r="DB26" s="100"/>
      <c r="DC26" s="99"/>
      <c r="DD26" s="102"/>
      <c r="DE26" s="102"/>
      <c r="DF26" s="102"/>
      <c r="DG26" s="102"/>
      <c r="DH26" s="102"/>
      <c r="DI26" s="102"/>
      <c r="DJ26" s="102"/>
      <c r="DK26" s="102"/>
      <c r="DL26" s="102"/>
      <c r="DM26" s="102"/>
      <c r="DN26" s="100"/>
      <c r="DO26" s="104"/>
      <c r="DP26" s="105"/>
      <c r="DQ26" s="105"/>
      <c r="DR26" s="106"/>
      <c r="DS26" s="99"/>
      <c r="DT26" s="102"/>
      <c r="DU26" s="102"/>
      <c r="DV26" s="100"/>
      <c r="DW26" s="101"/>
      <c r="DX26" s="99"/>
      <c r="DY26" s="102"/>
      <c r="DZ26" s="102"/>
      <c r="EA26" s="102"/>
      <c r="EB26" s="102"/>
      <c r="EC26" s="103"/>
      <c r="ED26" s="1"/>
      <c r="EE26" s="101"/>
      <c r="EF26" s="101"/>
      <c r="EG26" s="101"/>
      <c r="EH26" s="101"/>
      <c r="EI26" s="101"/>
      <c r="EJ26" s="101"/>
      <c r="EK26" s="101"/>
      <c r="EL26" s="99"/>
      <c r="EM26" s="100"/>
      <c r="EN26" s="101"/>
      <c r="EO26" s="101"/>
      <c r="EP26" s="101"/>
      <c r="EQ26" s="101"/>
      <c r="ER26" s="101"/>
      <c r="ES26" s="101"/>
      <c r="ET26" s="101"/>
      <c r="EU26" s="101"/>
      <c r="EV26" s="101"/>
      <c r="EW26" s="101"/>
      <c r="EX26" s="101"/>
      <c r="EY26" s="101"/>
      <c r="EZ26" s="101"/>
      <c r="FA26" s="99"/>
      <c r="FB26" s="102"/>
      <c r="FC26" s="102"/>
      <c r="FD26" s="100"/>
      <c r="FE26" s="101"/>
      <c r="FF26" s="101"/>
      <c r="FG26" s="101"/>
      <c r="FH26" s="101"/>
      <c r="FI26" s="101"/>
      <c r="FJ26" s="101"/>
      <c r="FK26" s="101"/>
      <c r="FL26" s="99"/>
      <c r="FM26" s="102"/>
      <c r="FN26" s="102"/>
      <c r="FO26" s="100"/>
      <c r="FP26" s="101"/>
      <c r="FQ26" s="99"/>
      <c r="FR26" s="100"/>
      <c r="FS26" s="99"/>
      <c r="FT26" s="102"/>
      <c r="FU26" s="102"/>
      <c r="FV26" s="102"/>
      <c r="FW26" s="100"/>
      <c r="FX26" s="99"/>
      <c r="FY26" s="100"/>
      <c r="FZ26" s="99"/>
      <c r="GA26" s="102"/>
      <c r="GB26" s="102"/>
      <c r="GC26" s="100"/>
      <c r="GD26" s="101"/>
      <c r="GE26" s="101"/>
      <c r="GF26" s="101"/>
      <c r="GG26" s="99"/>
      <c r="GH26" s="102"/>
      <c r="GI26" s="102"/>
      <c r="GJ26" s="102"/>
      <c r="GK26" s="100"/>
      <c r="GL26" s="101"/>
      <c r="GM26" s="99"/>
      <c r="GN26" s="100"/>
      <c r="GO26" s="1"/>
      <c r="GP26" s="101"/>
      <c r="GQ26" s="99"/>
      <c r="GR26" s="100"/>
      <c r="GS26" s="99"/>
      <c r="GT26" s="100"/>
      <c r="GU26" s="101"/>
      <c r="GV26" s="101"/>
      <c r="GW26" s="101"/>
      <c r="GX26" s="1"/>
      <c r="GY26" s="101"/>
      <c r="GZ26" s="101"/>
      <c r="HA26" s="101"/>
      <c r="HB26" s="101"/>
      <c r="HC26" s="101"/>
      <c r="HD26" s="101"/>
      <c r="HE26" s="99"/>
      <c r="HF26" s="100"/>
      <c r="HG26" s="1"/>
      <c r="HH26" s="99">
        <v>2955.1244200000001</v>
      </c>
      <c r="HI26" s="102">
        <v>2917.7912300000003</v>
      </c>
      <c r="HJ26" s="100">
        <v>1326.8520600000002</v>
      </c>
    </row>
    <row r="27" spans="1:218" x14ac:dyDescent="0.3">
      <c r="A27" s="1"/>
      <c r="B27" s="98" t="s">
        <v>829</v>
      </c>
      <c r="C27" s="99"/>
      <c r="D27" s="100"/>
      <c r="E27" s="101"/>
      <c r="F27" s="99"/>
      <c r="G27" s="102"/>
      <c r="H27" s="102">
        <v>8.8258700000000001</v>
      </c>
      <c r="I27" s="100">
        <v>8.5166900000000005</v>
      </c>
      <c r="J27" s="99"/>
      <c r="K27" s="100"/>
      <c r="L27" s="99">
        <v>60.21</v>
      </c>
      <c r="M27" s="100"/>
      <c r="N27" s="99"/>
      <c r="O27" s="102"/>
      <c r="P27" s="102"/>
      <c r="Q27" s="102"/>
      <c r="R27" s="102"/>
      <c r="S27" s="102"/>
      <c r="T27" s="102"/>
      <c r="U27" s="100"/>
      <c r="V27" s="99">
        <v>18.14123</v>
      </c>
      <c r="W27" s="102">
        <v>19.191960000000002</v>
      </c>
      <c r="X27" s="102"/>
      <c r="Y27" s="100">
        <v>1.0612699999999999</v>
      </c>
      <c r="Z27" s="101"/>
      <c r="AA27" s="99"/>
      <c r="AB27" s="102"/>
      <c r="AC27" s="100">
        <v>23.060680000000001</v>
      </c>
      <c r="AD27" s="99"/>
      <c r="AE27" s="102"/>
      <c r="AF27" s="102"/>
      <c r="AG27" s="102"/>
      <c r="AH27" s="102">
        <v>12.23925</v>
      </c>
      <c r="AI27" s="102">
        <v>24.4617</v>
      </c>
      <c r="AJ27" s="100">
        <v>10.27692</v>
      </c>
      <c r="AK27" s="101"/>
      <c r="AL27" s="101"/>
      <c r="AM27" s="101"/>
      <c r="AN27" s="99">
        <v>217.12262999999999</v>
      </c>
      <c r="AO27" s="100">
        <v>7.9327300000000003</v>
      </c>
      <c r="AP27" s="99"/>
      <c r="AQ27" s="100"/>
      <c r="AR27" s="101"/>
      <c r="AS27" s="99"/>
      <c r="AT27" s="100"/>
      <c r="AU27" s="101"/>
      <c r="AV27" s="101"/>
      <c r="AW27" s="101"/>
      <c r="AX27" s="99"/>
      <c r="AY27" s="102"/>
      <c r="AZ27" s="100"/>
      <c r="BA27" s="99"/>
      <c r="BB27" s="102"/>
      <c r="BC27" s="102"/>
      <c r="BD27" s="102"/>
      <c r="BE27" s="102"/>
      <c r="BF27" s="102"/>
      <c r="BG27" s="102"/>
      <c r="BH27" s="100"/>
      <c r="BI27" s="101"/>
      <c r="BJ27" s="99"/>
      <c r="BK27" s="102">
        <v>184.87493000000001</v>
      </c>
      <c r="BL27" s="100">
        <v>49.626899999999999</v>
      </c>
      <c r="BM27" s="99">
        <v>167.61232000000001</v>
      </c>
      <c r="BN27" s="102">
        <v>166.56063</v>
      </c>
      <c r="BO27" s="102">
        <v>168.58996999999999</v>
      </c>
      <c r="BP27" s="102"/>
      <c r="BQ27" s="102"/>
      <c r="BR27" s="102"/>
      <c r="BS27" s="102"/>
      <c r="BT27" s="102"/>
      <c r="BU27" s="102"/>
      <c r="BV27" s="102">
        <v>110.49702000000001</v>
      </c>
      <c r="BW27" s="102">
        <v>206.49456000000001</v>
      </c>
      <c r="BX27" s="102">
        <v>206.11548999999999</v>
      </c>
      <c r="BY27" s="102">
        <v>205.99002999999999</v>
      </c>
      <c r="BZ27" s="100"/>
      <c r="CA27" s="99">
        <v>17.41583</v>
      </c>
      <c r="CB27" s="100">
        <v>44.053669999999997</v>
      </c>
      <c r="CC27" s="101"/>
      <c r="CD27" s="99"/>
      <c r="CE27" s="102"/>
      <c r="CF27" s="102"/>
      <c r="CG27" s="102"/>
      <c r="CH27" s="102"/>
      <c r="CI27" s="102"/>
      <c r="CJ27" s="102">
        <v>47.905140000000003</v>
      </c>
      <c r="CK27" s="102">
        <v>53.710120000000003</v>
      </c>
      <c r="CL27" s="102"/>
      <c r="CM27" s="102"/>
      <c r="CN27" s="102"/>
      <c r="CO27" s="100">
        <v>191.19621000000001</v>
      </c>
      <c r="CP27" s="99">
        <v>180.55348000000001</v>
      </c>
      <c r="CQ27" s="102">
        <v>180.52450999999999</v>
      </c>
      <c r="CR27" s="102">
        <v>181.33356000000001</v>
      </c>
      <c r="CS27" s="100">
        <v>181.02912000000001</v>
      </c>
      <c r="CT27" s="99"/>
      <c r="CU27" s="100"/>
      <c r="CV27" s="99"/>
      <c r="CW27" s="102"/>
      <c r="CX27" s="103"/>
      <c r="CY27" s="99"/>
      <c r="CZ27" s="102"/>
      <c r="DA27" s="102"/>
      <c r="DB27" s="100"/>
      <c r="DC27" s="99"/>
      <c r="DD27" s="102"/>
      <c r="DE27" s="102"/>
      <c r="DF27" s="102"/>
      <c r="DG27" s="102"/>
      <c r="DH27" s="102"/>
      <c r="DI27" s="102"/>
      <c r="DJ27" s="102"/>
      <c r="DK27" s="102"/>
      <c r="DL27" s="102"/>
      <c r="DM27" s="102"/>
      <c r="DN27" s="100"/>
      <c r="DO27" s="104"/>
      <c r="DP27" s="105"/>
      <c r="DQ27" s="105"/>
      <c r="DR27" s="106"/>
      <c r="DS27" s="99"/>
      <c r="DT27" s="102"/>
      <c r="DU27" s="102"/>
      <c r="DV27" s="100"/>
      <c r="DW27" s="101"/>
      <c r="DX27" s="99"/>
      <c r="DY27" s="102"/>
      <c r="DZ27" s="102"/>
      <c r="EA27" s="102"/>
      <c r="EB27" s="102"/>
      <c r="EC27" s="103"/>
      <c r="ED27" s="1"/>
      <c r="EE27" s="101"/>
      <c r="EF27" s="101"/>
      <c r="EG27" s="101"/>
      <c r="EH27" s="101"/>
      <c r="EI27" s="101"/>
      <c r="EJ27" s="101"/>
      <c r="EK27" s="101"/>
      <c r="EL27" s="99"/>
      <c r="EM27" s="100"/>
      <c r="EN27" s="101"/>
      <c r="EO27" s="101"/>
      <c r="EP27" s="101"/>
      <c r="EQ27" s="101"/>
      <c r="ER27" s="101"/>
      <c r="ES27" s="101"/>
      <c r="ET27" s="101"/>
      <c r="EU27" s="101"/>
      <c r="EV27" s="101"/>
      <c r="EW27" s="101"/>
      <c r="EX27" s="101"/>
      <c r="EY27" s="101"/>
      <c r="EZ27" s="101"/>
      <c r="FA27" s="99"/>
      <c r="FB27" s="102"/>
      <c r="FC27" s="102"/>
      <c r="FD27" s="100"/>
      <c r="FE27" s="101"/>
      <c r="FF27" s="101"/>
      <c r="FG27" s="101"/>
      <c r="FH27" s="101"/>
      <c r="FI27" s="101"/>
      <c r="FJ27" s="101"/>
      <c r="FK27" s="101"/>
      <c r="FL27" s="99"/>
      <c r="FM27" s="102"/>
      <c r="FN27" s="102"/>
      <c r="FO27" s="100"/>
      <c r="FP27" s="101"/>
      <c r="FQ27" s="99"/>
      <c r="FR27" s="100"/>
      <c r="FS27" s="99"/>
      <c r="FT27" s="102"/>
      <c r="FU27" s="102"/>
      <c r="FV27" s="102"/>
      <c r="FW27" s="100"/>
      <c r="FX27" s="99"/>
      <c r="FY27" s="100"/>
      <c r="FZ27" s="99"/>
      <c r="GA27" s="102"/>
      <c r="GB27" s="102"/>
      <c r="GC27" s="100"/>
      <c r="GD27" s="101"/>
      <c r="GE27" s="101"/>
      <c r="GF27" s="101"/>
      <c r="GG27" s="99"/>
      <c r="GH27" s="102"/>
      <c r="GI27" s="102"/>
      <c r="GJ27" s="102"/>
      <c r="GK27" s="100"/>
      <c r="GL27" s="101"/>
      <c r="GM27" s="99"/>
      <c r="GN27" s="100"/>
      <c r="GO27" s="1"/>
      <c r="GP27" s="101"/>
      <c r="GQ27" s="99"/>
      <c r="GR27" s="100"/>
      <c r="GS27" s="99"/>
      <c r="GT27" s="100"/>
      <c r="GU27" s="101"/>
      <c r="GV27" s="101"/>
      <c r="GW27" s="101"/>
      <c r="GX27" s="1"/>
      <c r="GY27" s="101"/>
      <c r="GZ27" s="101"/>
      <c r="HA27" s="101"/>
      <c r="HB27" s="101"/>
      <c r="HC27" s="101"/>
      <c r="HD27" s="101"/>
      <c r="HE27" s="99"/>
      <c r="HF27" s="100"/>
      <c r="HG27" s="1"/>
      <c r="HH27" s="99">
        <v>2955.1244200000001</v>
      </c>
      <c r="HI27" s="102">
        <v>2917.7912300000003</v>
      </c>
      <c r="HJ27" s="100">
        <v>1326.8520600000002</v>
      </c>
    </row>
    <row r="28" spans="1:218" x14ac:dyDescent="0.3">
      <c r="A28" s="1"/>
      <c r="B28" s="98" t="s">
        <v>830</v>
      </c>
      <c r="C28" s="99"/>
      <c r="D28" s="100"/>
      <c r="E28" s="101"/>
      <c r="F28" s="99"/>
      <c r="G28" s="102"/>
      <c r="H28" s="102">
        <v>8.8258700000000001</v>
      </c>
      <c r="I28" s="100">
        <v>8.5166900000000005</v>
      </c>
      <c r="J28" s="99"/>
      <c r="K28" s="100"/>
      <c r="L28" s="99">
        <v>60.21</v>
      </c>
      <c r="M28" s="100"/>
      <c r="N28" s="99"/>
      <c r="O28" s="102"/>
      <c r="P28" s="102"/>
      <c r="Q28" s="102"/>
      <c r="R28" s="102"/>
      <c r="S28" s="102"/>
      <c r="T28" s="102"/>
      <c r="U28" s="100"/>
      <c r="V28" s="99">
        <v>18.14123</v>
      </c>
      <c r="W28" s="102">
        <v>19.191960000000002</v>
      </c>
      <c r="X28" s="102"/>
      <c r="Y28" s="100">
        <v>1.0612699999999999</v>
      </c>
      <c r="Z28" s="101"/>
      <c r="AA28" s="99"/>
      <c r="AB28" s="102"/>
      <c r="AC28" s="100">
        <v>23.060680000000001</v>
      </c>
      <c r="AD28" s="99"/>
      <c r="AE28" s="102"/>
      <c r="AF28" s="102"/>
      <c r="AG28" s="102"/>
      <c r="AH28" s="102">
        <v>12.23925</v>
      </c>
      <c r="AI28" s="102">
        <v>24.4617</v>
      </c>
      <c r="AJ28" s="100">
        <v>10.27692</v>
      </c>
      <c r="AK28" s="101"/>
      <c r="AL28" s="101"/>
      <c r="AM28" s="101"/>
      <c r="AN28" s="99">
        <v>217.12262999999999</v>
      </c>
      <c r="AO28" s="100">
        <v>7.9327300000000003</v>
      </c>
      <c r="AP28" s="99"/>
      <c r="AQ28" s="100"/>
      <c r="AR28" s="101"/>
      <c r="AS28" s="99"/>
      <c r="AT28" s="100"/>
      <c r="AU28" s="101"/>
      <c r="AV28" s="101"/>
      <c r="AW28" s="101"/>
      <c r="AX28" s="99"/>
      <c r="AY28" s="102"/>
      <c r="AZ28" s="100"/>
      <c r="BA28" s="99"/>
      <c r="BB28" s="102"/>
      <c r="BC28" s="102"/>
      <c r="BD28" s="102"/>
      <c r="BE28" s="102"/>
      <c r="BF28" s="102"/>
      <c r="BG28" s="102"/>
      <c r="BH28" s="100"/>
      <c r="BI28" s="101"/>
      <c r="BJ28" s="99"/>
      <c r="BK28" s="102">
        <v>184.87493000000001</v>
      </c>
      <c r="BL28" s="100">
        <v>49.626899999999999</v>
      </c>
      <c r="BM28" s="99">
        <v>167.61232000000001</v>
      </c>
      <c r="BN28" s="102">
        <v>166.56063</v>
      </c>
      <c r="BO28" s="102">
        <v>168.58996999999999</v>
      </c>
      <c r="BP28" s="102"/>
      <c r="BQ28" s="102"/>
      <c r="BR28" s="102"/>
      <c r="BS28" s="102"/>
      <c r="BT28" s="102"/>
      <c r="BU28" s="102"/>
      <c r="BV28" s="102">
        <v>110.49702000000001</v>
      </c>
      <c r="BW28" s="102">
        <v>206.49456000000001</v>
      </c>
      <c r="BX28" s="102">
        <v>206.11548999999999</v>
      </c>
      <c r="BY28" s="102">
        <v>205.99002999999999</v>
      </c>
      <c r="BZ28" s="100"/>
      <c r="CA28" s="99">
        <v>17.41583</v>
      </c>
      <c r="CB28" s="100">
        <v>44.053669999999997</v>
      </c>
      <c r="CC28" s="101"/>
      <c r="CD28" s="99"/>
      <c r="CE28" s="102"/>
      <c r="CF28" s="102"/>
      <c r="CG28" s="102"/>
      <c r="CH28" s="102"/>
      <c r="CI28" s="102"/>
      <c r="CJ28" s="102">
        <v>47.905140000000003</v>
      </c>
      <c r="CK28" s="102">
        <v>53.710120000000003</v>
      </c>
      <c r="CL28" s="102"/>
      <c r="CM28" s="102"/>
      <c r="CN28" s="102"/>
      <c r="CO28" s="100">
        <v>191.19621000000001</v>
      </c>
      <c r="CP28" s="99">
        <v>180.55348000000001</v>
      </c>
      <c r="CQ28" s="102">
        <v>180.52450999999999</v>
      </c>
      <c r="CR28" s="102">
        <v>181.33356000000001</v>
      </c>
      <c r="CS28" s="100">
        <v>181.02912000000001</v>
      </c>
      <c r="CT28" s="99"/>
      <c r="CU28" s="100"/>
      <c r="CV28" s="99"/>
      <c r="CW28" s="102"/>
      <c r="CX28" s="103"/>
      <c r="CY28" s="99"/>
      <c r="CZ28" s="102"/>
      <c r="DA28" s="102"/>
      <c r="DB28" s="100"/>
      <c r="DC28" s="99"/>
      <c r="DD28" s="102"/>
      <c r="DE28" s="102"/>
      <c r="DF28" s="102"/>
      <c r="DG28" s="102"/>
      <c r="DH28" s="102"/>
      <c r="DI28" s="102"/>
      <c r="DJ28" s="102"/>
      <c r="DK28" s="102"/>
      <c r="DL28" s="102"/>
      <c r="DM28" s="102"/>
      <c r="DN28" s="100"/>
      <c r="DO28" s="104"/>
      <c r="DP28" s="105"/>
      <c r="DQ28" s="105"/>
      <c r="DR28" s="106"/>
      <c r="DS28" s="99"/>
      <c r="DT28" s="102"/>
      <c r="DU28" s="102"/>
      <c r="DV28" s="100"/>
      <c r="DW28" s="101"/>
      <c r="DX28" s="99"/>
      <c r="DY28" s="102"/>
      <c r="DZ28" s="102"/>
      <c r="EA28" s="102"/>
      <c r="EB28" s="102"/>
      <c r="EC28" s="103"/>
      <c r="ED28" s="1"/>
      <c r="EE28" s="101"/>
      <c r="EF28" s="101"/>
      <c r="EG28" s="101"/>
      <c r="EH28" s="101"/>
      <c r="EI28" s="101"/>
      <c r="EJ28" s="101"/>
      <c r="EK28" s="101"/>
      <c r="EL28" s="99"/>
      <c r="EM28" s="100"/>
      <c r="EN28" s="101"/>
      <c r="EO28" s="101"/>
      <c r="EP28" s="101"/>
      <c r="EQ28" s="101"/>
      <c r="ER28" s="101"/>
      <c r="ES28" s="101"/>
      <c r="ET28" s="101"/>
      <c r="EU28" s="101"/>
      <c r="EV28" s="101"/>
      <c r="EW28" s="101"/>
      <c r="EX28" s="101"/>
      <c r="EY28" s="101"/>
      <c r="EZ28" s="101"/>
      <c r="FA28" s="99"/>
      <c r="FB28" s="102"/>
      <c r="FC28" s="102"/>
      <c r="FD28" s="100"/>
      <c r="FE28" s="101"/>
      <c r="FF28" s="101"/>
      <c r="FG28" s="101"/>
      <c r="FH28" s="101"/>
      <c r="FI28" s="101"/>
      <c r="FJ28" s="101"/>
      <c r="FK28" s="101"/>
      <c r="FL28" s="99"/>
      <c r="FM28" s="102"/>
      <c r="FN28" s="102"/>
      <c r="FO28" s="100"/>
      <c r="FP28" s="101"/>
      <c r="FQ28" s="99"/>
      <c r="FR28" s="100"/>
      <c r="FS28" s="99"/>
      <c r="FT28" s="102"/>
      <c r="FU28" s="102"/>
      <c r="FV28" s="102"/>
      <c r="FW28" s="100"/>
      <c r="FX28" s="99"/>
      <c r="FY28" s="100"/>
      <c r="FZ28" s="99"/>
      <c r="GA28" s="102"/>
      <c r="GB28" s="102"/>
      <c r="GC28" s="100"/>
      <c r="GD28" s="101"/>
      <c r="GE28" s="101"/>
      <c r="GF28" s="101"/>
      <c r="GG28" s="99"/>
      <c r="GH28" s="102"/>
      <c r="GI28" s="102"/>
      <c r="GJ28" s="102"/>
      <c r="GK28" s="100"/>
      <c r="GL28" s="101"/>
      <c r="GM28" s="99"/>
      <c r="GN28" s="100"/>
      <c r="GO28" s="1"/>
      <c r="GP28" s="101"/>
      <c r="GQ28" s="99"/>
      <c r="GR28" s="100"/>
      <c r="GS28" s="99"/>
      <c r="GT28" s="100"/>
      <c r="GU28" s="101"/>
      <c r="GV28" s="101"/>
      <c r="GW28" s="101"/>
      <c r="GX28" s="1"/>
      <c r="GY28" s="101"/>
      <c r="GZ28" s="101"/>
      <c r="HA28" s="101"/>
      <c r="HB28" s="101"/>
      <c r="HC28" s="101"/>
      <c r="HD28" s="101"/>
      <c r="HE28" s="99"/>
      <c r="HF28" s="100"/>
      <c r="HG28" s="1"/>
      <c r="HH28" s="99">
        <v>2955.1244200000001</v>
      </c>
      <c r="HI28" s="102">
        <v>2917.7912300000003</v>
      </c>
      <c r="HJ28" s="100">
        <v>1326.8520600000002</v>
      </c>
    </row>
    <row r="29" spans="1:218" x14ac:dyDescent="0.3">
      <c r="A29" s="1"/>
      <c r="B29" s="98" t="s">
        <v>831</v>
      </c>
      <c r="C29" s="99"/>
      <c r="D29" s="100"/>
      <c r="E29" s="101"/>
      <c r="F29" s="99"/>
      <c r="G29" s="102"/>
      <c r="H29" s="102">
        <v>8.8258700000000001</v>
      </c>
      <c r="I29" s="100">
        <v>8.5166900000000005</v>
      </c>
      <c r="J29" s="99"/>
      <c r="K29" s="100"/>
      <c r="L29" s="99">
        <v>60.21</v>
      </c>
      <c r="M29" s="100"/>
      <c r="N29" s="99"/>
      <c r="O29" s="102"/>
      <c r="P29" s="102"/>
      <c r="Q29" s="102"/>
      <c r="R29" s="102"/>
      <c r="S29" s="102"/>
      <c r="T29" s="102"/>
      <c r="U29" s="100"/>
      <c r="V29" s="99">
        <v>18.14123</v>
      </c>
      <c r="W29" s="102">
        <v>19.191960000000002</v>
      </c>
      <c r="X29" s="102"/>
      <c r="Y29" s="100">
        <v>1.0612699999999999</v>
      </c>
      <c r="Z29" s="101"/>
      <c r="AA29" s="99"/>
      <c r="AB29" s="102"/>
      <c r="AC29" s="100">
        <v>23.060680000000001</v>
      </c>
      <c r="AD29" s="99"/>
      <c r="AE29" s="102"/>
      <c r="AF29" s="102"/>
      <c r="AG29" s="102"/>
      <c r="AH29" s="102">
        <v>12.23925</v>
      </c>
      <c r="AI29" s="102">
        <v>24.4617</v>
      </c>
      <c r="AJ29" s="100">
        <v>10.27692</v>
      </c>
      <c r="AK29" s="101"/>
      <c r="AL29" s="101"/>
      <c r="AM29" s="101"/>
      <c r="AN29" s="99">
        <v>217.12262999999999</v>
      </c>
      <c r="AO29" s="100">
        <v>7.9327300000000003</v>
      </c>
      <c r="AP29" s="99"/>
      <c r="AQ29" s="100"/>
      <c r="AR29" s="101"/>
      <c r="AS29" s="99"/>
      <c r="AT29" s="100"/>
      <c r="AU29" s="101"/>
      <c r="AV29" s="101"/>
      <c r="AW29" s="101"/>
      <c r="AX29" s="99"/>
      <c r="AY29" s="102"/>
      <c r="AZ29" s="100"/>
      <c r="BA29" s="99"/>
      <c r="BB29" s="102"/>
      <c r="BC29" s="102"/>
      <c r="BD29" s="102"/>
      <c r="BE29" s="102"/>
      <c r="BF29" s="102"/>
      <c r="BG29" s="102"/>
      <c r="BH29" s="100"/>
      <c r="BI29" s="101"/>
      <c r="BJ29" s="99"/>
      <c r="BK29" s="102">
        <v>184.87493000000001</v>
      </c>
      <c r="BL29" s="100">
        <v>49.626899999999999</v>
      </c>
      <c r="BM29" s="99">
        <v>167.61232000000001</v>
      </c>
      <c r="BN29" s="102">
        <v>166.56063</v>
      </c>
      <c r="BO29" s="102">
        <v>168.58996999999999</v>
      </c>
      <c r="BP29" s="102"/>
      <c r="BQ29" s="102"/>
      <c r="BR29" s="102"/>
      <c r="BS29" s="102"/>
      <c r="BT29" s="102"/>
      <c r="BU29" s="102"/>
      <c r="BV29" s="102">
        <v>110.49702000000001</v>
      </c>
      <c r="BW29" s="102">
        <v>206.49456000000001</v>
      </c>
      <c r="BX29" s="102">
        <v>206.11548999999999</v>
      </c>
      <c r="BY29" s="102">
        <v>205.99002999999999</v>
      </c>
      <c r="BZ29" s="100"/>
      <c r="CA29" s="99">
        <v>17.41583</v>
      </c>
      <c r="CB29" s="100">
        <v>44.053669999999997</v>
      </c>
      <c r="CC29" s="101"/>
      <c r="CD29" s="99"/>
      <c r="CE29" s="102"/>
      <c r="CF29" s="102"/>
      <c r="CG29" s="102"/>
      <c r="CH29" s="102"/>
      <c r="CI29" s="102"/>
      <c r="CJ29" s="102">
        <v>47.905140000000003</v>
      </c>
      <c r="CK29" s="102">
        <v>53.710120000000003</v>
      </c>
      <c r="CL29" s="102"/>
      <c r="CM29" s="102"/>
      <c r="CN29" s="102"/>
      <c r="CO29" s="100">
        <v>191.19621000000001</v>
      </c>
      <c r="CP29" s="99">
        <v>180.55348000000001</v>
      </c>
      <c r="CQ29" s="102">
        <v>180.52450999999999</v>
      </c>
      <c r="CR29" s="102">
        <v>181.33356000000001</v>
      </c>
      <c r="CS29" s="100">
        <v>181.02912000000001</v>
      </c>
      <c r="CT29" s="99"/>
      <c r="CU29" s="100"/>
      <c r="CV29" s="99"/>
      <c r="CW29" s="102"/>
      <c r="CX29" s="103"/>
      <c r="CY29" s="99"/>
      <c r="CZ29" s="102"/>
      <c r="DA29" s="102"/>
      <c r="DB29" s="100"/>
      <c r="DC29" s="99"/>
      <c r="DD29" s="102"/>
      <c r="DE29" s="102"/>
      <c r="DF29" s="102"/>
      <c r="DG29" s="102"/>
      <c r="DH29" s="102"/>
      <c r="DI29" s="102"/>
      <c r="DJ29" s="102"/>
      <c r="DK29" s="102"/>
      <c r="DL29" s="102"/>
      <c r="DM29" s="102"/>
      <c r="DN29" s="100"/>
      <c r="DO29" s="104"/>
      <c r="DP29" s="105"/>
      <c r="DQ29" s="105"/>
      <c r="DR29" s="106"/>
      <c r="DS29" s="99"/>
      <c r="DT29" s="102"/>
      <c r="DU29" s="102"/>
      <c r="DV29" s="100"/>
      <c r="DW29" s="101"/>
      <c r="DX29" s="99"/>
      <c r="DY29" s="102"/>
      <c r="DZ29" s="102"/>
      <c r="EA29" s="102"/>
      <c r="EB29" s="102"/>
      <c r="EC29" s="103"/>
      <c r="ED29" s="1"/>
      <c r="EE29" s="101"/>
      <c r="EF29" s="101"/>
      <c r="EG29" s="101"/>
      <c r="EH29" s="101"/>
      <c r="EI29" s="101"/>
      <c r="EJ29" s="101"/>
      <c r="EK29" s="101"/>
      <c r="EL29" s="99"/>
      <c r="EM29" s="100"/>
      <c r="EN29" s="101"/>
      <c r="EO29" s="101"/>
      <c r="EP29" s="101"/>
      <c r="EQ29" s="101"/>
      <c r="ER29" s="101"/>
      <c r="ES29" s="101"/>
      <c r="ET29" s="101"/>
      <c r="EU29" s="101"/>
      <c r="EV29" s="101"/>
      <c r="EW29" s="101"/>
      <c r="EX29" s="101"/>
      <c r="EY29" s="101"/>
      <c r="EZ29" s="101"/>
      <c r="FA29" s="99"/>
      <c r="FB29" s="102"/>
      <c r="FC29" s="102"/>
      <c r="FD29" s="100"/>
      <c r="FE29" s="101"/>
      <c r="FF29" s="101"/>
      <c r="FG29" s="101"/>
      <c r="FH29" s="101"/>
      <c r="FI29" s="101"/>
      <c r="FJ29" s="101"/>
      <c r="FK29" s="101"/>
      <c r="FL29" s="99"/>
      <c r="FM29" s="102"/>
      <c r="FN29" s="102"/>
      <c r="FO29" s="100"/>
      <c r="FP29" s="101"/>
      <c r="FQ29" s="99"/>
      <c r="FR29" s="100"/>
      <c r="FS29" s="99"/>
      <c r="FT29" s="102"/>
      <c r="FU29" s="102"/>
      <c r="FV29" s="102"/>
      <c r="FW29" s="100"/>
      <c r="FX29" s="99"/>
      <c r="FY29" s="100"/>
      <c r="FZ29" s="99"/>
      <c r="GA29" s="102"/>
      <c r="GB29" s="102"/>
      <c r="GC29" s="100"/>
      <c r="GD29" s="101"/>
      <c r="GE29" s="101"/>
      <c r="GF29" s="101"/>
      <c r="GG29" s="99"/>
      <c r="GH29" s="102"/>
      <c r="GI29" s="102"/>
      <c r="GJ29" s="102"/>
      <c r="GK29" s="100"/>
      <c r="GL29" s="101"/>
      <c r="GM29" s="99"/>
      <c r="GN29" s="100"/>
      <c r="GO29" s="1"/>
      <c r="GP29" s="101"/>
      <c r="GQ29" s="99"/>
      <c r="GR29" s="100"/>
      <c r="GS29" s="99"/>
      <c r="GT29" s="100"/>
      <c r="GU29" s="101"/>
      <c r="GV29" s="101"/>
      <c r="GW29" s="101"/>
      <c r="GX29" s="1"/>
      <c r="GY29" s="101"/>
      <c r="GZ29" s="101"/>
      <c r="HA29" s="101"/>
      <c r="HB29" s="101"/>
      <c r="HC29" s="101"/>
      <c r="HD29" s="101"/>
      <c r="HE29" s="99"/>
      <c r="HF29" s="100"/>
      <c r="HG29" s="1"/>
      <c r="HH29" s="99">
        <v>2955.1244200000001</v>
      </c>
      <c r="HI29" s="102">
        <v>2917.7912300000003</v>
      </c>
      <c r="HJ29" s="100">
        <v>1326.8520600000002</v>
      </c>
    </row>
    <row r="30" spans="1:218" x14ac:dyDescent="0.3">
      <c r="A30" s="1"/>
      <c r="B30" s="98" t="s">
        <v>832</v>
      </c>
      <c r="C30" s="99"/>
      <c r="D30" s="100"/>
      <c r="E30" s="101"/>
      <c r="F30" s="99"/>
      <c r="G30" s="102"/>
      <c r="H30" s="102">
        <v>8.8258700000000001</v>
      </c>
      <c r="I30" s="100">
        <v>8.5166900000000005</v>
      </c>
      <c r="J30" s="99"/>
      <c r="K30" s="100"/>
      <c r="L30" s="99">
        <v>60.21</v>
      </c>
      <c r="M30" s="100"/>
      <c r="N30" s="99"/>
      <c r="O30" s="102"/>
      <c r="P30" s="102"/>
      <c r="Q30" s="102"/>
      <c r="R30" s="102"/>
      <c r="S30" s="102"/>
      <c r="T30" s="102"/>
      <c r="U30" s="100"/>
      <c r="V30" s="99">
        <v>18.14123</v>
      </c>
      <c r="W30" s="102">
        <v>19.191960000000002</v>
      </c>
      <c r="X30" s="102"/>
      <c r="Y30" s="100">
        <v>1.0612699999999999</v>
      </c>
      <c r="Z30" s="101"/>
      <c r="AA30" s="99"/>
      <c r="AB30" s="102"/>
      <c r="AC30" s="100">
        <v>23.060680000000001</v>
      </c>
      <c r="AD30" s="99"/>
      <c r="AE30" s="102"/>
      <c r="AF30" s="102"/>
      <c r="AG30" s="102"/>
      <c r="AH30" s="102">
        <v>12.23925</v>
      </c>
      <c r="AI30" s="102">
        <v>24.4617</v>
      </c>
      <c r="AJ30" s="100">
        <v>10.27692</v>
      </c>
      <c r="AK30" s="101"/>
      <c r="AL30" s="101"/>
      <c r="AM30" s="101"/>
      <c r="AN30" s="99">
        <v>217.12262999999999</v>
      </c>
      <c r="AO30" s="100">
        <v>7.9327300000000003</v>
      </c>
      <c r="AP30" s="99"/>
      <c r="AQ30" s="100"/>
      <c r="AR30" s="101"/>
      <c r="AS30" s="99"/>
      <c r="AT30" s="100"/>
      <c r="AU30" s="101"/>
      <c r="AV30" s="101"/>
      <c r="AW30" s="101"/>
      <c r="AX30" s="99"/>
      <c r="AY30" s="102"/>
      <c r="AZ30" s="100"/>
      <c r="BA30" s="99"/>
      <c r="BB30" s="102"/>
      <c r="BC30" s="102"/>
      <c r="BD30" s="102"/>
      <c r="BE30" s="102"/>
      <c r="BF30" s="102"/>
      <c r="BG30" s="102"/>
      <c r="BH30" s="100"/>
      <c r="BI30" s="101"/>
      <c r="BJ30" s="99"/>
      <c r="BK30" s="102">
        <v>184.87493000000001</v>
      </c>
      <c r="BL30" s="100">
        <v>49.626899999999999</v>
      </c>
      <c r="BM30" s="99">
        <v>167.61232000000001</v>
      </c>
      <c r="BN30" s="102">
        <v>166.56063</v>
      </c>
      <c r="BO30" s="102">
        <v>168.58996999999999</v>
      </c>
      <c r="BP30" s="102"/>
      <c r="BQ30" s="102"/>
      <c r="BR30" s="102"/>
      <c r="BS30" s="102"/>
      <c r="BT30" s="102"/>
      <c r="BU30" s="102"/>
      <c r="BV30" s="102">
        <v>110.49702000000001</v>
      </c>
      <c r="BW30" s="102">
        <v>206.49456000000001</v>
      </c>
      <c r="BX30" s="102">
        <v>206.11548999999999</v>
      </c>
      <c r="BY30" s="102">
        <v>205.99002999999999</v>
      </c>
      <c r="BZ30" s="100"/>
      <c r="CA30" s="99">
        <v>17.41583</v>
      </c>
      <c r="CB30" s="100">
        <v>44.053669999999997</v>
      </c>
      <c r="CC30" s="101"/>
      <c r="CD30" s="99"/>
      <c r="CE30" s="102"/>
      <c r="CF30" s="102"/>
      <c r="CG30" s="102"/>
      <c r="CH30" s="102"/>
      <c r="CI30" s="102"/>
      <c r="CJ30" s="102">
        <v>47.905140000000003</v>
      </c>
      <c r="CK30" s="102">
        <v>53.710120000000003</v>
      </c>
      <c r="CL30" s="102"/>
      <c r="CM30" s="102"/>
      <c r="CN30" s="102"/>
      <c r="CO30" s="100">
        <v>191.19621000000001</v>
      </c>
      <c r="CP30" s="99">
        <v>180.55348000000001</v>
      </c>
      <c r="CQ30" s="102">
        <v>180.52450999999999</v>
      </c>
      <c r="CR30" s="102">
        <v>181.33356000000001</v>
      </c>
      <c r="CS30" s="100">
        <v>181.02912000000001</v>
      </c>
      <c r="CT30" s="99"/>
      <c r="CU30" s="100"/>
      <c r="CV30" s="99"/>
      <c r="CW30" s="102"/>
      <c r="CX30" s="103"/>
      <c r="CY30" s="99"/>
      <c r="CZ30" s="102"/>
      <c r="DA30" s="102"/>
      <c r="DB30" s="100"/>
      <c r="DC30" s="99"/>
      <c r="DD30" s="102"/>
      <c r="DE30" s="102"/>
      <c r="DF30" s="102"/>
      <c r="DG30" s="102"/>
      <c r="DH30" s="102"/>
      <c r="DI30" s="102"/>
      <c r="DJ30" s="102"/>
      <c r="DK30" s="102"/>
      <c r="DL30" s="102"/>
      <c r="DM30" s="102"/>
      <c r="DN30" s="100"/>
      <c r="DO30" s="104"/>
      <c r="DP30" s="105"/>
      <c r="DQ30" s="105"/>
      <c r="DR30" s="106"/>
      <c r="DS30" s="99"/>
      <c r="DT30" s="102"/>
      <c r="DU30" s="102"/>
      <c r="DV30" s="100"/>
      <c r="DW30" s="101"/>
      <c r="DX30" s="99"/>
      <c r="DY30" s="102"/>
      <c r="DZ30" s="102"/>
      <c r="EA30" s="102"/>
      <c r="EB30" s="102"/>
      <c r="EC30" s="103"/>
      <c r="ED30" s="1"/>
      <c r="EE30" s="101"/>
      <c r="EF30" s="101"/>
      <c r="EG30" s="101"/>
      <c r="EH30" s="101"/>
      <c r="EI30" s="101"/>
      <c r="EJ30" s="101"/>
      <c r="EK30" s="101"/>
      <c r="EL30" s="99"/>
      <c r="EM30" s="100"/>
      <c r="EN30" s="101"/>
      <c r="EO30" s="101"/>
      <c r="EP30" s="101"/>
      <c r="EQ30" s="101"/>
      <c r="ER30" s="101"/>
      <c r="ES30" s="101"/>
      <c r="ET30" s="101"/>
      <c r="EU30" s="101"/>
      <c r="EV30" s="101"/>
      <c r="EW30" s="101"/>
      <c r="EX30" s="101"/>
      <c r="EY30" s="101"/>
      <c r="EZ30" s="101"/>
      <c r="FA30" s="99"/>
      <c r="FB30" s="102"/>
      <c r="FC30" s="102"/>
      <c r="FD30" s="100"/>
      <c r="FE30" s="101"/>
      <c r="FF30" s="101"/>
      <c r="FG30" s="101"/>
      <c r="FH30" s="101"/>
      <c r="FI30" s="101"/>
      <c r="FJ30" s="101"/>
      <c r="FK30" s="101"/>
      <c r="FL30" s="99"/>
      <c r="FM30" s="102"/>
      <c r="FN30" s="102"/>
      <c r="FO30" s="100"/>
      <c r="FP30" s="101"/>
      <c r="FQ30" s="99"/>
      <c r="FR30" s="100"/>
      <c r="FS30" s="99"/>
      <c r="FT30" s="102"/>
      <c r="FU30" s="102"/>
      <c r="FV30" s="102"/>
      <c r="FW30" s="100"/>
      <c r="FX30" s="99"/>
      <c r="FY30" s="100"/>
      <c r="FZ30" s="99"/>
      <c r="GA30" s="102"/>
      <c r="GB30" s="102"/>
      <c r="GC30" s="100"/>
      <c r="GD30" s="101"/>
      <c r="GE30" s="101"/>
      <c r="GF30" s="101"/>
      <c r="GG30" s="99"/>
      <c r="GH30" s="102"/>
      <c r="GI30" s="102"/>
      <c r="GJ30" s="102"/>
      <c r="GK30" s="100"/>
      <c r="GL30" s="101"/>
      <c r="GM30" s="99"/>
      <c r="GN30" s="100"/>
      <c r="GO30" s="1"/>
      <c r="GP30" s="101"/>
      <c r="GQ30" s="99"/>
      <c r="GR30" s="100"/>
      <c r="GS30" s="99"/>
      <c r="GT30" s="100"/>
      <c r="GU30" s="101"/>
      <c r="GV30" s="101"/>
      <c r="GW30" s="101"/>
      <c r="GX30" s="1"/>
      <c r="GY30" s="101"/>
      <c r="GZ30" s="101"/>
      <c r="HA30" s="101"/>
      <c r="HB30" s="101"/>
      <c r="HC30" s="101"/>
      <c r="HD30" s="101"/>
      <c r="HE30" s="99"/>
      <c r="HF30" s="100"/>
      <c r="HG30" s="1"/>
      <c r="HH30" s="99">
        <v>2955.1244200000001</v>
      </c>
      <c r="HI30" s="102">
        <v>2917.7912300000003</v>
      </c>
      <c r="HJ30" s="100">
        <v>1326.8520600000002</v>
      </c>
    </row>
    <row r="31" spans="1:218" x14ac:dyDescent="0.3">
      <c r="A31" s="1"/>
      <c r="B31" s="98" t="s">
        <v>833</v>
      </c>
      <c r="C31" s="99"/>
      <c r="D31" s="100"/>
      <c r="E31" s="101"/>
      <c r="F31" s="99"/>
      <c r="G31" s="102"/>
      <c r="H31" s="102">
        <v>8.8258700000000001</v>
      </c>
      <c r="I31" s="100">
        <v>8.5166900000000005</v>
      </c>
      <c r="J31" s="99"/>
      <c r="K31" s="100"/>
      <c r="L31" s="99">
        <v>60.21</v>
      </c>
      <c r="M31" s="100"/>
      <c r="N31" s="99"/>
      <c r="O31" s="102"/>
      <c r="P31" s="102"/>
      <c r="Q31" s="102"/>
      <c r="R31" s="102"/>
      <c r="S31" s="102"/>
      <c r="T31" s="102"/>
      <c r="U31" s="100"/>
      <c r="V31" s="99">
        <v>18.14123</v>
      </c>
      <c r="W31" s="102">
        <v>19.191960000000002</v>
      </c>
      <c r="X31" s="102"/>
      <c r="Y31" s="100">
        <v>1.0612699999999999</v>
      </c>
      <c r="Z31" s="101"/>
      <c r="AA31" s="99"/>
      <c r="AB31" s="102"/>
      <c r="AC31" s="100">
        <v>23.060680000000001</v>
      </c>
      <c r="AD31" s="99"/>
      <c r="AE31" s="102"/>
      <c r="AF31" s="102"/>
      <c r="AG31" s="102"/>
      <c r="AH31" s="102">
        <v>12.23925</v>
      </c>
      <c r="AI31" s="102">
        <v>24.4617</v>
      </c>
      <c r="AJ31" s="100">
        <v>10.27692</v>
      </c>
      <c r="AK31" s="101"/>
      <c r="AL31" s="101"/>
      <c r="AM31" s="101"/>
      <c r="AN31" s="99">
        <v>217.12262999999999</v>
      </c>
      <c r="AO31" s="100">
        <v>7.9327300000000003</v>
      </c>
      <c r="AP31" s="99"/>
      <c r="AQ31" s="100"/>
      <c r="AR31" s="101"/>
      <c r="AS31" s="99"/>
      <c r="AT31" s="100"/>
      <c r="AU31" s="101"/>
      <c r="AV31" s="101"/>
      <c r="AW31" s="101"/>
      <c r="AX31" s="99"/>
      <c r="AY31" s="102"/>
      <c r="AZ31" s="100"/>
      <c r="BA31" s="99"/>
      <c r="BB31" s="102"/>
      <c r="BC31" s="102"/>
      <c r="BD31" s="102"/>
      <c r="BE31" s="102"/>
      <c r="BF31" s="102"/>
      <c r="BG31" s="102"/>
      <c r="BH31" s="100"/>
      <c r="BI31" s="101"/>
      <c r="BJ31" s="99"/>
      <c r="BK31" s="102">
        <v>184.87493000000001</v>
      </c>
      <c r="BL31" s="100">
        <v>49.626899999999999</v>
      </c>
      <c r="BM31" s="99">
        <v>167.61232000000001</v>
      </c>
      <c r="BN31" s="102">
        <v>166.56063</v>
      </c>
      <c r="BO31" s="102">
        <v>168.58996999999999</v>
      </c>
      <c r="BP31" s="102"/>
      <c r="BQ31" s="102"/>
      <c r="BR31" s="102"/>
      <c r="BS31" s="102"/>
      <c r="BT31" s="102"/>
      <c r="BU31" s="102"/>
      <c r="BV31" s="102">
        <v>110.49702000000001</v>
      </c>
      <c r="BW31" s="102">
        <v>206.49456000000001</v>
      </c>
      <c r="BX31" s="102">
        <v>206.11548999999999</v>
      </c>
      <c r="BY31" s="102">
        <v>205.99002999999999</v>
      </c>
      <c r="BZ31" s="100"/>
      <c r="CA31" s="99">
        <v>17.41583</v>
      </c>
      <c r="CB31" s="100">
        <v>44.053669999999997</v>
      </c>
      <c r="CC31" s="101"/>
      <c r="CD31" s="99"/>
      <c r="CE31" s="102"/>
      <c r="CF31" s="102"/>
      <c r="CG31" s="102"/>
      <c r="CH31" s="102"/>
      <c r="CI31" s="102"/>
      <c r="CJ31" s="102">
        <v>47.905140000000003</v>
      </c>
      <c r="CK31" s="102">
        <v>53.710120000000003</v>
      </c>
      <c r="CL31" s="102"/>
      <c r="CM31" s="102"/>
      <c r="CN31" s="102"/>
      <c r="CO31" s="100">
        <v>191.19621000000001</v>
      </c>
      <c r="CP31" s="99">
        <v>180.55348000000001</v>
      </c>
      <c r="CQ31" s="102">
        <v>180.52450999999999</v>
      </c>
      <c r="CR31" s="102">
        <v>181.33356000000001</v>
      </c>
      <c r="CS31" s="100">
        <v>181.02912000000001</v>
      </c>
      <c r="CT31" s="99"/>
      <c r="CU31" s="100"/>
      <c r="CV31" s="99"/>
      <c r="CW31" s="102"/>
      <c r="CX31" s="103"/>
      <c r="CY31" s="99"/>
      <c r="CZ31" s="102"/>
      <c r="DA31" s="102"/>
      <c r="DB31" s="100"/>
      <c r="DC31" s="99"/>
      <c r="DD31" s="102"/>
      <c r="DE31" s="102"/>
      <c r="DF31" s="102"/>
      <c r="DG31" s="102"/>
      <c r="DH31" s="102"/>
      <c r="DI31" s="102"/>
      <c r="DJ31" s="102"/>
      <c r="DK31" s="102"/>
      <c r="DL31" s="102"/>
      <c r="DM31" s="102"/>
      <c r="DN31" s="100"/>
      <c r="DO31" s="104"/>
      <c r="DP31" s="105"/>
      <c r="DQ31" s="105"/>
      <c r="DR31" s="106"/>
      <c r="DS31" s="99"/>
      <c r="DT31" s="102"/>
      <c r="DU31" s="102"/>
      <c r="DV31" s="100"/>
      <c r="DW31" s="101"/>
      <c r="DX31" s="99"/>
      <c r="DY31" s="102"/>
      <c r="DZ31" s="102"/>
      <c r="EA31" s="102"/>
      <c r="EB31" s="102"/>
      <c r="EC31" s="103"/>
      <c r="ED31" s="1"/>
      <c r="EE31" s="101"/>
      <c r="EF31" s="101"/>
      <c r="EG31" s="101"/>
      <c r="EH31" s="101"/>
      <c r="EI31" s="101"/>
      <c r="EJ31" s="101"/>
      <c r="EK31" s="101"/>
      <c r="EL31" s="99"/>
      <c r="EM31" s="100"/>
      <c r="EN31" s="101"/>
      <c r="EO31" s="101"/>
      <c r="EP31" s="101"/>
      <c r="EQ31" s="101"/>
      <c r="ER31" s="101"/>
      <c r="ES31" s="101"/>
      <c r="ET31" s="101"/>
      <c r="EU31" s="101"/>
      <c r="EV31" s="101"/>
      <c r="EW31" s="101"/>
      <c r="EX31" s="101"/>
      <c r="EY31" s="101"/>
      <c r="EZ31" s="101"/>
      <c r="FA31" s="99"/>
      <c r="FB31" s="102"/>
      <c r="FC31" s="102"/>
      <c r="FD31" s="100"/>
      <c r="FE31" s="101"/>
      <c r="FF31" s="101"/>
      <c r="FG31" s="101"/>
      <c r="FH31" s="101"/>
      <c r="FI31" s="101"/>
      <c r="FJ31" s="101"/>
      <c r="FK31" s="101"/>
      <c r="FL31" s="99"/>
      <c r="FM31" s="102"/>
      <c r="FN31" s="102"/>
      <c r="FO31" s="100"/>
      <c r="FP31" s="101"/>
      <c r="FQ31" s="99"/>
      <c r="FR31" s="100"/>
      <c r="FS31" s="99"/>
      <c r="FT31" s="102"/>
      <c r="FU31" s="102"/>
      <c r="FV31" s="102"/>
      <c r="FW31" s="100"/>
      <c r="FX31" s="99"/>
      <c r="FY31" s="100"/>
      <c r="FZ31" s="99"/>
      <c r="GA31" s="102"/>
      <c r="GB31" s="102"/>
      <c r="GC31" s="100"/>
      <c r="GD31" s="101"/>
      <c r="GE31" s="101"/>
      <c r="GF31" s="101"/>
      <c r="GG31" s="99"/>
      <c r="GH31" s="102"/>
      <c r="GI31" s="102"/>
      <c r="GJ31" s="102"/>
      <c r="GK31" s="100"/>
      <c r="GL31" s="101"/>
      <c r="GM31" s="99"/>
      <c r="GN31" s="100"/>
      <c r="GO31" s="1"/>
      <c r="GP31" s="101"/>
      <c r="GQ31" s="99"/>
      <c r="GR31" s="100"/>
      <c r="GS31" s="99"/>
      <c r="GT31" s="100"/>
      <c r="GU31" s="101"/>
      <c r="GV31" s="101"/>
      <c r="GW31" s="101"/>
      <c r="GX31" s="1"/>
      <c r="GY31" s="101"/>
      <c r="GZ31" s="101"/>
      <c r="HA31" s="101"/>
      <c r="HB31" s="101"/>
      <c r="HC31" s="101"/>
      <c r="HD31" s="101"/>
      <c r="HE31" s="99"/>
      <c r="HF31" s="100"/>
      <c r="HG31" s="1"/>
      <c r="HH31" s="99">
        <v>2955.1244200000001</v>
      </c>
      <c r="HI31" s="102">
        <v>2917.7912300000003</v>
      </c>
      <c r="HJ31" s="100">
        <v>1326.8520600000002</v>
      </c>
    </row>
    <row r="32" spans="1:218" x14ac:dyDescent="0.3">
      <c r="A32" s="1"/>
      <c r="B32" s="98" t="s">
        <v>834</v>
      </c>
      <c r="C32" s="99"/>
      <c r="D32" s="100"/>
      <c r="E32" s="101"/>
      <c r="F32" s="99"/>
      <c r="G32" s="102"/>
      <c r="H32" s="102">
        <v>8.8258700000000001</v>
      </c>
      <c r="I32" s="100">
        <v>8.5166900000000005</v>
      </c>
      <c r="J32" s="99"/>
      <c r="K32" s="100"/>
      <c r="L32" s="99">
        <v>60.21</v>
      </c>
      <c r="M32" s="100"/>
      <c r="N32" s="99"/>
      <c r="O32" s="102"/>
      <c r="P32" s="102"/>
      <c r="Q32" s="102"/>
      <c r="R32" s="102"/>
      <c r="S32" s="102"/>
      <c r="T32" s="102"/>
      <c r="U32" s="100"/>
      <c r="V32" s="99">
        <v>18.14123</v>
      </c>
      <c r="W32" s="102">
        <v>19.191960000000002</v>
      </c>
      <c r="X32" s="102"/>
      <c r="Y32" s="100">
        <v>1.0612699999999999</v>
      </c>
      <c r="Z32" s="101"/>
      <c r="AA32" s="99"/>
      <c r="AB32" s="102"/>
      <c r="AC32" s="100">
        <v>23.060680000000001</v>
      </c>
      <c r="AD32" s="99"/>
      <c r="AE32" s="102"/>
      <c r="AF32" s="102"/>
      <c r="AG32" s="102"/>
      <c r="AH32" s="102">
        <v>12.23925</v>
      </c>
      <c r="AI32" s="102">
        <v>24.4617</v>
      </c>
      <c r="AJ32" s="100">
        <v>10.27692</v>
      </c>
      <c r="AK32" s="101"/>
      <c r="AL32" s="101"/>
      <c r="AM32" s="101"/>
      <c r="AN32" s="99">
        <v>217.12262999999999</v>
      </c>
      <c r="AO32" s="100">
        <v>7.9327300000000003</v>
      </c>
      <c r="AP32" s="99"/>
      <c r="AQ32" s="100"/>
      <c r="AR32" s="101"/>
      <c r="AS32" s="99"/>
      <c r="AT32" s="100"/>
      <c r="AU32" s="101"/>
      <c r="AV32" s="101"/>
      <c r="AW32" s="101"/>
      <c r="AX32" s="99"/>
      <c r="AY32" s="102"/>
      <c r="AZ32" s="100"/>
      <c r="BA32" s="99"/>
      <c r="BB32" s="102"/>
      <c r="BC32" s="102"/>
      <c r="BD32" s="102"/>
      <c r="BE32" s="102"/>
      <c r="BF32" s="102"/>
      <c r="BG32" s="102"/>
      <c r="BH32" s="100"/>
      <c r="BI32" s="101"/>
      <c r="BJ32" s="99"/>
      <c r="BK32" s="102">
        <v>184.87493000000001</v>
      </c>
      <c r="BL32" s="100">
        <v>49.626899999999999</v>
      </c>
      <c r="BM32" s="99">
        <v>167.61232000000001</v>
      </c>
      <c r="BN32" s="102">
        <v>166.56063</v>
      </c>
      <c r="BO32" s="102">
        <v>168.58996999999999</v>
      </c>
      <c r="BP32" s="102"/>
      <c r="BQ32" s="102"/>
      <c r="BR32" s="102"/>
      <c r="BS32" s="102"/>
      <c r="BT32" s="102"/>
      <c r="BU32" s="102"/>
      <c r="BV32" s="102">
        <v>110.49702000000001</v>
      </c>
      <c r="BW32" s="102">
        <v>206.49456000000001</v>
      </c>
      <c r="BX32" s="102">
        <v>206.11548999999999</v>
      </c>
      <c r="BY32" s="102">
        <v>205.99002999999999</v>
      </c>
      <c r="BZ32" s="100"/>
      <c r="CA32" s="99">
        <v>17.41583</v>
      </c>
      <c r="CB32" s="100">
        <v>44.053669999999997</v>
      </c>
      <c r="CC32" s="101"/>
      <c r="CD32" s="99"/>
      <c r="CE32" s="102"/>
      <c r="CF32" s="102"/>
      <c r="CG32" s="102"/>
      <c r="CH32" s="102"/>
      <c r="CI32" s="102"/>
      <c r="CJ32" s="102">
        <v>47.905140000000003</v>
      </c>
      <c r="CK32" s="102">
        <v>53.710120000000003</v>
      </c>
      <c r="CL32" s="102"/>
      <c r="CM32" s="102"/>
      <c r="CN32" s="102"/>
      <c r="CO32" s="100">
        <v>191.19621000000001</v>
      </c>
      <c r="CP32" s="99">
        <v>180.55348000000001</v>
      </c>
      <c r="CQ32" s="102">
        <v>180.52450999999999</v>
      </c>
      <c r="CR32" s="102">
        <v>181.33356000000001</v>
      </c>
      <c r="CS32" s="100">
        <v>181.02912000000001</v>
      </c>
      <c r="CT32" s="99"/>
      <c r="CU32" s="100"/>
      <c r="CV32" s="99"/>
      <c r="CW32" s="102"/>
      <c r="CX32" s="103"/>
      <c r="CY32" s="99"/>
      <c r="CZ32" s="102"/>
      <c r="DA32" s="102"/>
      <c r="DB32" s="100"/>
      <c r="DC32" s="99"/>
      <c r="DD32" s="102"/>
      <c r="DE32" s="102"/>
      <c r="DF32" s="102"/>
      <c r="DG32" s="102"/>
      <c r="DH32" s="102"/>
      <c r="DI32" s="102"/>
      <c r="DJ32" s="102"/>
      <c r="DK32" s="102"/>
      <c r="DL32" s="102"/>
      <c r="DM32" s="102"/>
      <c r="DN32" s="100"/>
      <c r="DO32" s="104"/>
      <c r="DP32" s="105"/>
      <c r="DQ32" s="105"/>
      <c r="DR32" s="106"/>
      <c r="DS32" s="99"/>
      <c r="DT32" s="102"/>
      <c r="DU32" s="102"/>
      <c r="DV32" s="100"/>
      <c r="DW32" s="101"/>
      <c r="DX32" s="99"/>
      <c r="DY32" s="102"/>
      <c r="DZ32" s="102"/>
      <c r="EA32" s="102"/>
      <c r="EB32" s="102"/>
      <c r="EC32" s="103"/>
      <c r="ED32" s="1"/>
      <c r="EE32" s="101"/>
      <c r="EF32" s="101"/>
      <c r="EG32" s="101"/>
      <c r="EH32" s="101"/>
      <c r="EI32" s="101"/>
      <c r="EJ32" s="101"/>
      <c r="EK32" s="101"/>
      <c r="EL32" s="99"/>
      <c r="EM32" s="100"/>
      <c r="EN32" s="101"/>
      <c r="EO32" s="101"/>
      <c r="EP32" s="101"/>
      <c r="EQ32" s="101"/>
      <c r="ER32" s="101"/>
      <c r="ES32" s="101"/>
      <c r="ET32" s="101"/>
      <c r="EU32" s="101"/>
      <c r="EV32" s="101"/>
      <c r="EW32" s="101"/>
      <c r="EX32" s="101"/>
      <c r="EY32" s="101"/>
      <c r="EZ32" s="101"/>
      <c r="FA32" s="99"/>
      <c r="FB32" s="102"/>
      <c r="FC32" s="102"/>
      <c r="FD32" s="100"/>
      <c r="FE32" s="101"/>
      <c r="FF32" s="101"/>
      <c r="FG32" s="101"/>
      <c r="FH32" s="101"/>
      <c r="FI32" s="101"/>
      <c r="FJ32" s="101"/>
      <c r="FK32" s="101"/>
      <c r="FL32" s="99"/>
      <c r="FM32" s="102"/>
      <c r="FN32" s="102"/>
      <c r="FO32" s="100"/>
      <c r="FP32" s="101"/>
      <c r="FQ32" s="99"/>
      <c r="FR32" s="100"/>
      <c r="FS32" s="99"/>
      <c r="FT32" s="102"/>
      <c r="FU32" s="102"/>
      <c r="FV32" s="102"/>
      <c r="FW32" s="100"/>
      <c r="FX32" s="99"/>
      <c r="FY32" s="100"/>
      <c r="FZ32" s="99"/>
      <c r="GA32" s="102"/>
      <c r="GB32" s="102"/>
      <c r="GC32" s="100"/>
      <c r="GD32" s="101"/>
      <c r="GE32" s="101"/>
      <c r="GF32" s="101"/>
      <c r="GG32" s="99"/>
      <c r="GH32" s="102"/>
      <c r="GI32" s="102"/>
      <c r="GJ32" s="102"/>
      <c r="GK32" s="100"/>
      <c r="GL32" s="101"/>
      <c r="GM32" s="99"/>
      <c r="GN32" s="100"/>
      <c r="GO32" s="1"/>
      <c r="GP32" s="101"/>
      <c r="GQ32" s="99"/>
      <c r="GR32" s="100"/>
      <c r="GS32" s="99"/>
      <c r="GT32" s="100"/>
      <c r="GU32" s="101"/>
      <c r="GV32" s="101"/>
      <c r="GW32" s="101"/>
      <c r="GX32" s="1"/>
      <c r="GY32" s="101"/>
      <c r="GZ32" s="101"/>
      <c r="HA32" s="101"/>
      <c r="HB32" s="101"/>
      <c r="HC32" s="101"/>
      <c r="HD32" s="101"/>
      <c r="HE32" s="99"/>
      <c r="HF32" s="100"/>
      <c r="HG32" s="1"/>
      <c r="HH32" s="99">
        <v>2955.1244200000001</v>
      </c>
      <c r="HI32" s="102">
        <v>2917.7912300000003</v>
      </c>
      <c r="HJ32" s="100">
        <v>1326.8520600000002</v>
      </c>
    </row>
    <row r="33" spans="1:218" x14ac:dyDescent="0.3">
      <c r="A33" s="1"/>
      <c r="B33" s="98" t="s">
        <v>835</v>
      </c>
      <c r="C33" s="99"/>
      <c r="D33" s="100"/>
      <c r="E33" s="101"/>
      <c r="F33" s="99"/>
      <c r="G33" s="102"/>
      <c r="H33" s="102">
        <v>8.8258700000000001</v>
      </c>
      <c r="I33" s="100">
        <v>8.5166900000000005</v>
      </c>
      <c r="J33" s="99"/>
      <c r="K33" s="100"/>
      <c r="L33" s="99">
        <v>60.21</v>
      </c>
      <c r="M33" s="100"/>
      <c r="N33" s="99"/>
      <c r="O33" s="102"/>
      <c r="P33" s="102"/>
      <c r="Q33" s="102"/>
      <c r="R33" s="102"/>
      <c r="S33" s="102"/>
      <c r="T33" s="102"/>
      <c r="U33" s="100"/>
      <c r="V33" s="99">
        <v>18.14123</v>
      </c>
      <c r="W33" s="102">
        <v>19.191960000000002</v>
      </c>
      <c r="X33" s="102"/>
      <c r="Y33" s="100">
        <v>1.0612699999999999</v>
      </c>
      <c r="Z33" s="101"/>
      <c r="AA33" s="99"/>
      <c r="AB33" s="102"/>
      <c r="AC33" s="100">
        <v>23.060680000000001</v>
      </c>
      <c r="AD33" s="99"/>
      <c r="AE33" s="102"/>
      <c r="AF33" s="102"/>
      <c r="AG33" s="102"/>
      <c r="AH33" s="102">
        <v>12.23925</v>
      </c>
      <c r="AI33" s="102">
        <v>24.4617</v>
      </c>
      <c r="AJ33" s="100">
        <v>10.27692</v>
      </c>
      <c r="AK33" s="101"/>
      <c r="AL33" s="101"/>
      <c r="AM33" s="101"/>
      <c r="AN33" s="99">
        <v>217.12262999999999</v>
      </c>
      <c r="AO33" s="100">
        <v>7.9327300000000003</v>
      </c>
      <c r="AP33" s="99"/>
      <c r="AQ33" s="100"/>
      <c r="AR33" s="101"/>
      <c r="AS33" s="99"/>
      <c r="AT33" s="100"/>
      <c r="AU33" s="101"/>
      <c r="AV33" s="101"/>
      <c r="AW33" s="101"/>
      <c r="AX33" s="99"/>
      <c r="AY33" s="102"/>
      <c r="AZ33" s="100"/>
      <c r="BA33" s="99"/>
      <c r="BB33" s="102"/>
      <c r="BC33" s="102"/>
      <c r="BD33" s="102"/>
      <c r="BE33" s="102"/>
      <c r="BF33" s="102"/>
      <c r="BG33" s="102"/>
      <c r="BH33" s="100"/>
      <c r="BI33" s="101"/>
      <c r="BJ33" s="99"/>
      <c r="BK33" s="102">
        <v>184.87493000000001</v>
      </c>
      <c r="BL33" s="100">
        <v>49.626899999999999</v>
      </c>
      <c r="BM33" s="99">
        <v>167.61232000000001</v>
      </c>
      <c r="BN33" s="102">
        <v>166.56063</v>
      </c>
      <c r="BO33" s="102">
        <v>168.58996999999999</v>
      </c>
      <c r="BP33" s="102"/>
      <c r="BQ33" s="102"/>
      <c r="BR33" s="102"/>
      <c r="BS33" s="102"/>
      <c r="BT33" s="102"/>
      <c r="BU33" s="102"/>
      <c r="BV33" s="102">
        <v>110.49702000000001</v>
      </c>
      <c r="BW33" s="102">
        <v>206.49456000000001</v>
      </c>
      <c r="BX33" s="102">
        <v>206.11548999999999</v>
      </c>
      <c r="BY33" s="102">
        <v>205.99002999999999</v>
      </c>
      <c r="BZ33" s="100"/>
      <c r="CA33" s="99">
        <v>17.41583</v>
      </c>
      <c r="CB33" s="100">
        <v>44.053669999999997</v>
      </c>
      <c r="CC33" s="101"/>
      <c r="CD33" s="99"/>
      <c r="CE33" s="102"/>
      <c r="CF33" s="102"/>
      <c r="CG33" s="102"/>
      <c r="CH33" s="102"/>
      <c r="CI33" s="102"/>
      <c r="CJ33" s="102">
        <v>47.905140000000003</v>
      </c>
      <c r="CK33" s="102">
        <v>53.710120000000003</v>
      </c>
      <c r="CL33" s="102"/>
      <c r="CM33" s="102"/>
      <c r="CN33" s="102"/>
      <c r="CO33" s="100">
        <v>191.19621000000001</v>
      </c>
      <c r="CP33" s="99">
        <v>180.55348000000001</v>
      </c>
      <c r="CQ33" s="102">
        <v>180.52450999999999</v>
      </c>
      <c r="CR33" s="102">
        <v>181.33356000000001</v>
      </c>
      <c r="CS33" s="100">
        <v>181.02912000000001</v>
      </c>
      <c r="CT33" s="99"/>
      <c r="CU33" s="100"/>
      <c r="CV33" s="99"/>
      <c r="CW33" s="102"/>
      <c r="CX33" s="103"/>
      <c r="CY33" s="99"/>
      <c r="CZ33" s="102"/>
      <c r="DA33" s="102"/>
      <c r="DB33" s="100"/>
      <c r="DC33" s="99"/>
      <c r="DD33" s="102"/>
      <c r="DE33" s="102"/>
      <c r="DF33" s="102"/>
      <c r="DG33" s="102"/>
      <c r="DH33" s="102"/>
      <c r="DI33" s="102"/>
      <c r="DJ33" s="102"/>
      <c r="DK33" s="102"/>
      <c r="DL33" s="102"/>
      <c r="DM33" s="102"/>
      <c r="DN33" s="100"/>
      <c r="DO33" s="104"/>
      <c r="DP33" s="105"/>
      <c r="DQ33" s="105"/>
      <c r="DR33" s="106"/>
      <c r="DS33" s="99"/>
      <c r="DT33" s="102"/>
      <c r="DU33" s="102"/>
      <c r="DV33" s="100"/>
      <c r="DW33" s="101"/>
      <c r="DX33" s="99"/>
      <c r="DY33" s="102"/>
      <c r="DZ33" s="102"/>
      <c r="EA33" s="102"/>
      <c r="EB33" s="102"/>
      <c r="EC33" s="103"/>
      <c r="ED33" s="1"/>
      <c r="EE33" s="101"/>
      <c r="EF33" s="101"/>
      <c r="EG33" s="101"/>
      <c r="EH33" s="101"/>
      <c r="EI33" s="101"/>
      <c r="EJ33" s="101"/>
      <c r="EK33" s="101"/>
      <c r="EL33" s="99"/>
      <c r="EM33" s="100"/>
      <c r="EN33" s="101"/>
      <c r="EO33" s="101"/>
      <c r="EP33" s="101"/>
      <c r="EQ33" s="101"/>
      <c r="ER33" s="101"/>
      <c r="ES33" s="101"/>
      <c r="ET33" s="101"/>
      <c r="EU33" s="101"/>
      <c r="EV33" s="101"/>
      <c r="EW33" s="101"/>
      <c r="EX33" s="101"/>
      <c r="EY33" s="101"/>
      <c r="EZ33" s="101"/>
      <c r="FA33" s="99"/>
      <c r="FB33" s="102"/>
      <c r="FC33" s="102"/>
      <c r="FD33" s="100"/>
      <c r="FE33" s="101"/>
      <c r="FF33" s="101"/>
      <c r="FG33" s="101"/>
      <c r="FH33" s="101"/>
      <c r="FI33" s="101"/>
      <c r="FJ33" s="101"/>
      <c r="FK33" s="101"/>
      <c r="FL33" s="99"/>
      <c r="FM33" s="102"/>
      <c r="FN33" s="102"/>
      <c r="FO33" s="100"/>
      <c r="FP33" s="101"/>
      <c r="FQ33" s="99"/>
      <c r="FR33" s="100"/>
      <c r="FS33" s="99"/>
      <c r="FT33" s="102"/>
      <c r="FU33" s="102"/>
      <c r="FV33" s="102"/>
      <c r="FW33" s="100"/>
      <c r="FX33" s="99"/>
      <c r="FY33" s="100"/>
      <c r="FZ33" s="99"/>
      <c r="GA33" s="102"/>
      <c r="GB33" s="102"/>
      <c r="GC33" s="100"/>
      <c r="GD33" s="101"/>
      <c r="GE33" s="101"/>
      <c r="GF33" s="101"/>
      <c r="GG33" s="99"/>
      <c r="GH33" s="102"/>
      <c r="GI33" s="102"/>
      <c r="GJ33" s="102"/>
      <c r="GK33" s="100"/>
      <c r="GL33" s="101"/>
      <c r="GM33" s="99"/>
      <c r="GN33" s="100"/>
      <c r="GO33" s="1"/>
      <c r="GP33" s="101"/>
      <c r="GQ33" s="99"/>
      <c r="GR33" s="100"/>
      <c r="GS33" s="99"/>
      <c r="GT33" s="100"/>
      <c r="GU33" s="101"/>
      <c r="GV33" s="101"/>
      <c r="GW33" s="101"/>
      <c r="GX33" s="1"/>
      <c r="GY33" s="101"/>
      <c r="GZ33" s="101"/>
      <c r="HA33" s="101"/>
      <c r="HB33" s="101"/>
      <c r="HC33" s="101"/>
      <c r="HD33" s="101"/>
      <c r="HE33" s="99"/>
      <c r="HF33" s="100"/>
      <c r="HG33" s="1"/>
      <c r="HH33" s="99">
        <v>2955.1244200000001</v>
      </c>
      <c r="HI33" s="102">
        <v>2917.7912300000003</v>
      </c>
      <c r="HJ33" s="100">
        <v>1326.8520600000002</v>
      </c>
    </row>
    <row r="34" spans="1:218" x14ac:dyDescent="0.3">
      <c r="A34" s="1"/>
      <c r="B34" s="98" t="s">
        <v>836</v>
      </c>
      <c r="C34" s="99"/>
      <c r="D34" s="100"/>
      <c r="E34" s="101"/>
      <c r="F34" s="99"/>
      <c r="G34" s="102"/>
      <c r="H34" s="102">
        <v>8.8258700000000001</v>
      </c>
      <c r="I34" s="100">
        <v>8.5166900000000005</v>
      </c>
      <c r="J34" s="99"/>
      <c r="K34" s="100"/>
      <c r="L34" s="99">
        <v>60.21</v>
      </c>
      <c r="M34" s="100"/>
      <c r="N34" s="99"/>
      <c r="O34" s="102"/>
      <c r="P34" s="102"/>
      <c r="Q34" s="102"/>
      <c r="R34" s="102"/>
      <c r="S34" s="102"/>
      <c r="T34" s="102"/>
      <c r="U34" s="100"/>
      <c r="V34" s="99">
        <v>18.14123</v>
      </c>
      <c r="W34" s="102">
        <v>19.191960000000002</v>
      </c>
      <c r="X34" s="102"/>
      <c r="Y34" s="100">
        <v>1.0612699999999999</v>
      </c>
      <c r="Z34" s="101"/>
      <c r="AA34" s="99"/>
      <c r="AB34" s="102"/>
      <c r="AC34" s="100">
        <v>23.060680000000001</v>
      </c>
      <c r="AD34" s="99"/>
      <c r="AE34" s="102"/>
      <c r="AF34" s="102"/>
      <c r="AG34" s="102"/>
      <c r="AH34" s="102">
        <v>12.23925</v>
      </c>
      <c r="AI34" s="102">
        <v>24.4617</v>
      </c>
      <c r="AJ34" s="100">
        <v>10.27692</v>
      </c>
      <c r="AK34" s="101"/>
      <c r="AL34" s="101"/>
      <c r="AM34" s="101"/>
      <c r="AN34" s="99">
        <v>217.12262999999999</v>
      </c>
      <c r="AO34" s="100">
        <v>7.9327300000000003</v>
      </c>
      <c r="AP34" s="99"/>
      <c r="AQ34" s="100"/>
      <c r="AR34" s="101"/>
      <c r="AS34" s="99"/>
      <c r="AT34" s="100"/>
      <c r="AU34" s="101"/>
      <c r="AV34" s="101"/>
      <c r="AW34" s="101"/>
      <c r="AX34" s="99"/>
      <c r="AY34" s="102"/>
      <c r="AZ34" s="100"/>
      <c r="BA34" s="99"/>
      <c r="BB34" s="102"/>
      <c r="BC34" s="102"/>
      <c r="BD34" s="102"/>
      <c r="BE34" s="102"/>
      <c r="BF34" s="102"/>
      <c r="BG34" s="102"/>
      <c r="BH34" s="100"/>
      <c r="BI34" s="101"/>
      <c r="BJ34" s="99"/>
      <c r="BK34" s="102">
        <v>184.87493000000001</v>
      </c>
      <c r="BL34" s="100">
        <v>49.626899999999999</v>
      </c>
      <c r="BM34" s="99">
        <v>167.61232000000001</v>
      </c>
      <c r="BN34" s="102">
        <v>166.56063</v>
      </c>
      <c r="BO34" s="102">
        <v>168.58996999999999</v>
      </c>
      <c r="BP34" s="102"/>
      <c r="BQ34" s="102"/>
      <c r="BR34" s="102"/>
      <c r="BS34" s="102"/>
      <c r="BT34" s="102"/>
      <c r="BU34" s="102"/>
      <c r="BV34" s="102">
        <v>110.49702000000001</v>
      </c>
      <c r="BW34" s="102">
        <v>206.49456000000001</v>
      </c>
      <c r="BX34" s="102">
        <v>206.11548999999999</v>
      </c>
      <c r="BY34" s="102">
        <v>205.99002999999999</v>
      </c>
      <c r="BZ34" s="100"/>
      <c r="CA34" s="99">
        <v>17.41583</v>
      </c>
      <c r="CB34" s="100">
        <v>44.053669999999997</v>
      </c>
      <c r="CC34" s="101"/>
      <c r="CD34" s="99"/>
      <c r="CE34" s="102"/>
      <c r="CF34" s="102"/>
      <c r="CG34" s="102"/>
      <c r="CH34" s="102"/>
      <c r="CI34" s="102"/>
      <c r="CJ34" s="102">
        <v>47.905140000000003</v>
      </c>
      <c r="CK34" s="102">
        <v>53.710120000000003</v>
      </c>
      <c r="CL34" s="102"/>
      <c r="CM34" s="102"/>
      <c r="CN34" s="102"/>
      <c r="CO34" s="100">
        <v>191.19621000000001</v>
      </c>
      <c r="CP34" s="99">
        <v>180.55348000000001</v>
      </c>
      <c r="CQ34" s="102">
        <v>180.52450999999999</v>
      </c>
      <c r="CR34" s="102">
        <v>181.33356000000001</v>
      </c>
      <c r="CS34" s="100">
        <v>181.02912000000001</v>
      </c>
      <c r="CT34" s="99"/>
      <c r="CU34" s="100"/>
      <c r="CV34" s="99"/>
      <c r="CW34" s="102"/>
      <c r="CX34" s="103"/>
      <c r="CY34" s="99"/>
      <c r="CZ34" s="102"/>
      <c r="DA34" s="102"/>
      <c r="DB34" s="100"/>
      <c r="DC34" s="99"/>
      <c r="DD34" s="102"/>
      <c r="DE34" s="102"/>
      <c r="DF34" s="102"/>
      <c r="DG34" s="102"/>
      <c r="DH34" s="102"/>
      <c r="DI34" s="102"/>
      <c r="DJ34" s="102"/>
      <c r="DK34" s="102"/>
      <c r="DL34" s="102"/>
      <c r="DM34" s="102"/>
      <c r="DN34" s="100"/>
      <c r="DO34" s="104"/>
      <c r="DP34" s="105"/>
      <c r="DQ34" s="105"/>
      <c r="DR34" s="106"/>
      <c r="DS34" s="99"/>
      <c r="DT34" s="102"/>
      <c r="DU34" s="102"/>
      <c r="DV34" s="100"/>
      <c r="DW34" s="101"/>
      <c r="DX34" s="99"/>
      <c r="DY34" s="102"/>
      <c r="DZ34" s="102"/>
      <c r="EA34" s="102"/>
      <c r="EB34" s="102"/>
      <c r="EC34" s="103"/>
      <c r="ED34" s="1"/>
      <c r="EE34" s="101"/>
      <c r="EF34" s="101"/>
      <c r="EG34" s="101"/>
      <c r="EH34" s="101"/>
      <c r="EI34" s="101"/>
      <c r="EJ34" s="101"/>
      <c r="EK34" s="101"/>
      <c r="EL34" s="99"/>
      <c r="EM34" s="100"/>
      <c r="EN34" s="101"/>
      <c r="EO34" s="101"/>
      <c r="EP34" s="101"/>
      <c r="EQ34" s="101"/>
      <c r="ER34" s="101"/>
      <c r="ES34" s="101"/>
      <c r="ET34" s="101"/>
      <c r="EU34" s="101"/>
      <c r="EV34" s="101"/>
      <c r="EW34" s="101"/>
      <c r="EX34" s="101"/>
      <c r="EY34" s="101"/>
      <c r="EZ34" s="101"/>
      <c r="FA34" s="99"/>
      <c r="FB34" s="102"/>
      <c r="FC34" s="102"/>
      <c r="FD34" s="100"/>
      <c r="FE34" s="101"/>
      <c r="FF34" s="101"/>
      <c r="FG34" s="101"/>
      <c r="FH34" s="101"/>
      <c r="FI34" s="101"/>
      <c r="FJ34" s="101"/>
      <c r="FK34" s="101"/>
      <c r="FL34" s="99"/>
      <c r="FM34" s="102"/>
      <c r="FN34" s="102"/>
      <c r="FO34" s="100"/>
      <c r="FP34" s="101"/>
      <c r="FQ34" s="99"/>
      <c r="FR34" s="100"/>
      <c r="FS34" s="99"/>
      <c r="FT34" s="102"/>
      <c r="FU34" s="102"/>
      <c r="FV34" s="102"/>
      <c r="FW34" s="100"/>
      <c r="FX34" s="99"/>
      <c r="FY34" s="100"/>
      <c r="FZ34" s="99"/>
      <c r="GA34" s="102"/>
      <c r="GB34" s="102"/>
      <c r="GC34" s="100"/>
      <c r="GD34" s="101"/>
      <c r="GE34" s="101"/>
      <c r="GF34" s="101"/>
      <c r="GG34" s="99"/>
      <c r="GH34" s="102"/>
      <c r="GI34" s="102"/>
      <c r="GJ34" s="102"/>
      <c r="GK34" s="100"/>
      <c r="GL34" s="101"/>
      <c r="GM34" s="99"/>
      <c r="GN34" s="100"/>
      <c r="GO34" s="1"/>
      <c r="GP34" s="101"/>
      <c r="GQ34" s="99"/>
      <c r="GR34" s="100"/>
      <c r="GS34" s="99"/>
      <c r="GT34" s="100"/>
      <c r="GU34" s="101"/>
      <c r="GV34" s="101"/>
      <c r="GW34" s="101"/>
      <c r="GX34" s="1"/>
      <c r="GY34" s="101"/>
      <c r="GZ34" s="101"/>
      <c r="HA34" s="101"/>
      <c r="HB34" s="101"/>
      <c r="HC34" s="101"/>
      <c r="HD34" s="101"/>
      <c r="HE34" s="99"/>
      <c r="HF34" s="100"/>
      <c r="HG34" s="1"/>
      <c r="HH34" s="99">
        <v>2955.1244200000001</v>
      </c>
      <c r="HI34" s="102">
        <v>2917.7912300000003</v>
      </c>
      <c r="HJ34" s="100">
        <v>1326.8520600000002</v>
      </c>
    </row>
    <row r="35" spans="1:218" x14ac:dyDescent="0.3">
      <c r="A35" s="1"/>
      <c r="B35" s="98" t="s">
        <v>837</v>
      </c>
      <c r="C35" s="99"/>
      <c r="D35" s="100"/>
      <c r="E35" s="101"/>
      <c r="F35" s="99"/>
      <c r="G35" s="102"/>
      <c r="H35" s="102">
        <v>8.8258700000000001</v>
      </c>
      <c r="I35" s="100">
        <v>8.5166900000000005</v>
      </c>
      <c r="J35" s="99"/>
      <c r="K35" s="100"/>
      <c r="L35" s="99">
        <v>60.21</v>
      </c>
      <c r="M35" s="100"/>
      <c r="N35" s="99"/>
      <c r="O35" s="102"/>
      <c r="P35" s="102"/>
      <c r="Q35" s="102"/>
      <c r="R35" s="102"/>
      <c r="S35" s="102"/>
      <c r="T35" s="102"/>
      <c r="U35" s="100"/>
      <c r="V35" s="99">
        <v>18.14123</v>
      </c>
      <c r="W35" s="102">
        <v>19.191960000000002</v>
      </c>
      <c r="X35" s="102"/>
      <c r="Y35" s="100">
        <v>1.0612699999999999</v>
      </c>
      <c r="Z35" s="101"/>
      <c r="AA35" s="99"/>
      <c r="AB35" s="102"/>
      <c r="AC35" s="100">
        <v>23.060680000000001</v>
      </c>
      <c r="AD35" s="99"/>
      <c r="AE35" s="102"/>
      <c r="AF35" s="102"/>
      <c r="AG35" s="102"/>
      <c r="AH35" s="102">
        <v>12.23925</v>
      </c>
      <c r="AI35" s="102">
        <v>24.4617</v>
      </c>
      <c r="AJ35" s="100">
        <v>10.27692</v>
      </c>
      <c r="AK35" s="101"/>
      <c r="AL35" s="101"/>
      <c r="AM35" s="101"/>
      <c r="AN35" s="99">
        <v>217.12262999999999</v>
      </c>
      <c r="AO35" s="100">
        <v>7.9327300000000003</v>
      </c>
      <c r="AP35" s="99"/>
      <c r="AQ35" s="100"/>
      <c r="AR35" s="101"/>
      <c r="AS35" s="99"/>
      <c r="AT35" s="100"/>
      <c r="AU35" s="101"/>
      <c r="AV35" s="101"/>
      <c r="AW35" s="101"/>
      <c r="AX35" s="99"/>
      <c r="AY35" s="102"/>
      <c r="AZ35" s="100"/>
      <c r="BA35" s="99"/>
      <c r="BB35" s="102"/>
      <c r="BC35" s="102"/>
      <c r="BD35" s="102"/>
      <c r="BE35" s="102"/>
      <c r="BF35" s="102"/>
      <c r="BG35" s="102"/>
      <c r="BH35" s="100"/>
      <c r="BI35" s="101"/>
      <c r="BJ35" s="99"/>
      <c r="BK35" s="102">
        <v>184.87493000000001</v>
      </c>
      <c r="BL35" s="100">
        <v>49.626899999999999</v>
      </c>
      <c r="BM35" s="99">
        <v>167.61232000000001</v>
      </c>
      <c r="BN35" s="102">
        <v>166.56063</v>
      </c>
      <c r="BO35" s="102">
        <v>168.58996999999999</v>
      </c>
      <c r="BP35" s="102"/>
      <c r="BQ35" s="102"/>
      <c r="BR35" s="102"/>
      <c r="BS35" s="102"/>
      <c r="BT35" s="102"/>
      <c r="BU35" s="102"/>
      <c r="BV35" s="102">
        <v>110.49702000000001</v>
      </c>
      <c r="BW35" s="102">
        <v>206.49456000000001</v>
      </c>
      <c r="BX35" s="102">
        <v>206.11548999999999</v>
      </c>
      <c r="BY35" s="102">
        <v>205.99002999999999</v>
      </c>
      <c r="BZ35" s="100"/>
      <c r="CA35" s="99">
        <v>17.41583</v>
      </c>
      <c r="CB35" s="100">
        <v>44.053669999999997</v>
      </c>
      <c r="CC35" s="101"/>
      <c r="CD35" s="99"/>
      <c r="CE35" s="102"/>
      <c r="CF35" s="102"/>
      <c r="CG35" s="102"/>
      <c r="CH35" s="102"/>
      <c r="CI35" s="102"/>
      <c r="CJ35" s="102">
        <v>47.905140000000003</v>
      </c>
      <c r="CK35" s="102">
        <v>53.710120000000003</v>
      </c>
      <c r="CL35" s="102"/>
      <c r="CM35" s="102"/>
      <c r="CN35" s="102"/>
      <c r="CO35" s="100">
        <v>191.19621000000001</v>
      </c>
      <c r="CP35" s="99">
        <v>180.55348000000001</v>
      </c>
      <c r="CQ35" s="102">
        <v>180.52450999999999</v>
      </c>
      <c r="CR35" s="102">
        <v>181.33356000000001</v>
      </c>
      <c r="CS35" s="100">
        <v>181.02912000000001</v>
      </c>
      <c r="CT35" s="99"/>
      <c r="CU35" s="100"/>
      <c r="CV35" s="99"/>
      <c r="CW35" s="102"/>
      <c r="CX35" s="103"/>
      <c r="CY35" s="99"/>
      <c r="CZ35" s="102"/>
      <c r="DA35" s="102"/>
      <c r="DB35" s="100"/>
      <c r="DC35" s="99"/>
      <c r="DD35" s="102"/>
      <c r="DE35" s="102"/>
      <c r="DF35" s="102"/>
      <c r="DG35" s="102"/>
      <c r="DH35" s="102"/>
      <c r="DI35" s="102"/>
      <c r="DJ35" s="102"/>
      <c r="DK35" s="102"/>
      <c r="DL35" s="102"/>
      <c r="DM35" s="102"/>
      <c r="DN35" s="100"/>
      <c r="DO35" s="104"/>
      <c r="DP35" s="105"/>
      <c r="DQ35" s="105"/>
      <c r="DR35" s="106"/>
      <c r="DS35" s="99"/>
      <c r="DT35" s="102"/>
      <c r="DU35" s="102"/>
      <c r="DV35" s="100"/>
      <c r="DW35" s="101"/>
      <c r="DX35" s="99"/>
      <c r="DY35" s="102"/>
      <c r="DZ35" s="102"/>
      <c r="EA35" s="102"/>
      <c r="EB35" s="102"/>
      <c r="EC35" s="103"/>
      <c r="ED35" s="1"/>
      <c r="EE35" s="101"/>
      <c r="EF35" s="101"/>
      <c r="EG35" s="101"/>
      <c r="EH35" s="101"/>
      <c r="EI35" s="101"/>
      <c r="EJ35" s="101"/>
      <c r="EK35" s="101"/>
      <c r="EL35" s="99"/>
      <c r="EM35" s="100"/>
      <c r="EN35" s="101"/>
      <c r="EO35" s="101"/>
      <c r="EP35" s="101"/>
      <c r="EQ35" s="101"/>
      <c r="ER35" s="101"/>
      <c r="ES35" s="101"/>
      <c r="ET35" s="101"/>
      <c r="EU35" s="101"/>
      <c r="EV35" s="101"/>
      <c r="EW35" s="101"/>
      <c r="EX35" s="101"/>
      <c r="EY35" s="101"/>
      <c r="EZ35" s="101"/>
      <c r="FA35" s="99"/>
      <c r="FB35" s="102"/>
      <c r="FC35" s="102"/>
      <c r="FD35" s="100"/>
      <c r="FE35" s="101"/>
      <c r="FF35" s="101"/>
      <c r="FG35" s="101"/>
      <c r="FH35" s="101"/>
      <c r="FI35" s="101"/>
      <c r="FJ35" s="101"/>
      <c r="FK35" s="101"/>
      <c r="FL35" s="99"/>
      <c r="FM35" s="102"/>
      <c r="FN35" s="102"/>
      <c r="FO35" s="100"/>
      <c r="FP35" s="101"/>
      <c r="FQ35" s="99"/>
      <c r="FR35" s="100"/>
      <c r="FS35" s="99"/>
      <c r="FT35" s="102"/>
      <c r="FU35" s="102"/>
      <c r="FV35" s="102"/>
      <c r="FW35" s="100"/>
      <c r="FX35" s="99"/>
      <c r="FY35" s="100"/>
      <c r="FZ35" s="99"/>
      <c r="GA35" s="102"/>
      <c r="GB35" s="102"/>
      <c r="GC35" s="100"/>
      <c r="GD35" s="101"/>
      <c r="GE35" s="101"/>
      <c r="GF35" s="101"/>
      <c r="GG35" s="99"/>
      <c r="GH35" s="102"/>
      <c r="GI35" s="102"/>
      <c r="GJ35" s="102"/>
      <c r="GK35" s="100"/>
      <c r="GL35" s="101"/>
      <c r="GM35" s="99"/>
      <c r="GN35" s="100"/>
      <c r="GO35" s="1"/>
      <c r="GP35" s="101"/>
      <c r="GQ35" s="99"/>
      <c r="GR35" s="100"/>
      <c r="GS35" s="99"/>
      <c r="GT35" s="100"/>
      <c r="GU35" s="101"/>
      <c r="GV35" s="101"/>
      <c r="GW35" s="101"/>
      <c r="GX35" s="1"/>
      <c r="GY35" s="101"/>
      <c r="GZ35" s="101"/>
      <c r="HA35" s="101"/>
      <c r="HB35" s="101"/>
      <c r="HC35" s="101"/>
      <c r="HD35" s="101"/>
      <c r="HE35" s="99"/>
      <c r="HF35" s="100"/>
      <c r="HG35" s="1"/>
      <c r="HH35" s="99">
        <v>2955.1244200000001</v>
      </c>
      <c r="HI35" s="102">
        <v>2917.7912300000003</v>
      </c>
      <c r="HJ35" s="100">
        <v>1326.8520600000002</v>
      </c>
    </row>
    <row r="36" spans="1:218" x14ac:dyDescent="0.3">
      <c r="A36" s="1"/>
      <c r="B36" s="98" t="s">
        <v>838</v>
      </c>
      <c r="C36" s="99"/>
      <c r="D36" s="100"/>
      <c r="E36" s="101"/>
      <c r="F36" s="99"/>
      <c r="G36" s="102"/>
      <c r="H36" s="102">
        <v>8.8258700000000001</v>
      </c>
      <c r="I36" s="100">
        <v>8.5166900000000005</v>
      </c>
      <c r="J36" s="99"/>
      <c r="K36" s="100"/>
      <c r="L36" s="99">
        <v>60.21</v>
      </c>
      <c r="M36" s="100"/>
      <c r="N36" s="99"/>
      <c r="O36" s="102"/>
      <c r="P36" s="102"/>
      <c r="Q36" s="102"/>
      <c r="R36" s="102"/>
      <c r="S36" s="102"/>
      <c r="T36" s="102"/>
      <c r="U36" s="100"/>
      <c r="V36" s="99">
        <v>18.14123</v>
      </c>
      <c r="W36" s="102">
        <v>19.191960000000002</v>
      </c>
      <c r="X36" s="102"/>
      <c r="Y36" s="100">
        <v>1.0612699999999999</v>
      </c>
      <c r="Z36" s="101"/>
      <c r="AA36" s="99"/>
      <c r="AB36" s="102"/>
      <c r="AC36" s="100">
        <v>23.060680000000001</v>
      </c>
      <c r="AD36" s="99"/>
      <c r="AE36" s="102"/>
      <c r="AF36" s="102"/>
      <c r="AG36" s="102"/>
      <c r="AH36" s="102">
        <v>12.23925</v>
      </c>
      <c r="AI36" s="102">
        <v>24.4617</v>
      </c>
      <c r="AJ36" s="100">
        <v>10.27692</v>
      </c>
      <c r="AK36" s="101"/>
      <c r="AL36" s="101"/>
      <c r="AM36" s="101"/>
      <c r="AN36" s="99">
        <v>217.12262999999999</v>
      </c>
      <c r="AO36" s="100">
        <v>7.9327300000000003</v>
      </c>
      <c r="AP36" s="99"/>
      <c r="AQ36" s="100"/>
      <c r="AR36" s="101"/>
      <c r="AS36" s="99"/>
      <c r="AT36" s="100"/>
      <c r="AU36" s="101"/>
      <c r="AV36" s="101"/>
      <c r="AW36" s="101"/>
      <c r="AX36" s="99"/>
      <c r="AY36" s="102"/>
      <c r="AZ36" s="100"/>
      <c r="BA36" s="99"/>
      <c r="BB36" s="102"/>
      <c r="BC36" s="102"/>
      <c r="BD36" s="102"/>
      <c r="BE36" s="102"/>
      <c r="BF36" s="102"/>
      <c r="BG36" s="102"/>
      <c r="BH36" s="100"/>
      <c r="BI36" s="101"/>
      <c r="BJ36" s="99"/>
      <c r="BK36" s="102">
        <v>184.87493000000001</v>
      </c>
      <c r="BL36" s="100">
        <v>49.626899999999999</v>
      </c>
      <c r="BM36" s="99">
        <v>167.61232000000001</v>
      </c>
      <c r="BN36" s="102">
        <v>166.56063</v>
      </c>
      <c r="BO36" s="102">
        <v>168.58996999999999</v>
      </c>
      <c r="BP36" s="102"/>
      <c r="BQ36" s="102"/>
      <c r="BR36" s="102"/>
      <c r="BS36" s="102"/>
      <c r="BT36" s="102"/>
      <c r="BU36" s="102"/>
      <c r="BV36" s="102">
        <v>110.49702000000001</v>
      </c>
      <c r="BW36" s="102">
        <v>206.49456000000001</v>
      </c>
      <c r="BX36" s="102">
        <v>206.11548999999999</v>
      </c>
      <c r="BY36" s="102">
        <v>205.99002999999999</v>
      </c>
      <c r="BZ36" s="100"/>
      <c r="CA36" s="99">
        <v>17.41583</v>
      </c>
      <c r="CB36" s="100">
        <v>44.053669999999997</v>
      </c>
      <c r="CC36" s="101"/>
      <c r="CD36" s="99"/>
      <c r="CE36" s="102"/>
      <c r="CF36" s="102"/>
      <c r="CG36" s="102"/>
      <c r="CH36" s="102"/>
      <c r="CI36" s="102"/>
      <c r="CJ36" s="102">
        <v>47.905140000000003</v>
      </c>
      <c r="CK36" s="102">
        <v>53.710120000000003</v>
      </c>
      <c r="CL36" s="102"/>
      <c r="CM36" s="102"/>
      <c r="CN36" s="102"/>
      <c r="CO36" s="100">
        <v>191.19621000000001</v>
      </c>
      <c r="CP36" s="99">
        <v>180.55348000000001</v>
      </c>
      <c r="CQ36" s="102">
        <v>180.52450999999999</v>
      </c>
      <c r="CR36" s="102">
        <v>181.33356000000001</v>
      </c>
      <c r="CS36" s="100">
        <v>181.02912000000001</v>
      </c>
      <c r="CT36" s="99"/>
      <c r="CU36" s="100"/>
      <c r="CV36" s="99"/>
      <c r="CW36" s="102"/>
      <c r="CX36" s="103"/>
      <c r="CY36" s="99"/>
      <c r="CZ36" s="102"/>
      <c r="DA36" s="102"/>
      <c r="DB36" s="100"/>
      <c r="DC36" s="99"/>
      <c r="DD36" s="102"/>
      <c r="DE36" s="102"/>
      <c r="DF36" s="102"/>
      <c r="DG36" s="102"/>
      <c r="DH36" s="102"/>
      <c r="DI36" s="102"/>
      <c r="DJ36" s="102"/>
      <c r="DK36" s="102"/>
      <c r="DL36" s="102"/>
      <c r="DM36" s="102"/>
      <c r="DN36" s="100"/>
      <c r="DO36" s="104"/>
      <c r="DP36" s="105"/>
      <c r="DQ36" s="105"/>
      <c r="DR36" s="106"/>
      <c r="DS36" s="99"/>
      <c r="DT36" s="102"/>
      <c r="DU36" s="102"/>
      <c r="DV36" s="100"/>
      <c r="DW36" s="101"/>
      <c r="DX36" s="99"/>
      <c r="DY36" s="102"/>
      <c r="DZ36" s="102"/>
      <c r="EA36" s="102"/>
      <c r="EB36" s="102"/>
      <c r="EC36" s="103"/>
      <c r="ED36" s="1"/>
      <c r="EE36" s="101"/>
      <c r="EF36" s="101"/>
      <c r="EG36" s="101"/>
      <c r="EH36" s="101"/>
      <c r="EI36" s="101"/>
      <c r="EJ36" s="101"/>
      <c r="EK36" s="101"/>
      <c r="EL36" s="99"/>
      <c r="EM36" s="100"/>
      <c r="EN36" s="101"/>
      <c r="EO36" s="101"/>
      <c r="EP36" s="101"/>
      <c r="EQ36" s="101"/>
      <c r="ER36" s="101"/>
      <c r="ES36" s="101"/>
      <c r="ET36" s="101"/>
      <c r="EU36" s="101"/>
      <c r="EV36" s="101"/>
      <c r="EW36" s="101"/>
      <c r="EX36" s="101"/>
      <c r="EY36" s="101"/>
      <c r="EZ36" s="101"/>
      <c r="FA36" s="99"/>
      <c r="FB36" s="102"/>
      <c r="FC36" s="102"/>
      <c r="FD36" s="100"/>
      <c r="FE36" s="101"/>
      <c r="FF36" s="101"/>
      <c r="FG36" s="101"/>
      <c r="FH36" s="101"/>
      <c r="FI36" s="101"/>
      <c r="FJ36" s="101"/>
      <c r="FK36" s="101"/>
      <c r="FL36" s="99"/>
      <c r="FM36" s="102"/>
      <c r="FN36" s="102"/>
      <c r="FO36" s="100"/>
      <c r="FP36" s="101"/>
      <c r="FQ36" s="99"/>
      <c r="FR36" s="100"/>
      <c r="FS36" s="99"/>
      <c r="FT36" s="102"/>
      <c r="FU36" s="102"/>
      <c r="FV36" s="102"/>
      <c r="FW36" s="100"/>
      <c r="FX36" s="99"/>
      <c r="FY36" s="100"/>
      <c r="FZ36" s="99"/>
      <c r="GA36" s="102"/>
      <c r="GB36" s="102"/>
      <c r="GC36" s="100"/>
      <c r="GD36" s="101"/>
      <c r="GE36" s="101"/>
      <c r="GF36" s="101"/>
      <c r="GG36" s="99"/>
      <c r="GH36" s="102"/>
      <c r="GI36" s="102"/>
      <c r="GJ36" s="102"/>
      <c r="GK36" s="100"/>
      <c r="GL36" s="101"/>
      <c r="GM36" s="99"/>
      <c r="GN36" s="100"/>
      <c r="GO36" s="1"/>
      <c r="GP36" s="101"/>
      <c r="GQ36" s="99"/>
      <c r="GR36" s="100"/>
      <c r="GS36" s="99"/>
      <c r="GT36" s="100"/>
      <c r="GU36" s="101"/>
      <c r="GV36" s="101"/>
      <c r="GW36" s="101"/>
      <c r="GX36" s="1"/>
      <c r="GY36" s="101"/>
      <c r="GZ36" s="101"/>
      <c r="HA36" s="101"/>
      <c r="HB36" s="101"/>
      <c r="HC36" s="101"/>
      <c r="HD36" s="101"/>
      <c r="HE36" s="99"/>
      <c r="HF36" s="100"/>
      <c r="HG36" s="1"/>
      <c r="HH36" s="99">
        <v>2955.1244200000001</v>
      </c>
      <c r="HI36" s="102">
        <v>2917.7912300000003</v>
      </c>
      <c r="HJ36" s="100">
        <v>1326.8520600000002</v>
      </c>
    </row>
    <row r="37" spans="1:218" x14ac:dyDescent="0.3">
      <c r="A37" s="1"/>
      <c r="B37" s="98" t="s">
        <v>839</v>
      </c>
      <c r="C37" s="99"/>
      <c r="D37" s="100"/>
      <c r="E37" s="101"/>
      <c r="F37" s="99"/>
      <c r="G37" s="102"/>
      <c r="H37" s="102">
        <v>8.8258700000000001</v>
      </c>
      <c r="I37" s="100">
        <v>8.5166900000000005</v>
      </c>
      <c r="J37" s="99"/>
      <c r="K37" s="100"/>
      <c r="L37" s="99">
        <v>60.21</v>
      </c>
      <c r="M37" s="100"/>
      <c r="N37" s="99"/>
      <c r="O37" s="102"/>
      <c r="P37" s="102"/>
      <c r="Q37" s="102"/>
      <c r="R37" s="102"/>
      <c r="S37" s="102"/>
      <c r="T37" s="102"/>
      <c r="U37" s="100"/>
      <c r="V37" s="99">
        <v>18.14123</v>
      </c>
      <c r="W37" s="102">
        <v>19.191960000000002</v>
      </c>
      <c r="X37" s="102"/>
      <c r="Y37" s="100">
        <v>1.0612699999999999</v>
      </c>
      <c r="Z37" s="101"/>
      <c r="AA37" s="99"/>
      <c r="AB37" s="102"/>
      <c r="AC37" s="100">
        <v>23.060680000000001</v>
      </c>
      <c r="AD37" s="99"/>
      <c r="AE37" s="102"/>
      <c r="AF37" s="102"/>
      <c r="AG37" s="102"/>
      <c r="AH37" s="102">
        <v>12.23925</v>
      </c>
      <c r="AI37" s="102">
        <v>24.4617</v>
      </c>
      <c r="AJ37" s="100">
        <v>10.27692</v>
      </c>
      <c r="AK37" s="101"/>
      <c r="AL37" s="101"/>
      <c r="AM37" s="101"/>
      <c r="AN37" s="99">
        <v>217.12262999999999</v>
      </c>
      <c r="AO37" s="100">
        <v>7.9327300000000003</v>
      </c>
      <c r="AP37" s="99"/>
      <c r="AQ37" s="100"/>
      <c r="AR37" s="101"/>
      <c r="AS37" s="99"/>
      <c r="AT37" s="100"/>
      <c r="AU37" s="101"/>
      <c r="AV37" s="101"/>
      <c r="AW37" s="101"/>
      <c r="AX37" s="99"/>
      <c r="AY37" s="102"/>
      <c r="AZ37" s="100"/>
      <c r="BA37" s="99"/>
      <c r="BB37" s="102"/>
      <c r="BC37" s="102"/>
      <c r="BD37" s="102"/>
      <c r="BE37" s="102"/>
      <c r="BF37" s="102"/>
      <c r="BG37" s="102"/>
      <c r="BH37" s="100"/>
      <c r="BI37" s="101"/>
      <c r="BJ37" s="99"/>
      <c r="BK37" s="102">
        <v>184.87493000000001</v>
      </c>
      <c r="BL37" s="100">
        <v>49.626899999999999</v>
      </c>
      <c r="BM37" s="99">
        <v>167.61232000000001</v>
      </c>
      <c r="BN37" s="102">
        <v>166.56063</v>
      </c>
      <c r="BO37" s="102">
        <v>168.58996999999999</v>
      </c>
      <c r="BP37" s="102"/>
      <c r="BQ37" s="102"/>
      <c r="BR37" s="102"/>
      <c r="BS37" s="102"/>
      <c r="BT37" s="102"/>
      <c r="BU37" s="102"/>
      <c r="BV37" s="102">
        <v>110.49702000000001</v>
      </c>
      <c r="BW37" s="102">
        <v>206.49456000000001</v>
      </c>
      <c r="BX37" s="102">
        <v>206.11548999999999</v>
      </c>
      <c r="BY37" s="102">
        <v>205.99002999999999</v>
      </c>
      <c r="BZ37" s="100"/>
      <c r="CA37" s="99">
        <v>17.41583</v>
      </c>
      <c r="CB37" s="100">
        <v>44.053669999999997</v>
      </c>
      <c r="CC37" s="101"/>
      <c r="CD37" s="99"/>
      <c r="CE37" s="102"/>
      <c r="CF37" s="102"/>
      <c r="CG37" s="102"/>
      <c r="CH37" s="102"/>
      <c r="CI37" s="102"/>
      <c r="CJ37" s="102">
        <v>47.905140000000003</v>
      </c>
      <c r="CK37" s="102">
        <v>53.710120000000003</v>
      </c>
      <c r="CL37" s="102"/>
      <c r="CM37" s="102"/>
      <c r="CN37" s="102"/>
      <c r="CO37" s="100">
        <v>191.19621000000001</v>
      </c>
      <c r="CP37" s="99">
        <v>180.55348000000001</v>
      </c>
      <c r="CQ37" s="102">
        <v>180.52450999999999</v>
      </c>
      <c r="CR37" s="102">
        <v>181.33356000000001</v>
      </c>
      <c r="CS37" s="100">
        <v>181.02912000000001</v>
      </c>
      <c r="CT37" s="99"/>
      <c r="CU37" s="100"/>
      <c r="CV37" s="99"/>
      <c r="CW37" s="102"/>
      <c r="CX37" s="103"/>
      <c r="CY37" s="99"/>
      <c r="CZ37" s="102"/>
      <c r="DA37" s="102"/>
      <c r="DB37" s="100"/>
      <c r="DC37" s="99"/>
      <c r="DD37" s="102"/>
      <c r="DE37" s="102"/>
      <c r="DF37" s="102"/>
      <c r="DG37" s="102"/>
      <c r="DH37" s="102"/>
      <c r="DI37" s="102"/>
      <c r="DJ37" s="102"/>
      <c r="DK37" s="102"/>
      <c r="DL37" s="102"/>
      <c r="DM37" s="102"/>
      <c r="DN37" s="100"/>
      <c r="DO37" s="104"/>
      <c r="DP37" s="105"/>
      <c r="DQ37" s="105"/>
      <c r="DR37" s="106"/>
      <c r="DS37" s="99"/>
      <c r="DT37" s="102"/>
      <c r="DU37" s="102"/>
      <c r="DV37" s="100"/>
      <c r="DW37" s="101"/>
      <c r="DX37" s="99"/>
      <c r="DY37" s="102"/>
      <c r="DZ37" s="102"/>
      <c r="EA37" s="102"/>
      <c r="EB37" s="102"/>
      <c r="EC37" s="103"/>
      <c r="ED37" s="1"/>
      <c r="EE37" s="101"/>
      <c r="EF37" s="101"/>
      <c r="EG37" s="101"/>
      <c r="EH37" s="101"/>
      <c r="EI37" s="101"/>
      <c r="EJ37" s="101"/>
      <c r="EK37" s="101"/>
      <c r="EL37" s="99"/>
      <c r="EM37" s="100"/>
      <c r="EN37" s="101"/>
      <c r="EO37" s="101"/>
      <c r="EP37" s="101"/>
      <c r="EQ37" s="101"/>
      <c r="ER37" s="101"/>
      <c r="ES37" s="101"/>
      <c r="ET37" s="101"/>
      <c r="EU37" s="101"/>
      <c r="EV37" s="101"/>
      <c r="EW37" s="101"/>
      <c r="EX37" s="101"/>
      <c r="EY37" s="101"/>
      <c r="EZ37" s="101"/>
      <c r="FA37" s="99"/>
      <c r="FB37" s="102"/>
      <c r="FC37" s="102"/>
      <c r="FD37" s="100"/>
      <c r="FE37" s="101"/>
      <c r="FF37" s="101"/>
      <c r="FG37" s="101"/>
      <c r="FH37" s="101"/>
      <c r="FI37" s="101"/>
      <c r="FJ37" s="101"/>
      <c r="FK37" s="101"/>
      <c r="FL37" s="99"/>
      <c r="FM37" s="102"/>
      <c r="FN37" s="102"/>
      <c r="FO37" s="100"/>
      <c r="FP37" s="101"/>
      <c r="FQ37" s="99"/>
      <c r="FR37" s="100"/>
      <c r="FS37" s="99"/>
      <c r="FT37" s="102"/>
      <c r="FU37" s="102"/>
      <c r="FV37" s="102"/>
      <c r="FW37" s="100"/>
      <c r="FX37" s="99"/>
      <c r="FY37" s="100"/>
      <c r="FZ37" s="99"/>
      <c r="GA37" s="102"/>
      <c r="GB37" s="102"/>
      <c r="GC37" s="100"/>
      <c r="GD37" s="101"/>
      <c r="GE37" s="101"/>
      <c r="GF37" s="101"/>
      <c r="GG37" s="99"/>
      <c r="GH37" s="102"/>
      <c r="GI37" s="102"/>
      <c r="GJ37" s="102"/>
      <c r="GK37" s="100"/>
      <c r="GL37" s="101"/>
      <c r="GM37" s="99"/>
      <c r="GN37" s="100"/>
      <c r="GO37" s="1"/>
      <c r="GP37" s="101"/>
      <c r="GQ37" s="99"/>
      <c r="GR37" s="100"/>
      <c r="GS37" s="99"/>
      <c r="GT37" s="100"/>
      <c r="GU37" s="101"/>
      <c r="GV37" s="101"/>
      <c r="GW37" s="101"/>
      <c r="GX37" s="1"/>
      <c r="GY37" s="101"/>
      <c r="GZ37" s="101"/>
      <c r="HA37" s="101"/>
      <c r="HB37" s="101"/>
      <c r="HC37" s="101"/>
      <c r="HD37" s="101"/>
      <c r="HE37" s="99"/>
      <c r="HF37" s="100"/>
      <c r="HG37" s="1"/>
      <c r="HH37" s="99">
        <v>2955.1244200000001</v>
      </c>
      <c r="HI37" s="102">
        <v>2917.7912300000003</v>
      </c>
      <c r="HJ37" s="100">
        <v>1326.8520600000002</v>
      </c>
    </row>
    <row r="38" spans="1:218" x14ac:dyDescent="0.3">
      <c r="A38" s="1"/>
      <c r="B38" s="98" t="s">
        <v>840</v>
      </c>
      <c r="C38" s="99"/>
      <c r="D38" s="100"/>
      <c r="E38" s="101"/>
      <c r="F38" s="99"/>
      <c r="G38" s="102"/>
      <c r="H38" s="102">
        <v>8.8258700000000001</v>
      </c>
      <c r="I38" s="100">
        <v>8.5166900000000005</v>
      </c>
      <c r="J38" s="99"/>
      <c r="K38" s="100"/>
      <c r="L38" s="99">
        <v>60.21</v>
      </c>
      <c r="M38" s="100"/>
      <c r="N38" s="99"/>
      <c r="O38" s="102"/>
      <c r="P38" s="102"/>
      <c r="Q38" s="102"/>
      <c r="R38" s="102"/>
      <c r="S38" s="102"/>
      <c r="T38" s="102"/>
      <c r="U38" s="100"/>
      <c r="V38" s="99">
        <v>18.14123</v>
      </c>
      <c r="W38" s="102">
        <v>19.191960000000002</v>
      </c>
      <c r="X38" s="102"/>
      <c r="Y38" s="100">
        <v>1.0612699999999999</v>
      </c>
      <c r="Z38" s="101"/>
      <c r="AA38" s="99"/>
      <c r="AB38" s="102"/>
      <c r="AC38" s="100">
        <v>23.060680000000001</v>
      </c>
      <c r="AD38" s="99"/>
      <c r="AE38" s="102"/>
      <c r="AF38" s="102"/>
      <c r="AG38" s="102"/>
      <c r="AH38" s="102">
        <v>12.23925</v>
      </c>
      <c r="AI38" s="102">
        <v>24.4617</v>
      </c>
      <c r="AJ38" s="100">
        <v>10.27692</v>
      </c>
      <c r="AK38" s="101"/>
      <c r="AL38" s="101"/>
      <c r="AM38" s="101"/>
      <c r="AN38" s="99">
        <v>217.12262999999999</v>
      </c>
      <c r="AO38" s="100">
        <v>7.9327300000000003</v>
      </c>
      <c r="AP38" s="99"/>
      <c r="AQ38" s="100"/>
      <c r="AR38" s="101"/>
      <c r="AS38" s="99"/>
      <c r="AT38" s="100"/>
      <c r="AU38" s="101"/>
      <c r="AV38" s="101"/>
      <c r="AW38" s="101"/>
      <c r="AX38" s="99"/>
      <c r="AY38" s="102"/>
      <c r="AZ38" s="100"/>
      <c r="BA38" s="99"/>
      <c r="BB38" s="102"/>
      <c r="BC38" s="102"/>
      <c r="BD38" s="102"/>
      <c r="BE38" s="102"/>
      <c r="BF38" s="102"/>
      <c r="BG38" s="102"/>
      <c r="BH38" s="100"/>
      <c r="BI38" s="101"/>
      <c r="BJ38" s="99"/>
      <c r="BK38" s="102">
        <v>184.87493000000001</v>
      </c>
      <c r="BL38" s="100">
        <v>49.626899999999999</v>
      </c>
      <c r="BM38" s="99">
        <v>167.61232000000001</v>
      </c>
      <c r="BN38" s="102">
        <v>166.56063</v>
      </c>
      <c r="BO38" s="102">
        <v>168.58996999999999</v>
      </c>
      <c r="BP38" s="102"/>
      <c r="BQ38" s="102"/>
      <c r="BR38" s="102"/>
      <c r="BS38" s="102"/>
      <c r="BT38" s="102"/>
      <c r="BU38" s="102"/>
      <c r="BV38" s="102">
        <v>110.49702000000001</v>
      </c>
      <c r="BW38" s="102">
        <v>206.49456000000001</v>
      </c>
      <c r="BX38" s="102">
        <v>206.11548999999999</v>
      </c>
      <c r="BY38" s="102">
        <v>205.99002999999999</v>
      </c>
      <c r="BZ38" s="100"/>
      <c r="CA38" s="99">
        <v>17.41583</v>
      </c>
      <c r="CB38" s="100">
        <v>44.053669999999997</v>
      </c>
      <c r="CC38" s="101"/>
      <c r="CD38" s="99"/>
      <c r="CE38" s="102"/>
      <c r="CF38" s="102"/>
      <c r="CG38" s="102"/>
      <c r="CH38" s="102"/>
      <c r="CI38" s="102"/>
      <c r="CJ38" s="102">
        <v>47.905140000000003</v>
      </c>
      <c r="CK38" s="102">
        <v>53.710120000000003</v>
      </c>
      <c r="CL38" s="102"/>
      <c r="CM38" s="102"/>
      <c r="CN38" s="102"/>
      <c r="CO38" s="100">
        <v>191.19621000000001</v>
      </c>
      <c r="CP38" s="99">
        <v>180.55348000000001</v>
      </c>
      <c r="CQ38" s="102">
        <v>180.52450999999999</v>
      </c>
      <c r="CR38" s="102">
        <v>181.33356000000001</v>
      </c>
      <c r="CS38" s="100">
        <v>181.02912000000001</v>
      </c>
      <c r="CT38" s="99"/>
      <c r="CU38" s="100"/>
      <c r="CV38" s="99"/>
      <c r="CW38" s="102"/>
      <c r="CX38" s="103"/>
      <c r="CY38" s="99"/>
      <c r="CZ38" s="102"/>
      <c r="DA38" s="102"/>
      <c r="DB38" s="100"/>
      <c r="DC38" s="99"/>
      <c r="DD38" s="102"/>
      <c r="DE38" s="102"/>
      <c r="DF38" s="102"/>
      <c r="DG38" s="102"/>
      <c r="DH38" s="102"/>
      <c r="DI38" s="102"/>
      <c r="DJ38" s="102"/>
      <c r="DK38" s="102"/>
      <c r="DL38" s="102"/>
      <c r="DM38" s="102"/>
      <c r="DN38" s="100"/>
      <c r="DO38" s="104"/>
      <c r="DP38" s="105"/>
      <c r="DQ38" s="105"/>
      <c r="DR38" s="106"/>
      <c r="DS38" s="99"/>
      <c r="DT38" s="102"/>
      <c r="DU38" s="102"/>
      <c r="DV38" s="100"/>
      <c r="DW38" s="101"/>
      <c r="DX38" s="99"/>
      <c r="DY38" s="102"/>
      <c r="DZ38" s="102"/>
      <c r="EA38" s="102"/>
      <c r="EB38" s="102"/>
      <c r="EC38" s="103"/>
      <c r="ED38" s="1"/>
      <c r="EE38" s="101"/>
      <c r="EF38" s="101"/>
      <c r="EG38" s="101"/>
      <c r="EH38" s="101"/>
      <c r="EI38" s="101"/>
      <c r="EJ38" s="101"/>
      <c r="EK38" s="101"/>
      <c r="EL38" s="99"/>
      <c r="EM38" s="100"/>
      <c r="EN38" s="101"/>
      <c r="EO38" s="101"/>
      <c r="EP38" s="101"/>
      <c r="EQ38" s="101"/>
      <c r="ER38" s="101"/>
      <c r="ES38" s="101"/>
      <c r="ET38" s="101"/>
      <c r="EU38" s="101"/>
      <c r="EV38" s="101"/>
      <c r="EW38" s="101"/>
      <c r="EX38" s="101"/>
      <c r="EY38" s="101"/>
      <c r="EZ38" s="101"/>
      <c r="FA38" s="99"/>
      <c r="FB38" s="102"/>
      <c r="FC38" s="102"/>
      <c r="FD38" s="100"/>
      <c r="FE38" s="101"/>
      <c r="FF38" s="101"/>
      <c r="FG38" s="101"/>
      <c r="FH38" s="101"/>
      <c r="FI38" s="101"/>
      <c r="FJ38" s="101"/>
      <c r="FK38" s="101"/>
      <c r="FL38" s="99"/>
      <c r="FM38" s="102"/>
      <c r="FN38" s="102"/>
      <c r="FO38" s="100"/>
      <c r="FP38" s="101"/>
      <c r="FQ38" s="99"/>
      <c r="FR38" s="100"/>
      <c r="FS38" s="99"/>
      <c r="FT38" s="102"/>
      <c r="FU38" s="102"/>
      <c r="FV38" s="102"/>
      <c r="FW38" s="100"/>
      <c r="FX38" s="99"/>
      <c r="FY38" s="100"/>
      <c r="FZ38" s="99"/>
      <c r="GA38" s="102"/>
      <c r="GB38" s="102"/>
      <c r="GC38" s="100"/>
      <c r="GD38" s="101"/>
      <c r="GE38" s="101"/>
      <c r="GF38" s="101"/>
      <c r="GG38" s="99"/>
      <c r="GH38" s="102"/>
      <c r="GI38" s="102"/>
      <c r="GJ38" s="102"/>
      <c r="GK38" s="100"/>
      <c r="GL38" s="101"/>
      <c r="GM38" s="99"/>
      <c r="GN38" s="100"/>
      <c r="GO38" s="1"/>
      <c r="GP38" s="101"/>
      <c r="GQ38" s="99"/>
      <c r="GR38" s="100"/>
      <c r="GS38" s="99"/>
      <c r="GT38" s="100"/>
      <c r="GU38" s="101"/>
      <c r="GV38" s="101"/>
      <c r="GW38" s="101"/>
      <c r="GX38" s="1"/>
      <c r="GY38" s="101"/>
      <c r="GZ38" s="101"/>
      <c r="HA38" s="101"/>
      <c r="HB38" s="101"/>
      <c r="HC38" s="101"/>
      <c r="HD38" s="101"/>
      <c r="HE38" s="99"/>
      <c r="HF38" s="100"/>
      <c r="HG38" s="1"/>
      <c r="HH38" s="99">
        <v>2955.1244200000001</v>
      </c>
      <c r="HI38" s="102">
        <v>2917.7912300000003</v>
      </c>
      <c r="HJ38" s="100">
        <v>1326.8520600000002</v>
      </c>
    </row>
    <row r="39" spans="1:218" x14ac:dyDescent="0.3">
      <c r="A39" s="1"/>
      <c r="B39" s="98" t="s">
        <v>841</v>
      </c>
      <c r="C39" s="99"/>
      <c r="D39" s="100"/>
      <c r="E39" s="101"/>
      <c r="F39" s="99"/>
      <c r="G39" s="102"/>
      <c r="H39" s="102">
        <v>8.8258700000000001</v>
      </c>
      <c r="I39" s="100">
        <v>8.5166900000000005</v>
      </c>
      <c r="J39" s="99"/>
      <c r="K39" s="100"/>
      <c r="L39" s="99">
        <v>60.21</v>
      </c>
      <c r="M39" s="100"/>
      <c r="N39" s="99"/>
      <c r="O39" s="102"/>
      <c r="P39" s="102"/>
      <c r="Q39" s="102"/>
      <c r="R39" s="102"/>
      <c r="S39" s="102"/>
      <c r="T39" s="102"/>
      <c r="U39" s="100"/>
      <c r="V39" s="99">
        <v>18.14123</v>
      </c>
      <c r="W39" s="102">
        <v>19.191960000000002</v>
      </c>
      <c r="X39" s="102"/>
      <c r="Y39" s="100">
        <v>1.0612699999999999</v>
      </c>
      <c r="Z39" s="101"/>
      <c r="AA39" s="99"/>
      <c r="AB39" s="102"/>
      <c r="AC39" s="100">
        <v>23.060680000000001</v>
      </c>
      <c r="AD39" s="99"/>
      <c r="AE39" s="102"/>
      <c r="AF39" s="102"/>
      <c r="AG39" s="102"/>
      <c r="AH39" s="102">
        <v>12.23925</v>
      </c>
      <c r="AI39" s="102">
        <v>24.4617</v>
      </c>
      <c r="AJ39" s="100">
        <v>10.27692</v>
      </c>
      <c r="AK39" s="101"/>
      <c r="AL39" s="101"/>
      <c r="AM39" s="101"/>
      <c r="AN39" s="99">
        <v>217.12262999999999</v>
      </c>
      <c r="AO39" s="100">
        <v>7.9327300000000003</v>
      </c>
      <c r="AP39" s="99"/>
      <c r="AQ39" s="100"/>
      <c r="AR39" s="101"/>
      <c r="AS39" s="99"/>
      <c r="AT39" s="100"/>
      <c r="AU39" s="101"/>
      <c r="AV39" s="101"/>
      <c r="AW39" s="101"/>
      <c r="AX39" s="99"/>
      <c r="AY39" s="102"/>
      <c r="AZ39" s="100"/>
      <c r="BA39" s="99"/>
      <c r="BB39" s="102"/>
      <c r="BC39" s="102"/>
      <c r="BD39" s="102"/>
      <c r="BE39" s="102"/>
      <c r="BF39" s="102"/>
      <c r="BG39" s="102"/>
      <c r="BH39" s="100"/>
      <c r="BI39" s="101"/>
      <c r="BJ39" s="99"/>
      <c r="BK39" s="102">
        <v>184.87493000000001</v>
      </c>
      <c r="BL39" s="100">
        <v>49.626899999999999</v>
      </c>
      <c r="BM39" s="99">
        <v>167.61232000000001</v>
      </c>
      <c r="BN39" s="102">
        <v>166.56063</v>
      </c>
      <c r="BO39" s="102">
        <v>168.58996999999999</v>
      </c>
      <c r="BP39" s="102"/>
      <c r="BQ39" s="102"/>
      <c r="BR39" s="102"/>
      <c r="BS39" s="102"/>
      <c r="BT39" s="102"/>
      <c r="BU39" s="102"/>
      <c r="BV39" s="102">
        <v>110.49702000000001</v>
      </c>
      <c r="BW39" s="102">
        <v>206.49456000000001</v>
      </c>
      <c r="BX39" s="102">
        <v>206.11548999999999</v>
      </c>
      <c r="BY39" s="102">
        <v>205.99002999999999</v>
      </c>
      <c r="BZ39" s="100"/>
      <c r="CA39" s="99">
        <v>17.41583</v>
      </c>
      <c r="CB39" s="100">
        <v>44.053669999999997</v>
      </c>
      <c r="CC39" s="101"/>
      <c r="CD39" s="99"/>
      <c r="CE39" s="102"/>
      <c r="CF39" s="102"/>
      <c r="CG39" s="102"/>
      <c r="CH39" s="102"/>
      <c r="CI39" s="102"/>
      <c r="CJ39" s="102">
        <v>47.905140000000003</v>
      </c>
      <c r="CK39" s="102">
        <v>53.710120000000003</v>
      </c>
      <c r="CL39" s="102"/>
      <c r="CM39" s="102"/>
      <c r="CN39" s="102"/>
      <c r="CO39" s="100">
        <v>191.19621000000001</v>
      </c>
      <c r="CP39" s="99">
        <v>180.55348000000001</v>
      </c>
      <c r="CQ39" s="102">
        <v>180.52450999999999</v>
      </c>
      <c r="CR39" s="102">
        <v>181.33356000000001</v>
      </c>
      <c r="CS39" s="100">
        <v>181.02912000000001</v>
      </c>
      <c r="CT39" s="99"/>
      <c r="CU39" s="100"/>
      <c r="CV39" s="99"/>
      <c r="CW39" s="102"/>
      <c r="CX39" s="103"/>
      <c r="CY39" s="99"/>
      <c r="CZ39" s="102"/>
      <c r="DA39" s="102"/>
      <c r="DB39" s="100"/>
      <c r="DC39" s="99"/>
      <c r="DD39" s="102"/>
      <c r="DE39" s="102"/>
      <c r="DF39" s="102"/>
      <c r="DG39" s="102"/>
      <c r="DH39" s="102"/>
      <c r="DI39" s="102"/>
      <c r="DJ39" s="102"/>
      <c r="DK39" s="102"/>
      <c r="DL39" s="102"/>
      <c r="DM39" s="102"/>
      <c r="DN39" s="100"/>
      <c r="DO39" s="104"/>
      <c r="DP39" s="105"/>
      <c r="DQ39" s="105"/>
      <c r="DR39" s="106"/>
      <c r="DS39" s="99"/>
      <c r="DT39" s="102"/>
      <c r="DU39" s="102"/>
      <c r="DV39" s="100"/>
      <c r="DW39" s="101"/>
      <c r="DX39" s="99"/>
      <c r="DY39" s="102"/>
      <c r="DZ39" s="102"/>
      <c r="EA39" s="102"/>
      <c r="EB39" s="102"/>
      <c r="EC39" s="103"/>
      <c r="ED39" s="1"/>
      <c r="EE39" s="101"/>
      <c r="EF39" s="101"/>
      <c r="EG39" s="101"/>
      <c r="EH39" s="101"/>
      <c r="EI39" s="101"/>
      <c r="EJ39" s="101"/>
      <c r="EK39" s="101"/>
      <c r="EL39" s="99"/>
      <c r="EM39" s="100"/>
      <c r="EN39" s="101"/>
      <c r="EO39" s="101"/>
      <c r="EP39" s="101"/>
      <c r="EQ39" s="101"/>
      <c r="ER39" s="101"/>
      <c r="ES39" s="101"/>
      <c r="ET39" s="101"/>
      <c r="EU39" s="101"/>
      <c r="EV39" s="101"/>
      <c r="EW39" s="101"/>
      <c r="EX39" s="101"/>
      <c r="EY39" s="101"/>
      <c r="EZ39" s="101"/>
      <c r="FA39" s="99"/>
      <c r="FB39" s="102"/>
      <c r="FC39" s="102"/>
      <c r="FD39" s="100"/>
      <c r="FE39" s="101"/>
      <c r="FF39" s="101"/>
      <c r="FG39" s="101"/>
      <c r="FH39" s="101"/>
      <c r="FI39" s="101"/>
      <c r="FJ39" s="101"/>
      <c r="FK39" s="101"/>
      <c r="FL39" s="99"/>
      <c r="FM39" s="102"/>
      <c r="FN39" s="102"/>
      <c r="FO39" s="100"/>
      <c r="FP39" s="101"/>
      <c r="FQ39" s="99"/>
      <c r="FR39" s="100"/>
      <c r="FS39" s="99"/>
      <c r="FT39" s="102"/>
      <c r="FU39" s="102"/>
      <c r="FV39" s="102"/>
      <c r="FW39" s="100"/>
      <c r="FX39" s="99"/>
      <c r="FY39" s="100"/>
      <c r="FZ39" s="99"/>
      <c r="GA39" s="102"/>
      <c r="GB39" s="102"/>
      <c r="GC39" s="100"/>
      <c r="GD39" s="101"/>
      <c r="GE39" s="101"/>
      <c r="GF39" s="101"/>
      <c r="GG39" s="99"/>
      <c r="GH39" s="102"/>
      <c r="GI39" s="102"/>
      <c r="GJ39" s="102"/>
      <c r="GK39" s="100"/>
      <c r="GL39" s="101"/>
      <c r="GM39" s="99"/>
      <c r="GN39" s="100"/>
      <c r="GO39" s="1"/>
      <c r="GP39" s="101"/>
      <c r="GQ39" s="99"/>
      <c r="GR39" s="100"/>
      <c r="GS39" s="99"/>
      <c r="GT39" s="100"/>
      <c r="GU39" s="101"/>
      <c r="GV39" s="101"/>
      <c r="GW39" s="101"/>
      <c r="GX39" s="1"/>
      <c r="GY39" s="101"/>
      <c r="GZ39" s="101"/>
      <c r="HA39" s="101"/>
      <c r="HB39" s="101"/>
      <c r="HC39" s="101"/>
      <c r="HD39" s="101"/>
      <c r="HE39" s="99"/>
      <c r="HF39" s="100"/>
      <c r="HG39" s="1"/>
      <c r="HH39" s="99">
        <v>2955.1244200000001</v>
      </c>
      <c r="HI39" s="102">
        <v>2917.7912300000003</v>
      </c>
      <c r="HJ39" s="100">
        <v>1326.8520600000002</v>
      </c>
    </row>
    <row r="40" spans="1:218" x14ac:dyDescent="0.3">
      <c r="A40" s="1"/>
      <c r="B40" s="98" t="s">
        <v>842</v>
      </c>
      <c r="C40" s="99"/>
      <c r="D40" s="100"/>
      <c r="E40" s="101"/>
      <c r="F40" s="99"/>
      <c r="G40" s="102"/>
      <c r="H40" s="102">
        <v>8.8258700000000001</v>
      </c>
      <c r="I40" s="100">
        <v>8.5166900000000005</v>
      </c>
      <c r="J40" s="99"/>
      <c r="K40" s="100"/>
      <c r="L40" s="99">
        <v>60.21</v>
      </c>
      <c r="M40" s="100"/>
      <c r="N40" s="99"/>
      <c r="O40" s="102"/>
      <c r="P40" s="102"/>
      <c r="Q40" s="102"/>
      <c r="R40" s="102"/>
      <c r="S40" s="102"/>
      <c r="T40" s="102"/>
      <c r="U40" s="100"/>
      <c r="V40" s="99">
        <v>18.14123</v>
      </c>
      <c r="W40" s="102">
        <v>19.191960000000002</v>
      </c>
      <c r="X40" s="102"/>
      <c r="Y40" s="100">
        <v>1.0612699999999999</v>
      </c>
      <c r="Z40" s="101"/>
      <c r="AA40" s="99"/>
      <c r="AB40" s="102"/>
      <c r="AC40" s="100">
        <v>23.060680000000001</v>
      </c>
      <c r="AD40" s="99"/>
      <c r="AE40" s="102"/>
      <c r="AF40" s="102"/>
      <c r="AG40" s="102"/>
      <c r="AH40" s="102">
        <v>12.23925</v>
      </c>
      <c r="AI40" s="102">
        <v>24.4617</v>
      </c>
      <c r="AJ40" s="100">
        <v>10.27692</v>
      </c>
      <c r="AK40" s="101"/>
      <c r="AL40" s="101"/>
      <c r="AM40" s="101"/>
      <c r="AN40" s="99">
        <v>217.12262999999999</v>
      </c>
      <c r="AO40" s="100">
        <v>7.9327300000000003</v>
      </c>
      <c r="AP40" s="99"/>
      <c r="AQ40" s="100"/>
      <c r="AR40" s="101"/>
      <c r="AS40" s="99"/>
      <c r="AT40" s="100"/>
      <c r="AU40" s="101"/>
      <c r="AV40" s="101"/>
      <c r="AW40" s="101"/>
      <c r="AX40" s="99"/>
      <c r="AY40" s="102"/>
      <c r="AZ40" s="100"/>
      <c r="BA40" s="99"/>
      <c r="BB40" s="102"/>
      <c r="BC40" s="102"/>
      <c r="BD40" s="102"/>
      <c r="BE40" s="102"/>
      <c r="BF40" s="102"/>
      <c r="BG40" s="102"/>
      <c r="BH40" s="100"/>
      <c r="BI40" s="101"/>
      <c r="BJ40" s="99"/>
      <c r="BK40" s="102">
        <v>184.87493000000001</v>
      </c>
      <c r="BL40" s="100"/>
      <c r="BM40" s="99">
        <v>167.61232000000001</v>
      </c>
      <c r="BN40" s="102">
        <v>166.56063</v>
      </c>
      <c r="BO40" s="102">
        <v>168.58996999999999</v>
      </c>
      <c r="BP40" s="102"/>
      <c r="BQ40" s="102"/>
      <c r="BR40" s="102"/>
      <c r="BS40" s="102"/>
      <c r="BT40" s="102"/>
      <c r="BU40" s="102"/>
      <c r="BV40" s="102">
        <v>110.49702000000001</v>
      </c>
      <c r="BW40" s="102">
        <v>206.49456000000001</v>
      </c>
      <c r="BX40" s="102">
        <v>206.11548999999999</v>
      </c>
      <c r="BY40" s="102">
        <v>205.99002999999999</v>
      </c>
      <c r="BZ40" s="100"/>
      <c r="CA40" s="99">
        <v>17.41583</v>
      </c>
      <c r="CB40" s="100">
        <v>44.053669999999997</v>
      </c>
      <c r="CC40" s="101"/>
      <c r="CD40" s="99"/>
      <c r="CE40" s="102"/>
      <c r="CF40" s="102"/>
      <c r="CG40" s="102"/>
      <c r="CH40" s="102"/>
      <c r="CI40" s="102"/>
      <c r="CJ40" s="102">
        <v>47.905140000000003</v>
      </c>
      <c r="CK40" s="102">
        <v>53.710120000000003</v>
      </c>
      <c r="CL40" s="102"/>
      <c r="CM40" s="102"/>
      <c r="CN40" s="102"/>
      <c r="CO40" s="100">
        <v>191.19621000000001</v>
      </c>
      <c r="CP40" s="99">
        <v>180.55348000000001</v>
      </c>
      <c r="CQ40" s="102">
        <v>180.52450999999999</v>
      </c>
      <c r="CR40" s="102">
        <v>181.33356000000001</v>
      </c>
      <c r="CS40" s="100">
        <v>181.02912000000001</v>
      </c>
      <c r="CT40" s="99"/>
      <c r="CU40" s="100"/>
      <c r="CV40" s="99"/>
      <c r="CW40" s="102"/>
      <c r="CX40" s="103"/>
      <c r="CY40" s="99"/>
      <c r="CZ40" s="102"/>
      <c r="DA40" s="102"/>
      <c r="DB40" s="100"/>
      <c r="DC40" s="99"/>
      <c r="DD40" s="102"/>
      <c r="DE40" s="102"/>
      <c r="DF40" s="102"/>
      <c r="DG40" s="102"/>
      <c r="DH40" s="102"/>
      <c r="DI40" s="102"/>
      <c r="DJ40" s="102"/>
      <c r="DK40" s="102"/>
      <c r="DL40" s="102"/>
      <c r="DM40" s="102"/>
      <c r="DN40" s="100"/>
      <c r="DO40" s="104"/>
      <c r="DP40" s="105"/>
      <c r="DQ40" s="105"/>
      <c r="DR40" s="106"/>
      <c r="DS40" s="99"/>
      <c r="DT40" s="102"/>
      <c r="DU40" s="102"/>
      <c r="DV40" s="100"/>
      <c r="DW40" s="101"/>
      <c r="DX40" s="99"/>
      <c r="DY40" s="102"/>
      <c r="DZ40" s="102"/>
      <c r="EA40" s="102"/>
      <c r="EB40" s="102"/>
      <c r="EC40" s="103"/>
      <c r="ED40" s="1"/>
      <c r="EE40" s="101"/>
      <c r="EF40" s="101"/>
      <c r="EG40" s="101"/>
      <c r="EH40" s="101"/>
      <c r="EI40" s="101"/>
      <c r="EJ40" s="101"/>
      <c r="EK40" s="101"/>
      <c r="EL40" s="99"/>
      <c r="EM40" s="100"/>
      <c r="EN40" s="101"/>
      <c r="EO40" s="101"/>
      <c r="EP40" s="101"/>
      <c r="EQ40" s="101"/>
      <c r="ER40" s="101"/>
      <c r="ES40" s="101"/>
      <c r="ET40" s="101"/>
      <c r="EU40" s="101"/>
      <c r="EV40" s="101"/>
      <c r="EW40" s="101"/>
      <c r="EX40" s="101"/>
      <c r="EY40" s="101"/>
      <c r="EZ40" s="101"/>
      <c r="FA40" s="99"/>
      <c r="FB40" s="102"/>
      <c r="FC40" s="102"/>
      <c r="FD40" s="100"/>
      <c r="FE40" s="101"/>
      <c r="FF40" s="101"/>
      <c r="FG40" s="101"/>
      <c r="FH40" s="101"/>
      <c r="FI40" s="101"/>
      <c r="FJ40" s="101"/>
      <c r="FK40" s="101"/>
      <c r="FL40" s="99"/>
      <c r="FM40" s="102"/>
      <c r="FN40" s="102"/>
      <c r="FO40" s="100"/>
      <c r="FP40" s="101"/>
      <c r="FQ40" s="99"/>
      <c r="FR40" s="100"/>
      <c r="FS40" s="99"/>
      <c r="FT40" s="102"/>
      <c r="FU40" s="102"/>
      <c r="FV40" s="102"/>
      <c r="FW40" s="100"/>
      <c r="FX40" s="99"/>
      <c r="FY40" s="100"/>
      <c r="FZ40" s="99"/>
      <c r="GA40" s="102"/>
      <c r="GB40" s="102"/>
      <c r="GC40" s="100"/>
      <c r="GD40" s="101"/>
      <c r="GE40" s="101"/>
      <c r="GF40" s="101"/>
      <c r="GG40" s="99"/>
      <c r="GH40" s="102"/>
      <c r="GI40" s="102"/>
      <c r="GJ40" s="102"/>
      <c r="GK40" s="100"/>
      <c r="GL40" s="101"/>
      <c r="GM40" s="99"/>
      <c r="GN40" s="100"/>
      <c r="GO40" s="1"/>
      <c r="GP40" s="101"/>
      <c r="GQ40" s="99"/>
      <c r="GR40" s="100"/>
      <c r="GS40" s="99"/>
      <c r="GT40" s="100"/>
      <c r="GU40" s="101"/>
      <c r="GV40" s="101"/>
      <c r="GW40" s="101"/>
      <c r="GX40" s="1"/>
      <c r="GY40" s="101"/>
      <c r="GZ40" s="101"/>
      <c r="HA40" s="101"/>
      <c r="HB40" s="101"/>
      <c r="HC40" s="101"/>
      <c r="HD40" s="101"/>
      <c r="HE40" s="99"/>
      <c r="HF40" s="100"/>
      <c r="HG40" s="1"/>
      <c r="HH40" s="99">
        <v>2905.4975200000003</v>
      </c>
      <c r="HI40" s="102">
        <v>2868.1643300000005</v>
      </c>
      <c r="HJ40" s="100">
        <v>1326.8520600000002</v>
      </c>
    </row>
    <row r="41" spans="1:218" x14ac:dyDescent="0.3">
      <c r="A41" s="1"/>
      <c r="B41" s="98" t="s">
        <v>843</v>
      </c>
      <c r="C41" s="99"/>
      <c r="D41" s="100"/>
      <c r="E41" s="101"/>
      <c r="F41" s="99"/>
      <c r="G41" s="102"/>
      <c r="H41" s="102">
        <v>8.8258700000000001</v>
      </c>
      <c r="I41" s="100">
        <v>8.5166900000000005</v>
      </c>
      <c r="J41" s="99"/>
      <c r="K41" s="100"/>
      <c r="L41" s="99">
        <v>60.21</v>
      </c>
      <c r="M41" s="100"/>
      <c r="N41" s="99"/>
      <c r="O41" s="102"/>
      <c r="P41" s="102"/>
      <c r="Q41" s="102"/>
      <c r="R41" s="102"/>
      <c r="S41" s="102"/>
      <c r="T41" s="102"/>
      <c r="U41" s="100"/>
      <c r="V41" s="99">
        <v>18.14123</v>
      </c>
      <c r="W41" s="102">
        <v>19.191960000000002</v>
      </c>
      <c r="X41" s="102"/>
      <c r="Y41" s="100">
        <v>1.0612699999999999</v>
      </c>
      <c r="Z41" s="101"/>
      <c r="AA41" s="99"/>
      <c r="AB41" s="102"/>
      <c r="AC41" s="100">
        <v>23.060680000000001</v>
      </c>
      <c r="AD41" s="99"/>
      <c r="AE41" s="102"/>
      <c r="AF41" s="102"/>
      <c r="AG41" s="102"/>
      <c r="AH41" s="102">
        <v>12.23925</v>
      </c>
      <c r="AI41" s="102">
        <v>24.4617</v>
      </c>
      <c r="AJ41" s="100">
        <v>10.27692</v>
      </c>
      <c r="AK41" s="101"/>
      <c r="AL41" s="101"/>
      <c r="AM41" s="101"/>
      <c r="AN41" s="99">
        <v>217.12262999999999</v>
      </c>
      <c r="AO41" s="100">
        <v>7.9327300000000003</v>
      </c>
      <c r="AP41" s="99"/>
      <c r="AQ41" s="100"/>
      <c r="AR41" s="101"/>
      <c r="AS41" s="99"/>
      <c r="AT41" s="100"/>
      <c r="AU41" s="101"/>
      <c r="AV41" s="101"/>
      <c r="AW41" s="101"/>
      <c r="AX41" s="99"/>
      <c r="AY41" s="102"/>
      <c r="AZ41" s="100"/>
      <c r="BA41" s="99"/>
      <c r="BB41" s="102"/>
      <c r="BC41" s="102"/>
      <c r="BD41" s="102"/>
      <c r="BE41" s="102"/>
      <c r="BF41" s="102"/>
      <c r="BG41" s="102"/>
      <c r="BH41" s="100"/>
      <c r="BI41" s="101"/>
      <c r="BJ41" s="99"/>
      <c r="BK41" s="102">
        <v>184.87493000000001</v>
      </c>
      <c r="BL41" s="100"/>
      <c r="BM41" s="99">
        <v>167.61232000000001</v>
      </c>
      <c r="BN41" s="102">
        <v>166.56063</v>
      </c>
      <c r="BO41" s="102">
        <v>168.58996999999999</v>
      </c>
      <c r="BP41" s="102"/>
      <c r="BQ41" s="102"/>
      <c r="BR41" s="102"/>
      <c r="BS41" s="102"/>
      <c r="BT41" s="102"/>
      <c r="BU41" s="102"/>
      <c r="BV41" s="102">
        <v>110.49702000000001</v>
      </c>
      <c r="BW41" s="102">
        <v>206.49456000000001</v>
      </c>
      <c r="BX41" s="102">
        <v>206.11548999999999</v>
      </c>
      <c r="BY41" s="102">
        <v>205.99002999999999</v>
      </c>
      <c r="BZ41" s="100"/>
      <c r="CA41" s="99">
        <v>17.41583</v>
      </c>
      <c r="CB41" s="100">
        <v>44.053669999999997</v>
      </c>
      <c r="CC41" s="101"/>
      <c r="CD41" s="99"/>
      <c r="CE41" s="102"/>
      <c r="CF41" s="102"/>
      <c r="CG41" s="102"/>
      <c r="CH41" s="102"/>
      <c r="CI41" s="102"/>
      <c r="CJ41" s="102">
        <v>47.905140000000003</v>
      </c>
      <c r="CK41" s="102">
        <v>53.710120000000003</v>
      </c>
      <c r="CL41" s="102"/>
      <c r="CM41" s="102"/>
      <c r="CN41" s="102"/>
      <c r="CO41" s="100"/>
      <c r="CP41" s="99">
        <v>180.55348000000001</v>
      </c>
      <c r="CQ41" s="102">
        <v>180.52450999999999</v>
      </c>
      <c r="CR41" s="102">
        <v>181.33356000000001</v>
      </c>
      <c r="CS41" s="100">
        <v>181.02912000000001</v>
      </c>
      <c r="CT41" s="99"/>
      <c r="CU41" s="100"/>
      <c r="CV41" s="99"/>
      <c r="CW41" s="102"/>
      <c r="CX41" s="103"/>
      <c r="CY41" s="99"/>
      <c r="CZ41" s="102"/>
      <c r="DA41" s="102"/>
      <c r="DB41" s="100"/>
      <c r="DC41" s="99"/>
      <c r="DD41" s="102"/>
      <c r="DE41" s="102"/>
      <c r="DF41" s="102"/>
      <c r="DG41" s="102"/>
      <c r="DH41" s="102"/>
      <c r="DI41" s="102"/>
      <c r="DJ41" s="102"/>
      <c r="DK41" s="102"/>
      <c r="DL41" s="102"/>
      <c r="DM41" s="102"/>
      <c r="DN41" s="100"/>
      <c r="DO41" s="104"/>
      <c r="DP41" s="105"/>
      <c r="DQ41" s="105"/>
      <c r="DR41" s="106"/>
      <c r="DS41" s="99"/>
      <c r="DT41" s="102"/>
      <c r="DU41" s="102"/>
      <c r="DV41" s="100"/>
      <c r="DW41" s="101"/>
      <c r="DX41" s="99"/>
      <c r="DY41" s="102"/>
      <c r="DZ41" s="102"/>
      <c r="EA41" s="102"/>
      <c r="EB41" s="102"/>
      <c r="EC41" s="103"/>
      <c r="ED41" s="1"/>
      <c r="EE41" s="101"/>
      <c r="EF41" s="101"/>
      <c r="EG41" s="101"/>
      <c r="EH41" s="101"/>
      <c r="EI41" s="101"/>
      <c r="EJ41" s="101"/>
      <c r="EK41" s="101"/>
      <c r="EL41" s="99"/>
      <c r="EM41" s="100"/>
      <c r="EN41" s="101"/>
      <c r="EO41" s="101"/>
      <c r="EP41" s="101"/>
      <c r="EQ41" s="101"/>
      <c r="ER41" s="101"/>
      <c r="ES41" s="101"/>
      <c r="ET41" s="101"/>
      <c r="EU41" s="101"/>
      <c r="EV41" s="101"/>
      <c r="EW41" s="101"/>
      <c r="EX41" s="101"/>
      <c r="EY41" s="101"/>
      <c r="EZ41" s="101"/>
      <c r="FA41" s="99"/>
      <c r="FB41" s="102"/>
      <c r="FC41" s="102"/>
      <c r="FD41" s="100"/>
      <c r="FE41" s="101"/>
      <c r="FF41" s="101"/>
      <c r="FG41" s="101"/>
      <c r="FH41" s="101"/>
      <c r="FI41" s="101"/>
      <c r="FJ41" s="101"/>
      <c r="FK41" s="101"/>
      <c r="FL41" s="99"/>
      <c r="FM41" s="102"/>
      <c r="FN41" s="102"/>
      <c r="FO41" s="100"/>
      <c r="FP41" s="101"/>
      <c r="FQ41" s="99"/>
      <c r="FR41" s="100"/>
      <c r="FS41" s="99"/>
      <c r="FT41" s="102"/>
      <c r="FU41" s="102"/>
      <c r="FV41" s="102"/>
      <c r="FW41" s="100"/>
      <c r="FX41" s="99"/>
      <c r="FY41" s="100"/>
      <c r="FZ41" s="99"/>
      <c r="GA41" s="102"/>
      <c r="GB41" s="102"/>
      <c r="GC41" s="100"/>
      <c r="GD41" s="101"/>
      <c r="GE41" s="101"/>
      <c r="GF41" s="101"/>
      <c r="GG41" s="99"/>
      <c r="GH41" s="102"/>
      <c r="GI41" s="102"/>
      <c r="GJ41" s="102"/>
      <c r="GK41" s="100"/>
      <c r="GL41" s="101"/>
      <c r="GM41" s="99"/>
      <c r="GN41" s="100"/>
      <c r="GO41" s="1"/>
      <c r="GP41" s="101"/>
      <c r="GQ41" s="99"/>
      <c r="GR41" s="100"/>
      <c r="GS41" s="99"/>
      <c r="GT41" s="100"/>
      <c r="GU41" s="101"/>
      <c r="GV41" s="101"/>
      <c r="GW41" s="101"/>
      <c r="GX41" s="1"/>
      <c r="GY41" s="101"/>
      <c r="GZ41" s="101"/>
      <c r="HA41" s="101"/>
      <c r="HB41" s="101"/>
      <c r="HC41" s="101"/>
      <c r="HD41" s="101"/>
      <c r="HE41" s="99"/>
      <c r="HF41" s="100"/>
      <c r="HG41" s="1"/>
      <c r="HH41" s="99">
        <v>2714.3013100000003</v>
      </c>
      <c r="HI41" s="102">
        <v>2676.9681200000005</v>
      </c>
      <c r="HJ41" s="100">
        <v>1326.8520600000002</v>
      </c>
    </row>
    <row r="42" spans="1:218" x14ac:dyDescent="0.3">
      <c r="A42" s="1"/>
      <c r="B42" s="98" t="s">
        <v>844</v>
      </c>
      <c r="C42" s="99"/>
      <c r="D42" s="100"/>
      <c r="E42" s="101"/>
      <c r="F42" s="99"/>
      <c r="G42" s="102"/>
      <c r="H42" s="102">
        <v>8.8258700000000001</v>
      </c>
      <c r="I42" s="100">
        <v>8.5166900000000005</v>
      </c>
      <c r="J42" s="99"/>
      <c r="K42" s="100"/>
      <c r="L42" s="99">
        <v>60.21</v>
      </c>
      <c r="M42" s="100"/>
      <c r="N42" s="99"/>
      <c r="O42" s="102"/>
      <c r="P42" s="102"/>
      <c r="Q42" s="102"/>
      <c r="R42" s="102"/>
      <c r="S42" s="102"/>
      <c r="T42" s="102"/>
      <c r="U42" s="100"/>
      <c r="V42" s="99">
        <v>18.14123</v>
      </c>
      <c r="W42" s="102">
        <v>19.191960000000002</v>
      </c>
      <c r="X42" s="102"/>
      <c r="Y42" s="100">
        <v>1.0612699999999999</v>
      </c>
      <c r="Z42" s="101"/>
      <c r="AA42" s="99"/>
      <c r="AB42" s="102"/>
      <c r="AC42" s="100">
        <v>23.060680000000001</v>
      </c>
      <c r="AD42" s="99"/>
      <c r="AE42" s="102"/>
      <c r="AF42" s="102"/>
      <c r="AG42" s="102"/>
      <c r="AH42" s="102">
        <v>12.23925</v>
      </c>
      <c r="AI42" s="102">
        <v>24.4617</v>
      </c>
      <c r="AJ42" s="100">
        <v>10.27692</v>
      </c>
      <c r="AK42" s="101"/>
      <c r="AL42" s="101"/>
      <c r="AM42" s="101"/>
      <c r="AN42" s="99">
        <v>217.12262999999999</v>
      </c>
      <c r="AO42" s="100">
        <v>7.9327300000000003</v>
      </c>
      <c r="AP42" s="99"/>
      <c r="AQ42" s="100"/>
      <c r="AR42" s="101"/>
      <c r="AS42" s="99"/>
      <c r="AT42" s="100"/>
      <c r="AU42" s="101"/>
      <c r="AV42" s="101"/>
      <c r="AW42" s="101"/>
      <c r="AX42" s="99"/>
      <c r="AY42" s="102"/>
      <c r="AZ42" s="100"/>
      <c r="BA42" s="99"/>
      <c r="BB42" s="102"/>
      <c r="BC42" s="102"/>
      <c r="BD42" s="102"/>
      <c r="BE42" s="102"/>
      <c r="BF42" s="102"/>
      <c r="BG42" s="102"/>
      <c r="BH42" s="100"/>
      <c r="BI42" s="101"/>
      <c r="BJ42" s="99"/>
      <c r="BK42" s="102">
        <v>184.87493000000001</v>
      </c>
      <c r="BL42" s="100"/>
      <c r="BM42" s="99">
        <v>167.61232000000001</v>
      </c>
      <c r="BN42" s="102">
        <v>166.56063</v>
      </c>
      <c r="BO42" s="102">
        <v>168.58996999999999</v>
      </c>
      <c r="BP42" s="102"/>
      <c r="BQ42" s="102"/>
      <c r="BR42" s="102"/>
      <c r="BS42" s="102"/>
      <c r="BT42" s="102"/>
      <c r="BU42" s="102"/>
      <c r="BV42" s="102">
        <v>110.49702000000001</v>
      </c>
      <c r="BW42" s="102">
        <v>206.49456000000001</v>
      </c>
      <c r="BX42" s="102">
        <v>206.11548999999999</v>
      </c>
      <c r="BY42" s="102">
        <v>205.99002999999999</v>
      </c>
      <c r="BZ42" s="100"/>
      <c r="CA42" s="99">
        <v>17.41583</v>
      </c>
      <c r="CB42" s="100">
        <v>44.053669999999997</v>
      </c>
      <c r="CC42" s="101"/>
      <c r="CD42" s="99"/>
      <c r="CE42" s="102"/>
      <c r="CF42" s="102"/>
      <c r="CG42" s="102"/>
      <c r="CH42" s="102"/>
      <c r="CI42" s="102"/>
      <c r="CJ42" s="102">
        <v>47.905140000000003</v>
      </c>
      <c r="CK42" s="102">
        <v>53.710120000000003</v>
      </c>
      <c r="CL42" s="102"/>
      <c r="CM42" s="102"/>
      <c r="CN42" s="102"/>
      <c r="CO42" s="100"/>
      <c r="CP42" s="99">
        <v>180.55348000000001</v>
      </c>
      <c r="CQ42" s="102">
        <v>180.52450999999999</v>
      </c>
      <c r="CR42" s="102">
        <v>181.33356000000001</v>
      </c>
      <c r="CS42" s="100">
        <v>181.02912000000001</v>
      </c>
      <c r="CT42" s="99"/>
      <c r="CU42" s="100"/>
      <c r="CV42" s="99"/>
      <c r="CW42" s="102"/>
      <c r="CX42" s="103"/>
      <c r="CY42" s="99"/>
      <c r="CZ42" s="102"/>
      <c r="DA42" s="102"/>
      <c r="DB42" s="100"/>
      <c r="DC42" s="99"/>
      <c r="DD42" s="102"/>
      <c r="DE42" s="102"/>
      <c r="DF42" s="102"/>
      <c r="DG42" s="102"/>
      <c r="DH42" s="102"/>
      <c r="DI42" s="102"/>
      <c r="DJ42" s="102"/>
      <c r="DK42" s="102"/>
      <c r="DL42" s="102"/>
      <c r="DM42" s="102"/>
      <c r="DN42" s="100"/>
      <c r="DO42" s="104"/>
      <c r="DP42" s="105"/>
      <c r="DQ42" s="105"/>
      <c r="DR42" s="106"/>
      <c r="DS42" s="99"/>
      <c r="DT42" s="102"/>
      <c r="DU42" s="102"/>
      <c r="DV42" s="100"/>
      <c r="DW42" s="101"/>
      <c r="DX42" s="99"/>
      <c r="DY42" s="102"/>
      <c r="DZ42" s="102"/>
      <c r="EA42" s="102"/>
      <c r="EB42" s="102"/>
      <c r="EC42" s="103"/>
      <c r="ED42" s="1"/>
      <c r="EE42" s="101"/>
      <c r="EF42" s="101"/>
      <c r="EG42" s="101"/>
      <c r="EH42" s="101"/>
      <c r="EI42" s="101"/>
      <c r="EJ42" s="101"/>
      <c r="EK42" s="101"/>
      <c r="EL42" s="99"/>
      <c r="EM42" s="100"/>
      <c r="EN42" s="101"/>
      <c r="EO42" s="101"/>
      <c r="EP42" s="101"/>
      <c r="EQ42" s="101"/>
      <c r="ER42" s="101"/>
      <c r="ES42" s="101"/>
      <c r="ET42" s="101"/>
      <c r="EU42" s="101"/>
      <c r="EV42" s="101"/>
      <c r="EW42" s="101"/>
      <c r="EX42" s="101"/>
      <c r="EY42" s="101"/>
      <c r="EZ42" s="101"/>
      <c r="FA42" s="99"/>
      <c r="FB42" s="102"/>
      <c r="FC42" s="102"/>
      <c r="FD42" s="100"/>
      <c r="FE42" s="101"/>
      <c r="FF42" s="101"/>
      <c r="FG42" s="101"/>
      <c r="FH42" s="101"/>
      <c r="FI42" s="101"/>
      <c r="FJ42" s="101"/>
      <c r="FK42" s="101"/>
      <c r="FL42" s="99"/>
      <c r="FM42" s="102"/>
      <c r="FN42" s="102"/>
      <c r="FO42" s="100"/>
      <c r="FP42" s="101"/>
      <c r="FQ42" s="99"/>
      <c r="FR42" s="100"/>
      <c r="FS42" s="99"/>
      <c r="FT42" s="102"/>
      <c r="FU42" s="102"/>
      <c r="FV42" s="102"/>
      <c r="FW42" s="100"/>
      <c r="FX42" s="99"/>
      <c r="FY42" s="100"/>
      <c r="FZ42" s="99"/>
      <c r="GA42" s="102"/>
      <c r="GB42" s="102"/>
      <c r="GC42" s="100"/>
      <c r="GD42" s="101"/>
      <c r="GE42" s="101"/>
      <c r="GF42" s="101"/>
      <c r="GG42" s="99"/>
      <c r="GH42" s="102"/>
      <c r="GI42" s="102"/>
      <c r="GJ42" s="102"/>
      <c r="GK42" s="100"/>
      <c r="GL42" s="101"/>
      <c r="GM42" s="99"/>
      <c r="GN42" s="100"/>
      <c r="GO42" s="1"/>
      <c r="GP42" s="101"/>
      <c r="GQ42" s="99"/>
      <c r="GR42" s="100"/>
      <c r="GS42" s="99"/>
      <c r="GT42" s="100"/>
      <c r="GU42" s="101"/>
      <c r="GV42" s="101"/>
      <c r="GW42" s="101"/>
      <c r="GX42" s="1"/>
      <c r="GY42" s="101"/>
      <c r="GZ42" s="101"/>
      <c r="HA42" s="101"/>
      <c r="HB42" s="101"/>
      <c r="HC42" s="101"/>
      <c r="HD42" s="101"/>
      <c r="HE42" s="99"/>
      <c r="HF42" s="100"/>
      <c r="HG42" s="1"/>
      <c r="HH42" s="99">
        <v>2714.3013100000003</v>
      </c>
      <c r="HI42" s="102">
        <v>2676.9681200000005</v>
      </c>
      <c r="HJ42" s="100">
        <v>1326.8520600000002</v>
      </c>
    </row>
    <row r="43" spans="1:218" x14ac:dyDescent="0.3">
      <c r="A43" s="1"/>
      <c r="B43" s="98" t="s">
        <v>845</v>
      </c>
      <c r="C43" s="99"/>
      <c r="D43" s="100"/>
      <c r="E43" s="101"/>
      <c r="F43" s="99"/>
      <c r="G43" s="102"/>
      <c r="H43" s="102">
        <v>8.8258700000000001</v>
      </c>
      <c r="I43" s="100">
        <v>8.5166900000000005</v>
      </c>
      <c r="J43" s="99"/>
      <c r="K43" s="100"/>
      <c r="L43" s="99">
        <v>60.21</v>
      </c>
      <c r="M43" s="100"/>
      <c r="N43" s="99"/>
      <c r="O43" s="102"/>
      <c r="P43" s="102"/>
      <c r="Q43" s="102"/>
      <c r="R43" s="102"/>
      <c r="S43" s="102"/>
      <c r="T43" s="102"/>
      <c r="U43" s="100"/>
      <c r="V43" s="99">
        <v>18.14123</v>
      </c>
      <c r="W43" s="102">
        <v>19.191960000000002</v>
      </c>
      <c r="X43" s="102"/>
      <c r="Y43" s="100">
        <v>1.0612699999999999</v>
      </c>
      <c r="Z43" s="101"/>
      <c r="AA43" s="99"/>
      <c r="AB43" s="102"/>
      <c r="AC43" s="100">
        <v>23.060680000000001</v>
      </c>
      <c r="AD43" s="99"/>
      <c r="AE43" s="102"/>
      <c r="AF43" s="102"/>
      <c r="AG43" s="102"/>
      <c r="AH43" s="102">
        <v>12.23925</v>
      </c>
      <c r="AI43" s="102">
        <v>24.4617</v>
      </c>
      <c r="AJ43" s="100">
        <v>10.27692</v>
      </c>
      <c r="AK43" s="101"/>
      <c r="AL43" s="101"/>
      <c r="AM43" s="101"/>
      <c r="AN43" s="99">
        <v>217.12262999999999</v>
      </c>
      <c r="AO43" s="100">
        <v>7.9327300000000003</v>
      </c>
      <c r="AP43" s="99"/>
      <c r="AQ43" s="100"/>
      <c r="AR43" s="101"/>
      <c r="AS43" s="99"/>
      <c r="AT43" s="100"/>
      <c r="AU43" s="101"/>
      <c r="AV43" s="101"/>
      <c r="AW43" s="101"/>
      <c r="AX43" s="99"/>
      <c r="AY43" s="102"/>
      <c r="AZ43" s="100"/>
      <c r="BA43" s="99"/>
      <c r="BB43" s="102"/>
      <c r="BC43" s="102"/>
      <c r="BD43" s="102"/>
      <c r="BE43" s="102"/>
      <c r="BF43" s="102"/>
      <c r="BG43" s="102"/>
      <c r="BH43" s="100"/>
      <c r="BI43" s="101"/>
      <c r="BJ43" s="99"/>
      <c r="BK43" s="102">
        <v>184.87493000000001</v>
      </c>
      <c r="BL43" s="100"/>
      <c r="BM43" s="99">
        <v>167.61232000000001</v>
      </c>
      <c r="BN43" s="102">
        <v>166.56063</v>
      </c>
      <c r="BO43" s="102">
        <v>168.58996999999999</v>
      </c>
      <c r="BP43" s="102"/>
      <c r="BQ43" s="102"/>
      <c r="BR43" s="102"/>
      <c r="BS43" s="102"/>
      <c r="BT43" s="102"/>
      <c r="BU43" s="102"/>
      <c r="BV43" s="102">
        <v>110.49702000000001</v>
      </c>
      <c r="BW43" s="102">
        <v>206.49456000000001</v>
      </c>
      <c r="BX43" s="102">
        <v>206.11548999999999</v>
      </c>
      <c r="BY43" s="102">
        <v>205.99002999999999</v>
      </c>
      <c r="BZ43" s="100"/>
      <c r="CA43" s="99">
        <v>17.41583</v>
      </c>
      <c r="CB43" s="100">
        <v>44.053669999999997</v>
      </c>
      <c r="CC43" s="101"/>
      <c r="CD43" s="99"/>
      <c r="CE43" s="102"/>
      <c r="CF43" s="102"/>
      <c r="CG43" s="102"/>
      <c r="CH43" s="102"/>
      <c r="CI43" s="102"/>
      <c r="CJ43" s="102">
        <v>47.905140000000003</v>
      </c>
      <c r="CK43" s="102">
        <v>53.710120000000003</v>
      </c>
      <c r="CL43" s="102"/>
      <c r="CM43" s="102"/>
      <c r="CN43" s="102"/>
      <c r="CO43" s="100"/>
      <c r="CP43" s="99">
        <v>180.55348000000001</v>
      </c>
      <c r="CQ43" s="102">
        <v>180.52450999999999</v>
      </c>
      <c r="CR43" s="102">
        <v>181.33356000000001</v>
      </c>
      <c r="CS43" s="100">
        <v>181.02912000000001</v>
      </c>
      <c r="CT43" s="99"/>
      <c r="CU43" s="100"/>
      <c r="CV43" s="99"/>
      <c r="CW43" s="102"/>
      <c r="CX43" s="103"/>
      <c r="CY43" s="99"/>
      <c r="CZ43" s="102"/>
      <c r="DA43" s="102"/>
      <c r="DB43" s="100"/>
      <c r="DC43" s="99"/>
      <c r="DD43" s="102"/>
      <c r="DE43" s="102"/>
      <c r="DF43" s="102"/>
      <c r="DG43" s="102"/>
      <c r="DH43" s="102"/>
      <c r="DI43" s="102"/>
      <c r="DJ43" s="102"/>
      <c r="DK43" s="102"/>
      <c r="DL43" s="102"/>
      <c r="DM43" s="102"/>
      <c r="DN43" s="100"/>
      <c r="DO43" s="104"/>
      <c r="DP43" s="105"/>
      <c r="DQ43" s="105"/>
      <c r="DR43" s="106"/>
      <c r="DS43" s="99"/>
      <c r="DT43" s="102"/>
      <c r="DU43" s="102"/>
      <c r="DV43" s="100"/>
      <c r="DW43" s="101"/>
      <c r="DX43" s="99"/>
      <c r="DY43" s="102"/>
      <c r="DZ43" s="102"/>
      <c r="EA43" s="102"/>
      <c r="EB43" s="102"/>
      <c r="EC43" s="103"/>
      <c r="ED43" s="1"/>
      <c r="EE43" s="101"/>
      <c r="EF43" s="101"/>
      <c r="EG43" s="101"/>
      <c r="EH43" s="101"/>
      <c r="EI43" s="101"/>
      <c r="EJ43" s="101"/>
      <c r="EK43" s="101"/>
      <c r="EL43" s="99"/>
      <c r="EM43" s="100"/>
      <c r="EN43" s="101"/>
      <c r="EO43" s="101"/>
      <c r="EP43" s="101"/>
      <c r="EQ43" s="101"/>
      <c r="ER43" s="101"/>
      <c r="ES43" s="101"/>
      <c r="ET43" s="101"/>
      <c r="EU43" s="101"/>
      <c r="EV43" s="101"/>
      <c r="EW43" s="101"/>
      <c r="EX43" s="101"/>
      <c r="EY43" s="101"/>
      <c r="EZ43" s="101"/>
      <c r="FA43" s="99"/>
      <c r="FB43" s="102"/>
      <c r="FC43" s="102"/>
      <c r="FD43" s="100"/>
      <c r="FE43" s="101"/>
      <c r="FF43" s="101"/>
      <c r="FG43" s="101"/>
      <c r="FH43" s="101"/>
      <c r="FI43" s="101"/>
      <c r="FJ43" s="101"/>
      <c r="FK43" s="101"/>
      <c r="FL43" s="99"/>
      <c r="FM43" s="102"/>
      <c r="FN43" s="102"/>
      <c r="FO43" s="100"/>
      <c r="FP43" s="101"/>
      <c r="FQ43" s="99"/>
      <c r="FR43" s="100"/>
      <c r="FS43" s="99"/>
      <c r="FT43" s="102"/>
      <c r="FU43" s="102"/>
      <c r="FV43" s="102"/>
      <c r="FW43" s="100"/>
      <c r="FX43" s="99"/>
      <c r="FY43" s="100"/>
      <c r="FZ43" s="99"/>
      <c r="GA43" s="102"/>
      <c r="GB43" s="102"/>
      <c r="GC43" s="100"/>
      <c r="GD43" s="101"/>
      <c r="GE43" s="101"/>
      <c r="GF43" s="101"/>
      <c r="GG43" s="99"/>
      <c r="GH43" s="102"/>
      <c r="GI43" s="102"/>
      <c r="GJ43" s="102"/>
      <c r="GK43" s="100"/>
      <c r="GL43" s="101"/>
      <c r="GM43" s="99"/>
      <c r="GN43" s="100"/>
      <c r="GO43" s="1"/>
      <c r="GP43" s="101"/>
      <c r="GQ43" s="99"/>
      <c r="GR43" s="100"/>
      <c r="GS43" s="99"/>
      <c r="GT43" s="100"/>
      <c r="GU43" s="101"/>
      <c r="GV43" s="101"/>
      <c r="GW43" s="101"/>
      <c r="GX43" s="1"/>
      <c r="GY43" s="101"/>
      <c r="GZ43" s="101"/>
      <c r="HA43" s="101"/>
      <c r="HB43" s="101"/>
      <c r="HC43" s="101"/>
      <c r="HD43" s="101"/>
      <c r="HE43" s="99"/>
      <c r="HF43" s="100"/>
      <c r="HG43" s="1"/>
      <c r="HH43" s="99">
        <v>2714.3013100000003</v>
      </c>
      <c r="HI43" s="102">
        <v>2676.9681200000005</v>
      </c>
      <c r="HJ43" s="100">
        <v>1326.8520600000002</v>
      </c>
    </row>
    <row r="44" spans="1:218" x14ac:dyDescent="0.3">
      <c r="A44" s="1"/>
      <c r="B44" s="98" t="s">
        <v>846</v>
      </c>
      <c r="C44" s="99"/>
      <c r="D44" s="100"/>
      <c r="E44" s="101"/>
      <c r="F44" s="99"/>
      <c r="G44" s="102"/>
      <c r="H44" s="102">
        <v>8.8258700000000001</v>
      </c>
      <c r="I44" s="100">
        <v>8.5166900000000005</v>
      </c>
      <c r="J44" s="99"/>
      <c r="K44" s="100"/>
      <c r="L44" s="99">
        <v>60.21</v>
      </c>
      <c r="M44" s="100"/>
      <c r="N44" s="99"/>
      <c r="O44" s="102"/>
      <c r="P44" s="102"/>
      <c r="Q44" s="102"/>
      <c r="R44" s="102"/>
      <c r="S44" s="102"/>
      <c r="T44" s="102"/>
      <c r="U44" s="100"/>
      <c r="V44" s="99">
        <v>18.14123</v>
      </c>
      <c r="W44" s="102">
        <v>19.191960000000002</v>
      </c>
      <c r="X44" s="102"/>
      <c r="Y44" s="100">
        <v>1.0612699999999999</v>
      </c>
      <c r="Z44" s="101"/>
      <c r="AA44" s="99"/>
      <c r="AB44" s="102"/>
      <c r="AC44" s="100">
        <v>23.060680000000001</v>
      </c>
      <c r="AD44" s="99"/>
      <c r="AE44" s="102"/>
      <c r="AF44" s="102"/>
      <c r="AG44" s="102"/>
      <c r="AH44" s="102">
        <v>12.23925</v>
      </c>
      <c r="AI44" s="102">
        <v>24.4617</v>
      </c>
      <c r="AJ44" s="100">
        <v>10.27692</v>
      </c>
      <c r="AK44" s="101"/>
      <c r="AL44" s="101"/>
      <c r="AM44" s="101"/>
      <c r="AN44" s="99">
        <v>217.12262999999999</v>
      </c>
      <c r="AO44" s="100">
        <v>7.9327300000000003</v>
      </c>
      <c r="AP44" s="99"/>
      <c r="AQ44" s="100"/>
      <c r="AR44" s="101"/>
      <c r="AS44" s="99"/>
      <c r="AT44" s="100"/>
      <c r="AU44" s="101"/>
      <c r="AV44" s="101"/>
      <c r="AW44" s="101"/>
      <c r="AX44" s="99"/>
      <c r="AY44" s="102"/>
      <c r="AZ44" s="100"/>
      <c r="BA44" s="99"/>
      <c r="BB44" s="102"/>
      <c r="BC44" s="102"/>
      <c r="BD44" s="102"/>
      <c r="BE44" s="102"/>
      <c r="BF44" s="102"/>
      <c r="BG44" s="102"/>
      <c r="BH44" s="100"/>
      <c r="BI44" s="101"/>
      <c r="BJ44" s="99"/>
      <c r="BK44" s="102">
        <v>184.87493000000001</v>
      </c>
      <c r="BL44" s="100"/>
      <c r="BM44" s="99">
        <v>167.61232000000001</v>
      </c>
      <c r="BN44" s="102">
        <v>166.56063</v>
      </c>
      <c r="BO44" s="102">
        <v>168.58996999999999</v>
      </c>
      <c r="BP44" s="102"/>
      <c r="BQ44" s="102"/>
      <c r="BR44" s="102"/>
      <c r="BS44" s="102"/>
      <c r="BT44" s="102"/>
      <c r="BU44" s="102"/>
      <c r="BV44" s="102">
        <v>110.49702000000001</v>
      </c>
      <c r="BW44" s="102">
        <v>206.49456000000001</v>
      </c>
      <c r="BX44" s="102">
        <v>206.11548999999999</v>
      </c>
      <c r="BY44" s="102">
        <v>205.99002999999999</v>
      </c>
      <c r="BZ44" s="100"/>
      <c r="CA44" s="99">
        <v>17.41583</v>
      </c>
      <c r="CB44" s="100">
        <v>44.053669999999997</v>
      </c>
      <c r="CC44" s="101"/>
      <c r="CD44" s="99"/>
      <c r="CE44" s="102"/>
      <c r="CF44" s="102"/>
      <c r="CG44" s="102"/>
      <c r="CH44" s="102"/>
      <c r="CI44" s="102"/>
      <c r="CJ44" s="102">
        <v>47.905140000000003</v>
      </c>
      <c r="CK44" s="102">
        <v>53.710120000000003</v>
      </c>
      <c r="CL44" s="102"/>
      <c r="CM44" s="102"/>
      <c r="CN44" s="102"/>
      <c r="CO44" s="100"/>
      <c r="CP44" s="99">
        <v>180.55348000000001</v>
      </c>
      <c r="CQ44" s="102">
        <v>180.52450999999999</v>
      </c>
      <c r="CR44" s="102">
        <v>181.33356000000001</v>
      </c>
      <c r="CS44" s="100">
        <v>181.02912000000001</v>
      </c>
      <c r="CT44" s="99"/>
      <c r="CU44" s="100"/>
      <c r="CV44" s="99"/>
      <c r="CW44" s="102"/>
      <c r="CX44" s="103"/>
      <c r="CY44" s="99"/>
      <c r="CZ44" s="102"/>
      <c r="DA44" s="102"/>
      <c r="DB44" s="100"/>
      <c r="DC44" s="99"/>
      <c r="DD44" s="102"/>
      <c r="DE44" s="102"/>
      <c r="DF44" s="102"/>
      <c r="DG44" s="102"/>
      <c r="DH44" s="102"/>
      <c r="DI44" s="102"/>
      <c r="DJ44" s="102"/>
      <c r="DK44" s="102"/>
      <c r="DL44" s="102"/>
      <c r="DM44" s="102"/>
      <c r="DN44" s="100"/>
      <c r="DO44" s="104"/>
      <c r="DP44" s="105"/>
      <c r="DQ44" s="105"/>
      <c r="DR44" s="106"/>
      <c r="DS44" s="99"/>
      <c r="DT44" s="102"/>
      <c r="DU44" s="102"/>
      <c r="DV44" s="100"/>
      <c r="DW44" s="101"/>
      <c r="DX44" s="99"/>
      <c r="DY44" s="102"/>
      <c r="DZ44" s="102"/>
      <c r="EA44" s="102"/>
      <c r="EB44" s="102"/>
      <c r="EC44" s="103"/>
      <c r="ED44" s="1"/>
      <c r="EE44" s="101"/>
      <c r="EF44" s="101"/>
      <c r="EG44" s="101"/>
      <c r="EH44" s="101"/>
      <c r="EI44" s="101"/>
      <c r="EJ44" s="101"/>
      <c r="EK44" s="101"/>
      <c r="EL44" s="99"/>
      <c r="EM44" s="100"/>
      <c r="EN44" s="101"/>
      <c r="EO44" s="101"/>
      <c r="EP44" s="101"/>
      <c r="EQ44" s="101"/>
      <c r="ER44" s="101"/>
      <c r="ES44" s="101"/>
      <c r="ET44" s="101"/>
      <c r="EU44" s="101"/>
      <c r="EV44" s="101"/>
      <c r="EW44" s="101"/>
      <c r="EX44" s="101"/>
      <c r="EY44" s="101"/>
      <c r="EZ44" s="101"/>
      <c r="FA44" s="99"/>
      <c r="FB44" s="102"/>
      <c r="FC44" s="102"/>
      <c r="FD44" s="100"/>
      <c r="FE44" s="101"/>
      <c r="FF44" s="101"/>
      <c r="FG44" s="101"/>
      <c r="FH44" s="101"/>
      <c r="FI44" s="101"/>
      <c r="FJ44" s="101"/>
      <c r="FK44" s="101"/>
      <c r="FL44" s="99"/>
      <c r="FM44" s="102"/>
      <c r="FN44" s="102"/>
      <c r="FO44" s="100"/>
      <c r="FP44" s="101"/>
      <c r="FQ44" s="99"/>
      <c r="FR44" s="100"/>
      <c r="FS44" s="99"/>
      <c r="FT44" s="102"/>
      <c r="FU44" s="102"/>
      <c r="FV44" s="102"/>
      <c r="FW44" s="100"/>
      <c r="FX44" s="99"/>
      <c r="FY44" s="100"/>
      <c r="FZ44" s="99"/>
      <c r="GA44" s="102"/>
      <c r="GB44" s="102"/>
      <c r="GC44" s="100"/>
      <c r="GD44" s="101"/>
      <c r="GE44" s="101"/>
      <c r="GF44" s="101"/>
      <c r="GG44" s="99"/>
      <c r="GH44" s="102"/>
      <c r="GI44" s="102"/>
      <c r="GJ44" s="102"/>
      <c r="GK44" s="100"/>
      <c r="GL44" s="101"/>
      <c r="GM44" s="99"/>
      <c r="GN44" s="100"/>
      <c r="GO44" s="1"/>
      <c r="GP44" s="101"/>
      <c r="GQ44" s="99"/>
      <c r="GR44" s="100"/>
      <c r="GS44" s="99"/>
      <c r="GT44" s="100"/>
      <c r="GU44" s="101"/>
      <c r="GV44" s="101"/>
      <c r="GW44" s="101"/>
      <c r="GX44" s="1"/>
      <c r="GY44" s="101"/>
      <c r="GZ44" s="101"/>
      <c r="HA44" s="101"/>
      <c r="HB44" s="101"/>
      <c r="HC44" s="101"/>
      <c r="HD44" s="101"/>
      <c r="HE44" s="99"/>
      <c r="HF44" s="100"/>
      <c r="HG44" s="1"/>
      <c r="HH44" s="99">
        <v>2714.3013100000003</v>
      </c>
      <c r="HI44" s="102">
        <v>2676.9681200000005</v>
      </c>
      <c r="HJ44" s="100">
        <v>1326.8520600000002</v>
      </c>
    </row>
    <row r="45" spans="1:218" x14ac:dyDescent="0.3">
      <c r="A45" s="1"/>
      <c r="B45" s="98" t="s">
        <v>847</v>
      </c>
      <c r="C45" s="99"/>
      <c r="D45" s="100"/>
      <c r="E45" s="101"/>
      <c r="F45" s="99"/>
      <c r="G45" s="102"/>
      <c r="H45" s="102">
        <v>8.8258700000000001</v>
      </c>
      <c r="I45" s="100">
        <v>8.5166900000000005</v>
      </c>
      <c r="J45" s="99"/>
      <c r="K45" s="100"/>
      <c r="L45" s="99">
        <v>60.21</v>
      </c>
      <c r="M45" s="100"/>
      <c r="N45" s="99"/>
      <c r="O45" s="102"/>
      <c r="P45" s="102"/>
      <c r="Q45" s="102"/>
      <c r="R45" s="102"/>
      <c r="S45" s="102"/>
      <c r="T45" s="102"/>
      <c r="U45" s="100"/>
      <c r="V45" s="99">
        <v>18.14123</v>
      </c>
      <c r="W45" s="102">
        <v>19.191960000000002</v>
      </c>
      <c r="X45" s="102"/>
      <c r="Y45" s="100">
        <v>1.0612699999999999</v>
      </c>
      <c r="Z45" s="101"/>
      <c r="AA45" s="99"/>
      <c r="AB45" s="102"/>
      <c r="AC45" s="100">
        <v>23.060680000000001</v>
      </c>
      <c r="AD45" s="99"/>
      <c r="AE45" s="102"/>
      <c r="AF45" s="102"/>
      <c r="AG45" s="102"/>
      <c r="AH45" s="102">
        <v>12.23925</v>
      </c>
      <c r="AI45" s="102">
        <v>24.4617</v>
      </c>
      <c r="AJ45" s="100">
        <v>10.27692</v>
      </c>
      <c r="AK45" s="101"/>
      <c r="AL45" s="101"/>
      <c r="AM45" s="101"/>
      <c r="AN45" s="99">
        <v>217.12262999999999</v>
      </c>
      <c r="AO45" s="100">
        <v>7.9327300000000003</v>
      </c>
      <c r="AP45" s="99"/>
      <c r="AQ45" s="100"/>
      <c r="AR45" s="101"/>
      <c r="AS45" s="99"/>
      <c r="AT45" s="100"/>
      <c r="AU45" s="101"/>
      <c r="AV45" s="101"/>
      <c r="AW45" s="101"/>
      <c r="AX45" s="99"/>
      <c r="AY45" s="102"/>
      <c r="AZ45" s="100"/>
      <c r="BA45" s="99"/>
      <c r="BB45" s="102"/>
      <c r="BC45" s="102"/>
      <c r="BD45" s="102"/>
      <c r="BE45" s="102"/>
      <c r="BF45" s="102"/>
      <c r="BG45" s="102"/>
      <c r="BH45" s="100"/>
      <c r="BI45" s="101"/>
      <c r="BJ45" s="99"/>
      <c r="BK45" s="102">
        <v>184.87493000000001</v>
      </c>
      <c r="BL45" s="100"/>
      <c r="BM45" s="99">
        <v>167.61232000000001</v>
      </c>
      <c r="BN45" s="102">
        <v>166.56063</v>
      </c>
      <c r="BO45" s="102">
        <v>168.58996999999999</v>
      </c>
      <c r="BP45" s="102"/>
      <c r="BQ45" s="102"/>
      <c r="BR45" s="102"/>
      <c r="BS45" s="102"/>
      <c r="BT45" s="102"/>
      <c r="BU45" s="102"/>
      <c r="BV45" s="102">
        <v>110.49702000000001</v>
      </c>
      <c r="BW45" s="102">
        <v>206.49456000000001</v>
      </c>
      <c r="BX45" s="102">
        <v>206.11548999999999</v>
      </c>
      <c r="BY45" s="102">
        <v>205.99002999999999</v>
      </c>
      <c r="BZ45" s="100"/>
      <c r="CA45" s="99">
        <v>17.41583</v>
      </c>
      <c r="CB45" s="100">
        <v>44.053669999999997</v>
      </c>
      <c r="CC45" s="101"/>
      <c r="CD45" s="99"/>
      <c r="CE45" s="102"/>
      <c r="CF45" s="102"/>
      <c r="CG45" s="102"/>
      <c r="CH45" s="102"/>
      <c r="CI45" s="102"/>
      <c r="CJ45" s="102">
        <v>47.905140000000003</v>
      </c>
      <c r="CK45" s="102">
        <v>53.710120000000003</v>
      </c>
      <c r="CL45" s="102"/>
      <c r="CM45" s="102"/>
      <c r="CN45" s="102"/>
      <c r="CO45" s="100"/>
      <c r="CP45" s="99">
        <v>180.55348000000001</v>
      </c>
      <c r="CQ45" s="102">
        <v>180.52450999999999</v>
      </c>
      <c r="CR45" s="102">
        <v>181.33356000000001</v>
      </c>
      <c r="CS45" s="100">
        <v>181.02912000000001</v>
      </c>
      <c r="CT45" s="99"/>
      <c r="CU45" s="100"/>
      <c r="CV45" s="99"/>
      <c r="CW45" s="102"/>
      <c r="CX45" s="103"/>
      <c r="CY45" s="99"/>
      <c r="CZ45" s="102"/>
      <c r="DA45" s="102"/>
      <c r="DB45" s="100"/>
      <c r="DC45" s="99"/>
      <c r="DD45" s="102"/>
      <c r="DE45" s="102"/>
      <c r="DF45" s="102"/>
      <c r="DG45" s="102"/>
      <c r="DH45" s="102"/>
      <c r="DI45" s="102"/>
      <c r="DJ45" s="102"/>
      <c r="DK45" s="102"/>
      <c r="DL45" s="102"/>
      <c r="DM45" s="102"/>
      <c r="DN45" s="100"/>
      <c r="DO45" s="104"/>
      <c r="DP45" s="105"/>
      <c r="DQ45" s="105"/>
      <c r="DR45" s="106"/>
      <c r="DS45" s="99"/>
      <c r="DT45" s="102"/>
      <c r="DU45" s="102"/>
      <c r="DV45" s="100"/>
      <c r="DW45" s="101"/>
      <c r="DX45" s="99"/>
      <c r="DY45" s="102"/>
      <c r="DZ45" s="102"/>
      <c r="EA45" s="102"/>
      <c r="EB45" s="102"/>
      <c r="EC45" s="103"/>
      <c r="ED45" s="1"/>
      <c r="EE45" s="101"/>
      <c r="EF45" s="101"/>
      <c r="EG45" s="101"/>
      <c r="EH45" s="101"/>
      <c r="EI45" s="101"/>
      <c r="EJ45" s="101"/>
      <c r="EK45" s="101"/>
      <c r="EL45" s="99"/>
      <c r="EM45" s="100"/>
      <c r="EN45" s="101"/>
      <c r="EO45" s="101"/>
      <c r="EP45" s="101"/>
      <c r="EQ45" s="101"/>
      <c r="ER45" s="101"/>
      <c r="ES45" s="101"/>
      <c r="ET45" s="101"/>
      <c r="EU45" s="101"/>
      <c r="EV45" s="101"/>
      <c r="EW45" s="101"/>
      <c r="EX45" s="101"/>
      <c r="EY45" s="101"/>
      <c r="EZ45" s="101"/>
      <c r="FA45" s="99"/>
      <c r="FB45" s="102"/>
      <c r="FC45" s="102"/>
      <c r="FD45" s="100"/>
      <c r="FE45" s="101"/>
      <c r="FF45" s="101"/>
      <c r="FG45" s="101"/>
      <c r="FH45" s="101"/>
      <c r="FI45" s="101"/>
      <c r="FJ45" s="101"/>
      <c r="FK45" s="101"/>
      <c r="FL45" s="99"/>
      <c r="FM45" s="102"/>
      <c r="FN45" s="102"/>
      <c r="FO45" s="100"/>
      <c r="FP45" s="101"/>
      <c r="FQ45" s="99"/>
      <c r="FR45" s="100"/>
      <c r="FS45" s="99"/>
      <c r="FT45" s="102"/>
      <c r="FU45" s="102"/>
      <c r="FV45" s="102"/>
      <c r="FW45" s="100"/>
      <c r="FX45" s="99"/>
      <c r="FY45" s="100"/>
      <c r="FZ45" s="99"/>
      <c r="GA45" s="102"/>
      <c r="GB45" s="102"/>
      <c r="GC45" s="100"/>
      <c r="GD45" s="101"/>
      <c r="GE45" s="101"/>
      <c r="GF45" s="101"/>
      <c r="GG45" s="99"/>
      <c r="GH45" s="102"/>
      <c r="GI45" s="102"/>
      <c r="GJ45" s="102"/>
      <c r="GK45" s="100"/>
      <c r="GL45" s="101"/>
      <c r="GM45" s="99"/>
      <c r="GN45" s="100"/>
      <c r="GO45" s="1"/>
      <c r="GP45" s="101"/>
      <c r="GQ45" s="99"/>
      <c r="GR45" s="100"/>
      <c r="GS45" s="99"/>
      <c r="GT45" s="100"/>
      <c r="GU45" s="101"/>
      <c r="GV45" s="101"/>
      <c r="GW45" s="101"/>
      <c r="GX45" s="1"/>
      <c r="GY45" s="101"/>
      <c r="GZ45" s="101"/>
      <c r="HA45" s="101"/>
      <c r="HB45" s="101"/>
      <c r="HC45" s="101"/>
      <c r="HD45" s="101"/>
      <c r="HE45" s="99"/>
      <c r="HF45" s="100"/>
      <c r="HG45" s="1"/>
      <c r="HH45" s="99">
        <v>2714.3013100000003</v>
      </c>
      <c r="HI45" s="102">
        <v>2676.9681200000005</v>
      </c>
      <c r="HJ45" s="100">
        <v>1326.8520600000002</v>
      </c>
    </row>
    <row r="46" spans="1:218" x14ac:dyDescent="0.3">
      <c r="A46" s="1"/>
      <c r="B46" s="98" t="s">
        <v>848</v>
      </c>
      <c r="C46" s="99"/>
      <c r="D46" s="100"/>
      <c r="E46" s="101"/>
      <c r="F46" s="99"/>
      <c r="G46" s="102"/>
      <c r="H46" s="102">
        <v>8.8258700000000001</v>
      </c>
      <c r="I46" s="100">
        <v>8.5166900000000005</v>
      </c>
      <c r="J46" s="99"/>
      <c r="K46" s="100"/>
      <c r="L46" s="99">
        <v>60.21</v>
      </c>
      <c r="M46" s="100"/>
      <c r="N46" s="99"/>
      <c r="O46" s="102"/>
      <c r="P46" s="102"/>
      <c r="Q46" s="102"/>
      <c r="R46" s="102"/>
      <c r="S46" s="102"/>
      <c r="T46" s="102"/>
      <c r="U46" s="100"/>
      <c r="V46" s="99">
        <v>18.14123</v>
      </c>
      <c r="W46" s="102">
        <v>19.191960000000002</v>
      </c>
      <c r="X46" s="102"/>
      <c r="Y46" s="100">
        <v>1.0612699999999999</v>
      </c>
      <c r="Z46" s="101"/>
      <c r="AA46" s="99"/>
      <c r="AB46" s="102"/>
      <c r="AC46" s="100">
        <v>23.060680000000001</v>
      </c>
      <c r="AD46" s="99"/>
      <c r="AE46" s="102"/>
      <c r="AF46" s="102"/>
      <c r="AG46" s="102"/>
      <c r="AH46" s="102">
        <v>12.23925</v>
      </c>
      <c r="AI46" s="102">
        <v>24.4617</v>
      </c>
      <c r="AJ46" s="100">
        <v>10.27692</v>
      </c>
      <c r="AK46" s="101"/>
      <c r="AL46" s="101"/>
      <c r="AM46" s="101"/>
      <c r="AN46" s="99">
        <v>217.12262999999999</v>
      </c>
      <c r="AO46" s="100">
        <v>7.9327300000000003</v>
      </c>
      <c r="AP46" s="99"/>
      <c r="AQ46" s="100"/>
      <c r="AR46" s="101"/>
      <c r="AS46" s="99"/>
      <c r="AT46" s="100"/>
      <c r="AU46" s="101"/>
      <c r="AV46" s="101"/>
      <c r="AW46" s="101"/>
      <c r="AX46" s="99"/>
      <c r="AY46" s="102"/>
      <c r="AZ46" s="100"/>
      <c r="BA46" s="99"/>
      <c r="BB46" s="102"/>
      <c r="BC46" s="102"/>
      <c r="BD46" s="102"/>
      <c r="BE46" s="102"/>
      <c r="BF46" s="102"/>
      <c r="BG46" s="102"/>
      <c r="BH46" s="100"/>
      <c r="BI46" s="101"/>
      <c r="BJ46" s="99"/>
      <c r="BK46" s="102">
        <v>184.87493000000001</v>
      </c>
      <c r="BL46" s="100"/>
      <c r="BM46" s="99">
        <v>167.61232000000001</v>
      </c>
      <c r="BN46" s="102">
        <v>166.56063</v>
      </c>
      <c r="BO46" s="102">
        <v>168.58996999999999</v>
      </c>
      <c r="BP46" s="102"/>
      <c r="BQ46" s="102"/>
      <c r="BR46" s="102"/>
      <c r="BS46" s="102"/>
      <c r="BT46" s="102"/>
      <c r="BU46" s="102"/>
      <c r="BV46" s="102">
        <v>110.49702000000001</v>
      </c>
      <c r="BW46" s="102">
        <v>206.49456000000001</v>
      </c>
      <c r="BX46" s="102">
        <v>206.11548999999999</v>
      </c>
      <c r="BY46" s="102">
        <v>205.99002999999999</v>
      </c>
      <c r="BZ46" s="100"/>
      <c r="CA46" s="99">
        <v>17.41583</v>
      </c>
      <c r="CB46" s="100">
        <v>44.053669999999997</v>
      </c>
      <c r="CC46" s="101"/>
      <c r="CD46" s="99"/>
      <c r="CE46" s="102"/>
      <c r="CF46" s="102"/>
      <c r="CG46" s="102"/>
      <c r="CH46" s="102"/>
      <c r="CI46" s="102">
        <v>118.14735</v>
      </c>
      <c r="CJ46" s="102">
        <v>47.905140000000003</v>
      </c>
      <c r="CK46" s="102">
        <v>53.710120000000003</v>
      </c>
      <c r="CL46" s="102"/>
      <c r="CM46" s="102"/>
      <c r="CN46" s="102"/>
      <c r="CO46" s="100"/>
      <c r="CP46" s="99">
        <v>180.55348000000001</v>
      </c>
      <c r="CQ46" s="102">
        <v>180.52450999999999</v>
      </c>
      <c r="CR46" s="102">
        <v>181.33356000000001</v>
      </c>
      <c r="CS46" s="100">
        <v>181.02912000000001</v>
      </c>
      <c r="CT46" s="99"/>
      <c r="CU46" s="100"/>
      <c r="CV46" s="99"/>
      <c r="CW46" s="102"/>
      <c r="CX46" s="103"/>
      <c r="CY46" s="99"/>
      <c r="CZ46" s="102"/>
      <c r="DA46" s="102"/>
      <c r="DB46" s="100"/>
      <c r="DC46" s="99"/>
      <c r="DD46" s="102"/>
      <c r="DE46" s="102"/>
      <c r="DF46" s="102"/>
      <c r="DG46" s="102"/>
      <c r="DH46" s="102"/>
      <c r="DI46" s="102"/>
      <c r="DJ46" s="102"/>
      <c r="DK46" s="102"/>
      <c r="DL46" s="102"/>
      <c r="DM46" s="102"/>
      <c r="DN46" s="100"/>
      <c r="DO46" s="104"/>
      <c r="DP46" s="105"/>
      <c r="DQ46" s="105"/>
      <c r="DR46" s="106"/>
      <c r="DS46" s="99"/>
      <c r="DT46" s="102"/>
      <c r="DU46" s="102"/>
      <c r="DV46" s="100"/>
      <c r="DW46" s="101"/>
      <c r="DX46" s="99"/>
      <c r="DY46" s="102"/>
      <c r="DZ46" s="102"/>
      <c r="EA46" s="102"/>
      <c r="EB46" s="102"/>
      <c r="EC46" s="103"/>
      <c r="ED46" s="1"/>
      <c r="EE46" s="101"/>
      <c r="EF46" s="101"/>
      <c r="EG46" s="101"/>
      <c r="EH46" s="101"/>
      <c r="EI46" s="101"/>
      <c r="EJ46" s="101"/>
      <c r="EK46" s="101"/>
      <c r="EL46" s="99"/>
      <c r="EM46" s="100"/>
      <c r="EN46" s="101"/>
      <c r="EO46" s="101"/>
      <c r="EP46" s="101"/>
      <c r="EQ46" s="101"/>
      <c r="ER46" s="101"/>
      <c r="ES46" s="101"/>
      <c r="ET46" s="101"/>
      <c r="EU46" s="101"/>
      <c r="EV46" s="101"/>
      <c r="EW46" s="101"/>
      <c r="EX46" s="101"/>
      <c r="EY46" s="101"/>
      <c r="EZ46" s="101"/>
      <c r="FA46" s="99"/>
      <c r="FB46" s="102"/>
      <c r="FC46" s="102"/>
      <c r="FD46" s="100"/>
      <c r="FE46" s="101"/>
      <c r="FF46" s="101"/>
      <c r="FG46" s="101"/>
      <c r="FH46" s="101"/>
      <c r="FI46" s="101"/>
      <c r="FJ46" s="101"/>
      <c r="FK46" s="101"/>
      <c r="FL46" s="99"/>
      <c r="FM46" s="102"/>
      <c r="FN46" s="102"/>
      <c r="FO46" s="100"/>
      <c r="FP46" s="101"/>
      <c r="FQ46" s="99"/>
      <c r="FR46" s="100"/>
      <c r="FS46" s="99"/>
      <c r="FT46" s="102"/>
      <c r="FU46" s="102"/>
      <c r="FV46" s="102"/>
      <c r="FW46" s="100"/>
      <c r="FX46" s="99"/>
      <c r="FY46" s="100"/>
      <c r="FZ46" s="99"/>
      <c r="GA46" s="102"/>
      <c r="GB46" s="102"/>
      <c r="GC46" s="100"/>
      <c r="GD46" s="101"/>
      <c r="GE46" s="101"/>
      <c r="GF46" s="101"/>
      <c r="GG46" s="99"/>
      <c r="GH46" s="102"/>
      <c r="GI46" s="102"/>
      <c r="GJ46" s="102"/>
      <c r="GK46" s="100"/>
      <c r="GL46" s="101"/>
      <c r="GM46" s="99"/>
      <c r="GN46" s="100"/>
      <c r="GO46" s="1"/>
      <c r="GP46" s="101"/>
      <c r="GQ46" s="99"/>
      <c r="GR46" s="100"/>
      <c r="GS46" s="99"/>
      <c r="GT46" s="100"/>
      <c r="GU46" s="101"/>
      <c r="GV46" s="101"/>
      <c r="GW46" s="101"/>
      <c r="GX46" s="1"/>
      <c r="GY46" s="101"/>
      <c r="GZ46" s="101"/>
      <c r="HA46" s="101"/>
      <c r="HB46" s="101"/>
      <c r="HC46" s="101"/>
      <c r="HD46" s="101"/>
      <c r="HE46" s="99"/>
      <c r="HF46" s="100"/>
      <c r="HG46" s="1"/>
      <c r="HH46" s="99">
        <v>2832.4486600000005</v>
      </c>
      <c r="HI46" s="102">
        <v>2795.1154700000006</v>
      </c>
      <c r="HJ46" s="100">
        <v>1326.8520600000002</v>
      </c>
    </row>
    <row r="47" spans="1:218" x14ac:dyDescent="0.3">
      <c r="A47" s="1"/>
      <c r="B47" s="98" t="s">
        <v>849</v>
      </c>
      <c r="C47" s="99"/>
      <c r="D47" s="100"/>
      <c r="E47" s="101"/>
      <c r="F47" s="99"/>
      <c r="G47" s="102"/>
      <c r="H47" s="102">
        <v>8.8258700000000001</v>
      </c>
      <c r="I47" s="100">
        <v>8.5166900000000005</v>
      </c>
      <c r="J47" s="99"/>
      <c r="K47" s="100"/>
      <c r="L47" s="99">
        <v>60.21</v>
      </c>
      <c r="M47" s="100"/>
      <c r="N47" s="99"/>
      <c r="O47" s="102"/>
      <c r="P47" s="102"/>
      <c r="Q47" s="102"/>
      <c r="R47" s="102"/>
      <c r="S47" s="102"/>
      <c r="T47" s="102"/>
      <c r="U47" s="100"/>
      <c r="V47" s="99">
        <v>18.14123</v>
      </c>
      <c r="W47" s="102">
        <v>19.191960000000002</v>
      </c>
      <c r="X47" s="102"/>
      <c r="Y47" s="100">
        <v>1.0612699999999999</v>
      </c>
      <c r="Z47" s="101"/>
      <c r="AA47" s="99"/>
      <c r="AB47" s="102"/>
      <c r="AC47" s="100">
        <v>23.060680000000001</v>
      </c>
      <c r="AD47" s="99"/>
      <c r="AE47" s="102"/>
      <c r="AF47" s="102"/>
      <c r="AG47" s="102"/>
      <c r="AH47" s="102">
        <v>12.23925</v>
      </c>
      <c r="AI47" s="102">
        <v>24.4617</v>
      </c>
      <c r="AJ47" s="100">
        <v>10.27692</v>
      </c>
      <c r="AK47" s="101"/>
      <c r="AL47" s="101"/>
      <c r="AM47" s="101"/>
      <c r="AN47" s="99">
        <v>217.12262999999999</v>
      </c>
      <c r="AO47" s="100">
        <v>7.9327300000000003</v>
      </c>
      <c r="AP47" s="99"/>
      <c r="AQ47" s="100"/>
      <c r="AR47" s="101"/>
      <c r="AS47" s="99"/>
      <c r="AT47" s="100"/>
      <c r="AU47" s="101"/>
      <c r="AV47" s="101"/>
      <c r="AW47" s="101"/>
      <c r="AX47" s="99"/>
      <c r="AY47" s="102"/>
      <c r="AZ47" s="100"/>
      <c r="BA47" s="99"/>
      <c r="BB47" s="102"/>
      <c r="BC47" s="102"/>
      <c r="BD47" s="102"/>
      <c r="BE47" s="102"/>
      <c r="BF47" s="102"/>
      <c r="BG47" s="102"/>
      <c r="BH47" s="100"/>
      <c r="BI47" s="101"/>
      <c r="BJ47" s="99"/>
      <c r="BK47" s="102">
        <v>184.87493000000001</v>
      </c>
      <c r="BL47" s="100"/>
      <c r="BM47" s="99">
        <v>167.61232000000001</v>
      </c>
      <c r="BN47" s="102">
        <v>166.56063</v>
      </c>
      <c r="BO47" s="102">
        <v>168.58996999999999</v>
      </c>
      <c r="BP47" s="102"/>
      <c r="BQ47" s="102"/>
      <c r="BR47" s="102"/>
      <c r="BS47" s="102"/>
      <c r="BT47" s="102"/>
      <c r="BU47" s="102"/>
      <c r="BV47" s="102">
        <v>110.49702000000001</v>
      </c>
      <c r="BW47" s="102">
        <v>206.49456000000001</v>
      </c>
      <c r="BX47" s="102">
        <v>206.11548999999999</v>
      </c>
      <c r="BY47" s="102">
        <v>205.99002999999999</v>
      </c>
      <c r="BZ47" s="100"/>
      <c r="CA47" s="99">
        <v>17.41583</v>
      </c>
      <c r="CB47" s="100">
        <v>44.053669999999997</v>
      </c>
      <c r="CC47" s="101"/>
      <c r="CD47" s="99"/>
      <c r="CE47" s="102"/>
      <c r="CF47" s="102"/>
      <c r="CG47" s="102"/>
      <c r="CH47" s="102"/>
      <c r="CI47" s="102">
        <v>118.14735</v>
      </c>
      <c r="CJ47" s="102">
        <v>47.905140000000003</v>
      </c>
      <c r="CK47" s="102">
        <v>53.710120000000003</v>
      </c>
      <c r="CL47" s="102"/>
      <c r="CM47" s="102"/>
      <c r="CN47" s="102"/>
      <c r="CO47" s="100"/>
      <c r="CP47" s="99">
        <v>180.55348000000001</v>
      </c>
      <c r="CQ47" s="102">
        <v>180.52450999999999</v>
      </c>
      <c r="CR47" s="102">
        <v>181.33356000000001</v>
      </c>
      <c r="CS47" s="100">
        <v>181.02912000000001</v>
      </c>
      <c r="CT47" s="99"/>
      <c r="CU47" s="100"/>
      <c r="CV47" s="99"/>
      <c r="CW47" s="102"/>
      <c r="CX47" s="103"/>
      <c r="CY47" s="99"/>
      <c r="CZ47" s="102"/>
      <c r="DA47" s="102"/>
      <c r="DB47" s="100"/>
      <c r="DC47" s="99"/>
      <c r="DD47" s="102"/>
      <c r="DE47" s="102"/>
      <c r="DF47" s="102"/>
      <c r="DG47" s="102"/>
      <c r="DH47" s="102"/>
      <c r="DI47" s="102"/>
      <c r="DJ47" s="102"/>
      <c r="DK47" s="102"/>
      <c r="DL47" s="102"/>
      <c r="DM47" s="102"/>
      <c r="DN47" s="100"/>
      <c r="DO47" s="104"/>
      <c r="DP47" s="105"/>
      <c r="DQ47" s="105"/>
      <c r="DR47" s="106"/>
      <c r="DS47" s="99"/>
      <c r="DT47" s="102"/>
      <c r="DU47" s="102"/>
      <c r="DV47" s="100"/>
      <c r="DW47" s="101"/>
      <c r="DX47" s="99"/>
      <c r="DY47" s="102"/>
      <c r="DZ47" s="102"/>
      <c r="EA47" s="102"/>
      <c r="EB47" s="102"/>
      <c r="EC47" s="103"/>
      <c r="ED47" s="1"/>
      <c r="EE47" s="101"/>
      <c r="EF47" s="101"/>
      <c r="EG47" s="101"/>
      <c r="EH47" s="101"/>
      <c r="EI47" s="101"/>
      <c r="EJ47" s="101"/>
      <c r="EK47" s="101"/>
      <c r="EL47" s="99"/>
      <c r="EM47" s="100"/>
      <c r="EN47" s="101"/>
      <c r="EO47" s="101"/>
      <c r="EP47" s="101"/>
      <c r="EQ47" s="101"/>
      <c r="ER47" s="101"/>
      <c r="ES47" s="101"/>
      <c r="ET47" s="101"/>
      <c r="EU47" s="101"/>
      <c r="EV47" s="101"/>
      <c r="EW47" s="101"/>
      <c r="EX47" s="101"/>
      <c r="EY47" s="101"/>
      <c r="EZ47" s="101"/>
      <c r="FA47" s="99"/>
      <c r="FB47" s="102"/>
      <c r="FC47" s="102"/>
      <c r="FD47" s="100"/>
      <c r="FE47" s="101"/>
      <c r="FF47" s="101"/>
      <c r="FG47" s="101"/>
      <c r="FH47" s="101"/>
      <c r="FI47" s="101"/>
      <c r="FJ47" s="101"/>
      <c r="FK47" s="101"/>
      <c r="FL47" s="99"/>
      <c r="FM47" s="102"/>
      <c r="FN47" s="102"/>
      <c r="FO47" s="100"/>
      <c r="FP47" s="101"/>
      <c r="FQ47" s="99"/>
      <c r="FR47" s="100"/>
      <c r="FS47" s="99"/>
      <c r="FT47" s="102"/>
      <c r="FU47" s="102"/>
      <c r="FV47" s="102"/>
      <c r="FW47" s="100"/>
      <c r="FX47" s="99"/>
      <c r="FY47" s="100"/>
      <c r="FZ47" s="99"/>
      <c r="GA47" s="102"/>
      <c r="GB47" s="102"/>
      <c r="GC47" s="100"/>
      <c r="GD47" s="101"/>
      <c r="GE47" s="101"/>
      <c r="GF47" s="101"/>
      <c r="GG47" s="99"/>
      <c r="GH47" s="102"/>
      <c r="GI47" s="102"/>
      <c r="GJ47" s="102"/>
      <c r="GK47" s="100"/>
      <c r="GL47" s="101"/>
      <c r="GM47" s="99"/>
      <c r="GN47" s="100"/>
      <c r="GO47" s="1"/>
      <c r="GP47" s="101"/>
      <c r="GQ47" s="99"/>
      <c r="GR47" s="100"/>
      <c r="GS47" s="99"/>
      <c r="GT47" s="100"/>
      <c r="GU47" s="101"/>
      <c r="GV47" s="101"/>
      <c r="GW47" s="101"/>
      <c r="GX47" s="1"/>
      <c r="GY47" s="101"/>
      <c r="GZ47" s="101"/>
      <c r="HA47" s="101"/>
      <c r="HB47" s="101"/>
      <c r="HC47" s="101"/>
      <c r="HD47" s="101"/>
      <c r="HE47" s="99"/>
      <c r="HF47" s="100"/>
      <c r="HG47" s="1"/>
      <c r="HH47" s="99">
        <v>2832.4486600000005</v>
      </c>
      <c r="HI47" s="102">
        <v>2795.1154700000006</v>
      </c>
      <c r="HJ47" s="100">
        <v>1326.8520600000002</v>
      </c>
    </row>
    <row r="48" spans="1:218" x14ac:dyDescent="0.3">
      <c r="A48" s="1"/>
      <c r="B48" s="98" t="s">
        <v>850</v>
      </c>
      <c r="C48" s="99"/>
      <c r="D48" s="100"/>
      <c r="E48" s="101"/>
      <c r="F48" s="99"/>
      <c r="G48" s="102"/>
      <c r="H48" s="102">
        <v>8.8258700000000001</v>
      </c>
      <c r="I48" s="100">
        <v>8.5166900000000005</v>
      </c>
      <c r="J48" s="99"/>
      <c r="K48" s="100"/>
      <c r="L48" s="99">
        <v>60.21</v>
      </c>
      <c r="M48" s="100"/>
      <c r="N48" s="99"/>
      <c r="O48" s="102"/>
      <c r="P48" s="102"/>
      <c r="Q48" s="102"/>
      <c r="R48" s="102"/>
      <c r="S48" s="102"/>
      <c r="T48" s="102"/>
      <c r="U48" s="100"/>
      <c r="V48" s="99">
        <v>18.14123</v>
      </c>
      <c r="W48" s="102">
        <v>19.191960000000002</v>
      </c>
      <c r="X48" s="102"/>
      <c r="Y48" s="100">
        <v>1.0612699999999999</v>
      </c>
      <c r="Z48" s="101"/>
      <c r="AA48" s="99"/>
      <c r="AB48" s="102"/>
      <c r="AC48" s="100">
        <v>23.060680000000001</v>
      </c>
      <c r="AD48" s="99"/>
      <c r="AE48" s="102"/>
      <c r="AF48" s="102"/>
      <c r="AG48" s="102"/>
      <c r="AH48" s="102">
        <v>12.23925</v>
      </c>
      <c r="AI48" s="102">
        <v>24.4617</v>
      </c>
      <c r="AJ48" s="100">
        <v>10.27692</v>
      </c>
      <c r="AK48" s="101"/>
      <c r="AL48" s="101"/>
      <c r="AM48" s="101"/>
      <c r="AN48" s="99">
        <v>217.12262999999999</v>
      </c>
      <c r="AO48" s="100">
        <v>7.9327300000000003</v>
      </c>
      <c r="AP48" s="99"/>
      <c r="AQ48" s="100"/>
      <c r="AR48" s="101"/>
      <c r="AS48" s="99"/>
      <c r="AT48" s="100"/>
      <c r="AU48" s="101"/>
      <c r="AV48" s="101"/>
      <c r="AW48" s="101"/>
      <c r="AX48" s="99"/>
      <c r="AY48" s="102"/>
      <c r="AZ48" s="100"/>
      <c r="BA48" s="99"/>
      <c r="BB48" s="102"/>
      <c r="BC48" s="102"/>
      <c r="BD48" s="102"/>
      <c r="BE48" s="102"/>
      <c r="BF48" s="102"/>
      <c r="BG48" s="102"/>
      <c r="BH48" s="100"/>
      <c r="BI48" s="101"/>
      <c r="BJ48" s="99"/>
      <c r="BK48" s="102">
        <v>184.87493000000001</v>
      </c>
      <c r="BL48" s="100"/>
      <c r="BM48" s="99">
        <v>167.61232000000001</v>
      </c>
      <c r="BN48" s="102">
        <v>166.56063</v>
      </c>
      <c r="BO48" s="102">
        <v>168.58996999999999</v>
      </c>
      <c r="BP48" s="102"/>
      <c r="BQ48" s="102"/>
      <c r="BR48" s="102"/>
      <c r="BS48" s="102"/>
      <c r="BT48" s="102"/>
      <c r="BU48" s="102"/>
      <c r="BV48" s="102">
        <v>110.49702000000001</v>
      </c>
      <c r="BW48" s="102">
        <v>206.49456000000001</v>
      </c>
      <c r="BX48" s="102">
        <v>206.11548999999999</v>
      </c>
      <c r="BY48" s="102">
        <v>205.99002999999999</v>
      </c>
      <c r="BZ48" s="100"/>
      <c r="CA48" s="99">
        <v>17.41583</v>
      </c>
      <c r="CB48" s="100">
        <v>44.053669999999997</v>
      </c>
      <c r="CC48" s="101"/>
      <c r="CD48" s="99"/>
      <c r="CE48" s="102"/>
      <c r="CF48" s="102"/>
      <c r="CG48" s="102"/>
      <c r="CH48" s="102"/>
      <c r="CI48" s="102">
        <v>118.14735</v>
      </c>
      <c r="CJ48" s="102">
        <v>47.905140000000003</v>
      </c>
      <c r="CK48" s="102">
        <v>53.710120000000003</v>
      </c>
      <c r="CL48" s="102"/>
      <c r="CM48" s="102"/>
      <c r="CN48" s="102"/>
      <c r="CO48" s="100"/>
      <c r="CP48" s="99">
        <v>180.55348000000001</v>
      </c>
      <c r="CQ48" s="102">
        <v>180.52450999999999</v>
      </c>
      <c r="CR48" s="102">
        <v>181.33356000000001</v>
      </c>
      <c r="CS48" s="100">
        <v>181.02912000000001</v>
      </c>
      <c r="CT48" s="99"/>
      <c r="CU48" s="100"/>
      <c r="CV48" s="99"/>
      <c r="CW48" s="102"/>
      <c r="CX48" s="103"/>
      <c r="CY48" s="99"/>
      <c r="CZ48" s="102"/>
      <c r="DA48" s="102"/>
      <c r="DB48" s="100"/>
      <c r="DC48" s="99"/>
      <c r="DD48" s="102"/>
      <c r="DE48" s="102"/>
      <c r="DF48" s="102"/>
      <c r="DG48" s="102"/>
      <c r="DH48" s="102"/>
      <c r="DI48" s="102"/>
      <c r="DJ48" s="102"/>
      <c r="DK48" s="102"/>
      <c r="DL48" s="102"/>
      <c r="DM48" s="102"/>
      <c r="DN48" s="100"/>
      <c r="DO48" s="104"/>
      <c r="DP48" s="105"/>
      <c r="DQ48" s="105"/>
      <c r="DR48" s="106"/>
      <c r="DS48" s="99"/>
      <c r="DT48" s="102"/>
      <c r="DU48" s="102"/>
      <c r="DV48" s="100"/>
      <c r="DW48" s="101"/>
      <c r="DX48" s="99"/>
      <c r="DY48" s="102"/>
      <c r="DZ48" s="102"/>
      <c r="EA48" s="102"/>
      <c r="EB48" s="102"/>
      <c r="EC48" s="103"/>
      <c r="ED48" s="1"/>
      <c r="EE48" s="101"/>
      <c r="EF48" s="101"/>
      <c r="EG48" s="101"/>
      <c r="EH48" s="101"/>
      <c r="EI48" s="101"/>
      <c r="EJ48" s="101"/>
      <c r="EK48" s="101"/>
      <c r="EL48" s="99"/>
      <c r="EM48" s="100"/>
      <c r="EN48" s="101"/>
      <c r="EO48" s="101"/>
      <c r="EP48" s="101"/>
      <c r="EQ48" s="101"/>
      <c r="ER48" s="101"/>
      <c r="ES48" s="101"/>
      <c r="ET48" s="101"/>
      <c r="EU48" s="101"/>
      <c r="EV48" s="101"/>
      <c r="EW48" s="101"/>
      <c r="EX48" s="101"/>
      <c r="EY48" s="101"/>
      <c r="EZ48" s="101"/>
      <c r="FA48" s="99"/>
      <c r="FB48" s="102"/>
      <c r="FC48" s="102"/>
      <c r="FD48" s="100"/>
      <c r="FE48" s="101"/>
      <c r="FF48" s="101"/>
      <c r="FG48" s="101"/>
      <c r="FH48" s="101"/>
      <c r="FI48" s="101"/>
      <c r="FJ48" s="101"/>
      <c r="FK48" s="101"/>
      <c r="FL48" s="99"/>
      <c r="FM48" s="102"/>
      <c r="FN48" s="102"/>
      <c r="FO48" s="100"/>
      <c r="FP48" s="101"/>
      <c r="FQ48" s="99"/>
      <c r="FR48" s="100"/>
      <c r="FS48" s="99"/>
      <c r="FT48" s="102"/>
      <c r="FU48" s="102"/>
      <c r="FV48" s="102"/>
      <c r="FW48" s="100"/>
      <c r="FX48" s="99"/>
      <c r="FY48" s="100"/>
      <c r="FZ48" s="99"/>
      <c r="GA48" s="102"/>
      <c r="GB48" s="102"/>
      <c r="GC48" s="100"/>
      <c r="GD48" s="101"/>
      <c r="GE48" s="101"/>
      <c r="GF48" s="101"/>
      <c r="GG48" s="99"/>
      <c r="GH48" s="102"/>
      <c r="GI48" s="102"/>
      <c r="GJ48" s="102"/>
      <c r="GK48" s="100"/>
      <c r="GL48" s="101"/>
      <c r="GM48" s="99"/>
      <c r="GN48" s="100"/>
      <c r="GO48" s="1"/>
      <c r="GP48" s="101"/>
      <c r="GQ48" s="99"/>
      <c r="GR48" s="100"/>
      <c r="GS48" s="99"/>
      <c r="GT48" s="100"/>
      <c r="GU48" s="101"/>
      <c r="GV48" s="101"/>
      <c r="GW48" s="101"/>
      <c r="GX48" s="1"/>
      <c r="GY48" s="101"/>
      <c r="GZ48" s="101"/>
      <c r="HA48" s="101"/>
      <c r="HB48" s="101"/>
      <c r="HC48" s="101"/>
      <c r="HD48" s="101"/>
      <c r="HE48" s="99"/>
      <c r="HF48" s="100"/>
      <c r="HG48" s="1"/>
      <c r="HH48" s="99">
        <v>2832.4486600000005</v>
      </c>
      <c r="HI48" s="102">
        <v>2795.1154700000006</v>
      </c>
      <c r="HJ48" s="100">
        <v>1326.8520600000002</v>
      </c>
    </row>
    <row r="49" spans="1:218" x14ac:dyDescent="0.3">
      <c r="A49" s="1"/>
      <c r="B49" s="98" t="s">
        <v>851</v>
      </c>
      <c r="C49" s="99"/>
      <c r="D49" s="100"/>
      <c r="E49" s="101"/>
      <c r="F49" s="99"/>
      <c r="G49" s="102"/>
      <c r="H49" s="102">
        <v>8.8258700000000001</v>
      </c>
      <c r="I49" s="100">
        <v>8.5166900000000005</v>
      </c>
      <c r="J49" s="99"/>
      <c r="K49" s="100"/>
      <c r="L49" s="99">
        <v>60.21</v>
      </c>
      <c r="M49" s="100"/>
      <c r="N49" s="99"/>
      <c r="O49" s="102"/>
      <c r="P49" s="102"/>
      <c r="Q49" s="102"/>
      <c r="R49" s="102"/>
      <c r="S49" s="102"/>
      <c r="T49" s="102"/>
      <c r="U49" s="100"/>
      <c r="V49" s="99">
        <v>18.14123</v>
      </c>
      <c r="W49" s="102">
        <v>19.191960000000002</v>
      </c>
      <c r="X49" s="102"/>
      <c r="Y49" s="100">
        <v>1.0612699999999999</v>
      </c>
      <c r="Z49" s="101"/>
      <c r="AA49" s="99"/>
      <c r="AB49" s="102"/>
      <c r="AC49" s="100">
        <v>23.060680000000001</v>
      </c>
      <c r="AD49" s="99"/>
      <c r="AE49" s="102"/>
      <c r="AF49" s="102"/>
      <c r="AG49" s="102"/>
      <c r="AH49" s="102">
        <v>12.23925</v>
      </c>
      <c r="AI49" s="102">
        <v>24.4617</v>
      </c>
      <c r="AJ49" s="100">
        <v>10.27692</v>
      </c>
      <c r="AK49" s="101"/>
      <c r="AL49" s="101"/>
      <c r="AM49" s="101"/>
      <c r="AN49" s="99">
        <v>217.12262999999999</v>
      </c>
      <c r="AO49" s="100">
        <v>7.9327300000000003</v>
      </c>
      <c r="AP49" s="99"/>
      <c r="AQ49" s="100"/>
      <c r="AR49" s="101"/>
      <c r="AS49" s="99"/>
      <c r="AT49" s="100"/>
      <c r="AU49" s="101"/>
      <c r="AV49" s="101"/>
      <c r="AW49" s="101"/>
      <c r="AX49" s="99"/>
      <c r="AY49" s="102"/>
      <c r="AZ49" s="100"/>
      <c r="BA49" s="99"/>
      <c r="BB49" s="102"/>
      <c r="BC49" s="102"/>
      <c r="BD49" s="102"/>
      <c r="BE49" s="102"/>
      <c r="BF49" s="102"/>
      <c r="BG49" s="102"/>
      <c r="BH49" s="100"/>
      <c r="BI49" s="101"/>
      <c r="BJ49" s="99"/>
      <c r="BK49" s="102">
        <v>184.87493000000001</v>
      </c>
      <c r="BL49" s="100"/>
      <c r="BM49" s="99">
        <v>167.61232000000001</v>
      </c>
      <c r="BN49" s="102">
        <v>166.56063</v>
      </c>
      <c r="BO49" s="102">
        <v>168.58996999999999</v>
      </c>
      <c r="BP49" s="102"/>
      <c r="BQ49" s="102"/>
      <c r="BR49" s="102"/>
      <c r="BS49" s="102"/>
      <c r="BT49" s="102"/>
      <c r="BU49" s="102"/>
      <c r="BV49" s="102">
        <v>110.49702000000001</v>
      </c>
      <c r="BW49" s="102">
        <v>206.49456000000001</v>
      </c>
      <c r="BX49" s="102">
        <v>206.11548999999999</v>
      </c>
      <c r="BY49" s="102">
        <v>205.99002999999999</v>
      </c>
      <c r="BZ49" s="100"/>
      <c r="CA49" s="99">
        <v>17.41583</v>
      </c>
      <c r="CB49" s="100">
        <v>44.053669999999997</v>
      </c>
      <c r="CC49" s="101"/>
      <c r="CD49" s="99"/>
      <c r="CE49" s="102"/>
      <c r="CF49" s="102"/>
      <c r="CG49" s="102"/>
      <c r="CH49" s="102"/>
      <c r="CI49" s="102">
        <v>118.14735</v>
      </c>
      <c r="CJ49" s="102">
        <v>47.905140000000003</v>
      </c>
      <c r="CK49" s="102">
        <v>53.710120000000003</v>
      </c>
      <c r="CL49" s="102"/>
      <c r="CM49" s="102"/>
      <c r="CN49" s="102"/>
      <c r="CO49" s="100"/>
      <c r="CP49" s="99">
        <v>180.55348000000001</v>
      </c>
      <c r="CQ49" s="102">
        <v>180.52450999999999</v>
      </c>
      <c r="CR49" s="102">
        <v>181.33356000000001</v>
      </c>
      <c r="CS49" s="100">
        <v>181.02912000000001</v>
      </c>
      <c r="CT49" s="99"/>
      <c r="CU49" s="100"/>
      <c r="CV49" s="99"/>
      <c r="CW49" s="102"/>
      <c r="CX49" s="103"/>
      <c r="CY49" s="99"/>
      <c r="CZ49" s="102"/>
      <c r="DA49" s="102"/>
      <c r="DB49" s="100"/>
      <c r="DC49" s="99"/>
      <c r="DD49" s="102"/>
      <c r="DE49" s="102"/>
      <c r="DF49" s="102"/>
      <c r="DG49" s="102"/>
      <c r="DH49" s="102"/>
      <c r="DI49" s="102"/>
      <c r="DJ49" s="102"/>
      <c r="DK49" s="102"/>
      <c r="DL49" s="102"/>
      <c r="DM49" s="102"/>
      <c r="DN49" s="100"/>
      <c r="DO49" s="104"/>
      <c r="DP49" s="105"/>
      <c r="DQ49" s="105"/>
      <c r="DR49" s="106"/>
      <c r="DS49" s="99"/>
      <c r="DT49" s="102"/>
      <c r="DU49" s="102"/>
      <c r="DV49" s="100"/>
      <c r="DW49" s="101"/>
      <c r="DX49" s="99"/>
      <c r="DY49" s="102"/>
      <c r="DZ49" s="102"/>
      <c r="EA49" s="102"/>
      <c r="EB49" s="102"/>
      <c r="EC49" s="103"/>
      <c r="ED49" s="1"/>
      <c r="EE49" s="101"/>
      <c r="EF49" s="101"/>
      <c r="EG49" s="101"/>
      <c r="EH49" s="101"/>
      <c r="EI49" s="101"/>
      <c r="EJ49" s="101"/>
      <c r="EK49" s="101"/>
      <c r="EL49" s="99"/>
      <c r="EM49" s="100"/>
      <c r="EN49" s="101"/>
      <c r="EO49" s="101"/>
      <c r="EP49" s="101"/>
      <c r="EQ49" s="101"/>
      <c r="ER49" s="101"/>
      <c r="ES49" s="101"/>
      <c r="ET49" s="101"/>
      <c r="EU49" s="101"/>
      <c r="EV49" s="101"/>
      <c r="EW49" s="101"/>
      <c r="EX49" s="101"/>
      <c r="EY49" s="101"/>
      <c r="EZ49" s="101"/>
      <c r="FA49" s="99"/>
      <c r="FB49" s="102"/>
      <c r="FC49" s="102"/>
      <c r="FD49" s="100"/>
      <c r="FE49" s="101"/>
      <c r="FF49" s="101"/>
      <c r="FG49" s="101"/>
      <c r="FH49" s="101"/>
      <c r="FI49" s="101"/>
      <c r="FJ49" s="101"/>
      <c r="FK49" s="101"/>
      <c r="FL49" s="99"/>
      <c r="FM49" s="102"/>
      <c r="FN49" s="102"/>
      <c r="FO49" s="100"/>
      <c r="FP49" s="101"/>
      <c r="FQ49" s="99"/>
      <c r="FR49" s="100"/>
      <c r="FS49" s="99"/>
      <c r="FT49" s="102"/>
      <c r="FU49" s="102"/>
      <c r="FV49" s="102"/>
      <c r="FW49" s="100"/>
      <c r="FX49" s="99"/>
      <c r="FY49" s="100"/>
      <c r="FZ49" s="99"/>
      <c r="GA49" s="102"/>
      <c r="GB49" s="102"/>
      <c r="GC49" s="100"/>
      <c r="GD49" s="101"/>
      <c r="GE49" s="101"/>
      <c r="GF49" s="101"/>
      <c r="GG49" s="99"/>
      <c r="GH49" s="102"/>
      <c r="GI49" s="102"/>
      <c r="GJ49" s="102"/>
      <c r="GK49" s="100"/>
      <c r="GL49" s="101"/>
      <c r="GM49" s="99"/>
      <c r="GN49" s="100"/>
      <c r="GO49" s="1"/>
      <c r="GP49" s="101"/>
      <c r="GQ49" s="99"/>
      <c r="GR49" s="100"/>
      <c r="GS49" s="99"/>
      <c r="GT49" s="100"/>
      <c r="GU49" s="101"/>
      <c r="GV49" s="101"/>
      <c r="GW49" s="101"/>
      <c r="GX49" s="1"/>
      <c r="GY49" s="101"/>
      <c r="GZ49" s="101"/>
      <c r="HA49" s="101"/>
      <c r="HB49" s="101"/>
      <c r="HC49" s="101"/>
      <c r="HD49" s="101"/>
      <c r="HE49" s="99"/>
      <c r="HF49" s="100"/>
      <c r="HG49" s="1"/>
      <c r="HH49" s="99">
        <v>2832.4486600000005</v>
      </c>
      <c r="HI49" s="102">
        <v>2795.1154700000006</v>
      </c>
      <c r="HJ49" s="100">
        <v>1326.8520600000002</v>
      </c>
    </row>
    <row r="50" spans="1:218" x14ac:dyDescent="0.3">
      <c r="A50" s="1"/>
      <c r="B50" s="98" t="s">
        <v>852</v>
      </c>
      <c r="C50" s="99"/>
      <c r="D50" s="100"/>
      <c r="E50" s="101"/>
      <c r="F50" s="99"/>
      <c r="G50" s="102"/>
      <c r="H50" s="102">
        <v>8.8258700000000001</v>
      </c>
      <c r="I50" s="100">
        <v>8.5166900000000005</v>
      </c>
      <c r="J50" s="99"/>
      <c r="K50" s="100"/>
      <c r="L50" s="99">
        <v>60.21</v>
      </c>
      <c r="M50" s="100"/>
      <c r="N50" s="99"/>
      <c r="O50" s="102"/>
      <c r="P50" s="102"/>
      <c r="Q50" s="102"/>
      <c r="R50" s="102"/>
      <c r="S50" s="102"/>
      <c r="T50" s="102"/>
      <c r="U50" s="100"/>
      <c r="V50" s="99">
        <v>18.14123</v>
      </c>
      <c r="W50" s="102">
        <v>19.191960000000002</v>
      </c>
      <c r="X50" s="102"/>
      <c r="Y50" s="100">
        <v>1.0612699999999999</v>
      </c>
      <c r="Z50" s="101"/>
      <c r="AA50" s="99"/>
      <c r="AB50" s="102"/>
      <c r="AC50" s="100">
        <v>23.060680000000001</v>
      </c>
      <c r="AD50" s="99"/>
      <c r="AE50" s="102"/>
      <c r="AF50" s="102"/>
      <c r="AG50" s="102"/>
      <c r="AH50" s="102">
        <v>12.23925</v>
      </c>
      <c r="AI50" s="102">
        <v>24.4617</v>
      </c>
      <c r="AJ50" s="100">
        <v>10.27692</v>
      </c>
      <c r="AK50" s="101"/>
      <c r="AL50" s="101"/>
      <c r="AM50" s="101"/>
      <c r="AN50" s="99">
        <v>217.12262999999999</v>
      </c>
      <c r="AO50" s="100">
        <v>7.9327300000000003</v>
      </c>
      <c r="AP50" s="99"/>
      <c r="AQ50" s="100"/>
      <c r="AR50" s="101"/>
      <c r="AS50" s="99"/>
      <c r="AT50" s="100"/>
      <c r="AU50" s="101"/>
      <c r="AV50" s="101"/>
      <c r="AW50" s="101"/>
      <c r="AX50" s="99"/>
      <c r="AY50" s="102"/>
      <c r="AZ50" s="100"/>
      <c r="BA50" s="99"/>
      <c r="BB50" s="102"/>
      <c r="BC50" s="102"/>
      <c r="BD50" s="102"/>
      <c r="BE50" s="102"/>
      <c r="BF50" s="102"/>
      <c r="BG50" s="102"/>
      <c r="BH50" s="100"/>
      <c r="BI50" s="101"/>
      <c r="BJ50" s="99"/>
      <c r="BK50" s="102">
        <v>184.87493000000001</v>
      </c>
      <c r="BL50" s="100"/>
      <c r="BM50" s="99">
        <v>167.61232000000001</v>
      </c>
      <c r="BN50" s="102">
        <v>166.56063</v>
      </c>
      <c r="BO50" s="102">
        <v>168.58996999999999</v>
      </c>
      <c r="BP50" s="102"/>
      <c r="BQ50" s="102"/>
      <c r="BR50" s="102"/>
      <c r="BS50" s="102"/>
      <c r="BT50" s="102"/>
      <c r="BU50" s="102"/>
      <c r="BV50" s="102">
        <v>110.49702000000001</v>
      </c>
      <c r="BW50" s="102">
        <v>206.49456000000001</v>
      </c>
      <c r="BX50" s="102">
        <v>206.11548999999999</v>
      </c>
      <c r="BY50" s="102">
        <v>205.99002999999999</v>
      </c>
      <c r="BZ50" s="100"/>
      <c r="CA50" s="99">
        <v>17.41583</v>
      </c>
      <c r="CB50" s="100">
        <v>44.053669999999997</v>
      </c>
      <c r="CC50" s="101"/>
      <c r="CD50" s="99"/>
      <c r="CE50" s="102"/>
      <c r="CF50" s="102"/>
      <c r="CG50" s="102"/>
      <c r="CH50" s="102"/>
      <c r="CI50" s="102">
        <v>118.14735</v>
      </c>
      <c r="CJ50" s="102">
        <v>47.905140000000003</v>
      </c>
      <c r="CK50" s="102">
        <v>53.710120000000003</v>
      </c>
      <c r="CL50" s="102"/>
      <c r="CM50" s="102"/>
      <c r="CN50" s="102"/>
      <c r="CO50" s="100"/>
      <c r="CP50" s="99">
        <v>180.55348000000001</v>
      </c>
      <c r="CQ50" s="102">
        <v>180.52450999999999</v>
      </c>
      <c r="CR50" s="102">
        <v>181.33356000000001</v>
      </c>
      <c r="CS50" s="100">
        <v>181.02912000000001</v>
      </c>
      <c r="CT50" s="99"/>
      <c r="CU50" s="100"/>
      <c r="CV50" s="99"/>
      <c r="CW50" s="102"/>
      <c r="CX50" s="103"/>
      <c r="CY50" s="99"/>
      <c r="CZ50" s="102"/>
      <c r="DA50" s="102"/>
      <c r="DB50" s="100"/>
      <c r="DC50" s="99"/>
      <c r="DD50" s="102"/>
      <c r="DE50" s="102"/>
      <c r="DF50" s="102"/>
      <c r="DG50" s="102"/>
      <c r="DH50" s="102"/>
      <c r="DI50" s="102"/>
      <c r="DJ50" s="102"/>
      <c r="DK50" s="102"/>
      <c r="DL50" s="102"/>
      <c r="DM50" s="102"/>
      <c r="DN50" s="100"/>
      <c r="DO50" s="104"/>
      <c r="DP50" s="105"/>
      <c r="DQ50" s="105"/>
      <c r="DR50" s="106"/>
      <c r="DS50" s="99"/>
      <c r="DT50" s="102"/>
      <c r="DU50" s="102"/>
      <c r="DV50" s="100"/>
      <c r="DW50" s="101"/>
      <c r="DX50" s="99"/>
      <c r="DY50" s="102"/>
      <c r="DZ50" s="102"/>
      <c r="EA50" s="102"/>
      <c r="EB50" s="102"/>
      <c r="EC50" s="103"/>
      <c r="ED50" s="1"/>
      <c r="EE50" s="101"/>
      <c r="EF50" s="101"/>
      <c r="EG50" s="101"/>
      <c r="EH50" s="101"/>
      <c r="EI50" s="101"/>
      <c r="EJ50" s="101"/>
      <c r="EK50" s="101"/>
      <c r="EL50" s="99"/>
      <c r="EM50" s="100"/>
      <c r="EN50" s="101"/>
      <c r="EO50" s="101"/>
      <c r="EP50" s="101"/>
      <c r="EQ50" s="101"/>
      <c r="ER50" s="101"/>
      <c r="ES50" s="101"/>
      <c r="ET50" s="101"/>
      <c r="EU50" s="101"/>
      <c r="EV50" s="101"/>
      <c r="EW50" s="101"/>
      <c r="EX50" s="101"/>
      <c r="EY50" s="101"/>
      <c r="EZ50" s="101"/>
      <c r="FA50" s="99"/>
      <c r="FB50" s="102"/>
      <c r="FC50" s="102"/>
      <c r="FD50" s="100"/>
      <c r="FE50" s="101"/>
      <c r="FF50" s="101"/>
      <c r="FG50" s="101"/>
      <c r="FH50" s="101"/>
      <c r="FI50" s="101"/>
      <c r="FJ50" s="101"/>
      <c r="FK50" s="101"/>
      <c r="FL50" s="99"/>
      <c r="FM50" s="102"/>
      <c r="FN50" s="102"/>
      <c r="FO50" s="100"/>
      <c r="FP50" s="101"/>
      <c r="FQ50" s="99"/>
      <c r="FR50" s="100"/>
      <c r="FS50" s="99"/>
      <c r="FT50" s="102"/>
      <c r="FU50" s="102"/>
      <c r="FV50" s="102"/>
      <c r="FW50" s="100"/>
      <c r="FX50" s="99"/>
      <c r="FY50" s="100"/>
      <c r="FZ50" s="99"/>
      <c r="GA50" s="102"/>
      <c r="GB50" s="102"/>
      <c r="GC50" s="100"/>
      <c r="GD50" s="101"/>
      <c r="GE50" s="101"/>
      <c r="GF50" s="101"/>
      <c r="GG50" s="99"/>
      <c r="GH50" s="102"/>
      <c r="GI50" s="102"/>
      <c r="GJ50" s="102"/>
      <c r="GK50" s="100"/>
      <c r="GL50" s="101"/>
      <c r="GM50" s="99"/>
      <c r="GN50" s="100"/>
      <c r="GO50" s="1"/>
      <c r="GP50" s="101"/>
      <c r="GQ50" s="99"/>
      <c r="GR50" s="100"/>
      <c r="GS50" s="99"/>
      <c r="GT50" s="100"/>
      <c r="GU50" s="101"/>
      <c r="GV50" s="101"/>
      <c r="GW50" s="101"/>
      <c r="GX50" s="1"/>
      <c r="GY50" s="101"/>
      <c r="GZ50" s="101"/>
      <c r="HA50" s="101"/>
      <c r="HB50" s="101"/>
      <c r="HC50" s="101"/>
      <c r="HD50" s="101"/>
      <c r="HE50" s="99"/>
      <c r="HF50" s="100"/>
      <c r="HG50" s="1"/>
      <c r="HH50" s="99">
        <v>2832.4486600000005</v>
      </c>
      <c r="HI50" s="102">
        <v>2795.1154700000006</v>
      </c>
      <c r="HJ50" s="100">
        <v>1326.8520600000002</v>
      </c>
    </row>
    <row r="51" spans="1:218" x14ac:dyDescent="0.3">
      <c r="A51" s="1"/>
      <c r="B51" s="98" t="s">
        <v>853</v>
      </c>
      <c r="C51" s="99"/>
      <c r="D51" s="100"/>
      <c r="E51" s="101"/>
      <c r="F51" s="99"/>
      <c r="G51" s="102"/>
      <c r="H51" s="102">
        <v>8.8258700000000001</v>
      </c>
      <c r="I51" s="100">
        <v>8.5166900000000005</v>
      </c>
      <c r="J51" s="99"/>
      <c r="K51" s="100"/>
      <c r="L51" s="99">
        <v>60.21</v>
      </c>
      <c r="M51" s="100"/>
      <c r="N51" s="99"/>
      <c r="O51" s="102"/>
      <c r="P51" s="102"/>
      <c r="Q51" s="102"/>
      <c r="R51" s="102"/>
      <c r="S51" s="102"/>
      <c r="T51" s="102"/>
      <c r="U51" s="100"/>
      <c r="V51" s="99">
        <v>18.14123</v>
      </c>
      <c r="W51" s="102">
        <v>19.191960000000002</v>
      </c>
      <c r="X51" s="102"/>
      <c r="Y51" s="100">
        <v>1.0612699999999999</v>
      </c>
      <c r="Z51" s="101"/>
      <c r="AA51" s="99"/>
      <c r="AB51" s="102"/>
      <c r="AC51" s="100">
        <v>23.060680000000001</v>
      </c>
      <c r="AD51" s="99"/>
      <c r="AE51" s="102"/>
      <c r="AF51" s="102"/>
      <c r="AG51" s="102"/>
      <c r="AH51" s="102">
        <v>12.23925</v>
      </c>
      <c r="AI51" s="102">
        <v>24.4617</v>
      </c>
      <c r="AJ51" s="100">
        <v>10.27692</v>
      </c>
      <c r="AK51" s="101"/>
      <c r="AL51" s="101"/>
      <c r="AM51" s="101"/>
      <c r="AN51" s="99">
        <v>217.12262999999999</v>
      </c>
      <c r="AO51" s="100">
        <v>7.9327300000000003</v>
      </c>
      <c r="AP51" s="99"/>
      <c r="AQ51" s="100"/>
      <c r="AR51" s="101"/>
      <c r="AS51" s="99"/>
      <c r="AT51" s="100"/>
      <c r="AU51" s="101"/>
      <c r="AV51" s="101"/>
      <c r="AW51" s="101"/>
      <c r="AX51" s="99"/>
      <c r="AY51" s="102"/>
      <c r="AZ51" s="100"/>
      <c r="BA51" s="99"/>
      <c r="BB51" s="102"/>
      <c r="BC51" s="102"/>
      <c r="BD51" s="102"/>
      <c r="BE51" s="102"/>
      <c r="BF51" s="102"/>
      <c r="BG51" s="102"/>
      <c r="BH51" s="100"/>
      <c r="BI51" s="101"/>
      <c r="BJ51" s="99"/>
      <c r="BK51" s="102">
        <v>184.87493000000001</v>
      </c>
      <c r="BL51" s="100"/>
      <c r="BM51" s="99">
        <v>167.61232000000001</v>
      </c>
      <c r="BN51" s="102">
        <v>166.56063</v>
      </c>
      <c r="BO51" s="102">
        <v>168.58996999999999</v>
      </c>
      <c r="BP51" s="102"/>
      <c r="BQ51" s="102"/>
      <c r="BR51" s="102"/>
      <c r="BS51" s="102"/>
      <c r="BT51" s="102"/>
      <c r="BU51" s="102"/>
      <c r="BV51" s="102">
        <v>110.49702000000001</v>
      </c>
      <c r="BW51" s="102">
        <v>206.49456000000001</v>
      </c>
      <c r="BX51" s="102">
        <v>206.11548999999999</v>
      </c>
      <c r="BY51" s="102">
        <v>205.99002999999999</v>
      </c>
      <c r="BZ51" s="100"/>
      <c r="CA51" s="99">
        <v>17.41583</v>
      </c>
      <c r="CB51" s="100">
        <v>44.053669999999997</v>
      </c>
      <c r="CC51" s="101"/>
      <c r="CD51" s="99"/>
      <c r="CE51" s="102"/>
      <c r="CF51" s="102"/>
      <c r="CG51" s="102"/>
      <c r="CH51" s="102"/>
      <c r="CI51" s="102">
        <v>118.14735</v>
      </c>
      <c r="CJ51" s="102">
        <v>47.905140000000003</v>
      </c>
      <c r="CK51" s="102">
        <v>53.710120000000003</v>
      </c>
      <c r="CL51" s="102"/>
      <c r="CM51" s="102"/>
      <c r="CN51" s="102"/>
      <c r="CO51" s="100"/>
      <c r="CP51" s="99">
        <v>180.55348000000001</v>
      </c>
      <c r="CQ51" s="102">
        <v>180.52450999999999</v>
      </c>
      <c r="CR51" s="102">
        <v>181.33356000000001</v>
      </c>
      <c r="CS51" s="100">
        <v>181.02912000000001</v>
      </c>
      <c r="CT51" s="99"/>
      <c r="CU51" s="100"/>
      <c r="CV51" s="99"/>
      <c r="CW51" s="102"/>
      <c r="CX51" s="103"/>
      <c r="CY51" s="99"/>
      <c r="CZ51" s="102"/>
      <c r="DA51" s="102"/>
      <c r="DB51" s="100"/>
      <c r="DC51" s="99"/>
      <c r="DD51" s="102"/>
      <c r="DE51" s="102"/>
      <c r="DF51" s="102"/>
      <c r="DG51" s="102"/>
      <c r="DH51" s="102"/>
      <c r="DI51" s="102"/>
      <c r="DJ51" s="102"/>
      <c r="DK51" s="102"/>
      <c r="DL51" s="102"/>
      <c r="DM51" s="102"/>
      <c r="DN51" s="100"/>
      <c r="DO51" s="104"/>
      <c r="DP51" s="105"/>
      <c r="DQ51" s="105"/>
      <c r="DR51" s="106"/>
      <c r="DS51" s="99"/>
      <c r="DT51" s="102"/>
      <c r="DU51" s="102"/>
      <c r="DV51" s="100"/>
      <c r="DW51" s="101"/>
      <c r="DX51" s="99"/>
      <c r="DY51" s="102"/>
      <c r="DZ51" s="102"/>
      <c r="EA51" s="102"/>
      <c r="EB51" s="102"/>
      <c r="EC51" s="103"/>
      <c r="ED51" s="1"/>
      <c r="EE51" s="101"/>
      <c r="EF51" s="101"/>
      <c r="EG51" s="101"/>
      <c r="EH51" s="101"/>
      <c r="EI51" s="101"/>
      <c r="EJ51" s="101"/>
      <c r="EK51" s="101"/>
      <c r="EL51" s="99"/>
      <c r="EM51" s="100"/>
      <c r="EN51" s="101"/>
      <c r="EO51" s="101"/>
      <c r="EP51" s="101"/>
      <c r="EQ51" s="101"/>
      <c r="ER51" s="101"/>
      <c r="ES51" s="101"/>
      <c r="ET51" s="101"/>
      <c r="EU51" s="101"/>
      <c r="EV51" s="101"/>
      <c r="EW51" s="101"/>
      <c r="EX51" s="101"/>
      <c r="EY51" s="101"/>
      <c r="EZ51" s="101"/>
      <c r="FA51" s="99"/>
      <c r="FB51" s="102"/>
      <c r="FC51" s="102"/>
      <c r="FD51" s="100"/>
      <c r="FE51" s="101"/>
      <c r="FF51" s="101"/>
      <c r="FG51" s="101"/>
      <c r="FH51" s="101"/>
      <c r="FI51" s="101"/>
      <c r="FJ51" s="101"/>
      <c r="FK51" s="101"/>
      <c r="FL51" s="99"/>
      <c r="FM51" s="102"/>
      <c r="FN51" s="102"/>
      <c r="FO51" s="100"/>
      <c r="FP51" s="101"/>
      <c r="FQ51" s="99"/>
      <c r="FR51" s="100"/>
      <c r="FS51" s="99"/>
      <c r="FT51" s="102"/>
      <c r="FU51" s="102"/>
      <c r="FV51" s="102"/>
      <c r="FW51" s="100"/>
      <c r="FX51" s="99"/>
      <c r="FY51" s="100"/>
      <c r="FZ51" s="99"/>
      <c r="GA51" s="102"/>
      <c r="GB51" s="102"/>
      <c r="GC51" s="100"/>
      <c r="GD51" s="101"/>
      <c r="GE51" s="101"/>
      <c r="GF51" s="101"/>
      <c r="GG51" s="99"/>
      <c r="GH51" s="102"/>
      <c r="GI51" s="102"/>
      <c r="GJ51" s="102"/>
      <c r="GK51" s="100"/>
      <c r="GL51" s="101"/>
      <c r="GM51" s="99"/>
      <c r="GN51" s="100"/>
      <c r="GO51" s="1"/>
      <c r="GP51" s="101"/>
      <c r="GQ51" s="99"/>
      <c r="GR51" s="100"/>
      <c r="GS51" s="99"/>
      <c r="GT51" s="100"/>
      <c r="GU51" s="101"/>
      <c r="GV51" s="101"/>
      <c r="GW51" s="101"/>
      <c r="GX51" s="1"/>
      <c r="GY51" s="101"/>
      <c r="GZ51" s="101"/>
      <c r="HA51" s="101"/>
      <c r="HB51" s="101"/>
      <c r="HC51" s="101"/>
      <c r="HD51" s="101"/>
      <c r="HE51" s="99"/>
      <c r="HF51" s="100"/>
      <c r="HG51" s="1"/>
      <c r="HH51" s="99">
        <v>2832.4486600000005</v>
      </c>
      <c r="HI51" s="102">
        <v>2795.1154700000006</v>
      </c>
      <c r="HJ51" s="100">
        <v>1326.8520600000002</v>
      </c>
    </row>
    <row r="52" spans="1:218" x14ac:dyDescent="0.3">
      <c r="A52" s="1"/>
      <c r="B52" s="98" t="s">
        <v>854</v>
      </c>
      <c r="C52" s="99"/>
      <c r="D52" s="100"/>
      <c r="E52" s="101"/>
      <c r="F52" s="99"/>
      <c r="G52" s="102"/>
      <c r="H52" s="102">
        <v>8.8258700000000001</v>
      </c>
      <c r="I52" s="100">
        <v>8.5166900000000005</v>
      </c>
      <c r="J52" s="99"/>
      <c r="K52" s="100"/>
      <c r="L52" s="99">
        <v>60.21</v>
      </c>
      <c r="M52" s="100"/>
      <c r="N52" s="99"/>
      <c r="O52" s="102"/>
      <c r="P52" s="102"/>
      <c r="Q52" s="102"/>
      <c r="R52" s="102"/>
      <c r="S52" s="102"/>
      <c r="T52" s="102"/>
      <c r="U52" s="100"/>
      <c r="V52" s="99">
        <v>18.14123</v>
      </c>
      <c r="W52" s="102">
        <v>19.191960000000002</v>
      </c>
      <c r="X52" s="102"/>
      <c r="Y52" s="100">
        <v>1.0612699999999999</v>
      </c>
      <c r="Z52" s="101"/>
      <c r="AA52" s="99"/>
      <c r="AB52" s="102"/>
      <c r="AC52" s="100">
        <v>23.060680000000001</v>
      </c>
      <c r="AD52" s="99"/>
      <c r="AE52" s="102"/>
      <c r="AF52" s="102"/>
      <c r="AG52" s="102"/>
      <c r="AH52" s="102">
        <v>12.23925</v>
      </c>
      <c r="AI52" s="102">
        <v>24.4617</v>
      </c>
      <c r="AJ52" s="100">
        <v>10.27692</v>
      </c>
      <c r="AK52" s="101"/>
      <c r="AL52" s="101"/>
      <c r="AM52" s="101"/>
      <c r="AN52" s="99">
        <v>217.12262999999999</v>
      </c>
      <c r="AO52" s="100">
        <v>7.9327300000000003</v>
      </c>
      <c r="AP52" s="99"/>
      <c r="AQ52" s="100"/>
      <c r="AR52" s="101"/>
      <c r="AS52" s="99"/>
      <c r="AT52" s="100"/>
      <c r="AU52" s="101"/>
      <c r="AV52" s="101"/>
      <c r="AW52" s="101"/>
      <c r="AX52" s="99"/>
      <c r="AY52" s="102"/>
      <c r="AZ52" s="100"/>
      <c r="BA52" s="99"/>
      <c r="BB52" s="102"/>
      <c r="BC52" s="102"/>
      <c r="BD52" s="102"/>
      <c r="BE52" s="102"/>
      <c r="BF52" s="102"/>
      <c r="BG52" s="102"/>
      <c r="BH52" s="100"/>
      <c r="BI52" s="101"/>
      <c r="BJ52" s="99"/>
      <c r="BK52" s="102">
        <v>184.87493000000001</v>
      </c>
      <c r="BL52" s="100"/>
      <c r="BM52" s="99">
        <v>167.61232000000001</v>
      </c>
      <c r="BN52" s="102">
        <v>166.56063</v>
      </c>
      <c r="BO52" s="102">
        <v>168.58996999999999</v>
      </c>
      <c r="BP52" s="102"/>
      <c r="BQ52" s="102"/>
      <c r="BR52" s="102"/>
      <c r="BS52" s="102"/>
      <c r="BT52" s="102"/>
      <c r="BU52" s="102"/>
      <c r="BV52" s="102">
        <v>110.49702000000001</v>
      </c>
      <c r="BW52" s="102">
        <v>206.49456000000001</v>
      </c>
      <c r="BX52" s="102">
        <v>206.11548999999999</v>
      </c>
      <c r="BY52" s="102">
        <v>205.99002999999999</v>
      </c>
      <c r="BZ52" s="100"/>
      <c r="CA52" s="99">
        <v>17.41583</v>
      </c>
      <c r="CB52" s="100">
        <v>44.053669999999997</v>
      </c>
      <c r="CC52" s="101"/>
      <c r="CD52" s="99"/>
      <c r="CE52" s="102"/>
      <c r="CF52" s="102"/>
      <c r="CG52" s="102"/>
      <c r="CH52" s="102"/>
      <c r="CI52" s="102">
        <v>118.14735</v>
      </c>
      <c r="CJ52" s="102">
        <v>47.905140000000003</v>
      </c>
      <c r="CK52" s="102">
        <v>53.710120000000003</v>
      </c>
      <c r="CL52" s="102"/>
      <c r="CM52" s="102"/>
      <c r="CN52" s="102"/>
      <c r="CO52" s="100"/>
      <c r="CP52" s="99">
        <v>180.55348000000001</v>
      </c>
      <c r="CQ52" s="102">
        <v>180.52450999999999</v>
      </c>
      <c r="CR52" s="102">
        <v>181.33356000000001</v>
      </c>
      <c r="CS52" s="100">
        <v>181.02912000000001</v>
      </c>
      <c r="CT52" s="99"/>
      <c r="CU52" s="100"/>
      <c r="CV52" s="99"/>
      <c r="CW52" s="102"/>
      <c r="CX52" s="103"/>
      <c r="CY52" s="99"/>
      <c r="CZ52" s="102"/>
      <c r="DA52" s="102"/>
      <c r="DB52" s="100"/>
      <c r="DC52" s="99"/>
      <c r="DD52" s="102"/>
      <c r="DE52" s="102"/>
      <c r="DF52" s="102"/>
      <c r="DG52" s="102"/>
      <c r="DH52" s="102"/>
      <c r="DI52" s="102"/>
      <c r="DJ52" s="102"/>
      <c r="DK52" s="102"/>
      <c r="DL52" s="102"/>
      <c r="DM52" s="102"/>
      <c r="DN52" s="100"/>
      <c r="DO52" s="104"/>
      <c r="DP52" s="105"/>
      <c r="DQ52" s="105"/>
      <c r="DR52" s="106"/>
      <c r="DS52" s="99"/>
      <c r="DT52" s="102"/>
      <c r="DU52" s="102"/>
      <c r="DV52" s="100"/>
      <c r="DW52" s="101"/>
      <c r="DX52" s="99"/>
      <c r="DY52" s="102"/>
      <c r="DZ52" s="102"/>
      <c r="EA52" s="102"/>
      <c r="EB52" s="102"/>
      <c r="EC52" s="103"/>
      <c r="ED52" s="1"/>
      <c r="EE52" s="101"/>
      <c r="EF52" s="101"/>
      <c r="EG52" s="101"/>
      <c r="EH52" s="101"/>
      <c r="EI52" s="101"/>
      <c r="EJ52" s="101"/>
      <c r="EK52" s="101"/>
      <c r="EL52" s="99"/>
      <c r="EM52" s="100"/>
      <c r="EN52" s="101"/>
      <c r="EO52" s="101"/>
      <c r="EP52" s="101"/>
      <c r="EQ52" s="101"/>
      <c r="ER52" s="101"/>
      <c r="ES52" s="101"/>
      <c r="ET52" s="101"/>
      <c r="EU52" s="101"/>
      <c r="EV52" s="101"/>
      <c r="EW52" s="101"/>
      <c r="EX52" s="101"/>
      <c r="EY52" s="101"/>
      <c r="EZ52" s="101"/>
      <c r="FA52" s="99"/>
      <c r="FB52" s="102"/>
      <c r="FC52" s="102"/>
      <c r="FD52" s="100"/>
      <c r="FE52" s="101"/>
      <c r="FF52" s="101"/>
      <c r="FG52" s="101"/>
      <c r="FH52" s="101"/>
      <c r="FI52" s="101"/>
      <c r="FJ52" s="101"/>
      <c r="FK52" s="101"/>
      <c r="FL52" s="99"/>
      <c r="FM52" s="102"/>
      <c r="FN52" s="102"/>
      <c r="FO52" s="100"/>
      <c r="FP52" s="101"/>
      <c r="FQ52" s="99"/>
      <c r="FR52" s="100"/>
      <c r="FS52" s="99"/>
      <c r="FT52" s="102"/>
      <c r="FU52" s="102"/>
      <c r="FV52" s="102"/>
      <c r="FW52" s="100"/>
      <c r="FX52" s="99"/>
      <c r="FY52" s="100"/>
      <c r="FZ52" s="99"/>
      <c r="GA52" s="102"/>
      <c r="GB52" s="102"/>
      <c r="GC52" s="100"/>
      <c r="GD52" s="101"/>
      <c r="GE52" s="101"/>
      <c r="GF52" s="101"/>
      <c r="GG52" s="99"/>
      <c r="GH52" s="102"/>
      <c r="GI52" s="102"/>
      <c r="GJ52" s="102"/>
      <c r="GK52" s="100"/>
      <c r="GL52" s="101"/>
      <c r="GM52" s="99"/>
      <c r="GN52" s="100"/>
      <c r="GO52" s="1"/>
      <c r="GP52" s="101"/>
      <c r="GQ52" s="99"/>
      <c r="GR52" s="100"/>
      <c r="GS52" s="99"/>
      <c r="GT52" s="100"/>
      <c r="GU52" s="101"/>
      <c r="GV52" s="101"/>
      <c r="GW52" s="101"/>
      <c r="GX52" s="1"/>
      <c r="GY52" s="101"/>
      <c r="GZ52" s="101"/>
      <c r="HA52" s="101"/>
      <c r="HB52" s="101"/>
      <c r="HC52" s="101"/>
      <c r="HD52" s="101"/>
      <c r="HE52" s="99"/>
      <c r="HF52" s="100"/>
      <c r="HG52" s="1"/>
      <c r="HH52" s="99">
        <v>2832.4486600000005</v>
      </c>
      <c r="HI52" s="102">
        <v>2795.1154700000006</v>
      </c>
      <c r="HJ52" s="100">
        <v>1326.8520600000002</v>
      </c>
    </row>
    <row r="53" spans="1:218" x14ac:dyDescent="0.3">
      <c r="A53" s="1"/>
      <c r="B53" s="98" t="s">
        <v>855</v>
      </c>
      <c r="C53" s="99"/>
      <c r="D53" s="100"/>
      <c r="E53" s="101"/>
      <c r="F53" s="99"/>
      <c r="G53" s="102"/>
      <c r="H53" s="102">
        <v>8.8258700000000001</v>
      </c>
      <c r="I53" s="100">
        <v>8.5166900000000005</v>
      </c>
      <c r="J53" s="99"/>
      <c r="K53" s="100"/>
      <c r="L53" s="99">
        <v>60.21</v>
      </c>
      <c r="M53" s="100"/>
      <c r="N53" s="99"/>
      <c r="O53" s="102"/>
      <c r="P53" s="102"/>
      <c r="Q53" s="102"/>
      <c r="R53" s="102"/>
      <c r="S53" s="102"/>
      <c r="T53" s="102"/>
      <c r="U53" s="100"/>
      <c r="V53" s="99">
        <v>18.14123</v>
      </c>
      <c r="W53" s="102">
        <v>19.191960000000002</v>
      </c>
      <c r="X53" s="102"/>
      <c r="Y53" s="100">
        <v>1.0612699999999999</v>
      </c>
      <c r="Z53" s="101"/>
      <c r="AA53" s="99"/>
      <c r="AB53" s="102"/>
      <c r="AC53" s="100">
        <v>23.060680000000001</v>
      </c>
      <c r="AD53" s="99"/>
      <c r="AE53" s="102"/>
      <c r="AF53" s="102"/>
      <c r="AG53" s="102"/>
      <c r="AH53" s="102">
        <v>12.23925</v>
      </c>
      <c r="AI53" s="102">
        <v>24.4617</v>
      </c>
      <c r="AJ53" s="100">
        <v>10.27692</v>
      </c>
      <c r="AK53" s="101"/>
      <c r="AL53" s="101"/>
      <c r="AM53" s="101"/>
      <c r="AN53" s="99">
        <v>217.12262999999999</v>
      </c>
      <c r="AO53" s="100">
        <v>7.9327300000000003</v>
      </c>
      <c r="AP53" s="99"/>
      <c r="AQ53" s="100"/>
      <c r="AR53" s="101"/>
      <c r="AS53" s="99"/>
      <c r="AT53" s="100"/>
      <c r="AU53" s="101"/>
      <c r="AV53" s="101"/>
      <c r="AW53" s="101"/>
      <c r="AX53" s="99"/>
      <c r="AY53" s="102"/>
      <c r="AZ53" s="100"/>
      <c r="BA53" s="99"/>
      <c r="BB53" s="102"/>
      <c r="BC53" s="102"/>
      <c r="BD53" s="102"/>
      <c r="BE53" s="102"/>
      <c r="BF53" s="102"/>
      <c r="BG53" s="102"/>
      <c r="BH53" s="100"/>
      <c r="BI53" s="101"/>
      <c r="BJ53" s="99"/>
      <c r="BK53" s="102">
        <v>184.87493000000001</v>
      </c>
      <c r="BL53" s="100"/>
      <c r="BM53" s="99">
        <v>167.61232000000001</v>
      </c>
      <c r="BN53" s="102">
        <v>166.56063</v>
      </c>
      <c r="BO53" s="102">
        <v>168.58996999999999</v>
      </c>
      <c r="BP53" s="102"/>
      <c r="BQ53" s="102"/>
      <c r="BR53" s="102"/>
      <c r="BS53" s="102"/>
      <c r="BT53" s="102"/>
      <c r="BU53" s="102"/>
      <c r="BV53" s="102">
        <v>110.49702000000001</v>
      </c>
      <c r="BW53" s="102">
        <v>206.49456000000001</v>
      </c>
      <c r="BX53" s="102">
        <v>206.11548999999999</v>
      </c>
      <c r="BY53" s="102">
        <v>205.99002999999999</v>
      </c>
      <c r="BZ53" s="100"/>
      <c r="CA53" s="99">
        <v>17.41583</v>
      </c>
      <c r="CB53" s="100">
        <v>44.053669999999997</v>
      </c>
      <c r="CC53" s="101"/>
      <c r="CD53" s="99"/>
      <c r="CE53" s="102"/>
      <c r="CF53" s="102"/>
      <c r="CG53" s="102"/>
      <c r="CH53" s="102"/>
      <c r="CI53" s="102">
        <v>118.14735</v>
      </c>
      <c r="CJ53" s="102">
        <v>47.905140000000003</v>
      </c>
      <c r="CK53" s="102">
        <v>53.710120000000003</v>
      </c>
      <c r="CL53" s="102"/>
      <c r="CM53" s="102"/>
      <c r="CN53" s="102"/>
      <c r="CO53" s="100"/>
      <c r="CP53" s="99">
        <v>180.55348000000001</v>
      </c>
      <c r="CQ53" s="102">
        <v>180.52450999999999</v>
      </c>
      <c r="CR53" s="102">
        <v>181.33356000000001</v>
      </c>
      <c r="CS53" s="100">
        <v>181.02912000000001</v>
      </c>
      <c r="CT53" s="99"/>
      <c r="CU53" s="100"/>
      <c r="CV53" s="99"/>
      <c r="CW53" s="102"/>
      <c r="CX53" s="103"/>
      <c r="CY53" s="99"/>
      <c r="CZ53" s="102"/>
      <c r="DA53" s="102"/>
      <c r="DB53" s="100"/>
      <c r="DC53" s="99"/>
      <c r="DD53" s="102"/>
      <c r="DE53" s="102"/>
      <c r="DF53" s="102"/>
      <c r="DG53" s="102"/>
      <c r="DH53" s="102"/>
      <c r="DI53" s="102"/>
      <c r="DJ53" s="102"/>
      <c r="DK53" s="102"/>
      <c r="DL53" s="102"/>
      <c r="DM53" s="102"/>
      <c r="DN53" s="100"/>
      <c r="DO53" s="104"/>
      <c r="DP53" s="105"/>
      <c r="DQ53" s="105"/>
      <c r="DR53" s="106"/>
      <c r="DS53" s="99"/>
      <c r="DT53" s="102"/>
      <c r="DU53" s="102"/>
      <c r="DV53" s="100"/>
      <c r="DW53" s="101"/>
      <c r="DX53" s="99"/>
      <c r="DY53" s="102"/>
      <c r="DZ53" s="102"/>
      <c r="EA53" s="102"/>
      <c r="EB53" s="102"/>
      <c r="EC53" s="103"/>
      <c r="ED53" s="1"/>
      <c r="EE53" s="101"/>
      <c r="EF53" s="101"/>
      <c r="EG53" s="101"/>
      <c r="EH53" s="101"/>
      <c r="EI53" s="101"/>
      <c r="EJ53" s="101"/>
      <c r="EK53" s="101"/>
      <c r="EL53" s="99"/>
      <c r="EM53" s="100"/>
      <c r="EN53" s="101"/>
      <c r="EO53" s="101"/>
      <c r="EP53" s="101"/>
      <c r="EQ53" s="101"/>
      <c r="ER53" s="101"/>
      <c r="ES53" s="101"/>
      <c r="ET53" s="101"/>
      <c r="EU53" s="101"/>
      <c r="EV53" s="101"/>
      <c r="EW53" s="101"/>
      <c r="EX53" s="101"/>
      <c r="EY53" s="101"/>
      <c r="EZ53" s="101"/>
      <c r="FA53" s="99"/>
      <c r="FB53" s="102"/>
      <c r="FC53" s="102"/>
      <c r="FD53" s="100"/>
      <c r="FE53" s="101"/>
      <c r="FF53" s="101"/>
      <c r="FG53" s="101"/>
      <c r="FH53" s="101"/>
      <c r="FI53" s="101"/>
      <c r="FJ53" s="101"/>
      <c r="FK53" s="101"/>
      <c r="FL53" s="99"/>
      <c r="FM53" s="102"/>
      <c r="FN53" s="102"/>
      <c r="FO53" s="100"/>
      <c r="FP53" s="101"/>
      <c r="FQ53" s="99"/>
      <c r="FR53" s="100"/>
      <c r="FS53" s="99"/>
      <c r="FT53" s="102"/>
      <c r="FU53" s="102"/>
      <c r="FV53" s="102"/>
      <c r="FW53" s="100"/>
      <c r="FX53" s="99"/>
      <c r="FY53" s="100"/>
      <c r="FZ53" s="99"/>
      <c r="GA53" s="102"/>
      <c r="GB53" s="102"/>
      <c r="GC53" s="100"/>
      <c r="GD53" s="101"/>
      <c r="GE53" s="101"/>
      <c r="GF53" s="101"/>
      <c r="GG53" s="99"/>
      <c r="GH53" s="102"/>
      <c r="GI53" s="102"/>
      <c r="GJ53" s="102"/>
      <c r="GK53" s="100"/>
      <c r="GL53" s="101"/>
      <c r="GM53" s="99"/>
      <c r="GN53" s="100"/>
      <c r="GO53" s="1"/>
      <c r="GP53" s="101"/>
      <c r="GQ53" s="99"/>
      <c r="GR53" s="100"/>
      <c r="GS53" s="99"/>
      <c r="GT53" s="100"/>
      <c r="GU53" s="101"/>
      <c r="GV53" s="101"/>
      <c r="GW53" s="101"/>
      <c r="GX53" s="1"/>
      <c r="GY53" s="101"/>
      <c r="GZ53" s="101"/>
      <c r="HA53" s="101"/>
      <c r="HB53" s="101"/>
      <c r="HC53" s="101"/>
      <c r="HD53" s="101"/>
      <c r="HE53" s="99"/>
      <c r="HF53" s="100"/>
      <c r="HG53" s="1"/>
      <c r="HH53" s="99">
        <v>2832.4486600000005</v>
      </c>
      <c r="HI53" s="102">
        <v>2795.1154700000006</v>
      </c>
      <c r="HJ53" s="100">
        <v>1326.8520600000002</v>
      </c>
    </row>
    <row r="54" spans="1:218" x14ac:dyDescent="0.3">
      <c r="A54" s="1"/>
      <c r="B54" s="98" t="s">
        <v>1402</v>
      </c>
      <c r="C54" s="99"/>
      <c r="D54" s="100"/>
      <c r="E54" s="101"/>
      <c r="F54" s="99"/>
      <c r="G54" s="102"/>
      <c r="H54" s="102">
        <v>8.8258700000000001</v>
      </c>
      <c r="I54" s="100">
        <v>8.5166900000000005</v>
      </c>
      <c r="J54" s="99"/>
      <c r="K54" s="100"/>
      <c r="L54" s="99">
        <v>60.21</v>
      </c>
      <c r="M54" s="100"/>
      <c r="N54" s="99"/>
      <c r="O54" s="102"/>
      <c r="P54" s="102"/>
      <c r="Q54" s="102"/>
      <c r="R54" s="102"/>
      <c r="S54" s="102"/>
      <c r="T54" s="102"/>
      <c r="U54" s="100"/>
      <c r="V54" s="99">
        <v>18.14123</v>
      </c>
      <c r="W54" s="102">
        <v>19.191960000000002</v>
      </c>
      <c r="X54" s="102"/>
      <c r="Y54" s="100">
        <v>1.0612699999999999</v>
      </c>
      <c r="Z54" s="101"/>
      <c r="AA54" s="99"/>
      <c r="AB54" s="102"/>
      <c r="AC54" s="100">
        <v>23.060680000000001</v>
      </c>
      <c r="AD54" s="99"/>
      <c r="AE54" s="102"/>
      <c r="AF54" s="102"/>
      <c r="AG54" s="102"/>
      <c r="AH54" s="102">
        <v>12.23925</v>
      </c>
      <c r="AI54" s="102">
        <v>24.4617</v>
      </c>
      <c r="AJ54" s="100">
        <v>10.27692</v>
      </c>
      <c r="AK54" s="101"/>
      <c r="AL54" s="101"/>
      <c r="AM54" s="101"/>
      <c r="AN54" s="99">
        <v>217.12262999999999</v>
      </c>
      <c r="AO54" s="100">
        <v>7.9327300000000003</v>
      </c>
      <c r="AP54" s="99"/>
      <c r="AQ54" s="100"/>
      <c r="AR54" s="101"/>
      <c r="AS54" s="99"/>
      <c r="AT54" s="100"/>
      <c r="AU54" s="101"/>
      <c r="AV54" s="101"/>
      <c r="AW54" s="101"/>
      <c r="AX54" s="99"/>
      <c r="AY54" s="102"/>
      <c r="AZ54" s="100"/>
      <c r="BA54" s="99"/>
      <c r="BB54" s="102"/>
      <c r="BC54" s="102"/>
      <c r="BD54" s="102"/>
      <c r="BE54" s="102"/>
      <c r="BF54" s="102"/>
      <c r="BG54" s="102"/>
      <c r="BH54" s="100"/>
      <c r="BI54" s="101"/>
      <c r="BJ54" s="99"/>
      <c r="BK54" s="102">
        <v>184.87493000000001</v>
      </c>
      <c r="BL54" s="100"/>
      <c r="BM54" s="99">
        <v>167.61232000000001</v>
      </c>
      <c r="BN54" s="102">
        <v>166.56063</v>
      </c>
      <c r="BO54" s="102">
        <v>168.58996999999999</v>
      </c>
      <c r="BP54" s="102"/>
      <c r="BQ54" s="102"/>
      <c r="BR54" s="102"/>
      <c r="BS54" s="102"/>
      <c r="BT54" s="102"/>
      <c r="BU54" s="102"/>
      <c r="BV54" s="102">
        <v>110.49702000000001</v>
      </c>
      <c r="BW54" s="102">
        <v>206.49456000000001</v>
      </c>
      <c r="BX54" s="102">
        <v>206.11548999999999</v>
      </c>
      <c r="BY54" s="102">
        <v>205.99002999999999</v>
      </c>
      <c r="BZ54" s="100"/>
      <c r="CA54" s="99">
        <v>17.41583</v>
      </c>
      <c r="CB54" s="100">
        <v>44.053669999999997</v>
      </c>
      <c r="CC54" s="101"/>
      <c r="CD54" s="99"/>
      <c r="CE54" s="102"/>
      <c r="CF54" s="102"/>
      <c r="CG54" s="102"/>
      <c r="CH54" s="102"/>
      <c r="CI54" s="102">
        <v>118.14735</v>
      </c>
      <c r="CJ54" s="102">
        <v>47.905140000000003</v>
      </c>
      <c r="CK54" s="102">
        <v>53.710120000000003</v>
      </c>
      <c r="CL54" s="102"/>
      <c r="CM54" s="102"/>
      <c r="CN54" s="102"/>
      <c r="CO54" s="100"/>
      <c r="CP54" s="99">
        <v>180.55348000000001</v>
      </c>
      <c r="CQ54" s="102">
        <v>180.52450999999999</v>
      </c>
      <c r="CR54" s="102">
        <v>181.33356000000001</v>
      </c>
      <c r="CS54" s="100">
        <v>181.02912000000001</v>
      </c>
      <c r="CT54" s="99"/>
      <c r="CU54" s="100"/>
      <c r="CV54" s="99"/>
      <c r="CW54" s="102"/>
      <c r="CX54" s="103"/>
      <c r="CY54" s="99"/>
      <c r="CZ54" s="102"/>
      <c r="DA54" s="102"/>
      <c r="DB54" s="100"/>
      <c r="DC54" s="99"/>
      <c r="DD54" s="102"/>
      <c r="DE54" s="102"/>
      <c r="DF54" s="102"/>
      <c r="DG54" s="102"/>
      <c r="DH54" s="102"/>
      <c r="DI54" s="102"/>
      <c r="DJ54" s="102"/>
      <c r="DK54" s="102"/>
      <c r="DL54" s="102"/>
      <c r="DM54" s="102"/>
      <c r="DN54" s="100"/>
      <c r="DO54" s="104"/>
      <c r="DP54" s="105"/>
      <c r="DQ54" s="105"/>
      <c r="DR54" s="106"/>
      <c r="DS54" s="99"/>
      <c r="DT54" s="102"/>
      <c r="DU54" s="102"/>
      <c r="DV54" s="100"/>
      <c r="DW54" s="101"/>
      <c r="DX54" s="99"/>
      <c r="DY54" s="102"/>
      <c r="DZ54" s="102"/>
      <c r="EA54" s="102"/>
      <c r="EB54" s="102"/>
      <c r="EC54" s="103"/>
      <c r="ED54" s="1"/>
      <c r="EE54" s="101"/>
      <c r="EF54" s="101"/>
      <c r="EG54" s="101"/>
      <c r="EH54" s="101"/>
      <c r="EI54" s="101"/>
      <c r="EJ54" s="101"/>
      <c r="EK54" s="101"/>
      <c r="EL54" s="99"/>
      <c r="EM54" s="100"/>
      <c r="EN54" s="101"/>
      <c r="EO54" s="101"/>
      <c r="EP54" s="101"/>
      <c r="EQ54" s="101"/>
      <c r="ER54" s="101"/>
      <c r="ES54" s="101"/>
      <c r="ET54" s="101"/>
      <c r="EU54" s="101"/>
      <c r="EV54" s="101"/>
      <c r="EW54" s="101"/>
      <c r="EX54" s="101"/>
      <c r="EY54" s="101"/>
      <c r="EZ54" s="101"/>
      <c r="FA54" s="99"/>
      <c r="FB54" s="102"/>
      <c r="FC54" s="102"/>
      <c r="FD54" s="100"/>
      <c r="FE54" s="101"/>
      <c r="FF54" s="101"/>
      <c r="FG54" s="101"/>
      <c r="FH54" s="101"/>
      <c r="FI54" s="101"/>
      <c r="FJ54" s="101"/>
      <c r="FK54" s="101"/>
      <c r="FL54" s="99"/>
      <c r="FM54" s="102"/>
      <c r="FN54" s="102"/>
      <c r="FO54" s="100"/>
      <c r="FP54" s="101"/>
      <c r="FQ54" s="99"/>
      <c r="FR54" s="100"/>
      <c r="FS54" s="99"/>
      <c r="FT54" s="102"/>
      <c r="FU54" s="102"/>
      <c r="FV54" s="102"/>
      <c r="FW54" s="100"/>
      <c r="FX54" s="99"/>
      <c r="FY54" s="100"/>
      <c r="FZ54" s="99"/>
      <c r="GA54" s="102"/>
      <c r="GB54" s="102"/>
      <c r="GC54" s="100"/>
      <c r="GD54" s="101"/>
      <c r="GE54" s="101"/>
      <c r="GF54" s="101"/>
      <c r="GG54" s="99"/>
      <c r="GH54" s="102"/>
      <c r="GI54" s="102"/>
      <c r="GJ54" s="102"/>
      <c r="GK54" s="100"/>
      <c r="GL54" s="101"/>
      <c r="GM54" s="99"/>
      <c r="GN54" s="100"/>
      <c r="GO54" s="1"/>
      <c r="GP54" s="101"/>
      <c r="GQ54" s="99"/>
      <c r="GR54" s="100"/>
      <c r="GS54" s="99"/>
      <c r="GT54" s="100"/>
      <c r="GU54" s="101"/>
      <c r="GV54" s="101"/>
      <c r="GW54" s="101"/>
      <c r="GX54" s="1"/>
      <c r="GY54" s="101"/>
      <c r="GZ54" s="101"/>
      <c r="HA54" s="101"/>
      <c r="HB54" s="101"/>
      <c r="HC54" s="101"/>
      <c r="HD54" s="101"/>
      <c r="HE54" s="99"/>
      <c r="HF54" s="100"/>
      <c r="HG54" s="1"/>
      <c r="HH54" s="99">
        <v>2832.4486600000005</v>
      </c>
      <c r="HI54" s="102">
        <v>2795.1154700000006</v>
      </c>
      <c r="HJ54" s="100">
        <v>1326.8520600000002</v>
      </c>
    </row>
    <row r="55" spans="1:218" x14ac:dyDescent="0.3">
      <c r="A55" s="1"/>
      <c r="B55" s="107" t="s">
        <v>946</v>
      </c>
      <c r="C55" s="108">
        <v>0</v>
      </c>
      <c r="D55" s="109">
        <v>0</v>
      </c>
      <c r="E55" s="110">
        <v>0</v>
      </c>
      <c r="F55" s="108">
        <v>0</v>
      </c>
      <c r="G55" s="111">
        <v>0</v>
      </c>
      <c r="H55" s="111">
        <v>211.82087999999999</v>
      </c>
      <c r="I55" s="109">
        <v>204.40056000000001</v>
      </c>
      <c r="J55" s="108">
        <v>0</v>
      </c>
      <c r="K55" s="109">
        <v>0</v>
      </c>
      <c r="L55" s="108">
        <v>1445.04</v>
      </c>
      <c r="M55" s="109">
        <v>0</v>
      </c>
      <c r="N55" s="108">
        <v>0</v>
      </c>
      <c r="O55" s="111">
        <v>0</v>
      </c>
      <c r="P55" s="111">
        <v>0</v>
      </c>
      <c r="Q55" s="111">
        <v>0</v>
      </c>
      <c r="R55" s="111">
        <v>0</v>
      </c>
      <c r="S55" s="111">
        <v>0</v>
      </c>
      <c r="T55" s="111">
        <v>0</v>
      </c>
      <c r="U55" s="109">
        <v>0</v>
      </c>
      <c r="V55" s="108">
        <v>435.38952</v>
      </c>
      <c r="W55" s="111">
        <v>460.60703999999998</v>
      </c>
      <c r="X55" s="111">
        <v>0</v>
      </c>
      <c r="Y55" s="109">
        <v>25.470479999999998</v>
      </c>
      <c r="Z55" s="110">
        <v>0</v>
      </c>
      <c r="AA55" s="108">
        <v>0</v>
      </c>
      <c r="AB55" s="111">
        <v>0</v>
      </c>
      <c r="AC55" s="109">
        <v>553.45632000000001</v>
      </c>
      <c r="AD55" s="108">
        <v>0</v>
      </c>
      <c r="AE55" s="111">
        <v>0</v>
      </c>
      <c r="AF55" s="111">
        <v>0</v>
      </c>
      <c r="AG55" s="111">
        <v>0</v>
      </c>
      <c r="AH55" s="111">
        <v>293.74200000000002</v>
      </c>
      <c r="AI55" s="111">
        <v>587.08079999999995</v>
      </c>
      <c r="AJ55" s="109">
        <v>246.64608000000001</v>
      </c>
      <c r="AK55" s="110">
        <v>0</v>
      </c>
      <c r="AL55" s="110">
        <v>0</v>
      </c>
      <c r="AM55" s="110">
        <v>0</v>
      </c>
      <c r="AN55" s="108">
        <v>5210.9431199999999</v>
      </c>
      <c r="AO55" s="109">
        <v>190.38552000000001</v>
      </c>
      <c r="AP55" s="108">
        <v>0</v>
      </c>
      <c r="AQ55" s="109">
        <v>0</v>
      </c>
      <c r="AR55" s="110">
        <v>0</v>
      </c>
      <c r="AS55" s="108">
        <v>0</v>
      </c>
      <c r="AT55" s="109">
        <v>0</v>
      </c>
      <c r="AU55" s="110">
        <v>0</v>
      </c>
      <c r="AV55" s="110">
        <v>0</v>
      </c>
      <c r="AW55" s="110">
        <v>0</v>
      </c>
      <c r="AX55" s="108">
        <v>0</v>
      </c>
      <c r="AY55" s="111">
        <v>0</v>
      </c>
      <c r="AZ55" s="109">
        <v>0</v>
      </c>
      <c r="BA55" s="108">
        <v>0</v>
      </c>
      <c r="BB55" s="111">
        <v>0</v>
      </c>
      <c r="BC55" s="111">
        <v>0</v>
      </c>
      <c r="BD55" s="111">
        <v>0</v>
      </c>
      <c r="BE55" s="111">
        <v>0</v>
      </c>
      <c r="BF55" s="111">
        <v>0</v>
      </c>
      <c r="BG55" s="111">
        <v>0</v>
      </c>
      <c r="BH55" s="109">
        <v>0</v>
      </c>
      <c r="BI55" s="110">
        <v>0</v>
      </c>
      <c r="BJ55" s="108">
        <v>150</v>
      </c>
      <c r="BK55" s="111">
        <v>0</v>
      </c>
      <c r="BL55" s="109">
        <v>496.26900000000001</v>
      </c>
      <c r="BM55" s="108">
        <v>4022.6956799999998</v>
      </c>
      <c r="BN55" s="111">
        <v>3997.4551200000001</v>
      </c>
      <c r="BO55" s="111">
        <v>4046.1592799999999</v>
      </c>
      <c r="BP55" s="111">
        <v>0</v>
      </c>
      <c r="BQ55" s="111">
        <v>0</v>
      </c>
      <c r="BR55" s="111">
        <v>0</v>
      </c>
      <c r="BS55" s="111">
        <v>0</v>
      </c>
      <c r="BT55" s="111">
        <v>0</v>
      </c>
      <c r="BU55" s="111">
        <v>0</v>
      </c>
      <c r="BV55" s="111">
        <v>2651.92848</v>
      </c>
      <c r="BW55" s="111">
        <v>4955.8694400000004</v>
      </c>
      <c r="BX55" s="111">
        <v>4946.7717599999996</v>
      </c>
      <c r="BY55" s="111">
        <v>4943.7607200000002</v>
      </c>
      <c r="BZ55" s="109">
        <v>0</v>
      </c>
      <c r="CA55" s="108">
        <v>417.97991999999999</v>
      </c>
      <c r="CB55" s="109">
        <v>1057.28808</v>
      </c>
      <c r="CC55" s="110">
        <v>0</v>
      </c>
      <c r="CD55" s="108">
        <v>0</v>
      </c>
      <c r="CE55" s="111">
        <v>0</v>
      </c>
      <c r="CF55" s="111">
        <v>0</v>
      </c>
      <c r="CG55" s="111">
        <v>0</v>
      </c>
      <c r="CH55" s="111">
        <v>0</v>
      </c>
      <c r="CI55" s="111">
        <v>2244.7996499999999</v>
      </c>
      <c r="CJ55" s="111">
        <v>1149.72336</v>
      </c>
      <c r="CK55" s="111">
        <v>1289.04288</v>
      </c>
      <c r="CL55" s="111">
        <v>0</v>
      </c>
      <c r="CM55" s="111">
        <v>0</v>
      </c>
      <c r="CN55" s="111">
        <v>0</v>
      </c>
      <c r="CO55" s="109">
        <v>3250.3355700000002</v>
      </c>
      <c r="CP55" s="108">
        <v>4333.28352</v>
      </c>
      <c r="CQ55" s="111">
        <v>4332.58824</v>
      </c>
      <c r="CR55" s="111">
        <v>4352.0054399999999</v>
      </c>
      <c r="CS55" s="109">
        <v>4344.6988799999999</v>
      </c>
      <c r="CT55" s="108">
        <v>0</v>
      </c>
      <c r="CU55" s="109">
        <v>0</v>
      </c>
      <c r="CV55" s="112"/>
      <c r="CW55" s="113"/>
      <c r="CX55" s="114"/>
      <c r="CY55" s="112"/>
      <c r="CZ55" s="113"/>
      <c r="DA55" s="113"/>
      <c r="DB55" s="114"/>
      <c r="DC55" s="112"/>
      <c r="DD55" s="113"/>
      <c r="DE55" s="113"/>
      <c r="DF55" s="113"/>
      <c r="DG55" s="113"/>
      <c r="DH55" s="113"/>
      <c r="DI55" s="113"/>
      <c r="DJ55" s="113"/>
      <c r="DK55" s="113"/>
      <c r="DL55" s="113"/>
      <c r="DM55" s="113"/>
      <c r="DN55" s="114"/>
      <c r="DO55" s="112"/>
      <c r="DP55" s="113"/>
      <c r="DQ55" s="113"/>
      <c r="DR55" s="114"/>
      <c r="DS55" s="112"/>
      <c r="DT55" s="113"/>
      <c r="DU55" s="113"/>
      <c r="DV55" s="114"/>
      <c r="DW55" s="107"/>
      <c r="DX55" s="112"/>
      <c r="DY55" s="113"/>
      <c r="DZ55" s="113"/>
      <c r="EA55" s="113"/>
      <c r="EB55" s="113"/>
      <c r="EC55" s="114"/>
      <c r="ED55" s="1"/>
      <c r="EE55" s="110">
        <v>0</v>
      </c>
      <c r="EF55" s="110">
        <v>0</v>
      </c>
      <c r="EG55" s="110">
        <v>0</v>
      </c>
      <c r="EH55" s="110">
        <v>0</v>
      </c>
      <c r="EI55" s="110">
        <v>0</v>
      </c>
      <c r="EJ55" s="110">
        <v>0</v>
      </c>
      <c r="EK55" s="110">
        <v>0</v>
      </c>
      <c r="EL55" s="108">
        <v>0</v>
      </c>
      <c r="EM55" s="109">
        <v>0</v>
      </c>
      <c r="EN55" s="110">
        <v>0</v>
      </c>
      <c r="EO55" s="110">
        <v>0</v>
      </c>
      <c r="EP55" s="110">
        <v>0</v>
      </c>
      <c r="EQ55" s="110">
        <v>0</v>
      </c>
      <c r="ER55" s="110">
        <v>0</v>
      </c>
      <c r="ES55" s="110">
        <v>0</v>
      </c>
      <c r="ET55" s="110">
        <v>0</v>
      </c>
      <c r="EU55" s="110">
        <v>0</v>
      </c>
      <c r="EV55" s="110">
        <v>0</v>
      </c>
      <c r="EW55" s="110">
        <v>0</v>
      </c>
      <c r="EX55" s="110">
        <v>0</v>
      </c>
      <c r="EY55" s="110">
        <v>0</v>
      </c>
      <c r="EZ55" s="110">
        <v>0</v>
      </c>
      <c r="FA55" s="108">
        <v>0</v>
      </c>
      <c r="FB55" s="111">
        <v>0</v>
      </c>
      <c r="FC55" s="111">
        <v>0</v>
      </c>
      <c r="FD55" s="109">
        <v>0</v>
      </c>
      <c r="FE55" s="110">
        <v>0</v>
      </c>
      <c r="FF55" s="110">
        <v>0</v>
      </c>
      <c r="FG55" s="110">
        <v>0</v>
      </c>
      <c r="FH55" s="110">
        <v>0</v>
      </c>
      <c r="FI55" s="110">
        <v>0</v>
      </c>
      <c r="FJ55" s="110">
        <v>0</v>
      </c>
      <c r="FK55" s="110">
        <v>0</v>
      </c>
      <c r="FL55" s="108">
        <v>0</v>
      </c>
      <c r="FM55" s="111">
        <v>0</v>
      </c>
      <c r="FN55" s="111">
        <v>0</v>
      </c>
      <c r="FO55" s="109">
        <v>0</v>
      </c>
      <c r="FP55" s="110">
        <v>0</v>
      </c>
      <c r="FQ55" s="108">
        <v>0</v>
      </c>
      <c r="FR55" s="109">
        <v>0</v>
      </c>
      <c r="FS55" s="108">
        <v>0</v>
      </c>
      <c r="FT55" s="111">
        <v>0</v>
      </c>
      <c r="FU55" s="111">
        <v>0</v>
      </c>
      <c r="FV55" s="111">
        <v>0</v>
      </c>
      <c r="FW55" s="109">
        <v>0</v>
      </c>
      <c r="FX55" s="108">
        <v>0</v>
      </c>
      <c r="FY55" s="109">
        <v>0</v>
      </c>
      <c r="FZ55" s="108">
        <v>0</v>
      </c>
      <c r="GA55" s="111">
        <v>0</v>
      </c>
      <c r="GB55" s="111">
        <v>0</v>
      </c>
      <c r="GC55" s="109">
        <v>0</v>
      </c>
      <c r="GD55" s="110">
        <v>0</v>
      </c>
      <c r="GE55" s="110">
        <v>0</v>
      </c>
      <c r="GF55" s="110">
        <v>0</v>
      </c>
      <c r="GG55" s="108">
        <v>0</v>
      </c>
      <c r="GH55" s="111">
        <v>0</v>
      </c>
      <c r="GI55" s="111">
        <v>0</v>
      </c>
      <c r="GJ55" s="111">
        <v>0</v>
      </c>
      <c r="GK55" s="109">
        <v>0</v>
      </c>
      <c r="GL55" s="110">
        <v>0</v>
      </c>
      <c r="GM55" s="108">
        <v>0</v>
      </c>
      <c r="GN55" s="109">
        <v>0</v>
      </c>
      <c r="GO55" s="1"/>
      <c r="GP55" s="110">
        <v>0</v>
      </c>
      <c r="GQ55" s="108">
        <v>0</v>
      </c>
      <c r="GR55" s="109">
        <v>0</v>
      </c>
      <c r="GS55" s="108">
        <v>0</v>
      </c>
      <c r="GT55" s="109">
        <v>0</v>
      </c>
      <c r="GU55" s="110">
        <v>0</v>
      </c>
      <c r="GV55" s="110">
        <v>0</v>
      </c>
      <c r="GW55" s="110">
        <v>0</v>
      </c>
      <c r="GX55" s="1"/>
      <c r="GY55" s="110">
        <v>0</v>
      </c>
      <c r="GZ55" s="110">
        <v>0</v>
      </c>
      <c r="HA55" s="110">
        <v>0</v>
      </c>
      <c r="HB55" s="110">
        <v>0</v>
      </c>
      <c r="HC55" s="110">
        <v>0</v>
      </c>
      <c r="HD55" s="110">
        <v>0</v>
      </c>
      <c r="HE55" s="108">
        <v>0</v>
      </c>
      <c r="HF55" s="109">
        <v>0</v>
      </c>
      <c r="HG55" s="1"/>
      <c r="HH55" s="112"/>
      <c r="HI55" s="113"/>
      <c r="HJ55" s="114"/>
    </row>
    <row r="56" spans="1:218" x14ac:dyDescent="0.3">
      <c r="A56" s="1"/>
      <c r="B56" s="1"/>
      <c r="C56" s="1"/>
      <c r="D56" s="1"/>
      <c r="E56" s="1"/>
      <c r="F56" s="1"/>
      <c r="G56" s="1"/>
      <c r="H56" s="1"/>
      <c r="I56" s="1"/>
      <c r="J56" s="1"/>
      <c r="K56" s="1"/>
      <c r="L56" s="1"/>
      <c r="M56" s="1"/>
      <c r="N56" s="1"/>
      <c r="O56" s="1"/>
      <c r="P56" s="1"/>
      <c r="Q56" s="1"/>
      <c r="R56" s="1"/>
      <c r="S56" s="1"/>
      <c r="T56" s="1"/>
      <c r="U56" s="1"/>
      <c r="V56" s="1"/>
      <c r="W56" s="1"/>
      <c r="X56" s="1"/>
      <c r="Y56" s="1"/>
      <c r="Z56" s="1"/>
      <c r="AA56" s="1"/>
      <c r="AB56" s="1"/>
      <c r="AC56" s="1"/>
      <c r="AD56" s="1"/>
      <c r="AE56" s="1"/>
      <c r="AF56" s="1"/>
      <c r="AG56" s="1"/>
      <c r="AH56" s="1"/>
      <c r="AI56" s="1"/>
      <c r="AJ56" s="1"/>
      <c r="AK56" s="1"/>
      <c r="AL56" s="1"/>
      <c r="AM56" s="1"/>
      <c r="AN56" s="1"/>
      <c r="AO56" s="1"/>
      <c r="AP56" s="1"/>
      <c r="AQ56" s="1"/>
      <c r="AR56" s="1"/>
      <c r="AS56" s="1"/>
      <c r="AT56" s="1"/>
      <c r="AU56" s="1"/>
      <c r="AV56" s="1"/>
      <c r="AW56" s="1"/>
      <c r="AX56" s="1"/>
      <c r="AY56" s="1"/>
      <c r="AZ56" s="1"/>
      <c r="BA56" s="1"/>
      <c r="BB56" s="1"/>
      <c r="BC56" s="1"/>
      <c r="BD56" s="1"/>
      <c r="BE56" s="1"/>
      <c r="BF56" s="1"/>
      <c r="BG56" s="1"/>
      <c r="BH56" s="1"/>
      <c r="BI56" s="1"/>
      <c r="BJ56" s="1"/>
      <c r="BK56" s="1"/>
      <c r="BL56" s="1"/>
      <c r="BM56" s="1"/>
      <c r="BN56" s="1"/>
      <c r="BO56" s="1"/>
      <c r="BP56" s="1"/>
      <c r="BQ56" s="1"/>
      <c r="BR56" s="1"/>
      <c r="BS56" s="1"/>
      <c r="BT56" s="1"/>
      <c r="BU56" s="1"/>
      <c r="BV56" s="1"/>
      <c r="BW56" s="1"/>
      <c r="BX56" s="1"/>
      <c r="BY56" s="1"/>
      <c r="BZ56" s="1"/>
      <c r="CA56" s="1"/>
      <c r="CB56" s="1"/>
      <c r="CC56" s="1"/>
      <c r="CD56" s="1"/>
      <c r="CE56" s="1"/>
      <c r="CF56" s="1"/>
      <c r="CG56" s="1"/>
      <c r="CH56" s="1"/>
      <c r="CI56" s="1"/>
      <c r="CJ56" s="1"/>
      <c r="CK56" s="1"/>
      <c r="CL56" s="1"/>
      <c r="CM56" s="1"/>
      <c r="CN56" s="1"/>
      <c r="CO56" s="1"/>
      <c r="CP56" s="1"/>
      <c r="CQ56" s="1"/>
      <c r="CR56" s="1"/>
      <c r="CS56" s="1"/>
      <c r="CT56" s="1"/>
      <c r="CU56" s="1"/>
      <c r="CV56" s="1"/>
      <c r="CW56" s="1"/>
      <c r="CX56" s="1"/>
      <c r="CY56" s="1"/>
      <c r="CZ56" s="1"/>
      <c r="DA56" s="1"/>
      <c r="DB56" s="1"/>
      <c r="DC56" s="1"/>
      <c r="DD56" s="1"/>
      <c r="DE56" s="1"/>
      <c r="DF56" s="1"/>
      <c r="DG56" s="1"/>
      <c r="DH56" s="1"/>
      <c r="DI56" s="1"/>
      <c r="DJ56" s="1"/>
      <c r="DK56" s="1"/>
      <c r="DL56" s="1"/>
      <c r="DM56" s="1"/>
      <c r="DN56" s="1"/>
      <c r="DO56" s="1"/>
      <c r="DP56" s="1"/>
      <c r="DQ56" s="1"/>
      <c r="DR56" s="1"/>
      <c r="DS56" s="1"/>
      <c r="DT56" s="1"/>
      <c r="DU56" s="1"/>
      <c r="DV56" s="1"/>
      <c r="DW56" s="1"/>
      <c r="DX56" s="1"/>
      <c r="DY56" s="1"/>
      <c r="DZ56" s="1"/>
      <c r="EA56" s="1"/>
      <c r="EB56" s="1"/>
      <c r="EC56" s="1"/>
      <c r="ED56" s="1"/>
      <c r="EE56" s="1"/>
      <c r="EF56" s="1"/>
      <c r="EG56" s="1"/>
      <c r="EH56" s="1"/>
      <c r="EI56" s="1"/>
      <c r="EJ56" s="1"/>
      <c r="EK56" s="1"/>
      <c r="EL56" s="1"/>
      <c r="EM56" s="1"/>
      <c r="EN56" s="1"/>
      <c r="EO56" s="1"/>
      <c r="EP56" s="1"/>
      <c r="EQ56" s="1"/>
      <c r="ER56" s="1"/>
      <c r="ES56" s="1"/>
      <c r="ET56" s="1"/>
      <c r="EU56" s="1"/>
      <c r="EV56" s="1"/>
      <c r="EW56" s="1"/>
      <c r="EX56" s="1"/>
      <c r="EY56" s="1"/>
      <c r="EZ56" s="1"/>
      <c r="FA56" s="1"/>
      <c r="FB56" s="1"/>
      <c r="FC56" s="1"/>
      <c r="FD56" s="1"/>
      <c r="FE56" s="1"/>
      <c r="FF56" s="1"/>
      <c r="FG56" s="1"/>
      <c r="FH56" s="1"/>
      <c r="FI56" s="1"/>
      <c r="FJ56" s="1"/>
      <c r="FK56" s="1"/>
      <c r="FL56" s="1"/>
      <c r="FM56" s="1"/>
      <c r="FN56" s="1"/>
      <c r="FO56" s="1"/>
      <c r="FP56" s="1"/>
      <c r="FQ56" s="1"/>
      <c r="FR56" s="1"/>
      <c r="FS56" s="1"/>
      <c r="FT56" s="1"/>
      <c r="FU56" s="1"/>
      <c r="FV56" s="1"/>
      <c r="FW56" s="1"/>
      <c r="FX56" s="1"/>
      <c r="FY56" s="1"/>
      <c r="FZ56" s="1"/>
      <c r="GA56" s="1"/>
      <c r="GB56" s="1"/>
      <c r="GC56" s="1"/>
      <c r="GD56" s="1"/>
      <c r="GE56" s="1"/>
      <c r="GF56" s="1"/>
      <c r="GG56" s="1"/>
      <c r="GH56" s="1"/>
      <c r="GI56" s="1"/>
      <c r="GJ56" s="1"/>
      <c r="GK56" s="1"/>
      <c r="GL56" s="1"/>
      <c r="GM56" s="1"/>
      <c r="GN56" s="1"/>
      <c r="GO56" s="1"/>
      <c r="GP56" s="1"/>
      <c r="GQ56" s="1"/>
      <c r="GR56" s="1"/>
      <c r="GS56" s="1"/>
      <c r="GT56" s="1"/>
      <c r="GU56" s="1"/>
      <c r="GV56" s="1"/>
      <c r="GW56" s="1"/>
      <c r="GX56" s="1"/>
      <c r="GY56" s="1"/>
      <c r="GZ56" s="1"/>
      <c r="HA56" s="1"/>
      <c r="HB56" s="1"/>
      <c r="HC56" s="1"/>
      <c r="HD56" s="1"/>
      <c r="HE56" s="1"/>
      <c r="HF56" s="1"/>
      <c r="HG56" s="1"/>
      <c r="HH56" s="1"/>
      <c r="HI56" s="1"/>
      <c r="HJ56" s="1"/>
    </row>
    <row r="57" spans="1:218" x14ac:dyDescent="0.3">
      <c r="A57" s="1"/>
      <c r="B57" s="1"/>
      <c r="C57" s="115" t="s">
        <v>3237</v>
      </c>
      <c r="D57" s="1"/>
      <c r="E57" s="1"/>
      <c r="F57" s="1"/>
      <c r="G57" s="1"/>
      <c r="H57" s="1"/>
      <c r="I57" s="1"/>
      <c r="J57" s="1"/>
      <c r="K57" s="1"/>
      <c r="L57" s="1"/>
      <c r="M57" s="1"/>
      <c r="N57" s="1"/>
      <c r="O57" s="1"/>
      <c r="P57" s="1"/>
      <c r="Q57" s="1"/>
      <c r="R57" s="1"/>
      <c r="S57" s="1"/>
      <c r="T57" s="1"/>
      <c r="U57" s="1"/>
      <c r="V57" s="1"/>
      <c r="W57" s="1"/>
      <c r="X57" s="1"/>
      <c r="Y57" s="1"/>
      <c r="Z57" s="1"/>
      <c r="AA57" s="1"/>
      <c r="AB57" s="1"/>
      <c r="AC57" s="1"/>
      <c r="AD57" s="1"/>
      <c r="AE57" s="1"/>
      <c r="AF57" s="1"/>
      <c r="AG57" s="1"/>
      <c r="AH57" s="1"/>
      <c r="AI57" s="1"/>
      <c r="AJ57" s="1"/>
      <c r="AK57" s="1"/>
      <c r="AL57" s="1"/>
      <c r="AM57" s="1"/>
      <c r="AN57" s="1"/>
      <c r="AO57" s="1"/>
      <c r="AP57" s="1"/>
      <c r="AQ57" s="1"/>
      <c r="AR57" s="1"/>
      <c r="AS57" s="1"/>
      <c r="AT57" s="1"/>
      <c r="AU57" s="1"/>
      <c r="AV57" s="1"/>
      <c r="AW57" s="1"/>
      <c r="AX57" s="1"/>
      <c r="AY57" s="1"/>
      <c r="AZ57" s="1"/>
      <c r="BA57" s="1"/>
      <c r="BB57" s="1"/>
      <c r="BC57" s="1"/>
      <c r="BD57" s="1"/>
      <c r="BE57" s="1"/>
      <c r="BF57" s="1"/>
      <c r="BG57" s="1"/>
      <c r="BH57" s="1"/>
      <c r="BI57" s="1"/>
      <c r="BJ57" s="1"/>
      <c r="BK57" s="1"/>
      <c r="BL57" s="1"/>
      <c r="BM57" s="1"/>
      <c r="BN57" s="1"/>
      <c r="BO57" s="1"/>
      <c r="BP57" s="1"/>
      <c r="BQ57" s="1"/>
      <c r="BR57" s="1"/>
      <c r="BS57" s="1"/>
      <c r="BT57" s="1"/>
      <c r="BU57" s="1"/>
      <c r="BV57" s="1"/>
      <c r="BW57" s="1"/>
      <c r="BX57" s="1"/>
      <c r="BY57" s="1"/>
      <c r="BZ57" s="1"/>
      <c r="CA57" s="1"/>
      <c r="CB57" s="1"/>
      <c r="CC57" s="1"/>
      <c r="CD57" s="1"/>
      <c r="CE57" s="1"/>
      <c r="CF57" s="1"/>
      <c r="CG57" s="1"/>
      <c r="CH57" s="1"/>
      <c r="CI57" s="1"/>
      <c r="CJ57" s="1"/>
      <c r="CK57" s="1"/>
      <c r="CL57" s="1"/>
      <c r="CM57" s="1"/>
      <c r="CN57" s="1"/>
      <c r="CO57" s="1"/>
      <c r="CP57" s="1"/>
      <c r="CQ57" s="1"/>
      <c r="CR57" s="1"/>
      <c r="CS57" s="1"/>
      <c r="CT57" s="1"/>
      <c r="CU57" s="1"/>
      <c r="CV57" s="1"/>
      <c r="CW57" s="1"/>
      <c r="CX57" s="1"/>
      <c r="CY57" s="1"/>
      <c r="CZ57" s="1"/>
      <c r="DA57" s="1"/>
      <c r="DB57" s="1"/>
      <c r="DC57" s="1"/>
      <c r="DD57" s="1"/>
      <c r="DE57" s="1"/>
      <c r="DF57" s="1"/>
      <c r="DG57" s="1"/>
      <c r="DH57" s="1"/>
      <c r="DI57" s="1"/>
      <c r="DJ57" s="1"/>
      <c r="DK57" s="1"/>
      <c r="DL57" s="1"/>
      <c r="DM57" s="1"/>
      <c r="DN57" s="1"/>
      <c r="DO57" s="1"/>
      <c r="DP57" s="1"/>
      <c r="DQ57" s="1"/>
      <c r="DR57" s="1"/>
      <c r="DS57" s="1"/>
      <c r="DT57" s="1"/>
      <c r="DU57" s="1"/>
      <c r="DV57" s="1"/>
      <c r="DW57" s="1"/>
      <c r="DX57" s="1"/>
      <c r="DY57" s="1"/>
      <c r="DZ57" s="1"/>
      <c r="EA57" s="1"/>
      <c r="EB57" s="1"/>
      <c r="EC57" s="1"/>
      <c r="ED57" s="1"/>
      <c r="EE57" s="1"/>
      <c r="EF57" s="1"/>
      <c r="EG57" s="1"/>
      <c r="EH57" s="1"/>
      <c r="EI57" s="1"/>
      <c r="EJ57" s="1"/>
      <c r="EK57" s="1"/>
      <c r="EL57" s="1"/>
      <c r="EM57" s="1"/>
      <c r="EN57" s="1"/>
      <c r="EO57" s="1"/>
      <c r="EP57" s="1"/>
      <c r="EQ57" s="1"/>
      <c r="ER57" s="1"/>
      <c r="ES57" s="1"/>
      <c r="ET57" s="1"/>
      <c r="EU57" s="1"/>
      <c r="EV57" s="1"/>
      <c r="EW57" s="1"/>
      <c r="EX57" s="1"/>
      <c r="EY57" s="1"/>
      <c r="EZ57" s="1"/>
      <c r="FA57" s="1"/>
      <c r="FB57" s="1"/>
      <c r="FC57" s="1"/>
      <c r="FD57" s="1"/>
      <c r="FE57" s="1"/>
      <c r="FF57" s="1"/>
      <c r="FG57" s="1"/>
      <c r="FH57" s="1"/>
      <c r="FI57" s="1"/>
      <c r="FJ57" s="1"/>
      <c r="FK57" s="1"/>
      <c r="FL57" s="1"/>
      <c r="FM57" s="1"/>
      <c r="FN57" s="1"/>
      <c r="FO57" s="1"/>
      <c r="FP57" s="1"/>
      <c r="FQ57" s="1"/>
      <c r="FR57" s="1"/>
      <c r="FS57" s="1"/>
      <c r="FT57" s="1"/>
      <c r="FU57" s="1"/>
      <c r="FV57" s="1"/>
      <c r="FW57" s="1"/>
      <c r="FX57" s="1"/>
      <c r="FY57" s="1"/>
      <c r="FZ57" s="1"/>
      <c r="GA57" s="1"/>
      <c r="GB57" s="1"/>
      <c r="GC57" s="1"/>
      <c r="GD57" s="1"/>
      <c r="GE57" s="1"/>
      <c r="GF57" s="1"/>
      <c r="GG57" s="1"/>
      <c r="GH57" s="1"/>
      <c r="GI57" s="1"/>
      <c r="GJ57" s="1"/>
      <c r="GK57" s="1"/>
      <c r="GL57" s="1"/>
      <c r="GM57" s="1"/>
      <c r="GN57" s="1"/>
      <c r="GO57" s="1"/>
      <c r="GP57" s="1"/>
      <c r="GQ57" s="1"/>
      <c r="GR57" s="1"/>
      <c r="GS57" s="1"/>
      <c r="GT57" s="1"/>
      <c r="GU57" s="1"/>
      <c r="GV57" s="1"/>
      <c r="GW57" s="1"/>
      <c r="GX57" s="1"/>
      <c r="GY57" s="1"/>
      <c r="GZ57" s="1"/>
      <c r="HA57" s="1"/>
      <c r="HB57" s="1"/>
      <c r="HC57" s="1"/>
      <c r="HD57" s="1"/>
      <c r="HE57" s="1"/>
      <c r="HF57" s="1"/>
      <c r="HG57" s="1"/>
      <c r="HH57" s="1"/>
      <c r="HI57" s="1"/>
      <c r="HJ57" s="1"/>
    </row>
    <row r="58" spans="1:218" x14ac:dyDescent="0.3">
      <c r="A58" s="1"/>
      <c r="B58" s="1"/>
      <c r="C58" s="1"/>
      <c r="D58" s="1"/>
      <c r="E58" s="1"/>
      <c r="F58" s="1"/>
      <c r="G58" s="1"/>
      <c r="H58" s="1"/>
      <c r="I58" s="1"/>
      <c r="J58" s="1"/>
      <c r="K58" s="1"/>
      <c r="L58" s="1"/>
      <c r="M58" s="1"/>
      <c r="N58" s="1"/>
      <c r="O58" s="1"/>
      <c r="P58" s="1"/>
      <c r="Q58" s="1"/>
      <c r="R58" s="1"/>
      <c r="S58" s="1"/>
      <c r="T58" s="1"/>
      <c r="U58" s="1"/>
      <c r="V58" s="1"/>
      <c r="W58" s="1"/>
      <c r="X58" s="1"/>
      <c r="Y58" s="1"/>
      <c r="Z58" s="1"/>
      <c r="AA58" s="1"/>
      <c r="AB58" s="1"/>
      <c r="AC58" s="1"/>
      <c r="AD58" s="1"/>
      <c r="AE58" s="1"/>
      <c r="AF58" s="1"/>
      <c r="AG58" s="1"/>
      <c r="AH58" s="1"/>
      <c r="AI58" s="1"/>
      <c r="AJ58" s="1"/>
      <c r="AK58" s="1"/>
      <c r="AL58" s="1"/>
      <c r="AM58" s="1"/>
      <c r="AN58" s="1"/>
      <c r="AO58" s="1"/>
      <c r="AP58" s="1"/>
      <c r="AQ58" s="1"/>
      <c r="AR58" s="1"/>
      <c r="AS58" s="1"/>
      <c r="AT58" s="1"/>
      <c r="AU58" s="1"/>
      <c r="AV58" s="1"/>
      <c r="AW58" s="1"/>
      <c r="AX58" s="1"/>
      <c r="AY58" s="1"/>
      <c r="AZ58" s="1"/>
      <c r="BA58" s="1"/>
      <c r="BB58" s="1"/>
      <c r="BC58" s="1"/>
      <c r="BD58" s="1"/>
      <c r="BE58" s="1"/>
      <c r="BF58" s="1"/>
      <c r="BG58" s="1"/>
      <c r="BH58" s="1"/>
      <c r="BI58" s="1"/>
      <c r="BJ58" s="1"/>
      <c r="BK58" s="1"/>
      <c r="BL58" s="1"/>
      <c r="BM58" s="1"/>
      <c r="BN58" s="1"/>
      <c r="BO58" s="1"/>
      <c r="BP58" s="1"/>
      <c r="BQ58" s="1"/>
      <c r="BR58" s="1"/>
      <c r="BS58" s="1"/>
      <c r="BT58" s="1"/>
      <c r="BU58" s="1"/>
      <c r="BV58" s="1"/>
      <c r="BW58" s="1"/>
      <c r="BX58" s="1"/>
      <c r="BY58" s="1"/>
      <c r="BZ58" s="1"/>
      <c r="CA58" s="1"/>
      <c r="CB58" s="1"/>
      <c r="CC58" s="1"/>
      <c r="CD58" s="1"/>
      <c r="CE58" s="1"/>
      <c r="CF58" s="1"/>
      <c r="CG58" s="1"/>
      <c r="CH58" s="1"/>
      <c r="CI58" s="1"/>
      <c r="CJ58" s="1"/>
      <c r="CK58" s="1"/>
      <c r="CL58" s="1"/>
      <c r="CM58" s="1"/>
      <c r="CN58" s="1"/>
      <c r="CO58" s="1"/>
      <c r="CP58" s="1"/>
      <c r="CQ58" s="1"/>
      <c r="CR58" s="1"/>
      <c r="CS58" s="1"/>
      <c r="CT58" s="1"/>
      <c r="CU58" s="1"/>
      <c r="CV58" s="1"/>
      <c r="CW58" s="1"/>
      <c r="CX58" s="1"/>
      <c r="CY58" s="1"/>
      <c r="CZ58" s="1"/>
      <c r="DA58" s="1"/>
      <c r="DB58" s="1"/>
      <c r="DC58" s="1"/>
      <c r="DD58" s="1"/>
      <c r="DE58" s="1"/>
      <c r="DF58" s="1"/>
      <c r="DG58" s="1"/>
      <c r="DH58" s="1"/>
      <c r="DI58" s="1"/>
      <c r="DJ58" s="1"/>
      <c r="DK58" s="1"/>
      <c r="DL58" s="1"/>
      <c r="DM58" s="1"/>
      <c r="DN58" s="1"/>
      <c r="DO58" s="1"/>
      <c r="DP58" s="1"/>
      <c r="DQ58" s="1"/>
      <c r="DR58" s="1"/>
      <c r="DS58" s="1"/>
      <c r="DT58" s="1"/>
      <c r="DU58" s="1"/>
      <c r="DV58" s="1"/>
      <c r="DW58" s="1"/>
      <c r="DX58" s="1"/>
      <c r="DY58" s="1"/>
      <c r="DZ58" s="1"/>
      <c r="EA58" s="1"/>
      <c r="EB58" s="1"/>
      <c r="EC58" s="1"/>
      <c r="ED58" s="1"/>
      <c r="EE58" s="1"/>
      <c r="EF58" s="1"/>
      <c r="EG58" s="1"/>
      <c r="EH58" s="1"/>
      <c r="EI58" s="1"/>
      <c r="EJ58" s="1"/>
      <c r="EK58" s="1"/>
      <c r="EL58" s="1"/>
      <c r="EM58" s="1"/>
      <c r="EN58" s="1"/>
      <c r="EO58" s="1"/>
      <c r="EP58" s="1"/>
      <c r="EQ58" s="1"/>
      <c r="ER58" s="1"/>
      <c r="ES58" s="1"/>
      <c r="ET58" s="1"/>
      <c r="EU58" s="1"/>
      <c r="EV58" s="1"/>
      <c r="EW58" s="1"/>
      <c r="EX58" s="1"/>
      <c r="EY58" s="1"/>
      <c r="EZ58" s="1"/>
      <c r="FA58" s="1"/>
      <c r="FB58" s="1"/>
      <c r="FC58" s="1"/>
      <c r="FD58" s="1"/>
      <c r="FE58" s="1"/>
      <c r="FF58" s="1"/>
      <c r="FG58" s="1"/>
      <c r="FH58" s="1"/>
      <c r="FI58" s="1"/>
      <c r="FJ58" s="1"/>
      <c r="FK58" s="1"/>
      <c r="FL58" s="1"/>
      <c r="FM58" s="1"/>
      <c r="FN58" s="1"/>
      <c r="FO58" s="1"/>
      <c r="FP58" s="1"/>
      <c r="FQ58" s="1"/>
      <c r="FR58" s="1"/>
      <c r="FS58" s="1"/>
      <c r="FT58" s="1"/>
      <c r="FU58" s="1"/>
      <c r="FV58" s="1"/>
      <c r="FW58" s="1"/>
      <c r="FX58" s="1"/>
      <c r="FY58" s="1"/>
      <c r="FZ58" s="1"/>
      <c r="GA58" s="1"/>
      <c r="GB58" s="1"/>
      <c r="GC58" s="1"/>
      <c r="GD58" s="1"/>
      <c r="GE58" s="1"/>
      <c r="GF58" s="1"/>
      <c r="GG58" s="1"/>
      <c r="GH58" s="1"/>
      <c r="GI58" s="1"/>
      <c r="GJ58" s="1"/>
      <c r="GK58" s="1"/>
      <c r="GL58" s="1"/>
      <c r="GM58" s="1"/>
      <c r="GN58" s="1"/>
      <c r="GO58" s="1"/>
      <c r="GP58" s="1"/>
      <c r="GQ58" s="1"/>
      <c r="GR58" s="1"/>
      <c r="GS58" s="1"/>
      <c r="GT58" s="1"/>
      <c r="GU58" s="1"/>
      <c r="GV58" s="1"/>
      <c r="GW58" s="1"/>
      <c r="GX58" s="1"/>
      <c r="GY58" s="1"/>
      <c r="GZ58" s="1"/>
      <c r="HA58" s="1"/>
      <c r="HB58" s="1"/>
      <c r="HC58" s="1"/>
      <c r="HD58" s="1"/>
      <c r="HE58" s="1"/>
      <c r="HF58" s="1"/>
      <c r="HG58" s="1"/>
      <c r="HH58" s="1"/>
      <c r="HI58" s="1"/>
      <c r="HJ58" s="1"/>
    </row>
    <row r="59" spans="1:218" x14ac:dyDescent="0.3">
      <c r="A59" s="1"/>
      <c r="B59" s="1"/>
      <c r="C59" s="115" t="s">
        <v>1403</v>
      </c>
      <c r="D59" s="1"/>
      <c r="E59" s="1"/>
      <c r="F59" s="1"/>
      <c r="G59" s="1"/>
      <c r="H59" s="1"/>
      <c r="I59" s="1"/>
      <c r="J59" s="1"/>
      <c r="K59" s="1"/>
      <c r="L59" s="1"/>
      <c r="M59" s="1"/>
      <c r="N59" s="1"/>
      <c r="O59" s="1"/>
      <c r="P59" s="1"/>
      <c r="Q59" s="1"/>
      <c r="R59" s="1"/>
      <c r="S59" s="1"/>
      <c r="T59" s="1"/>
      <c r="U59" s="1"/>
      <c r="V59" s="1"/>
      <c r="W59" s="1"/>
      <c r="X59" s="1"/>
      <c r="Y59" s="1"/>
      <c r="Z59" s="1"/>
      <c r="AA59" s="1"/>
      <c r="AB59" s="1"/>
      <c r="AC59" s="1"/>
      <c r="AD59" s="1"/>
      <c r="AE59" s="1"/>
      <c r="AF59" s="1"/>
      <c r="AG59" s="1"/>
      <c r="AH59" s="1"/>
      <c r="AI59" s="1"/>
      <c r="AJ59" s="1"/>
      <c r="AK59" s="1"/>
      <c r="AL59" s="1"/>
      <c r="AM59" s="1"/>
      <c r="AN59" s="1"/>
      <c r="AO59" s="1"/>
      <c r="AP59" s="1"/>
      <c r="AQ59" s="1"/>
      <c r="AR59" s="1"/>
      <c r="AS59" s="1"/>
      <c r="AT59" s="1"/>
      <c r="AU59" s="1"/>
      <c r="AV59" s="1"/>
      <c r="AW59" s="1"/>
      <c r="AX59" s="1"/>
      <c r="AY59" s="1"/>
      <c r="AZ59" s="1"/>
      <c r="BA59" s="1"/>
      <c r="BB59" s="1"/>
      <c r="BC59" s="1"/>
      <c r="BD59" s="1"/>
      <c r="BE59" s="1"/>
      <c r="BF59" s="1"/>
      <c r="BG59" s="1"/>
      <c r="BH59" s="1"/>
      <c r="BI59" s="1"/>
      <c r="BJ59" s="1"/>
      <c r="BK59" s="1"/>
      <c r="BL59" s="1"/>
      <c r="BM59" s="1"/>
      <c r="BN59" s="1"/>
      <c r="BO59" s="1"/>
      <c r="BP59" s="1"/>
      <c r="BQ59" s="1"/>
      <c r="BR59" s="1"/>
      <c r="BS59" s="1"/>
      <c r="BT59" s="1"/>
      <c r="BU59" s="1"/>
      <c r="BV59" s="1"/>
      <c r="BW59" s="1"/>
      <c r="BX59" s="1"/>
      <c r="BY59" s="1"/>
      <c r="BZ59" s="1"/>
      <c r="CA59" s="1"/>
      <c r="CB59" s="1"/>
      <c r="CC59" s="1"/>
      <c r="CD59" s="1"/>
      <c r="CE59" s="1"/>
      <c r="CF59" s="1"/>
      <c r="CG59" s="1"/>
      <c r="CH59" s="1"/>
      <c r="CI59" s="1"/>
      <c r="CJ59" s="1"/>
      <c r="CK59" s="1"/>
      <c r="CL59" s="1"/>
      <c r="CM59" s="1"/>
      <c r="CN59" s="1"/>
      <c r="CO59" s="1"/>
      <c r="CP59" s="1"/>
      <c r="CQ59" s="1"/>
      <c r="CR59" s="1"/>
      <c r="CS59" s="1"/>
      <c r="CT59" s="1"/>
      <c r="CU59" s="1"/>
      <c r="CV59" s="1"/>
      <c r="CW59" s="1"/>
      <c r="CX59" s="1"/>
      <c r="CY59" s="1"/>
      <c r="CZ59" s="1"/>
      <c r="DA59" s="1"/>
      <c r="DB59" s="1"/>
      <c r="DC59" s="1"/>
      <c r="DD59" s="1"/>
      <c r="DE59" s="1"/>
      <c r="DF59" s="1"/>
      <c r="DG59" s="1"/>
      <c r="DH59" s="1"/>
      <c r="DI59" s="1"/>
      <c r="DJ59" s="1"/>
      <c r="DK59" s="1"/>
      <c r="DL59" s="1"/>
      <c r="DM59" s="1"/>
      <c r="DN59" s="1"/>
      <c r="DO59" s="1"/>
      <c r="DP59" s="1"/>
      <c r="DQ59" s="1"/>
      <c r="DR59" s="1"/>
      <c r="DS59" s="1"/>
      <c r="DT59" s="1"/>
      <c r="DU59" s="1"/>
      <c r="DV59" s="1"/>
      <c r="DW59" s="1"/>
      <c r="DX59" s="1"/>
      <c r="DY59" s="1"/>
      <c r="DZ59" s="1"/>
      <c r="EA59" s="1"/>
      <c r="EB59" s="1"/>
      <c r="EC59" s="1"/>
      <c r="ED59" s="1"/>
      <c r="EE59" s="1"/>
      <c r="EF59" s="1"/>
      <c r="EG59" s="1"/>
      <c r="EH59" s="1"/>
      <c r="EI59" s="1"/>
      <c r="EJ59" s="1"/>
      <c r="EK59" s="1"/>
      <c r="EL59" s="1"/>
      <c r="EM59" s="1"/>
      <c r="EN59" s="1"/>
      <c r="EO59" s="1"/>
      <c r="EP59" s="1"/>
      <c r="EQ59" s="1"/>
      <c r="ER59" s="1"/>
      <c r="ES59" s="1"/>
      <c r="ET59" s="1"/>
      <c r="EU59" s="1"/>
      <c r="EV59" s="1"/>
      <c r="EW59" s="1"/>
      <c r="EX59" s="1"/>
      <c r="EY59" s="1"/>
      <c r="EZ59" s="1"/>
      <c r="FA59" s="1"/>
      <c r="FB59" s="1"/>
      <c r="FC59" s="1"/>
      <c r="FD59" s="1"/>
      <c r="FE59" s="1"/>
      <c r="FF59" s="1"/>
      <c r="FG59" s="1"/>
      <c r="FH59" s="1"/>
      <c r="FI59" s="1"/>
      <c r="FJ59" s="1"/>
      <c r="FK59" s="1"/>
      <c r="FL59" s="1"/>
      <c r="FM59" s="1"/>
      <c r="FN59" s="1"/>
      <c r="FO59" s="1"/>
      <c r="FP59" s="1"/>
      <c r="FQ59" s="1"/>
      <c r="FR59" s="1"/>
      <c r="FS59" s="1"/>
      <c r="FT59" s="1"/>
      <c r="FU59" s="1"/>
      <c r="FV59" s="1"/>
      <c r="FW59" s="1"/>
      <c r="FX59" s="1"/>
      <c r="FY59" s="1"/>
      <c r="FZ59" s="1"/>
      <c r="GA59" s="1"/>
      <c r="GB59" s="1"/>
      <c r="GC59" s="1"/>
      <c r="GD59" s="1"/>
      <c r="GE59" s="1"/>
      <c r="GF59" s="1"/>
      <c r="GG59" s="1"/>
      <c r="GH59" s="1"/>
      <c r="GI59" s="1"/>
      <c r="GJ59" s="1"/>
      <c r="GK59" s="1"/>
      <c r="GL59" s="1"/>
      <c r="GM59" s="1"/>
      <c r="GN59" s="1"/>
      <c r="GO59" s="1"/>
      <c r="GP59" s="1"/>
      <c r="GQ59" s="1"/>
      <c r="GR59" s="1"/>
      <c r="GS59" s="1"/>
      <c r="GT59" s="1"/>
      <c r="GU59" s="1"/>
      <c r="GV59" s="1"/>
      <c r="GW59" s="1"/>
      <c r="GX59" s="1"/>
      <c r="GY59" s="1"/>
      <c r="GZ59" s="1"/>
      <c r="HA59" s="1"/>
      <c r="HB59" s="1"/>
      <c r="HC59" s="1"/>
      <c r="HD59" s="1"/>
      <c r="HE59" s="1"/>
      <c r="HF59" s="1"/>
      <c r="HG59" s="1"/>
      <c r="HH59" s="1"/>
      <c r="HI59" s="1"/>
      <c r="HJ59" s="1"/>
    </row>
    <row r="60" spans="1:218" x14ac:dyDescent="0.3">
      <c r="A60" s="1"/>
      <c r="B60" s="1"/>
      <c r="C60" s="1"/>
      <c r="D60" s="1" t="s">
        <v>1404</v>
      </c>
      <c r="E60" s="1"/>
      <c r="F60" s="1"/>
      <c r="G60" s="1"/>
      <c r="H60" s="1"/>
      <c r="I60" s="1"/>
      <c r="J60" s="1"/>
      <c r="K60" s="1"/>
      <c r="L60" s="1"/>
      <c r="M60" s="1"/>
      <c r="N60" s="1"/>
      <c r="O60" s="1"/>
      <c r="P60" s="1"/>
      <c r="Q60" s="1"/>
      <c r="R60" s="1"/>
      <c r="S60" s="1"/>
      <c r="T60" s="1"/>
      <c r="U60" s="1"/>
      <c r="V60" s="1"/>
      <c r="W60" s="1"/>
      <c r="X60" s="1"/>
      <c r="Y60" s="1"/>
      <c r="Z60" s="1"/>
      <c r="AA60" s="1"/>
      <c r="AB60" s="1"/>
      <c r="AC60" s="1"/>
      <c r="AD60" s="1"/>
      <c r="AE60" s="1"/>
      <c r="AF60" s="1"/>
      <c r="AG60" s="1"/>
      <c r="AH60" s="1"/>
      <c r="AI60" s="1"/>
      <c r="AJ60" s="1"/>
      <c r="AK60" s="1"/>
      <c r="AL60" s="1"/>
      <c r="AM60" s="1"/>
      <c r="AN60" s="1"/>
      <c r="AO60" s="1"/>
      <c r="AP60" s="1"/>
      <c r="AQ60" s="1"/>
      <c r="AR60" s="1"/>
      <c r="AS60" s="1"/>
      <c r="AT60" s="1"/>
      <c r="AU60" s="1"/>
      <c r="AV60" s="1"/>
      <c r="AW60" s="1"/>
      <c r="AX60" s="1"/>
      <c r="AY60" s="1"/>
      <c r="AZ60" s="1"/>
      <c r="BA60" s="1"/>
      <c r="BB60" s="1"/>
      <c r="BC60" s="1"/>
      <c r="BD60" s="1"/>
      <c r="BE60" s="1"/>
      <c r="BF60" s="1"/>
      <c r="BG60" s="1"/>
      <c r="BH60" s="1"/>
      <c r="BI60" s="1"/>
      <c r="BJ60" s="1"/>
      <c r="BK60" s="1"/>
      <c r="BL60" s="1"/>
      <c r="BM60" s="1"/>
      <c r="BN60" s="1"/>
      <c r="BO60" s="1"/>
      <c r="BP60" s="1"/>
      <c r="BQ60" s="1"/>
      <c r="BR60" s="1"/>
      <c r="BS60" s="1"/>
      <c r="BT60" s="1"/>
      <c r="BU60" s="1"/>
      <c r="BV60" s="1"/>
      <c r="BW60" s="1"/>
      <c r="BX60" s="1"/>
      <c r="BY60" s="1"/>
      <c r="BZ60" s="1"/>
      <c r="CA60" s="1"/>
      <c r="CB60" s="1"/>
      <c r="CC60" s="1"/>
      <c r="CD60" s="1"/>
      <c r="CE60" s="1"/>
      <c r="CF60" s="1"/>
      <c r="CG60" s="1"/>
      <c r="CH60" s="1"/>
      <c r="CI60" s="1"/>
      <c r="CJ60" s="1"/>
      <c r="CK60" s="1"/>
      <c r="CL60" s="1"/>
      <c r="CM60" s="1"/>
      <c r="CN60" s="1"/>
      <c r="CO60" s="1"/>
      <c r="CP60" s="1"/>
      <c r="CQ60" s="1"/>
      <c r="CR60" s="1"/>
      <c r="CS60" s="1"/>
      <c r="CT60" s="1"/>
      <c r="CU60" s="1"/>
      <c r="CV60" s="1"/>
      <c r="CW60" s="1"/>
      <c r="CX60" s="1"/>
      <c r="CY60" s="1"/>
      <c r="CZ60" s="1"/>
      <c r="DA60" s="1"/>
      <c r="DB60" s="1"/>
      <c r="DC60" s="1"/>
      <c r="DD60" s="1"/>
      <c r="DE60" s="1"/>
      <c r="DF60" s="1"/>
      <c r="DG60" s="1"/>
      <c r="DH60" s="1"/>
      <c r="DI60" s="1"/>
      <c r="DJ60" s="1"/>
      <c r="DK60" s="1"/>
      <c r="DL60" s="1"/>
      <c r="DM60" s="1"/>
      <c r="DN60" s="1"/>
      <c r="DO60" s="1"/>
      <c r="DP60" s="1"/>
      <c r="DQ60" s="1"/>
      <c r="DR60" s="1"/>
      <c r="DS60" s="1"/>
      <c r="DT60" s="1"/>
      <c r="DU60" s="1"/>
      <c r="DV60" s="1"/>
      <c r="DW60" s="1"/>
      <c r="DX60" s="1"/>
      <c r="DY60" s="1"/>
      <c r="DZ60" s="1"/>
      <c r="EA60" s="1"/>
      <c r="EB60" s="1"/>
      <c r="EC60" s="1"/>
      <c r="ED60" s="1"/>
      <c r="EE60" s="1"/>
      <c r="EF60" s="1"/>
      <c r="EG60" s="1"/>
      <c r="EH60" s="1"/>
      <c r="EI60" s="1"/>
      <c r="EJ60" s="1"/>
      <c r="EK60" s="1"/>
      <c r="EL60" s="1"/>
      <c r="EM60" s="1"/>
      <c r="EN60" s="1"/>
      <c r="EO60" s="1"/>
      <c r="EP60" s="1"/>
      <c r="EQ60" s="1"/>
      <c r="ER60" s="1"/>
      <c r="ES60" s="1"/>
      <c r="ET60" s="1"/>
      <c r="EU60" s="1"/>
      <c r="EV60" s="1"/>
      <c r="EW60" s="1"/>
      <c r="EX60" s="1"/>
      <c r="EY60" s="1"/>
      <c r="EZ60" s="1"/>
      <c r="FA60" s="1"/>
      <c r="FB60" s="1"/>
      <c r="FC60" s="1"/>
      <c r="FD60" s="1"/>
      <c r="FE60" s="1"/>
      <c r="FF60" s="1"/>
      <c r="FG60" s="1"/>
      <c r="FH60" s="1"/>
      <c r="FI60" s="1"/>
      <c r="FJ60" s="1"/>
      <c r="FK60" s="1"/>
      <c r="FL60" s="1"/>
      <c r="FM60" s="1"/>
      <c r="FN60" s="1"/>
      <c r="FO60" s="1"/>
      <c r="FP60" s="1"/>
      <c r="FQ60" s="1"/>
      <c r="FR60" s="1"/>
      <c r="FS60" s="1"/>
      <c r="FT60" s="1"/>
      <c r="FU60" s="1"/>
      <c r="FV60" s="1"/>
      <c r="FW60" s="1"/>
      <c r="FX60" s="1"/>
      <c r="FY60" s="1"/>
      <c r="FZ60" s="1"/>
      <c r="GA60" s="1"/>
      <c r="GB60" s="1"/>
      <c r="GC60" s="1"/>
      <c r="GD60" s="1"/>
      <c r="GE60" s="1"/>
      <c r="GF60" s="1"/>
      <c r="GG60" s="1"/>
      <c r="GH60" s="1"/>
      <c r="GI60" s="1"/>
      <c r="GJ60" s="1"/>
      <c r="GK60" s="1"/>
      <c r="GL60" s="1"/>
      <c r="GM60" s="1"/>
      <c r="GN60" s="1"/>
      <c r="GO60" s="1"/>
      <c r="GP60" s="1"/>
      <c r="GQ60" s="1"/>
      <c r="GR60" s="1"/>
      <c r="GS60" s="1"/>
      <c r="GT60" s="1"/>
      <c r="GU60" s="1"/>
      <c r="GV60" s="1"/>
      <c r="GW60" s="1"/>
      <c r="GX60" s="1"/>
      <c r="GY60" s="1"/>
      <c r="GZ60" s="1"/>
      <c r="HA60" s="1"/>
      <c r="HB60" s="1"/>
      <c r="HC60" s="1"/>
      <c r="HD60" s="1"/>
      <c r="HE60" s="1"/>
      <c r="HF60" s="1"/>
      <c r="HG60" s="1"/>
      <c r="HH60" s="1"/>
      <c r="HI60" s="1"/>
      <c r="HJ60" s="1"/>
    </row>
    <row r="61" spans="1:218" x14ac:dyDescent="0.3">
      <c r="A61" s="1"/>
      <c r="B61" s="1"/>
      <c r="C61" s="1"/>
      <c r="D61" s="1"/>
      <c r="E61" s="1"/>
      <c r="F61" s="1"/>
      <c r="G61" s="1"/>
      <c r="H61" s="1"/>
      <c r="I61" s="1"/>
      <c r="J61" s="1"/>
      <c r="K61" s="1"/>
      <c r="L61" s="1"/>
      <c r="M61" s="1"/>
      <c r="N61" s="1"/>
      <c r="O61" s="1"/>
      <c r="P61" s="1"/>
      <c r="Q61" s="1"/>
      <c r="R61" s="1"/>
      <c r="S61" s="1"/>
      <c r="T61" s="1"/>
      <c r="U61" s="1"/>
      <c r="V61" s="1"/>
      <c r="W61" s="1"/>
      <c r="X61" s="1"/>
      <c r="Y61" s="1"/>
      <c r="Z61" s="1"/>
      <c r="AA61" s="1"/>
      <c r="AB61" s="1"/>
      <c r="AC61" s="1"/>
      <c r="AD61" s="1"/>
      <c r="AE61" s="1"/>
      <c r="AF61" s="1"/>
      <c r="AG61" s="1"/>
      <c r="AH61" s="1"/>
      <c r="AI61" s="1"/>
      <c r="AJ61" s="1"/>
      <c r="AK61" s="1"/>
      <c r="AL61" s="1"/>
      <c r="AM61" s="1"/>
      <c r="AN61" s="1"/>
      <c r="AO61" s="1"/>
      <c r="AP61" s="1"/>
      <c r="AQ61" s="1"/>
      <c r="AR61" s="1"/>
      <c r="AS61" s="1"/>
      <c r="AT61" s="1"/>
      <c r="AU61" s="1"/>
      <c r="AV61" s="1"/>
      <c r="AW61" s="1"/>
      <c r="AX61" s="1"/>
      <c r="AY61" s="1"/>
      <c r="AZ61" s="1"/>
      <c r="BA61" s="1"/>
      <c r="BB61" s="1"/>
      <c r="BC61" s="1"/>
      <c r="BD61" s="1"/>
      <c r="BE61" s="1"/>
      <c r="BF61" s="1"/>
      <c r="BG61" s="1"/>
      <c r="BH61" s="1"/>
      <c r="BI61" s="1"/>
      <c r="BJ61" s="1"/>
      <c r="BK61" s="1"/>
      <c r="BL61" s="1"/>
      <c r="BM61" s="1"/>
      <c r="BN61" s="1"/>
      <c r="BO61" s="1"/>
      <c r="BP61" s="1"/>
      <c r="BQ61" s="1"/>
      <c r="BR61" s="1"/>
      <c r="BS61" s="1"/>
      <c r="BT61" s="1"/>
      <c r="BU61" s="1"/>
      <c r="BV61" s="1"/>
      <c r="BW61" s="1"/>
      <c r="BX61" s="1"/>
      <c r="BY61" s="1"/>
      <c r="BZ61" s="1"/>
      <c r="CA61" s="1"/>
      <c r="CB61" s="1"/>
      <c r="CC61" s="1"/>
      <c r="CD61" s="1"/>
      <c r="CE61" s="1"/>
      <c r="CF61" s="1"/>
      <c r="CG61" s="1"/>
      <c r="CH61" s="1"/>
      <c r="CI61" s="1"/>
      <c r="CJ61" s="1"/>
      <c r="CK61" s="1"/>
      <c r="CL61" s="1"/>
      <c r="CM61" s="1"/>
      <c r="CN61" s="1"/>
      <c r="CO61" s="1"/>
      <c r="CP61" s="1"/>
      <c r="CQ61" s="1"/>
      <c r="CR61" s="1"/>
      <c r="CS61" s="1"/>
      <c r="CT61" s="1"/>
      <c r="CU61" s="1"/>
      <c r="CV61" s="1"/>
      <c r="CW61" s="1"/>
      <c r="CX61" s="1"/>
      <c r="CY61" s="1"/>
      <c r="CZ61" s="1"/>
      <c r="DA61" s="1"/>
      <c r="DB61" s="1"/>
      <c r="DC61" s="1"/>
      <c r="DD61" s="1"/>
      <c r="DE61" s="1"/>
      <c r="DF61" s="1"/>
      <c r="DG61" s="1"/>
      <c r="DH61" s="1"/>
      <c r="DI61" s="1"/>
      <c r="DJ61" s="1"/>
      <c r="DK61" s="1"/>
      <c r="DL61" s="1"/>
      <c r="DM61" s="1"/>
      <c r="DN61" s="1"/>
      <c r="DO61" s="1"/>
      <c r="DP61" s="1"/>
      <c r="DQ61" s="1"/>
      <c r="DR61" s="1"/>
      <c r="DS61" s="1"/>
      <c r="DT61" s="1"/>
      <c r="DU61" s="1"/>
      <c r="DV61" s="1"/>
      <c r="DW61" s="1"/>
      <c r="DX61" s="1"/>
      <c r="DY61" s="1"/>
      <c r="DZ61" s="1"/>
      <c r="EA61" s="1"/>
      <c r="EB61" s="1"/>
      <c r="EC61" s="1"/>
      <c r="ED61" s="1"/>
      <c r="EE61" s="1"/>
      <c r="EF61" s="1"/>
      <c r="EG61" s="1"/>
      <c r="EH61" s="1"/>
      <c r="EI61" s="1"/>
      <c r="EJ61" s="1"/>
      <c r="EK61" s="1"/>
      <c r="EL61" s="1"/>
      <c r="EM61" s="1"/>
      <c r="EN61" s="1"/>
      <c r="EO61" s="1"/>
      <c r="EP61" s="1"/>
      <c r="EQ61" s="1"/>
      <c r="ER61" s="1"/>
      <c r="ES61" s="1"/>
      <c r="ET61" s="1"/>
      <c r="EU61" s="1"/>
      <c r="EV61" s="1"/>
      <c r="EW61" s="1"/>
      <c r="EX61" s="1"/>
      <c r="EY61" s="1"/>
      <c r="EZ61" s="1"/>
      <c r="FA61" s="1"/>
      <c r="FB61" s="1"/>
      <c r="FC61" s="1"/>
      <c r="FD61" s="1"/>
      <c r="FE61" s="1"/>
      <c r="FF61" s="1"/>
      <c r="FG61" s="1"/>
      <c r="FH61" s="1"/>
      <c r="FI61" s="1"/>
      <c r="FJ61" s="1"/>
      <c r="FK61" s="1"/>
      <c r="FL61" s="1"/>
      <c r="FM61" s="1"/>
      <c r="FN61" s="1"/>
      <c r="FO61" s="1"/>
      <c r="FP61" s="1"/>
      <c r="FQ61" s="1"/>
      <c r="FR61" s="1"/>
      <c r="FS61" s="1"/>
      <c r="FT61" s="1"/>
      <c r="FU61" s="1"/>
      <c r="FV61" s="1"/>
      <c r="FW61" s="1"/>
      <c r="FX61" s="1"/>
      <c r="FY61" s="1"/>
      <c r="FZ61" s="1"/>
      <c r="GA61" s="1"/>
      <c r="GB61" s="1"/>
      <c r="GC61" s="1"/>
      <c r="GD61" s="1"/>
      <c r="GE61" s="1"/>
      <c r="GF61" s="1"/>
      <c r="GG61" s="1"/>
      <c r="GH61" s="1"/>
      <c r="GI61" s="1"/>
      <c r="GJ61" s="1"/>
      <c r="GK61" s="1"/>
      <c r="GL61" s="1"/>
      <c r="GM61" s="1"/>
      <c r="GN61" s="1"/>
      <c r="GO61" s="1"/>
      <c r="GP61" s="1"/>
      <c r="GQ61" s="1"/>
      <c r="GR61" s="1"/>
      <c r="GS61" s="1"/>
      <c r="GT61" s="1"/>
      <c r="GU61" s="1"/>
      <c r="GV61" s="1"/>
      <c r="GW61" s="1"/>
      <c r="GX61" s="1"/>
      <c r="GY61" s="1"/>
      <c r="GZ61" s="1"/>
      <c r="HA61" s="1"/>
      <c r="HB61" s="1"/>
      <c r="HC61" s="1"/>
      <c r="HD61" s="1"/>
      <c r="HE61" s="1"/>
      <c r="HF61" s="1"/>
      <c r="HG61" s="1"/>
      <c r="HH61" s="1"/>
      <c r="HI61" s="1"/>
      <c r="HJ61" s="1"/>
    </row>
    <row r="62" spans="1:218" x14ac:dyDescent="0.3">
      <c r="A62" s="1"/>
      <c r="B62" s="1"/>
      <c r="C62" s="115" t="s">
        <v>872</v>
      </c>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row>
    <row r="63" spans="1:218" x14ac:dyDescent="0.3">
      <c r="A63" s="1"/>
      <c r="B63" s="1"/>
      <c r="C63" s="116"/>
      <c r="D63" s="1" t="s">
        <v>1405</v>
      </c>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row>
  </sheetData>
  <mergeCells count="93">
    <mergeCell ref="HD4"/>
    <mergeCell ref="HE4:HF4"/>
    <mergeCell ref="HH4:HJ4"/>
    <mergeCell ref="GY4"/>
    <mergeCell ref="GZ4"/>
    <mergeCell ref="HA4"/>
    <mergeCell ref="HB4"/>
    <mergeCell ref="HC4"/>
    <mergeCell ref="GQ4:GR4"/>
    <mergeCell ref="GS4:GT4"/>
    <mergeCell ref="GU4"/>
    <mergeCell ref="GV4"/>
    <mergeCell ref="GW4"/>
    <mergeCell ref="GF4"/>
    <mergeCell ref="GG4:GK4"/>
    <mergeCell ref="GL4"/>
    <mergeCell ref="GM4:GN4"/>
    <mergeCell ref="GP4"/>
    <mergeCell ref="FS4:FW4"/>
    <mergeCell ref="FX4:FY4"/>
    <mergeCell ref="FZ4:GC4"/>
    <mergeCell ref="GD4"/>
    <mergeCell ref="GE4"/>
    <mergeCell ref="FJ4"/>
    <mergeCell ref="FK4"/>
    <mergeCell ref="FL4:FO4"/>
    <mergeCell ref="FP4"/>
    <mergeCell ref="FQ4:FR4"/>
    <mergeCell ref="FE4"/>
    <mergeCell ref="FF4"/>
    <mergeCell ref="FG4"/>
    <mergeCell ref="FH4"/>
    <mergeCell ref="FI4"/>
    <mergeCell ref="EW4"/>
    <mergeCell ref="EX4"/>
    <mergeCell ref="EY4"/>
    <mergeCell ref="EZ4"/>
    <mergeCell ref="FA4:FD4"/>
    <mergeCell ref="ER4"/>
    <mergeCell ref="ES4"/>
    <mergeCell ref="ET4"/>
    <mergeCell ref="EU4"/>
    <mergeCell ref="EV4"/>
    <mergeCell ref="EL4:EM4"/>
    <mergeCell ref="EN4"/>
    <mergeCell ref="EO4"/>
    <mergeCell ref="EP4"/>
    <mergeCell ref="EQ4"/>
    <mergeCell ref="EG4"/>
    <mergeCell ref="EH4"/>
    <mergeCell ref="EI4"/>
    <mergeCell ref="EJ4"/>
    <mergeCell ref="EK4"/>
    <mergeCell ref="DS4:DV4"/>
    <mergeCell ref="DW4"/>
    <mergeCell ref="DX4:EC4"/>
    <mergeCell ref="EE4"/>
    <mergeCell ref="EF4"/>
    <mergeCell ref="CT4:CU4"/>
    <mergeCell ref="CV4:CX4"/>
    <mergeCell ref="CY4:DB4"/>
    <mergeCell ref="DC4:DN4"/>
    <mergeCell ref="DO4:DR4"/>
    <mergeCell ref="BM4:BZ4"/>
    <mergeCell ref="CA4:CB4"/>
    <mergeCell ref="CC4"/>
    <mergeCell ref="CD4:CO4"/>
    <mergeCell ref="CP4:CS4"/>
    <mergeCell ref="AW4"/>
    <mergeCell ref="AX4:AZ4"/>
    <mergeCell ref="BA4:BH4"/>
    <mergeCell ref="BI4"/>
    <mergeCell ref="BJ4:BL4"/>
    <mergeCell ref="AP4:AQ4"/>
    <mergeCell ref="AR4"/>
    <mergeCell ref="AS4:AT4"/>
    <mergeCell ref="AU4"/>
    <mergeCell ref="AV4"/>
    <mergeCell ref="AD4:AJ4"/>
    <mergeCell ref="AK4"/>
    <mergeCell ref="AL4"/>
    <mergeCell ref="AM4"/>
    <mergeCell ref="AN4:AO4"/>
    <mergeCell ref="L4:M4"/>
    <mergeCell ref="N4:U4"/>
    <mergeCell ref="V4:Y4"/>
    <mergeCell ref="Z4"/>
    <mergeCell ref="AA4:AC4"/>
    <mergeCell ref="B3:G3"/>
    <mergeCell ref="C4:D4"/>
    <mergeCell ref="E4"/>
    <mergeCell ref="F4:I4"/>
    <mergeCell ref="J4:K4"/>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000-000000000000}">
  <dimension ref="A1:AW66"/>
  <sheetViews>
    <sheetView showGridLines="0" zoomScale="80" workbookViewId="0">
      <pane xSplit="1" ySplit="11" topLeftCell="B12" activePane="bottomRight" state="frozen"/>
      <selection pane="topRight" activeCell="B1" sqref="B1"/>
      <selection pane="bottomLeft" activeCell="A12" sqref="A12"/>
      <selection pane="bottomRight"/>
    </sheetView>
  </sheetViews>
  <sheetFormatPr defaultRowHeight="14.4" x14ac:dyDescent="0.3"/>
  <cols>
    <col min="1" max="1" width="16" customWidth="1"/>
    <col min="2" max="49" width="18" customWidth="1"/>
  </cols>
  <sheetData>
    <row r="1" spans="1:49"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row>
    <row r="2" spans="1:49"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row>
    <row r="3" spans="1:49"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row>
    <row r="4" spans="1:49"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row>
    <row r="5" spans="1:49" ht="22.8" x14ac:dyDescent="0.4">
      <c r="A5" s="22" t="s">
        <v>1406</v>
      </c>
      <c r="B5" s="1"/>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row>
    <row r="6" spans="1:49" ht="40.049999999999997" customHeight="1" x14ac:dyDescent="0.3">
      <c r="A6" s="117" t="s">
        <v>3</v>
      </c>
      <c r="B6" s="228" t="s">
        <v>14</v>
      </c>
      <c r="C6" s="228"/>
      <c r="D6" s="228"/>
      <c r="E6" s="228"/>
      <c r="F6" s="228"/>
      <c r="G6" s="228"/>
      <c r="H6" s="228" t="s">
        <v>605</v>
      </c>
      <c r="I6" s="228"/>
      <c r="J6" s="228" t="s">
        <v>97</v>
      </c>
      <c r="K6" s="228"/>
      <c r="L6" s="228"/>
      <c r="M6" s="228" t="s">
        <v>601</v>
      </c>
      <c r="N6" s="228"/>
      <c r="O6" s="228" t="s">
        <v>282</v>
      </c>
      <c r="P6" s="228" t="s">
        <v>600</v>
      </c>
      <c r="Q6" s="228"/>
      <c r="R6" s="228"/>
      <c r="S6" s="228"/>
      <c r="T6" s="228" t="s">
        <v>38</v>
      </c>
      <c r="U6" s="228" t="s">
        <v>989</v>
      </c>
      <c r="V6" s="228" t="s">
        <v>110</v>
      </c>
      <c r="W6" s="228"/>
      <c r="X6" s="228"/>
      <c r="Y6" s="228"/>
      <c r="Z6" s="228"/>
      <c r="AA6" s="228" t="s">
        <v>126</v>
      </c>
      <c r="AB6" s="228"/>
      <c r="AC6" s="228" t="s">
        <v>138</v>
      </c>
      <c r="AD6" s="228"/>
      <c r="AE6" s="228"/>
      <c r="AF6" s="228"/>
      <c r="AG6" s="228" t="s">
        <v>51</v>
      </c>
      <c r="AH6" s="228"/>
      <c r="AI6" s="228"/>
      <c r="AJ6" s="228"/>
      <c r="AK6" s="228"/>
      <c r="AL6" s="228" t="s">
        <v>602</v>
      </c>
      <c r="AM6" s="228"/>
      <c r="AN6" s="228" t="s">
        <v>165</v>
      </c>
      <c r="AO6" s="228"/>
      <c r="AP6" s="228"/>
      <c r="AQ6" s="228"/>
      <c r="AR6" s="228"/>
      <c r="AS6" s="228"/>
      <c r="AT6" s="228"/>
      <c r="AU6" s="228"/>
      <c r="AV6" s="228"/>
      <c r="AW6" s="228"/>
    </row>
    <row r="7" spans="1:49" ht="39.6" x14ac:dyDescent="0.3">
      <c r="A7" s="117" t="s">
        <v>1407</v>
      </c>
      <c r="B7" s="117" t="s">
        <v>1408</v>
      </c>
      <c r="C7" s="117" t="s">
        <v>1408</v>
      </c>
      <c r="D7" s="117" t="s">
        <v>1408</v>
      </c>
      <c r="E7" s="117" t="s">
        <v>1408</v>
      </c>
      <c r="F7" s="117" t="s">
        <v>1408</v>
      </c>
      <c r="G7" s="117" t="s">
        <v>1408</v>
      </c>
      <c r="H7" s="117" t="s">
        <v>1409</v>
      </c>
      <c r="I7" s="117" t="s">
        <v>1410</v>
      </c>
      <c r="J7" s="117" t="s">
        <v>1411</v>
      </c>
      <c r="K7" s="117" t="s">
        <v>1411</v>
      </c>
      <c r="L7" s="117" t="s">
        <v>1411</v>
      </c>
      <c r="M7" s="117" t="s">
        <v>1412</v>
      </c>
      <c r="N7" s="117" t="s">
        <v>1412</v>
      </c>
      <c r="O7" s="117" t="s">
        <v>1413</v>
      </c>
      <c r="P7" s="117" t="s">
        <v>652</v>
      </c>
      <c r="Q7" s="117" t="s">
        <v>652</v>
      </c>
      <c r="R7" s="117" t="s">
        <v>652</v>
      </c>
      <c r="S7" s="117" t="s">
        <v>652</v>
      </c>
      <c r="T7" s="117" t="s">
        <v>1414</v>
      </c>
      <c r="U7" s="117" t="s">
        <v>1415</v>
      </c>
      <c r="V7" s="117" t="s">
        <v>1416</v>
      </c>
      <c r="W7" s="117" t="s">
        <v>1417</v>
      </c>
      <c r="X7" s="117" t="s">
        <v>1417</v>
      </c>
      <c r="Y7" s="117" t="s">
        <v>1418</v>
      </c>
      <c r="Z7" s="117" t="s">
        <v>1419</v>
      </c>
      <c r="AA7" s="117" t="s">
        <v>652</v>
      </c>
      <c r="AB7" s="117" t="s">
        <v>652</v>
      </c>
      <c r="AC7" s="117" t="s">
        <v>1420</v>
      </c>
      <c r="AD7" s="117" t="s">
        <v>1421</v>
      </c>
      <c r="AE7" s="117" t="s">
        <v>1422</v>
      </c>
      <c r="AF7" s="117" t="s">
        <v>1420</v>
      </c>
      <c r="AG7" s="117" t="s">
        <v>1423</v>
      </c>
      <c r="AH7" s="117" t="s">
        <v>1423</v>
      </c>
      <c r="AI7" s="117" t="s">
        <v>1424</v>
      </c>
      <c r="AJ7" s="117" t="s">
        <v>1425</v>
      </c>
      <c r="AK7" s="117" t="s">
        <v>1425</v>
      </c>
      <c r="AL7" s="117" t="s">
        <v>602</v>
      </c>
      <c r="AM7" s="117" t="s">
        <v>602</v>
      </c>
      <c r="AN7" s="117" t="s">
        <v>1426</v>
      </c>
      <c r="AO7" s="117" t="s">
        <v>652</v>
      </c>
      <c r="AP7" s="117" t="s">
        <v>652</v>
      </c>
      <c r="AQ7" s="117" t="s">
        <v>1031</v>
      </c>
      <c r="AR7" s="117" t="s">
        <v>652</v>
      </c>
      <c r="AS7" s="117" t="s">
        <v>1417</v>
      </c>
      <c r="AT7" s="117" t="s">
        <v>1427</v>
      </c>
      <c r="AU7" s="117" t="s">
        <v>1416</v>
      </c>
      <c r="AV7" s="117" t="s">
        <v>1417</v>
      </c>
      <c r="AW7" s="117" t="s">
        <v>1428</v>
      </c>
    </row>
    <row r="8" spans="1:49" ht="26.4" x14ac:dyDescent="0.3">
      <c r="A8" s="117" t="s">
        <v>1429</v>
      </c>
      <c r="B8" s="117" t="s">
        <v>1430</v>
      </c>
      <c r="C8" s="117" t="s">
        <v>1430</v>
      </c>
      <c r="D8" s="117" t="s">
        <v>1431</v>
      </c>
      <c r="E8" s="117" t="s">
        <v>1431</v>
      </c>
      <c r="F8" s="117" t="s">
        <v>40</v>
      </c>
      <c r="G8" s="117" t="s">
        <v>1431</v>
      </c>
      <c r="H8" s="117" t="s">
        <v>1431</v>
      </c>
      <c r="I8" s="117" t="s">
        <v>1431</v>
      </c>
      <c r="J8" s="117" t="s">
        <v>1430</v>
      </c>
      <c r="K8" s="117" t="s">
        <v>1430</v>
      </c>
      <c r="L8" s="117" t="s">
        <v>40</v>
      </c>
      <c r="M8" s="117" t="s">
        <v>1431</v>
      </c>
      <c r="N8" s="117" t="s">
        <v>1431</v>
      </c>
      <c r="O8" s="117" t="s">
        <v>1431</v>
      </c>
      <c r="P8" s="117" t="s">
        <v>1431</v>
      </c>
      <c r="Q8" s="117" t="s">
        <v>1431</v>
      </c>
      <c r="R8" s="117" t="s">
        <v>1431</v>
      </c>
      <c r="S8" s="117" t="s">
        <v>1431</v>
      </c>
      <c r="T8" s="117" t="s">
        <v>1431</v>
      </c>
      <c r="U8" s="117" t="s">
        <v>1431</v>
      </c>
      <c r="V8" s="117" t="s">
        <v>1431</v>
      </c>
      <c r="W8" s="117" t="s">
        <v>1431</v>
      </c>
      <c r="X8" s="117" t="s">
        <v>1431</v>
      </c>
      <c r="Y8" s="117" t="s">
        <v>1431</v>
      </c>
      <c r="Z8" s="117" t="s">
        <v>1431</v>
      </c>
      <c r="AA8" s="117" t="s">
        <v>1431</v>
      </c>
      <c r="AB8" s="117" t="s">
        <v>1431</v>
      </c>
      <c r="AC8" s="117" t="s">
        <v>1431</v>
      </c>
      <c r="AD8" s="117" t="s">
        <v>40</v>
      </c>
      <c r="AE8" s="117" t="s">
        <v>1430</v>
      </c>
      <c r="AF8" s="117" t="s">
        <v>1431</v>
      </c>
      <c r="AG8" s="117" t="s">
        <v>1431</v>
      </c>
      <c r="AH8" s="117" t="s">
        <v>1431</v>
      </c>
      <c r="AI8" s="117" t="s">
        <v>1430</v>
      </c>
      <c r="AJ8" s="117" t="s">
        <v>1431</v>
      </c>
      <c r="AK8" s="117" t="s">
        <v>1431</v>
      </c>
      <c r="AL8" s="117" t="s">
        <v>1431</v>
      </c>
      <c r="AM8" s="117" t="s">
        <v>1431</v>
      </c>
      <c r="AN8" s="117" t="s">
        <v>1431</v>
      </c>
      <c r="AO8" s="117" t="s">
        <v>1431</v>
      </c>
      <c r="AP8" s="117" t="s">
        <v>1431</v>
      </c>
      <c r="AQ8" s="117" t="s">
        <v>1431</v>
      </c>
      <c r="AR8" s="117" t="s">
        <v>1431</v>
      </c>
      <c r="AS8" s="117" t="s">
        <v>1431</v>
      </c>
      <c r="AT8" s="117" t="s">
        <v>1431</v>
      </c>
      <c r="AU8" s="117" t="s">
        <v>1431</v>
      </c>
      <c r="AV8" s="117" t="s">
        <v>1431</v>
      </c>
      <c r="AW8" s="117" t="s">
        <v>1431</v>
      </c>
    </row>
    <row r="9" spans="1:49" ht="39.6" x14ac:dyDescent="0.3">
      <c r="A9" s="117" t="s">
        <v>6</v>
      </c>
      <c r="B9" s="117" t="s">
        <v>1432</v>
      </c>
      <c r="C9" s="117" t="s">
        <v>1433</v>
      </c>
      <c r="D9" s="117" t="s">
        <v>1434</v>
      </c>
      <c r="E9" s="117" t="s">
        <v>1434</v>
      </c>
      <c r="F9" s="117" t="s">
        <v>94</v>
      </c>
      <c r="G9" s="117" t="s">
        <v>1434</v>
      </c>
      <c r="H9" s="117" t="s">
        <v>687</v>
      </c>
      <c r="I9" s="117" t="s">
        <v>686</v>
      </c>
      <c r="J9" s="117" t="s">
        <v>271</v>
      </c>
      <c r="K9" s="117" t="s">
        <v>1435</v>
      </c>
      <c r="L9" s="117" t="s">
        <v>972</v>
      </c>
      <c r="M9" s="117" t="s">
        <v>1436</v>
      </c>
      <c r="N9" s="117" t="s">
        <v>1436</v>
      </c>
      <c r="O9" s="117" t="s">
        <v>1437</v>
      </c>
      <c r="P9" s="117" t="s">
        <v>1438</v>
      </c>
      <c r="Q9" s="117" t="s">
        <v>1439</v>
      </c>
      <c r="R9" s="117" t="s">
        <v>1440</v>
      </c>
      <c r="S9" s="117" t="s">
        <v>1441</v>
      </c>
      <c r="T9" s="117" t="s">
        <v>685</v>
      </c>
      <c r="U9" s="117" t="s">
        <v>1442</v>
      </c>
      <c r="V9" s="117" t="s">
        <v>1443</v>
      </c>
      <c r="W9" s="117" t="s">
        <v>1444</v>
      </c>
      <c r="X9" s="117" t="s">
        <v>1444</v>
      </c>
      <c r="Y9" s="117" t="s">
        <v>1445</v>
      </c>
      <c r="Z9" s="117" t="s">
        <v>1446</v>
      </c>
      <c r="AA9" s="117" t="s">
        <v>1447</v>
      </c>
      <c r="AB9" s="117" t="s">
        <v>666</v>
      </c>
      <c r="AC9" s="117" t="s">
        <v>1448</v>
      </c>
      <c r="AD9" s="117" t="s">
        <v>1011</v>
      </c>
      <c r="AE9" s="117" t="s">
        <v>1449</v>
      </c>
      <c r="AF9" s="117" t="s">
        <v>1448</v>
      </c>
      <c r="AG9" s="117" t="s">
        <v>1450</v>
      </c>
      <c r="AH9" s="117" t="s">
        <v>1450</v>
      </c>
      <c r="AI9" s="117" t="s">
        <v>1451</v>
      </c>
      <c r="AJ9" s="117" t="s">
        <v>1452</v>
      </c>
      <c r="AK9" s="117" t="s">
        <v>1452</v>
      </c>
      <c r="AL9" s="117" t="s">
        <v>602</v>
      </c>
      <c r="AM9" s="117" t="s">
        <v>1453</v>
      </c>
      <c r="AN9" s="117" t="s">
        <v>1454</v>
      </c>
      <c r="AO9" s="117" t="s">
        <v>1455</v>
      </c>
      <c r="AP9" s="117" t="s">
        <v>1455</v>
      </c>
      <c r="AQ9" s="117" t="s">
        <v>1456</v>
      </c>
      <c r="AR9" s="117" t="s">
        <v>1457</v>
      </c>
      <c r="AS9" s="117" t="s">
        <v>1458</v>
      </c>
      <c r="AT9" s="117" t="s">
        <v>1459</v>
      </c>
      <c r="AU9" s="117" t="s">
        <v>1460</v>
      </c>
      <c r="AV9" s="117" t="s">
        <v>1461</v>
      </c>
      <c r="AW9" s="117" t="s">
        <v>1462</v>
      </c>
    </row>
    <row r="10" spans="1:49" ht="52.8" x14ac:dyDescent="0.3">
      <c r="A10" s="117" t="s">
        <v>1090</v>
      </c>
      <c r="B10" s="117" t="s">
        <v>1463</v>
      </c>
      <c r="C10" s="117" t="s">
        <v>1463</v>
      </c>
      <c r="D10" s="117" t="s">
        <v>1464</v>
      </c>
      <c r="E10" s="117" t="s">
        <v>1465</v>
      </c>
      <c r="F10" s="117" t="s">
        <v>1466</v>
      </c>
      <c r="G10" s="117" t="s">
        <v>1467</v>
      </c>
      <c r="H10" s="117" t="s">
        <v>1464</v>
      </c>
      <c r="I10" s="117" t="s">
        <v>1464</v>
      </c>
      <c r="J10" s="117" t="s">
        <v>1463</v>
      </c>
      <c r="K10" s="117" t="s">
        <v>1463</v>
      </c>
      <c r="L10" s="117" t="s">
        <v>1466</v>
      </c>
      <c r="M10" s="117" t="s">
        <v>1465</v>
      </c>
      <c r="N10" s="117" t="s">
        <v>1467</v>
      </c>
      <c r="O10" s="117" t="s">
        <v>1464</v>
      </c>
      <c r="P10" s="117" t="s">
        <v>1467</v>
      </c>
      <c r="Q10" s="117" t="s">
        <v>1467</v>
      </c>
      <c r="R10" s="117" t="s">
        <v>1467</v>
      </c>
      <c r="S10" s="117" t="s">
        <v>1464</v>
      </c>
      <c r="T10" s="117" t="s">
        <v>1467</v>
      </c>
      <c r="U10" s="117" t="s">
        <v>1464</v>
      </c>
      <c r="V10" s="117" t="s">
        <v>1467</v>
      </c>
      <c r="W10" s="117" t="s">
        <v>1467</v>
      </c>
      <c r="X10" s="117" t="s">
        <v>1465</v>
      </c>
      <c r="Y10" s="117" t="s">
        <v>1467</v>
      </c>
      <c r="Z10" s="117" t="s">
        <v>1467</v>
      </c>
      <c r="AA10" s="117" t="s">
        <v>1464</v>
      </c>
      <c r="AB10" s="117" t="s">
        <v>1467</v>
      </c>
      <c r="AC10" s="117" t="s">
        <v>1464</v>
      </c>
      <c r="AD10" s="117" t="s">
        <v>1466</v>
      </c>
      <c r="AE10" s="117" t="s">
        <v>1464</v>
      </c>
      <c r="AF10" s="117" t="s">
        <v>1464</v>
      </c>
      <c r="AG10" s="117" t="s">
        <v>1464</v>
      </c>
      <c r="AH10" s="117" t="s">
        <v>1467</v>
      </c>
      <c r="AI10" s="117" t="s">
        <v>1467</v>
      </c>
      <c r="AJ10" s="117" t="s">
        <v>1464</v>
      </c>
      <c r="AK10" s="117" t="s">
        <v>1467</v>
      </c>
      <c r="AL10" s="117" t="s">
        <v>1464</v>
      </c>
      <c r="AM10" s="117" t="s">
        <v>1467</v>
      </c>
      <c r="AN10" s="117" t="s">
        <v>1467</v>
      </c>
      <c r="AO10" s="117" t="s">
        <v>1464</v>
      </c>
      <c r="AP10" s="117" t="s">
        <v>1467</v>
      </c>
      <c r="AQ10" s="117" t="s">
        <v>1467</v>
      </c>
      <c r="AR10" s="117" t="s">
        <v>1464</v>
      </c>
      <c r="AS10" s="117" t="s">
        <v>1464</v>
      </c>
      <c r="AT10" s="117" t="s">
        <v>1464</v>
      </c>
      <c r="AU10" s="117" t="s">
        <v>1464</v>
      </c>
      <c r="AV10" s="117" t="s">
        <v>1464</v>
      </c>
      <c r="AW10" s="117" t="s">
        <v>1467</v>
      </c>
    </row>
    <row r="11" spans="1:49" x14ac:dyDescent="0.3">
      <c r="A11" s="117" t="s">
        <v>87</v>
      </c>
      <c r="B11" s="117" t="s">
        <v>1468</v>
      </c>
      <c r="C11" s="117" t="s">
        <v>1468</v>
      </c>
      <c r="D11" s="117" t="s">
        <v>1468</v>
      </c>
      <c r="E11" s="117" t="s">
        <v>1468</v>
      </c>
      <c r="F11" s="117" t="s">
        <v>1468</v>
      </c>
      <c r="G11" s="117" t="s">
        <v>1468</v>
      </c>
      <c r="H11" s="117" t="s">
        <v>1468</v>
      </c>
      <c r="I11" s="117" t="s">
        <v>1468</v>
      </c>
      <c r="J11" s="117" t="s">
        <v>1468</v>
      </c>
      <c r="K11" s="117" t="s">
        <v>1468</v>
      </c>
      <c r="L11" s="117" t="s">
        <v>1468</v>
      </c>
      <c r="M11" s="117" t="s">
        <v>1468</v>
      </c>
      <c r="N11" s="117" t="s">
        <v>1468</v>
      </c>
      <c r="O11" s="117" t="s">
        <v>1468</v>
      </c>
      <c r="P11" s="117" t="s">
        <v>1468</v>
      </c>
      <c r="Q11" s="117" t="s">
        <v>1468</v>
      </c>
      <c r="R11" s="117" t="s">
        <v>1468</v>
      </c>
      <c r="S11" s="117" t="s">
        <v>1468</v>
      </c>
      <c r="T11" s="117" t="s">
        <v>1468</v>
      </c>
      <c r="U11" s="117" t="s">
        <v>1468</v>
      </c>
      <c r="V11" s="117" t="s">
        <v>1468</v>
      </c>
      <c r="W11" s="117" t="s">
        <v>1468</v>
      </c>
      <c r="X11" s="117" t="s">
        <v>1468</v>
      </c>
      <c r="Y11" s="117" t="s">
        <v>1468</v>
      </c>
      <c r="Z11" s="117" t="s">
        <v>1468</v>
      </c>
      <c r="AA11" s="117" t="s">
        <v>1468</v>
      </c>
      <c r="AB11" s="117" t="s">
        <v>1468</v>
      </c>
      <c r="AC11" s="117" t="s">
        <v>1468</v>
      </c>
      <c r="AD11" s="117" t="s">
        <v>1468</v>
      </c>
      <c r="AE11" s="117" t="s">
        <v>1468</v>
      </c>
      <c r="AF11" s="117" t="s">
        <v>1468</v>
      </c>
      <c r="AG11" s="117" t="s">
        <v>1468</v>
      </c>
      <c r="AH11" s="117" t="s">
        <v>1468</v>
      </c>
      <c r="AI11" s="117" t="s">
        <v>1468</v>
      </c>
      <c r="AJ11" s="117" t="s">
        <v>1468</v>
      </c>
      <c r="AK11" s="117" t="s">
        <v>1468</v>
      </c>
      <c r="AL11" s="117" t="s">
        <v>1468</v>
      </c>
      <c r="AM11" s="117" t="s">
        <v>1468</v>
      </c>
      <c r="AN11" s="117" t="s">
        <v>1468</v>
      </c>
      <c r="AO11" s="117" t="s">
        <v>1468</v>
      </c>
      <c r="AP11" s="117" t="s">
        <v>1468</v>
      </c>
      <c r="AQ11" s="117" t="s">
        <v>1468</v>
      </c>
      <c r="AR11" s="117" t="s">
        <v>1468</v>
      </c>
      <c r="AS11" s="117" t="s">
        <v>1468</v>
      </c>
      <c r="AT11" s="117" t="s">
        <v>1468</v>
      </c>
      <c r="AU11" s="117" t="s">
        <v>1468</v>
      </c>
      <c r="AV11" s="117" t="s">
        <v>1468</v>
      </c>
      <c r="AW11" s="117" t="s">
        <v>1468</v>
      </c>
    </row>
    <row r="12" spans="1:49" x14ac:dyDescent="0.3">
      <c r="A12" s="118" t="s">
        <v>92</v>
      </c>
      <c r="B12" s="119">
        <v>3</v>
      </c>
      <c r="C12" s="120">
        <v>38</v>
      </c>
      <c r="D12" s="120">
        <v>64</v>
      </c>
      <c r="E12" s="120">
        <v>26.386900000000001</v>
      </c>
      <c r="F12" s="120">
        <v>41</v>
      </c>
      <c r="G12" s="121">
        <v>67</v>
      </c>
      <c r="H12" s="119">
        <v>22.8</v>
      </c>
      <c r="I12" s="121">
        <v>90</v>
      </c>
      <c r="J12" s="119">
        <v>0</v>
      </c>
      <c r="K12" s="120">
        <v>14.507999999999999</v>
      </c>
      <c r="L12" s="121">
        <v>14.41</v>
      </c>
      <c r="M12" s="122" t="s">
        <v>1469</v>
      </c>
      <c r="N12" s="123" t="s">
        <v>1469</v>
      </c>
      <c r="O12" s="124">
        <v>1.8440000000000001</v>
      </c>
      <c r="P12" s="119">
        <v>102.78</v>
      </c>
      <c r="Q12" s="120">
        <v>73.27</v>
      </c>
      <c r="R12" s="120">
        <v>259.44</v>
      </c>
      <c r="S12" s="121">
        <v>174.46100000000001</v>
      </c>
      <c r="T12" s="124">
        <v>166.08</v>
      </c>
      <c r="U12" s="124">
        <v>7.39</v>
      </c>
      <c r="V12" s="119">
        <v>4.88</v>
      </c>
      <c r="W12" s="120">
        <v>10.61</v>
      </c>
      <c r="X12" s="120">
        <v>5.88</v>
      </c>
      <c r="Y12" s="120">
        <v>0.01</v>
      </c>
      <c r="Z12" s="121">
        <v>0</v>
      </c>
      <c r="AA12" s="119">
        <v>106.03</v>
      </c>
      <c r="AB12" s="121">
        <v>366.19</v>
      </c>
      <c r="AC12" s="119">
        <v>158.9</v>
      </c>
      <c r="AD12" s="120">
        <v>65.653000000000006</v>
      </c>
      <c r="AE12" s="120">
        <v>91.83</v>
      </c>
      <c r="AF12" s="121">
        <v>0</v>
      </c>
      <c r="AG12" s="119">
        <v>11.275589999999999</v>
      </c>
      <c r="AH12" s="120">
        <v>22.5</v>
      </c>
      <c r="AI12" s="120">
        <v>10.23166</v>
      </c>
      <c r="AJ12" s="120">
        <v>16.529170000000001</v>
      </c>
      <c r="AK12" s="121">
        <v>17</v>
      </c>
      <c r="AL12" s="119">
        <v>32.479999999999997</v>
      </c>
      <c r="AM12" s="121">
        <v>33.26</v>
      </c>
      <c r="AN12" s="119">
        <v>22.8</v>
      </c>
      <c r="AO12" s="125" t="s">
        <v>1469</v>
      </c>
      <c r="AP12" s="120">
        <v>75.575999999999993</v>
      </c>
      <c r="AQ12" s="120">
        <v>5.8959999999999999</v>
      </c>
      <c r="AR12" s="125" t="s">
        <v>1469</v>
      </c>
      <c r="AS12" s="120">
        <v>9.8499499999999998</v>
      </c>
      <c r="AT12" s="120">
        <v>0</v>
      </c>
      <c r="AU12" s="120">
        <v>35.231999999999999</v>
      </c>
      <c r="AV12" s="120">
        <v>12.241</v>
      </c>
      <c r="AW12" s="121">
        <v>37.341000000000001</v>
      </c>
    </row>
    <row r="13" spans="1:49" x14ac:dyDescent="0.3">
      <c r="A13" s="126" t="s">
        <v>809</v>
      </c>
      <c r="B13" s="119">
        <v>3</v>
      </c>
      <c r="C13" s="120">
        <v>38</v>
      </c>
      <c r="D13" s="120">
        <v>64</v>
      </c>
      <c r="E13" s="120">
        <v>26.386900000000001</v>
      </c>
      <c r="F13" s="120">
        <v>41</v>
      </c>
      <c r="G13" s="121">
        <v>67</v>
      </c>
      <c r="H13" s="119">
        <v>22.8</v>
      </c>
      <c r="I13" s="121">
        <v>90</v>
      </c>
      <c r="J13" s="119">
        <v>0</v>
      </c>
      <c r="K13" s="120">
        <v>14.507999999999999</v>
      </c>
      <c r="L13" s="121">
        <v>14.41</v>
      </c>
      <c r="M13" s="122" t="s">
        <v>1469</v>
      </c>
      <c r="N13" s="123" t="s">
        <v>1469</v>
      </c>
      <c r="O13" s="124">
        <v>1.8440000000000001</v>
      </c>
      <c r="P13" s="119">
        <v>102.78</v>
      </c>
      <c r="Q13" s="120">
        <v>73.27</v>
      </c>
      <c r="R13" s="120">
        <v>259.44</v>
      </c>
      <c r="S13" s="121">
        <v>174.46100000000001</v>
      </c>
      <c r="T13" s="124">
        <v>166.08</v>
      </c>
      <c r="U13" s="124">
        <v>7.39</v>
      </c>
      <c r="V13" s="119">
        <v>4.88</v>
      </c>
      <c r="W13" s="120">
        <v>10.61</v>
      </c>
      <c r="X13" s="120">
        <v>5.88</v>
      </c>
      <c r="Y13" s="120">
        <v>0.01</v>
      </c>
      <c r="Z13" s="121">
        <v>0</v>
      </c>
      <c r="AA13" s="119">
        <v>106.03</v>
      </c>
      <c r="AB13" s="121">
        <v>366.19</v>
      </c>
      <c r="AC13" s="119">
        <v>158.9</v>
      </c>
      <c r="AD13" s="120">
        <v>65.653000000000006</v>
      </c>
      <c r="AE13" s="120">
        <v>91.83</v>
      </c>
      <c r="AF13" s="121">
        <v>0</v>
      </c>
      <c r="AG13" s="119">
        <v>11.275589999999999</v>
      </c>
      <c r="AH13" s="120">
        <v>22.5</v>
      </c>
      <c r="AI13" s="120">
        <v>10.23166</v>
      </c>
      <c r="AJ13" s="120">
        <v>16.529170000000001</v>
      </c>
      <c r="AK13" s="121">
        <v>17</v>
      </c>
      <c r="AL13" s="119">
        <v>32.479999999999997</v>
      </c>
      <c r="AM13" s="121">
        <v>33.26</v>
      </c>
      <c r="AN13" s="119">
        <v>22.8</v>
      </c>
      <c r="AO13" s="125" t="s">
        <v>1469</v>
      </c>
      <c r="AP13" s="120">
        <v>75.575999999999993</v>
      </c>
      <c r="AQ13" s="120">
        <v>5.8959999999999999</v>
      </c>
      <c r="AR13" s="125" t="s">
        <v>1469</v>
      </c>
      <c r="AS13" s="120">
        <v>9.8499499999999998</v>
      </c>
      <c r="AT13" s="120">
        <v>0</v>
      </c>
      <c r="AU13" s="120">
        <v>35.231999999999999</v>
      </c>
      <c r="AV13" s="120">
        <v>12.241</v>
      </c>
      <c r="AW13" s="121">
        <v>37.341000000000001</v>
      </c>
    </row>
    <row r="14" spans="1:49" x14ac:dyDescent="0.3">
      <c r="A14" s="126" t="s">
        <v>810</v>
      </c>
      <c r="B14" s="119">
        <v>3</v>
      </c>
      <c r="C14" s="120">
        <v>38</v>
      </c>
      <c r="D14" s="120">
        <v>67</v>
      </c>
      <c r="E14" s="120">
        <v>26.357199999999999</v>
      </c>
      <c r="F14" s="120">
        <v>39.700000000000003</v>
      </c>
      <c r="G14" s="121">
        <v>70</v>
      </c>
      <c r="H14" s="119">
        <v>22.8</v>
      </c>
      <c r="I14" s="121">
        <v>92</v>
      </c>
      <c r="J14" s="119">
        <v>0</v>
      </c>
      <c r="K14" s="120">
        <v>14.455</v>
      </c>
      <c r="L14" s="121">
        <v>14.41</v>
      </c>
      <c r="M14" s="122" t="s">
        <v>1469</v>
      </c>
      <c r="N14" s="123" t="s">
        <v>1469</v>
      </c>
      <c r="O14" s="124">
        <v>1.8440000000000001</v>
      </c>
      <c r="P14" s="119">
        <v>102.78</v>
      </c>
      <c r="Q14" s="120">
        <v>73.27</v>
      </c>
      <c r="R14" s="120">
        <v>259.44</v>
      </c>
      <c r="S14" s="121">
        <v>174.46100000000001</v>
      </c>
      <c r="T14" s="124">
        <v>162.08099999999999</v>
      </c>
      <c r="U14" s="124">
        <v>7.42</v>
      </c>
      <c r="V14" s="119">
        <v>4.49</v>
      </c>
      <c r="W14" s="120">
        <v>12.47</v>
      </c>
      <c r="X14" s="120">
        <v>6.66</v>
      </c>
      <c r="Y14" s="120">
        <v>0.01</v>
      </c>
      <c r="Z14" s="121">
        <v>0</v>
      </c>
      <c r="AA14" s="119">
        <v>94.84</v>
      </c>
      <c r="AB14" s="121">
        <v>355</v>
      </c>
      <c r="AC14" s="119">
        <v>160.72</v>
      </c>
      <c r="AD14" s="120">
        <v>65.051000000000002</v>
      </c>
      <c r="AE14" s="120">
        <v>84.74</v>
      </c>
      <c r="AF14" s="121">
        <v>0</v>
      </c>
      <c r="AG14" s="119">
        <v>11.275589999999999</v>
      </c>
      <c r="AH14" s="120">
        <v>18</v>
      </c>
      <c r="AI14" s="120">
        <v>10.066649999999999</v>
      </c>
      <c r="AJ14" s="120">
        <v>16.529170000000001</v>
      </c>
      <c r="AK14" s="121">
        <v>17</v>
      </c>
      <c r="AL14" s="119">
        <v>33.54</v>
      </c>
      <c r="AM14" s="121">
        <v>34.32</v>
      </c>
      <c r="AN14" s="119">
        <v>22.055219999999998</v>
      </c>
      <c r="AO14" s="125" t="s">
        <v>1469</v>
      </c>
      <c r="AP14" s="125" t="s">
        <v>1469</v>
      </c>
      <c r="AQ14" s="120">
        <v>5.944</v>
      </c>
      <c r="AR14" s="125" t="s">
        <v>1469</v>
      </c>
      <c r="AS14" s="120">
        <v>9.8987099999999995</v>
      </c>
      <c r="AT14" s="120">
        <v>0</v>
      </c>
      <c r="AU14" s="120">
        <v>35.231999999999999</v>
      </c>
      <c r="AV14" s="120">
        <v>12.476000000000001</v>
      </c>
      <c r="AW14" s="121">
        <v>37.412999999999997</v>
      </c>
    </row>
    <row r="15" spans="1:49" x14ac:dyDescent="0.3">
      <c r="A15" s="126" t="s">
        <v>811</v>
      </c>
      <c r="B15" s="119">
        <v>3</v>
      </c>
      <c r="C15" s="120">
        <v>38</v>
      </c>
      <c r="D15" s="120">
        <v>67</v>
      </c>
      <c r="E15" s="120">
        <v>26.357199999999999</v>
      </c>
      <c r="F15" s="120">
        <v>39.700000000000003</v>
      </c>
      <c r="G15" s="121">
        <v>70</v>
      </c>
      <c r="H15" s="119">
        <v>22.8</v>
      </c>
      <c r="I15" s="121">
        <v>92</v>
      </c>
      <c r="J15" s="119">
        <v>0</v>
      </c>
      <c r="K15" s="120">
        <v>14.455</v>
      </c>
      <c r="L15" s="121">
        <v>14.41</v>
      </c>
      <c r="M15" s="122" t="s">
        <v>1469</v>
      </c>
      <c r="N15" s="123" t="s">
        <v>1469</v>
      </c>
      <c r="O15" s="124">
        <v>1.8440000000000001</v>
      </c>
      <c r="P15" s="119">
        <v>102.78</v>
      </c>
      <c r="Q15" s="120">
        <v>73.27</v>
      </c>
      <c r="R15" s="120">
        <v>259.44</v>
      </c>
      <c r="S15" s="121">
        <v>174.46100000000001</v>
      </c>
      <c r="T15" s="124">
        <v>162.08099999999999</v>
      </c>
      <c r="U15" s="124">
        <v>7.42</v>
      </c>
      <c r="V15" s="119">
        <v>4.49</v>
      </c>
      <c r="W15" s="120">
        <v>12.47</v>
      </c>
      <c r="X15" s="120">
        <v>6.66</v>
      </c>
      <c r="Y15" s="120">
        <v>0.01</v>
      </c>
      <c r="Z15" s="121">
        <v>0</v>
      </c>
      <c r="AA15" s="119">
        <v>94.84</v>
      </c>
      <c r="AB15" s="121">
        <v>355</v>
      </c>
      <c r="AC15" s="119">
        <v>160.72</v>
      </c>
      <c r="AD15" s="120">
        <v>65.051000000000002</v>
      </c>
      <c r="AE15" s="120">
        <v>84.74</v>
      </c>
      <c r="AF15" s="121">
        <v>0</v>
      </c>
      <c r="AG15" s="119">
        <v>11.275589999999999</v>
      </c>
      <c r="AH15" s="120">
        <v>18</v>
      </c>
      <c r="AI15" s="120">
        <v>10.066649999999999</v>
      </c>
      <c r="AJ15" s="120">
        <v>16.529170000000001</v>
      </c>
      <c r="AK15" s="121">
        <v>17</v>
      </c>
      <c r="AL15" s="119">
        <v>33.54</v>
      </c>
      <c r="AM15" s="121">
        <v>34.32</v>
      </c>
      <c r="AN15" s="119">
        <v>22.055219999999998</v>
      </c>
      <c r="AO15" s="125" t="s">
        <v>1469</v>
      </c>
      <c r="AP15" s="125" t="s">
        <v>1469</v>
      </c>
      <c r="AQ15" s="120">
        <v>5.944</v>
      </c>
      <c r="AR15" s="125" t="s">
        <v>1469</v>
      </c>
      <c r="AS15" s="120">
        <v>9.8987099999999995</v>
      </c>
      <c r="AT15" s="120">
        <v>0</v>
      </c>
      <c r="AU15" s="120">
        <v>35.231999999999999</v>
      </c>
      <c r="AV15" s="120">
        <v>12.476000000000001</v>
      </c>
      <c r="AW15" s="121">
        <v>37.412999999999997</v>
      </c>
    </row>
    <row r="16" spans="1:49" x14ac:dyDescent="0.3">
      <c r="A16" s="126" t="s">
        <v>812</v>
      </c>
      <c r="B16" s="119">
        <v>3</v>
      </c>
      <c r="C16" s="120">
        <v>38</v>
      </c>
      <c r="D16" s="120">
        <v>70</v>
      </c>
      <c r="E16" s="120">
        <v>41.876179999999998</v>
      </c>
      <c r="F16" s="120">
        <v>2</v>
      </c>
      <c r="G16" s="121">
        <v>73</v>
      </c>
      <c r="H16" s="119">
        <v>23.4</v>
      </c>
      <c r="I16" s="121">
        <v>92</v>
      </c>
      <c r="J16" s="119">
        <v>0</v>
      </c>
      <c r="K16" s="120">
        <v>14.430999999999999</v>
      </c>
      <c r="L16" s="121">
        <v>14.1</v>
      </c>
      <c r="M16" s="122" t="s">
        <v>1469</v>
      </c>
      <c r="N16" s="123" t="s">
        <v>1469</v>
      </c>
      <c r="O16" s="124">
        <v>1.8440000000000001</v>
      </c>
      <c r="P16" s="119">
        <v>102.78</v>
      </c>
      <c r="Q16" s="120">
        <v>73.27</v>
      </c>
      <c r="R16" s="120">
        <v>257.83999999999997</v>
      </c>
      <c r="S16" s="121">
        <v>174.46100000000001</v>
      </c>
      <c r="T16" s="124">
        <v>160.05799999999999</v>
      </c>
      <c r="U16" s="124">
        <v>7.44</v>
      </c>
      <c r="V16" s="119">
        <v>4.1100000000000003</v>
      </c>
      <c r="W16" s="120">
        <v>12.22</v>
      </c>
      <c r="X16" s="120">
        <v>5.43</v>
      </c>
      <c r="Y16" s="120">
        <v>0.01</v>
      </c>
      <c r="Z16" s="121">
        <v>0</v>
      </c>
      <c r="AA16" s="119">
        <v>101.4</v>
      </c>
      <c r="AB16" s="121">
        <v>361.56</v>
      </c>
      <c r="AC16" s="119">
        <v>160.85</v>
      </c>
      <c r="AD16" s="120">
        <v>64.948999999999998</v>
      </c>
      <c r="AE16" s="120">
        <v>80.8</v>
      </c>
      <c r="AF16" s="121">
        <v>0</v>
      </c>
      <c r="AG16" s="119">
        <v>11.275589999999999</v>
      </c>
      <c r="AH16" s="120">
        <v>18</v>
      </c>
      <c r="AI16" s="120">
        <v>9.9786900000000003</v>
      </c>
      <c r="AJ16" s="120">
        <v>16.529170000000001</v>
      </c>
      <c r="AK16" s="121">
        <v>17</v>
      </c>
      <c r="AL16" s="119">
        <v>33.64</v>
      </c>
      <c r="AM16" s="121">
        <v>34.42</v>
      </c>
      <c r="AN16" s="119">
        <v>21.88185</v>
      </c>
      <c r="AO16" s="125" t="s">
        <v>1469</v>
      </c>
      <c r="AP16" s="125" t="s">
        <v>1469</v>
      </c>
      <c r="AQ16" s="120">
        <v>5.9710000000000001</v>
      </c>
      <c r="AR16" s="125" t="s">
        <v>1469</v>
      </c>
      <c r="AS16" s="120">
        <v>9.8700799999999997</v>
      </c>
      <c r="AT16" s="120">
        <v>0</v>
      </c>
      <c r="AU16" s="120">
        <v>35.231999999999999</v>
      </c>
      <c r="AV16" s="120">
        <v>12.337999999999999</v>
      </c>
      <c r="AW16" s="121">
        <v>37.151000000000003</v>
      </c>
    </row>
    <row r="17" spans="1:49" x14ac:dyDescent="0.3">
      <c r="A17" s="126" t="s">
        <v>813</v>
      </c>
      <c r="B17" s="119">
        <v>3</v>
      </c>
      <c r="C17" s="120">
        <v>38</v>
      </c>
      <c r="D17" s="120">
        <v>70</v>
      </c>
      <c r="E17" s="120">
        <v>41.876179999999998</v>
      </c>
      <c r="F17" s="120">
        <v>2</v>
      </c>
      <c r="G17" s="121">
        <v>73</v>
      </c>
      <c r="H17" s="119">
        <v>23.4</v>
      </c>
      <c r="I17" s="121">
        <v>92</v>
      </c>
      <c r="J17" s="119">
        <v>0</v>
      </c>
      <c r="K17" s="120">
        <v>14.430999999999999</v>
      </c>
      <c r="L17" s="121">
        <v>14.1</v>
      </c>
      <c r="M17" s="122" t="s">
        <v>1469</v>
      </c>
      <c r="N17" s="123" t="s">
        <v>1469</v>
      </c>
      <c r="O17" s="124">
        <v>1.8440000000000001</v>
      </c>
      <c r="P17" s="119">
        <v>102.78</v>
      </c>
      <c r="Q17" s="120">
        <v>73.27</v>
      </c>
      <c r="R17" s="120">
        <v>257.83999999999997</v>
      </c>
      <c r="S17" s="121">
        <v>174.46100000000001</v>
      </c>
      <c r="T17" s="124">
        <v>160.05799999999999</v>
      </c>
      <c r="U17" s="124">
        <v>7.44</v>
      </c>
      <c r="V17" s="119">
        <v>4.1100000000000003</v>
      </c>
      <c r="W17" s="120">
        <v>12.22</v>
      </c>
      <c r="X17" s="120">
        <v>5.43</v>
      </c>
      <c r="Y17" s="120">
        <v>0.01</v>
      </c>
      <c r="Z17" s="121">
        <v>0</v>
      </c>
      <c r="AA17" s="119">
        <v>101.4</v>
      </c>
      <c r="AB17" s="121">
        <v>361.56</v>
      </c>
      <c r="AC17" s="119">
        <v>160.85</v>
      </c>
      <c r="AD17" s="120">
        <v>64.948999999999998</v>
      </c>
      <c r="AE17" s="120">
        <v>80.8</v>
      </c>
      <c r="AF17" s="121">
        <v>0</v>
      </c>
      <c r="AG17" s="119">
        <v>11.275589999999999</v>
      </c>
      <c r="AH17" s="120">
        <v>18</v>
      </c>
      <c r="AI17" s="120">
        <v>9.9786900000000003</v>
      </c>
      <c r="AJ17" s="120">
        <v>16.529170000000001</v>
      </c>
      <c r="AK17" s="121">
        <v>17</v>
      </c>
      <c r="AL17" s="119">
        <v>33.64</v>
      </c>
      <c r="AM17" s="121">
        <v>34.42</v>
      </c>
      <c r="AN17" s="119">
        <v>21.88185</v>
      </c>
      <c r="AO17" s="125" t="s">
        <v>1469</v>
      </c>
      <c r="AP17" s="125" t="s">
        <v>1469</v>
      </c>
      <c r="AQ17" s="120">
        <v>5.9710000000000001</v>
      </c>
      <c r="AR17" s="125" t="s">
        <v>1469</v>
      </c>
      <c r="AS17" s="120">
        <v>9.8700799999999997</v>
      </c>
      <c r="AT17" s="120">
        <v>0</v>
      </c>
      <c r="AU17" s="120">
        <v>35.231999999999999</v>
      </c>
      <c r="AV17" s="120">
        <v>12.337999999999999</v>
      </c>
      <c r="AW17" s="121">
        <v>37.151000000000003</v>
      </c>
    </row>
    <row r="18" spans="1:49" x14ac:dyDescent="0.3">
      <c r="A18" s="126" t="s">
        <v>814</v>
      </c>
      <c r="B18" s="119">
        <v>3</v>
      </c>
      <c r="C18" s="120">
        <v>38</v>
      </c>
      <c r="D18" s="120">
        <v>70</v>
      </c>
      <c r="E18" s="120">
        <v>53.648519999999998</v>
      </c>
      <c r="F18" s="120">
        <v>0</v>
      </c>
      <c r="G18" s="121">
        <v>73</v>
      </c>
      <c r="H18" s="119">
        <v>23.4</v>
      </c>
      <c r="I18" s="121">
        <v>96</v>
      </c>
      <c r="J18" s="119">
        <v>0</v>
      </c>
      <c r="K18" s="120">
        <v>14.388</v>
      </c>
      <c r="L18" s="121">
        <v>13.88</v>
      </c>
      <c r="M18" s="122" t="s">
        <v>1469</v>
      </c>
      <c r="N18" s="123" t="s">
        <v>1469</v>
      </c>
      <c r="O18" s="124">
        <v>1.8440000000000001</v>
      </c>
      <c r="P18" s="119">
        <v>102.78</v>
      </c>
      <c r="Q18" s="120">
        <v>74.06</v>
      </c>
      <c r="R18" s="120">
        <v>254.68</v>
      </c>
      <c r="S18" s="121">
        <v>174.46100000000001</v>
      </c>
      <c r="T18" s="124">
        <v>159.87200000000001</v>
      </c>
      <c r="U18" s="124">
        <v>7.47</v>
      </c>
      <c r="V18" s="119">
        <v>3.74</v>
      </c>
      <c r="W18" s="120">
        <v>12.39</v>
      </c>
      <c r="X18" s="120">
        <v>5.19</v>
      </c>
      <c r="Y18" s="120">
        <v>0.01</v>
      </c>
      <c r="Z18" s="121">
        <v>0</v>
      </c>
      <c r="AA18" s="119">
        <v>103.22</v>
      </c>
      <c r="AB18" s="121">
        <v>363.38</v>
      </c>
      <c r="AC18" s="119">
        <v>159.16</v>
      </c>
      <c r="AD18" s="120">
        <v>65.244</v>
      </c>
      <c r="AE18" s="120">
        <v>78.48</v>
      </c>
      <c r="AF18" s="121">
        <v>0</v>
      </c>
      <c r="AG18" s="119">
        <v>11.275589999999999</v>
      </c>
      <c r="AH18" s="120">
        <v>10.6</v>
      </c>
      <c r="AI18" s="120">
        <v>9.7858599999999996</v>
      </c>
      <c r="AJ18" s="120">
        <v>16.529170000000001</v>
      </c>
      <c r="AK18" s="121">
        <v>17</v>
      </c>
      <c r="AL18" s="119">
        <v>32.64</v>
      </c>
      <c r="AM18" s="121">
        <v>33.42</v>
      </c>
      <c r="AN18" s="119">
        <v>21.88185</v>
      </c>
      <c r="AO18" s="125" t="s">
        <v>1469</v>
      </c>
      <c r="AP18" s="125" t="s">
        <v>1469</v>
      </c>
      <c r="AQ18" s="120">
        <v>5.9279999999999999</v>
      </c>
      <c r="AR18" s="125" t="s">
        <v>1469</v>
      </c>
      <c r="AS18" s="120">
        <v>9.8298199999999998</v>
      </c>
      <c r="AT18" s="120">
        <v>0</v>
      </c>
      <c r="AU18" s="120">
        <v>35.231999999999999</v>
      </c>
      <c r="AV18" s="120">
        <v>12.144</v>
      </c>
      <c r="AW18" s="121">
        <v>36.817</v>
      </c>
    </row>
    <row r="19" spans="1:49" x14ac:dyDescent="0.3">
      <c r="A19" s="126" t="s">
        <v>815</v>
      </c>
      <c r="B19" s="119">
        <v>3</v>
      </c>
      <c r="C19" s="120">
        <v>38</v>
      </c>
      <c r="D19" s="120">
        <v>70</v>
      </c>
      <c r="E19" s="120">
        <v>53.648519999999998</v>
      </c>
      <c r="F19" s="120">
        <v>0</v>
      </c>
      <c r="G19" s="121">
        <v>73</v>
      </c>
      <c r="H19" s="119">
        <v>23.4</v>
      </c>
      <c r="I19" s="121">
        <v>96</v>
      </c>
      <c r="J19" s="119">
        <v>0</v>
      </c>
      <c r="K19" s="120">
        <v>14.388</v>
      </c>
      <c r="L19" s="121">
        <v>13.88</v>
      </c>
      <c r="M19" s="122" t="s">
        <v>1469</v>
      </c>
      <c r="N19" s="123" t="s">
        <v>1469</v>
      </c>
      <c r="O19" s="124">
        <v>1.8440000000000001</v>
      </c>
      <c r="P19" s="119">
        <v>102.78</v>
      </c>
      <c r="Q19" s="120">
        <v>74.06</v>
      </c>
      <c r="R19" s="120">
        <v>254.68</v>
      </c>
      <c r="S19" s="121">
        <v>174.46100000000001</v>
      </c>
      <c r="T19" s="124">
        <v>159.87200000000001</v>
      </c>
      <c r="U19" s="124">
        <v>7.47</v>
      </c>
      <c r="V19" s="119">
        <v>3.74</v>
      </c>
      <c r="W19" s="120">
        <v>12.39</v>
      </c>
      <c r="X19" s="120">
        <v>5.19</v>
      </c>
      <c r="Y19" s="120">
        <v>0.01</v>
      </c>
      <c r="Z19" s="121">
        <v>0</v>
      </c>
      <c r="AA19" s="119">
        <v>103.22</v>
      </c>
      <c r="AB19" s="121">
        <v>363.38</v>
      </c>
      <c r="AC19" s="119">
        <v>159.16</v>
      </c>
      <c r="AD19" s="120">
        <v>65.244</v>
      </c>
      <c r="AE19" s="120">
        <v>78.48</v>
      </c>
      <c r="AF19" s="121">
        <v>0</v>
      </c>
      <c r="AG19" s="119">
        <v>11.275589999999999</v>
      </c>
      <c r="AH19" s="120">
        <v>10.6</v>
      </c>
      <c r="AI19" s="120">
        <v>9.7858599999999996</v>
      </c>
      <c r="AJ19" s="120">
        <v>16.529170000000001</v>
      </c>
      <c r="AK19" s="121">
        <v>17</v>
      </c>
      <c r="AL19" s="119">
        <v>32.64</v>
      </c>
      <c r="AM19" s="121">
        <v>33.42</v>
      </c>
      <c r="AN19" s="119">
        <v>21.88185</v>
      </c>
      <c r="AO19" s="125" t="s">
        <v>1469</v>
      </c>
      <c r="AP19" s="125" t="s">
        <v>1469</v>
      </c>
      <c r="AQ19" s="120">
        <v>5.9279999999999999</v>
      </c>
      <c r="AR19" s="125" t="s">
        <v>1469</v>
      </c>
      <c r="AS19" s="120">
        <v>9.8298199999999998</v>
      </c>
      <c r="AT19" s="120">
        <v>0</v>
      </c>
      <c r="AU19" s="120">
        <v>35.231999999999999</v>
      </c>
      <c r="AV19" s="120">
        <v>12.144</v>
      </c>
      <c r="AW19" s="121">
        <v>36.817</v>
      </c>
    </row>
    <row r="20" spans="1:49" x14ac:dyDescent="0.3">
      <c r="A20" s="126" t="s">
        <v>816</v>
      </c>
      <c r="B20" s="119">
        <v>3</v>
      </c>
      <c r="C20" s="120">
        <v>38</v>
      </c>
      <c r="D20" s="120">
        <v>70</v>
      </c>
      <c r="E20" s="120">
        <v>55.458640000000003</v>
      </c>
      <c r="F20" s="120">
        <v>0</v>
      </c>
      <c r="G20" s="121">
        <v>73</v>
      </c>
      <c r="H20" s="119">
        <v>24.5</v>
      </c>
      <c r="I20" s="121">
        <v>96</v>
      </c>
      <c r="J20" s="119">
        <v>0</v>
      </c>
      <c r="K20" s="120">
        <v>14.456</v>
      </c>
      <c r="L20" s="121">
        <v>14.26</v>
      </c>
      <c r="M20" s="122" t="s">
        <v>1469</v>
      </c>
      <c r="N20" s="123" t="s">
        <v>1469</v>
      </c>
      <c r="O20" s="124">
        <v>1.8440000000000001</v>
      </c>
      <c r="P20" s="119">
        <v>102.78</v>
      </c>
      <c r="Q20" s="120">
        <v>77.28</v>
      </c>
      <c r="R20" s="120">
        <v>253.1</v>
      </c>
      <c r="S20" s="121">
        <v>174.46100000000001</v>
      </c>
      <c r="T20" s="124">
        <v>159.995</v>
      </c>
      <c r="U20" s="124">
        <v>7.44</v>
      </c>
      <c r="V20" s="119">
        <v>3.74</v>
      </c>
      <c r="W20" s="120">
        <v>12.01</v>
      </c>
      <c r="X20" s="120">
        <v>4.93</v>
      </c>
      <c r="Y20" s="120">
        <v>0.01</v>
      </c>
      <c r="Z20" s="121">
        <v>0</v>
      </c>
      <c r="AA20" s="119">
        <v>111.68</v>
      </c>
      <c r="AB20" s="121">
        <v>371.84</v>
      </c>
      <c r="AC20" s="119">
        <v>157.5</v>
      </c>
      <c r="AD20" s="120">
        <v>65.322000000000003</v>
      </c>
      <c r="AE20" s="120">
        <v>85.31</v>
      </c>
      <c r="AF20" s="121">
        <v>0</v>
      </c>
      <c r="AG20" s="119">
        <v>11.275589999999999</v>
      </c>
      <c r="AH20" s="120">
        <v>10.6</v>
      </c>
      <c r="AI20" s="120">
        <v>9.8057099999999995</v>
      </c>
      <c r="AJ20" s="120">
        <v>16.529170000000001</v>
      </c>
      <c r="AK20" s="121">
        <v>17</v>
      </c>
      <c r="AL20" s="119">
        <v>33.380000000000003</v>
      </c>
      <c r="AM20" s="121">
        <v>34.159999999999997</v>
      </c>
      <c r="AN20" s="119">
        <v>21.88185</v>
      </c>
      <c r="AO20" s="125" t="s">
        <v>1469</v>
      </c>
      <c r="AP20" s="125" t="s">
        <v>1469</v>
      </c>
      <c r="AQ20" s="120">
        <v>5.9390000000000001</v>
      </c>
      <c r="AR20" s="125" t="s">
        <v>1469</v>
      </c>
      <c r="AS20" s="120">
        <v>9.7856299999999994</v>
      </c>
      <c r="AT20" s="120">
        <v>0</v>
      </c>
      <c r="AU20" s="120">
        <v>35.231999999999999</v>
      </c>
      <c r="AV20" s="120">
        <v>11.930999999999999</v>
      </c>
      <c r="AW20" s="121">
        <v>37.268000000000001</v>
      </c>
    </row>
    <row r="21" spans="1:49" x14ac:dyDescent="0.3">
      <c r="A21" s="126" t="s">
        <v>817</v>
      </c>
      <c r="B21" s="119">
        <v>3</v>
      </c>
      <c r="C21" s="120">
        <v>38</v>
      </c>
      <c r="D21" s="120">
        <v>70</v>
      </c>
      <c r="E21" s="120">
        <v>55.458640000000003</v>
      </c>
      <c r="F21" s="120">
        <v>0</v>
      </c>
      <c r="G21" s="121">
        <v>73</v>
      </c>
      <c r="H21" s="119">
        <v>24.5</v>
      </c>
      <c r="I21" s="121">
        <v>96</v>
      </c>
      <c r="J21" s="119">
        <v>0</v>
      </c>
      <c r="K21" s="120">
        <v>14.456</v>
      </c>
      <c r="L21" s="121">
        <v>14.26</v>
      </c>
      <c r="M21" s="122" t="s">
        <v>1469</v>
      </c>
      <c r="N21" s="123" t="s">
        <v>1469</v>
      </c>
      <c r="O21" s="124">
        <v>1.8440000000000001</v>
      </c>
      <c r="P21" s="119">
        <v>102.78</v>
      </c>
      <c r="Q21" s="120">
        <v>77.28</v>
      </c>
      <c r="R21" s="120">
        <v>253.1</v>
      </c>
      <c r="S21" s="121">
        <v>174.46100000000001</v>
      </c>
      <c r="T21" s="124">
        <v>159.995</v>
      </c>
      <c r="U21" s="124">
        <v>7.44</v>
      </c>
      <c r="V21" s="119">
        <v>3.74</v>
      </c>
      <c r="W21" s="120">
        <v>12.01</v>
      </c>
      <c r="X21" s="120">
        <v>4.93</v>
      </c>
      <c r="Y21" s="120">
        <v>0.01</v>
      </c>
      <c r="Z21" s="121">
        <v>0</v>
      </c>
      <c r="AA21" s="119">
        <v>111.68</v>
      </c>
      <c r="AB21" s="121">
        <v>371.84</v>
      </c>
      <c r="AC21" s="119">
        <v>157.5</v>
      </c>
      <c r="AD21" s="120">
        <v>65.322000000000003</v>
      </c>
      <c r="AE21" s="120">
        <v>85.31</v>
      </c>
      <c r="AF21" s="121">
        <v>0</v>
      </c>
      <c r="AG21" s="119">
        <v>11.275589999999999</v>
      </c>
      <c r="AH21" s="120">
        <v>10.6</v>
      </c>
      <c r="AI21" s="120">
        <v>9.8057099999999995</v>
      </c>
      <c r="AJ21" s="120">
        <v>16.529170000000001</v>
      </c>
      <c r="AK21" s="121">
        <v>17</v>
      </c>
      <c r="AL21" s="119">
        <v>33.380000000000003</v>
      </c>
      <c r="AM21" s="121">
        <v>34.159999999999997</v>
      </c>
      <c r="AN21" s="119">
        <v>21.88185</v>
      </c>
      <c r="AO21" s="125" t="s">
        <v>1469</v>
      </c>
      <c r="AP21" s="125" t="s">
        <v>1469</v>
      </c>
      <c r="AQ21" s="120">
        <v>5.9390000000000001</v>
      </c>
      <c r="AR21" s="125" t="s">
        <v>1469</v>
      </c>
      <c r="AS21" s="120">
        <v>9.7856299999999994</v>
      </c>
      <c r="AT21" s="120">
        <v>0</v>
      </c>
      <c r="AU21" s="120">
        <v>35.231999999999999</v>
      </c>
      <c r="AV21" s="120">
        <v>11.930999999999999</v>
      </c>
      <c r="AW21" s="121">
        <v>37.268000000000001</v>
      </c>
    </row>
    <row r="22" spans="1:49" x14ac:dyDescent="0.3">
      <c r="A22" s="126" t="s">
        <v>818</v>
      </c>
      <c r="B22" s="119">
        <v>3</v>
      </c>
      <c r="C22" s="120">
        <v>38</v>
      </c>
      <c r="D22" s="120">
        <v>70</v>
      </c>
      <c r="E22" s="120">
        <v>56.788980000000002</v>
      </c>
      <c r="F22" s="120">
        <v>0.7</v>
      </c>
      <c r="G22" s="121">
        <v>73</v>
      </c>
      <c r="H22" s="119">
        <v>24.5</v>
      </c>
      <c r="I22" s="121">
        <v>96</v>
      </c>
      <c r="J22" s="119">
        <v>0</v>
      </c>
      <c r="K22" s="120">
        <v>14.457000000000001</v>
      </c>
      <c r="L22" s="121">
        <v>14.01</v>
      </c>
      <c r="M22" s="122" t="s">
        <v>1469</v>
      </c>
      <c r="N22" s="123" t="s">
        <v>1469</v>
      </c>
      <c r="O22" s="124">
        <v>1.8440000000000001</v>
      </c>
      <c r="P22" s="119">
        <v>102.78</v>
      </c>
      <c r="Q22" s="120">
        <v>82.27</v>
      </c>
      <c r="R22" s="120">
        <v>249.97</v>
      </c>
      <c r="S22" s="121">
        <v>174.46100000000001</v>
      </c>
      <c r="T22" s="124">
        <v>159.97999999999999</v>
      </c>
      <c r="U22" s="124">
        <v>7.41</v>
      </c>
      <c r="V22" s="119">
        <v>3.39</v>
      </c>
      <c r="W22" s="120">
        <v>12.69</v>
      </c>
      <c r="X22" s="120">
        <v>4.67</v>
      </c>
      <c r="Y22" s="120">
        <v>0.01</v>
      </c>
      <c r="Z22" s="121">
        <v>0</v>
      </c>
      <c r="AA22" s="119">
        <v>107.76</v>
      </c>
      <c r="AB22" s="121">
        <v>367.92</v>
      </c>
      <c r="AC22" s="119">
        <v>157.63</v>
      </c>
      <c r="AD22" s="120">
        <v>65.350999999999999</v>
      </c>
      <c r="AE22" s="120">
        <v>81.56</v>
      </c>
      <c r="AF22" s="121">
        <v>0.6</v>
      </c>
      <c r="AG22" s="119">
        <v>11.275589999999999</v>
      </c>
      <c r="AH22" s="120">
        <v>10.6</v>
      </c>
      <c r="AI22" s="120">
        <v>9.6494700000000009</v>
      </c>
      <c r="AJ22" s="120">
        <v>16.529170000000001</v>
      </c>
      <c r="AK22" s="121">
        <v>17</v>
      </c>
      <c r="AL22" s="119">
        <v>34.15</v>
      </c>
      <c r="AM22" s="121">
        <v>34.93</v>
      </c>
      <c r="AN22" s="119">
        <v>21.88185</v>
      </c>
      <c r="AO22" s="125" t="s">
        <v>1469</v>
      </c>
      <c r="AP22" s="125" t="s">
        <v>1469</v>
      </c>
      <c r="AQ22" s="120">
        <v>5.9260000000000002</v>
      </c>
      <c r="AR22" s="125" t="s">
        <v>1469</v>
      </c>
      <c r="AS22" s="120">
        <v>9.7856299999999994</v>
      </c>
      <c r="AT22" s="120">
        <v>0</v>
      </c>
      <c r="AU22" s="120">
        <v>35.231999999999999</v>
      </c>
      <c r="AV22" s="120">
        <v>11.930999999999999</v>
      </c>
      <c r="AW22" s="121">
        <v>37.151000000000003</v>
      </c>
    </row>
    <row r="23" spans="1:49" x14ac:dyDescent="0.3">
      <c r="A23" s="126" t="s">
        <v>819</v>
      </c>
      <c r="B23" s="119">
        <v>3</v>
      </c>
      <c r="C23" s="120">
        <v>38</v>
      </c>
      <c r="D23" s="120">
        <v>70</v>
      </c>
      <c r="E23" s="120">
        <v>56.788980000000002</v>
      </c>
      <c r="F23" s="120">
        <v>0.7</v>
      </c>
      <c r="G23" s="121">
        <v>73</v>
      </c>
      <c r="H23" s="119">
        <v>24.5</v>
      </c>
      <c r="I23" s="121">
        <v>96</v>
      </c>
      <c r="J23" s="119">
        <v>0</v>
      </c>
      <c r="K23" s="120">
        <v>14.457000000000001</v>
      </c>
      <c r="L23" s="121">
        <v>14.01</v>
      </c>
      <c r="M23" s="122" t="s">
        <v>1469</v>
      </c>
      <c r="N23" s="123" t="s">
        <v>1469</v>
      </c>
      <c r="O23" s="124">
        <v>1.8440000000000001</v>
      </c>
      <c r="P23" s="119">
        <v>102.78</v>
      </c>
      <c r="Q23" s="120">
        <v>82.27</v>
      </c>
      <c r="R23" s="120">
        <v>249.97</v>
      </c>
      <c r="S23" s="121">
        <v>174.46100000000001</v>
      </c>
      <c r="T23" s="124">
        <v>159.97999999999999</v>
      </c>
      <c r="U23" s="124">
        <v>7.41</v>
      </c>
      <c r="V23" s="119">
        <v>3.39</v>
      </c>
      <c r="W23" s="120">
        <v>12.69</v>
      </c>
      <c r="X23" s="120">
        <v>4.67</v>
      </c>
      <c r="Y23" s="120">
        <v>0.01</v>
      </c>
      <c r="Z23" s="121">
        <v>0</v>
      </c>
      <c r="AA23" s="119">
        <v>107.76</v>
      </c>
      <c r="AB23" s="121">
        <v>367.92</v>
      </c>
      <c r="AC23" s="119">
        <v>157.63</v>
      </c>
      <c r="AD23" s="120">
        <v>65.350999999999999</v>
      </c>
      <c r="AE23" s="120">
        <v>81.56</v>
      </c>
      <c r="AF23" s="121">
        <v>0.6</v>
      </c>
      <c r="AG23" s="119">
        <v>11.275589999999999</v>
      </c>
      <c r="AH23" s="120">
        <v>10.6</v>
      </c>
      <c r="AI23" s="120">
        <v>9.6494700000000009</v>
      </c>
      <c r="AJ23" s="120">
        <v>16.529170000000001</v>
      </c>
      <c r="AK23" s="121">
        <v>17</v>
      </c>
      <c r="AL23" s="119">
        <v>34.15</v>
      </c>
      <c r="AM23" s="121">
        <v>34.93</v>
      </c>
      <c r="AN23" s="119">
        <v>21.88185</v>
      </c>
      <c r="AO23" s="125" t="s">
        <v>1469</v>
      </c>
      <c r="AP23" s="125" t="s">
        <v>1469</v>
      </c>
      <c r="AQ23" s="120">
        <v>5.9260000000000002</v>
      </c>
      <c r="AR23" s="125" t="s">
        <v>1469</v>
      </c>
      <c r="AS23" s="120">
        <v>9.7856299999999994</v>
      </c>
      <c r="AT23" s="120">
        <v>0</v>
      </c>
      <c r="AU23" s="120">
        <v>35.231999999999999</v>
      </c>
      <c r="AV23" s="120">
        <v>11.930999999999999</v>
      </c>
      <c r="AW23" s="121">
        <v>37.151000000000003</v>
      </c>
    </row>
    <row r="24" spans="1:49" x14ac:dyDescent="0.3">
      <c r="A24" s="126" t="s">
        <v>820</v>
      </c>
      <c r="B24" s="119">
        <v>3</v>
      </c>
      <c r="C24" s="120">
        <v>38</v>
      </c>
      <c r="D24" s="120">
        <v>70</v>
      </c>
      <c r="E24" s="120">
        <v>54.935020000000002</v>
      </c>
      <c r="F24" s="120">
        <v>37.1</v>
      </c>
      <c r="G24" s="121">
        <v>73</v>
      </c>
      <c r="H24" s="119">
        <v>24.5</v>
      </c>
      <c r="I24" s="121">
        <v>96</v>
      </c>
      <c r="J24" s="119">
        <v>0</v>
      </c>
      <c r="K24" s="120">
        <v>14.372</v>
      </c>
      <c r="L24" s="121">
        <v>14.18</v>
      </c>
      <c r="M24" s="119">
        <v>1.07</v>
      </c>
      <c r="N24" s="121">
        <v>125.72</v>
      </c>
      <c r="O24" s="124">
        <v>1.8440000000000001</v>
      </c>
      <c r="P24" s="119">
        <v>102.78</v>
      </c>
      <c r="Q24" s="120">
        <v>83.12</v>
      </c>
      <c r="R24" s="120">
        <v>246.86</v>
      </c>
      <c r="S24" s="121">
        <v>174.46100000000001</v>
      </c>
      <c r="T24" s="124">
        <v>159.94900000000001</v>
      </c>
      <c r="U24" s="124">
        <v>7.4</v>
      </c>
      <c r="V24" s="119">
        <v>6.56</v>
      </c>
      <c r="W24" s="120">
        <v>11.71</v>
      </c>
      <c r="X24" s="120">
        <v>4.3899999999999997</v>
      </c>
      <c r="Y24" s="120">
        <v>0.01</v>
      </c>
      <c r="Z24" s="121">
        <v>0</v>
      </c>
      <c r="AA24" s="119">
        <v>115.8</v>
      </c>
      <c r="AB24" s="121">
        <v>375.96</v>
      </c>
      <c r="AC24" s="119">
        <v>159.44</v>
      </c>
      <c r="AD24" s="120">
        <v>65.326999999999998</v>
      </c>
      <c r="AE24" s="120">
        <v>82.69</v>
      </c>
      <c r="AF24" s="121">
        <v>0</v>
      </c>
      <c r="AG24" s="119">
        <v>11.275589999999999</v>
      </c>
      <c r="AH24" s="120">
        <v>10.6</v>
      </c>
      <c r="AI24" s="120">
        <v>9.8380399999999995</v>
      </c>
      <c r="AJ24" s="120">
        <v>16.529170000000001</v>
      </c>
      <c r="AK24" s="121">
        <v>17</v>
      </c>
      <c r="AL24" s="119">
        <v>33.24</v>
      </c>
      <c r="AM24" s="121">
        <v>34.020000000000003</v>
      </c>
      <c r="AN24" s="119">
        <v>21.708749999999998</v>
      </c>
      <c r="AO24" s="125" t="s">
        <v>1469</v>
      </c>
      <c r="AP24" s="125" t="s">
        <v>1469</v>
      </c>
      <c r="AQ24" s="120">
        <v>5.9560000000000004</v>
      </c>
      <c r="AR24" s="125" t="s">
        <v>1469</v>
      </c>
      <c r="AS24" s="120">
        <v>9.7856299999999994</v>
      </c>
      <c r="AT24" s="120">
        <v>0</v>
      </c>
      <c r="AU24" s="120">
        <v>35.231999999999999</v>
      </c>
      <c r="AV24" s="120">
        <v>11.930999999999999</v>
      </c>
      <c r="AW24" s="121">
        <v>36.817</v>
      </c>
    </row>
    <row r="25" spans="1:49" x14ac:dyDescent="0.3">
      <c r="A25" s="126" t="s">
        <v>821</v>
      </c>
      <c r="B25" s="119">
        <v>3</v>
      </c>
      <c r="C25" s="120">
        <v>38</v>
      </c>
      <c r="D25" s="120">
        <v>70</v>
      </c>
      <c r="E25" s="120">
        <v>54.935020000000002</v>
      </c>
      <c r="F25" s="120">
        <v>37.1</v>
      </c>
      <c r="G25" s="121">
        <v>73</v>
      </c>
      <c r="H25" s="119">
        <v>24.5</v>
      </c>
      <c r="I25" s="121">
        <v>96</v>
      </c>
      <c r="J25" s="119">
        <v>0</v>
      </c>
      <c r="K25" s="120">
        <v>14.372</v>
      </c>
      <c r="L25" s="121">
        <v>14.18</v>
      </c>
      <c r="M25" s="119">
        <v>1.07</v>
      </c>
      <c r="N25" s="121">
        <v>125.72</v>
      </c>
      <c r="O25" s="124">
        <v>1.8440000000000001</v>
      </c>
      <c r="P25" s="119">
        <v>102.78</v>
      </c>
      <c r="Q25" s="120">
        <v>83.12</v>
      </c>
      <c r="R25" s="120">
        <v>246.86</v>
      </c>
      <c r="S25" s="121">
        <v>174.46100000000001</v>
      </c>
      <c r="T25" s="124">
        <v>159.94900000000001</v>
      </c>
      <c r="U25" s="124">
        <v>7.4</v>
      </c>
      <c r="V25" s="119">
        <v>6.56</v>
      </c>
      <c r="W25" s="120">
        <v>11.71</v>
      </c>
      <c r="X25" s="120">
        <v>4.3899999999999997</v>
      </c>
      <c r="Y25" s="120">
        <v>0.01</v>
      </c>
      <c r="Z25" s="121">
        <v>0</v>
      </c>
      <c r="AA25" s="119">
        <v>115.8</v>
      </c>
      <c r="AB25" s="121">
        <v>375.96</v>
      </c>
      <c r="AC25" s="119">
        <v>159.44</v>
      </c>
      <c r="AD25" s="120">
        <v>65.326999999999998</v>
      </c>
      <c r="AE25" s="120">
        <v>82.69</v>
      </c>
      <c r="AF25" s="121">
        <v>0</v>
      </c>
      <c r="AG25" s="119">
        <v>11.275589999999999</v>
      </c>
      <c r="AH25" s="120">
        <v>10.6</v>
      </c>
      <c r="AI25" s="120">
        <v>9.8380399999999995</v>
      </c>
      <c r="AJ25" s="120">
        <v>16.529170000000001</v>
      </c>
      <c r="AK25" s="121">
        <v>17</v>
      </c>
      <c r="AL25" s="119">
        <v>33.24</v>
      </c>
      <c r="AM25" s="121">
        <v>34.020000000000003</v>
      </c>
      <c r="AN25" s="119">
        <v>21.708749999999998</v>
      </c>
      <c r="AO25" s="125" t="s">
        <v>1469</v>
      </c>
      <c r="AP25" s="125" t="s">
        <v>1469</v>
      </c>
      <c r="AQ25" s="120">
        <v>5.9560000000000004</v>
      </c>
      <c r="AR25" s="125" t="s">
        <v>1469</v>
      </c>
      <c r="AS25" s="120">
        <v>9.7856299999999994</v>
      </c>
      <c r="AT25" s="120">
        <v>0</v>
      </c>
      <c r="AU25" s="120">
        <v>35.231999999999999</v>
      </c>
      <c r="AV25" s="120">
        <v>11.930999999999999</v>
      </c>
      <c r="AW25" s="121">
        <v>36.817</v>
      </c>
    </row>
    <row r="26" spans="1:49" x14ac:dyDescent="0.3">
      <c r="A26" s="126" t="s">
        <v>822</v>
      </c>
      <c r="B26" s="119">
        <v>3</v>
      </c>
      <c r="C26" s="120">
        <v>38</v>
      </c>
      <c r="D26" s="120">
        <v>70</v>
      </c>
      <c r="E26" s="120">
        <v>53.513669999999998</v>
      </c>
      <c r="F26" s="120">
        <v>34.9</v>
      </c>
      <c r="G26" s="121">
        <v>73</v>
      </c>
      <c r="H26" s="119">
        <v>24.5</v>
      </c>
      <c r="I26" s="121">
        <v>96</v>
      </c>
      <c r="J26" s="119">
        <v>0</v>
      </c>
      <c r="K26" s="120">
        <v>14.39</v>
      </c>
      <c r="L26" s="121">
        <v>12.61</v>
      </c>
      <c r="M26" s="122" t="s">
        <v>1469</v>
      </c>
      <c r="N26" s="123" t="s">
        <v>1469</v>
      </c>
      <c r="O26" s="124">
        <v>1.8440000000000001</v>
      </c>
      <c r="P26" s="119">
        <v>102.78</v>
      </c>
      <c r="Q26" s="120">
        <v>83.12</v>
      </c>
      <c r="R26" s="120">
        <v>243.77</v>
      </c>
      <c r="S26" s="121">
        <v>174.46100000000001</v>
      </c>
      <c r="T26" s="124">
        <v>159.066</v>
      </c>
      <c r="U26" s="124">
        <v>7.52</v>
      </c>
      <c r="V26" s="119">
        <v>8.91</v>
      </c>
      <c r="W26" s="120">
        <v>8.56</v>
      </c>
      <c r="X26" s="120">
        <v>0.39</v>
      </c>
      <c r="Y26" s="120">
        <v>0.01</v>
      </c>
      <c r="Z26" s="121">
        <v>0</v>
      </c>
      <c r="AA26" s="119">
        <v>118.66</v>
      </c>
      <c r="AB26" s="121">
        <v>372.58100000000002</v>
      </c>
      <c r="AC26" s="119">
        <v>159.43700000000001</v>
      </c>
      <c r="AD26" s="120">
        <v>65.290999999999997</v>
      </c>
      <c r="AE26" s="120">
        <v>114.613</v>
      </c>
      <c r="AF26" s="121">
        <v>0</v>
      </c>
      <c r="AG26" s="119">
        <v>11.275589999999999</v>
      </c>
      <c r="AH26" s="120">
        <v>10.6</v>
      </c>
      <c r="AI26" s="120">
        <v>10.253439999999999</v>
      </c>
      <c r="AJ26" s="120">
        <v>16.529170000000001</v>
      </c>
      <c r="AK26" s="121">
        <v>17</v>
      </c>
      <c r="AL26" s="119">
        <v>32.880000000000003</v>
      </c>
      <c r="AM26" s="121">
        <v>33.65</v>
      </c>
      <c r="AN26" s="119">
        <v>21.708749999999998</v>
      </c>
      <c r="AO26" s="125" t="s">
        <v>1469</v>
      </c>
      <c r="AP26" s="125" t="s">
        <v>1469</v>
      </c>
      <c r="AQ26" s="120">
        <v>5.9210000000000003</v>
      </c>
      <c r="AR26" s="125" t="s">
        <v>1469</v>
      </c>
      <c r="AS26" s="120">
        <v>9.7856299999999994</v>
      </c>
      <c r="AT26" s="120">
        <v>0</v>
      </c>
      <c r="AU26" s="120">
        <v>35.231999999999999</v>
      </c>
      <c r="AV26" s="120">
        <v>11.930999999999999</v>
      </c>
      <c r="AW26" s="121">
        <v>37.006999999999998</v>
      </c>
    </row>
    <row r="27" spans="1:49" x14ac:dyDescent="0.3">
      <c r="A27" s="126" t="s">
        <v>823</v>
      </c>
      <c r="B27" s="119">
        <v>3</v>
      </c>
      <c r="C27" s="120">
        <v>38</v>
      </c>
      <c r="D27" s="120">
        <v>70</v>
      </c>
      <c r="E27" s="120">
        <v>53.513669999999998</v>
      </c>
      <c r="F27" s="120">
        <v>34.9</v>
      </c>
      <c r="G27" s="121">
        <v>73</v>
      </c>
      <c r="H27" s="119">
        <v>24.5</v>
      </c>
      <c r="I27" s="121">
        <v>96</v>
      </c>
      <c r="J27" s="119">
        <v>0</v>
      </c>
      <c r="K27" s="120">
        <v>14.39</v>
      </c>
      <c r="L27" s="121">
        <v>12.61</v>
      </c>
      <c r="M27" s="122" t="s">
        <v>1469</v>
      </c>
      <c r="N27" s="123" t="s">
        <v>1469</v>
      </c>
      <c r="O27" s="124">
        <v>1.8440000000000001</v>
      </c>
      <c r="P27" s="119">
        <v>102.78</v>
      </c>
      <c r="Q27" s="120">
        <v>83.12</v>
      </c>
      <c r="R27" s="120">
        <v>243.77</v>
      </c>
      <c r="S27" s="121">
        <v>174.46100000000001</v>
      </c>
      <c r="T27" s="124">
        <v>159.066</v>
      </c>
      <c r="U27" s="124">
        <v>7.52</v>
      </c>
      <c r="V27" s="119">
        <v>8.91</v>
      </c>
      <c r="W27" s="120">
        <v>8.56</v>
      </c>
      <c r="X27" s="120">
        <v>0.39</v>
      </c>
      <c r="Y27" s="120">
        <v>0.01</v>
      </c>
      <c r="Z27" s="121">
        <v>0</v>
      </c>
      <c r="AA27" s="119">
        <v>118.66</v>
      </c>
      <c r="AB27" s="121">
        <v>372.58100000000002</v>
      </c>
      <c r="AC27" s="119">
        <v>159.43700000000001</v>
      </c>
      <c r="AD27" s="120">
        <v>65.290999999999997</v>
      </c>
      <c r="AE27" s="120">
        <v>114.613</v>
      </c>
      <c r="AF27" s="121">
        <v>0</v>
      </c>
      <c r="AG27" s="119">
        <v>11.275589999999999</v>
      </c>
      <c r="AH27" s="120">
        <v>10.6</v>
      </c>
      <c r="AI27" s="120">
        <v>10.253439999999999</v>
      </c>
      <c r="AJ27" s="120">
        <v>16.529170000000001</v>
      </c>
      <c r="AK27" s="121">
        <v>17</v>
      </c>
      <c r="AL27" s="119">
        <v>32.880000000000003</v>
      </c>
      <c r="AM27" s="121">
        <v>33.65</v>
      </c>
      <c r="AN27" s="119">
        <v>21.708749999999998</v>
      </c>
      <c r="AO27" s="125" t="s">
        <v>1469</v>
      </c>
      <c r="AP27" s="125" t="s">
        <v>1469</v>
      </c>
      <c r="AQ27" s="120">
        <v>5.9210000000000003</v>
      </c>
      <c r="AR27" s="125" t="s">
        <v>1469</v>
      </c>
      <c r="AS27" s="120">
        <v>9.7856299999999994</v>
      </c>
      <c r="AT27" s="120">
        <v>0</v>
      </c>
      <c r="AU27" s="120">
        <v>35.231999999999999</v>
      </c>
      <c r="AV27" s="120">
        <v>11.930999999999999</v>
      </c>
      <c r="AW27" s="121">
        <v>37.006999999999998</v>
      </c>
    </row>
    <row r="28" spans="1:49" x14ac:dyDescent="0.3">
      <c r="A28" s="126" t="s">
        <v>824</v>
      </c>
      <c r="B28" s="119">
        <v>3</v>
      </c>
      <c r="C28" s="120">
        <v>38</v>
      </c>
      <c r="D28" s="120">
        <v>70</v>
      </c>
      <c r="E28" s="120">
        <v>53.693390000000001</v>
      </c>
      <c r="F28" s="120">
        <v>20.6</v>
      </c>
      <c r="G28" s="121">
        <v>73</v>
      </c>
      <c r="H28" s="119">
        <v>24.5</v>
      </c>
      <c r="I28" s="121">
        <v>94</v>
      </c>
      <c r="J28" s="119">
        <v>0</v>
      </c>
      <c r="K28" s="120">
        <v>14.39</v>
      </c>
      <c r="L28" s="121">
        <v>12.42</v>
      </c>
      <c r="M28" s="122" t="s">
        <v>1469</v>
      </c>
      <c r="N28" s="123" t="s">
        <v>1469</v>
      </c>
      <c r="O28" s="124">
        <v>1.8440000000000001</v>
      </c>
      <c r="P28" s="119">
        <v>101.8</v>
      </c>
      <c r="Q28" s="120">
        <v>83.12</v>
      </c>
      <c r="R28" s="120">
        <v>240.7</v>
      </c>
      <c r="S28" s="121">
        <v>174.46100000000001</v>
      </c>
      <c r="T28" s="124">
        <v>158.45400000000001</v>
      </c>
      <c r="U28" s="124">
        <v>7.52</v>
      </c>
      <c r="V28" s="119">
        <v>6.56</v>
      </c>
      <c r="W28" s="120">
        <v>8.31</v>
      </c>
      <c r="X28" s="120">
        <v>0.38</v>
      </c>
      <c r="Y28" s="120">
        <v>0.01</v>
      </c>
      <c r="Z28" s="121">
        <v>0</v>
      </c>
      <c r="AA28" s="119">
        <v>107.9</v>
      </c>
      <c r="AB28" s="121">
        <v>360.839</v>
      </c>
      <c r="AC28" s="119">
        <v>161.255</v>
      </c>
      <c r="AD28" s="120">
        <v>65.311000000000007</v>
      </c>
      <c r="AE28" s="120">
        <v>166.85599999999999</v>
      </c>
      <c r="AF28" s="121">
        <v>0</v>
      </c>
      <c r="AG28" s="119">
        <v>11.275589999999999</v>
      </c>
      <c r="AH28" s="120">
        <v>10.6</v>
      </c>
      <c r="AI28" s="120">
        <v>10.03628</v>
      </c>
      <c r="AJ28" s="120">
        <v>16.529170000000001</v>
      </c>
      <c r="AK28" s="121">
        <v>17</v>
      </c>
      <c r="AL28" s="119">
        <v>32.44</v>
      </c>
      <c r="AM28" s="121">
        <v>33.22</v>
      </c>
      <c r="AN28" s="119">
        <v>21.535920000000001</v>
      </c>
      <c r="AO28" s="125" t="s">
        <v>1469</v>
      </c>
      <c r="AP28" s="125" t="s">
        <v>1469</v>
      </c>
      <c r="AQ28" s="120">
        <v>5.9969999999999999</v>
      </c>
      <c r="AR28" s="125" t="s">
        <v>1469</v>
      </c>
      <c r="AS28" s="120">
        <v>9.8607399999999998</v>
      </c>
      <c r="AT28" s="120">
        <v>0</v>
      </c>
      <c r="AU28" s="120">
        <v>35.231999999999999</v>
      </c>
      <c r="AV28" s="120">
        <v>12.292999999999999</v>
      </c>
      <c r="AW28" s="121">
        <v>36.817</v>
      </c>
    </row>
    <row r="29" spans="1:49" x14ac:dyDescent="0.3">
      <c r="A29" s="126" t="s">
        <v>825</v>
      </c>
      <c r="B29" s="119">
        <v>3</v>
      </c>
      <c r="C29" s="120">
        <v>38</v>
      </c>
      <c r="D29" s="120">
        <v>70</v>
      </c>
      <c r="E29" s="120">
        <v>53.693390000000001</v>
      </c>
      <c r="F29" s="120">
        <v>20.6</v>
      </c>
      <c r="G29" s="121">
        <v>73</v>
      </c>
      <c r="H29" s="119">
        <v>24.5</v>
      </c>
      <c r="I29" s="121">
        <v>94</v>
      </c>
      <c r="J29" s="119">
        <v>0</v>
      </c>
      <c r="K29" s="120">
        <v>14.39</v>
      </c>
      <c r="L29" s="121">
        <v>12.42</v>
      </c>
      <c r="M29" s="122" t="s">
        <v>1469</v>
      </c>
      <c r="N29" s="123" t="s">
        <v>1469</v>
      </c>
      <c r="O29" s="124">
        <v>1.8440000000000001</v>
      </c>
      <c r="P29" s="119">
        <v>101.8</v>
      </c>
      <c r="Q29" s="120">
        <v>83.12</v>
      </c>
      <c r="R29" s="120">
        <v>240.7</v>
      </c>
      <c r="S29" s="121">
        <v>174.46100000000001</v>
      </c>
      <c r="T29" s="124">
        <v>158.45400000000001</v>
      </c>
      <c r="U29" s="124">
        <v>7.52</v>
      </c>
      <c r="V29" s="119">
        <v>6.56</v>
      </c>
      <c r="W29" s="120">
        <v>8.31</v>
      </c>
      <c r="X29" s="120">
        <v>0.38</v>
      </c>
      <c r="Y29" s="120">
        <v>0.01</v>
      </c>
      <c r="Z29" s="121">
        <v>0</v>
      </c>
      <c r="AA29" s="119">
        <v>107.9</v>
      </c>
      <c r="AB29" s="121">
        <v>360.839</v>
      </c>
      <c r="AC29" s="119">
        <v>161.255</v>
      </c>
      <c r="AD29" s="120">
        <v>65.311000000000007</v>
      </c>
      <c r="AE29" s="120">
        <v>166.85599999999999</v>
      </c>
      <c r="AF29" s="121">
        <v>0</v>
      </c>
      <c r="AG29" s="119">
        <v>11.275589999999999</v>
      </c>
      <c r="AH29" s="120">
        <v>10.6</v>
      </c>
      <c r="AI29" s="120">
        <v>10.03628</v>
      </c>
      <c r="AJ29" s="120">
        <v>16.529170000000001</v>
      </c>
      <c r="AK29" s="121">
        <v>17</v>
      </c>
      <c r="AL29" s="119">
        <v>32.44</v>
      </c>
      <c r="AM29" s="121">
        <v>33.22</v>
      </c>
      <c r="AN29" s="119">
        <v>21.535920000000001</v>
      </c>
      <c r="AO29" s="125" t="s">
        <v>1469</v>
      </c>
      <c r="AP29" s="125" t="s">
        <v>1469</v>
      </c>
      <c r="AQ29" s="120">
        <v>5.9969999999999999</v>
      </c>
      <c r="AR29" s="125" t="s">
        <v>1469</v>
      </c>
      <c r="AS29" s="120">
        <v>9.8607399999999998</v>
      </c>
      <c r="AT29" s="120">
        <v>0</v>
      </c>
      <c r="AU29" s="120">
        <v>35.231999999999999</v>
      </c>
      <c r="AV29" s="120">
        <v>12.292999999999999</v>
      </c>
      <c r="AW29" s="121">
        <v>36.817</v>
      </c>
    </row>
    <row r="30" spans="1:49" x14ac:dyDescent="0.3">
      <c r="A30" s="126" t="s">
        <v>826</v>
      </c>
      <c r="B30" s="119">
        <v>3</v>
      </c>
      <c r="C30" s="120">
        <v>38</v>
      </c>
      <c r="D30" s="120">
        <v>70</v>
      </c>
      <c r="E30" s="120">
        <v>53.917209999999997</v>
      </c>
      <c r="F30" s="120">
        <v>20.7</v>
      </c>
      <c r="G30" s="121">
        <v>73</v>
      </c>
      <c r="H30" s="119">
        <v>24.5</v>
      </c>
      <c r="I30" s="121">
        <v>96</v>
      </c>
      <c r="J30" s="119">
        <v>0</v>
      </c>
      <c r="K30" s="120">
        <v>14.26</v>
      </c>
      <c r="L30" s="121">
        <v>12.64</v>
      </c>
      <c r="M30" s="122" t="s">
        <v>1469</v>
      </c>
      <c r="N30" s="123" t="s">
        <v>1469</v>
      </c>
      <c r="O30" s="124">
        <v>1.8440000000000001</v>
      </c>
      <c r="P30" s="119">
        <v>96.99</v>
      </c>
      <c r="Q30" s="120">
        <v>83.12</v>
      </c>
      <c r="R30" s="120">
        <v>239.18</v>
      </c>
      <c r="S30" s="121">
        <v>174.46100000000001</v>
      </c>
      <c r="T30" s="124">
        <v>159.304</v>
      </c>
      <c r="U30" s="124">
        <v>7.45</v>
      </c>
      <c r="V30" s="119">
        <v>6.56</v>
      </c>
      <c r="W30" s="120">
        <v>13</v>
      </c>
      <c r="X30" s="120">
        <v>0.38</v>
      </c>
      <c r="Y30" s="120">
        <v>0.01</v>
      </c>
      <c r="Z30" s="121">
        <v>0</v>
      </c>
      <c r="AA30" s="119">
        <v>97.82</v>
      </c>
      <c r="AB30" s="121">
        <v>352.07</v>
      </c>
      <c r="AC30" s="119">
        <v>164.80699999999999</v>
      </c>
      <c r="AD30" s="120">
        <v>65.66</v>
      </c>
      <c r="AE30" s="120">
        <v>205.233</v>
      </c>
      <c r="AF30" s="121">
        <v>0</v>
      </c>
      <c r="AG30" s="119">
        <v>11.275589999999999</v>
      </c>
      <c r="AH30" s="120">
        <v>16</v>
      </c>
      <c r="AI30" s="120">
        <v>10.15438</v>
      </c>
      <c r="AJ30" s="120">
        <v>16.529170000000001</v>
      </c>
      <c r="AK30" s="121">
        <v>17</v>
      </c>
      <c r="AL30" s="119">
        <v>32.229999999999997</v>
      </c>
      <c r="AM30" s="121">
        <v>33</v>
      </c>
      <c r="AN30" s="119">
        <v>21.535920000000001</v>
      </c>
      <c r="AO30" s="125" t="s">
        <v>1469</v>
      </c>
      <c r="AP30" s="125" t="s">
        <v>1469</v>
      </c>
      <c r="AQ30" s="120">
        <v>5.8369999999999997</v>
      </c>
      <c r="AR30" s="125" t="s">
        <v>1469</v>
      </c>
      <c r="AS30" s="120">
        <v>9.8418600000000005</v>
      </c>
      <c r="AT30" s="120">
        <v>0</v>
      </c>
      <c r="AU30" s="120">
        <v>35.231999999999999</v>
      </c>
      <c r="AV30" s="120">
        <v>12.202</v>
      </c>
      <c r="AW30" s="121">
        <v>36.484999999999999</v>
      </c>
    </row>
    <row r="31" spans="1:49" x14ac:dyDescent="0.3">
      <c r="A31" s="126" t="s">
        <v>827</v>
      </c>
      <c r="B31" s="119">
        <v>3</v>
      </c>
      <c r="C31" s="120">
        <v>38</v>
      </c>
      <c r="D31" s="120">
        <v>70</v>
      </c>
      <c r="E31" s="120">
        <v>53.917209999999997</v>
      </c>
      <c r="F31" s="120">
        <v>20.7</v>
      </c>
      <c r="G31" s="121">
        <v>73</v>
      </c>
      <c r="H31" s="119">
        <v>24.5</v>
      </c>
      <c r="I31" s="121">
        <v>96</v>
      </c>
      <c r="J31" s="119">
        <v>0</v>
      </c>
      <c r="K31" s="120">
        <v>14.26</v>
      </c>
      <c r="L31" s="121">
        <v>12.64</v>
      </c>
      <c r="M31" s="122" t="s">
        <v>1469</v>
      </c>
      <c r="N31" s="123" t="s">
        <v>1469</v>
      </c>
      <c r="O31" s="124">
        <v>1.8440000000000001</v>
      </c>
      <c r="P31" s="119">
        <v>96.99</v>
      </c>
      <c r="Q31" s="120">
        <v>83.12</v>
      </c>
      <c r="R31" s="120">
        <v>239.18</v>
      </c>
      <c r="S31" s="121">
        <v>174.46100000000001</v>
      </c>
      <c r="T31" s="124">
        <v>159.304</v>
      </c>
      <c r="U31" s="124">
        <v>7.45</v>
      </c>
      <c r="V31" s="119">
        <v>6.56</v>
      </c>
      <c r="W31" s="120">
        <v>13</v>
      </c>
      <c r="X31" s="120">
        <v>0.38</v>
      </c>
      <c r="Y31" s="120">
        <v>0.01</v>
      </c>
      <c r="Z31" s="121">
        <v>0</v>
      </c>
      <c r="AA31" s="119">
        <v>97.82</v>
      </c>
      <c r="AB31" s="121">
        <v>352.07</v>
      </c>
      <c r="AC31" s="119">
        <v>164.80699999999999</v>
      </c>
      <c r="AD31" s="120">
        <v>65.66</v>
      </c>
      <c r="AE31" s="120">
        <v>205.233</v>
      </c>
      <c r="AF31" s="121">
        <v>0</v>
      </c>
      <c r="AG31" s="119">
        <v>11.275589999999999</v>
      </c>
      <c r="AH31" s="120">
        <v>16</v>
      </c>
      <c r="AI31" s="120">
        <v>10.15438</v>
      </c>
      <c r="AJ31" s="120">
        <v>16.529170000000001</v>
      </c>
      <c r="AK31" s="121">
        <v>17</v>
      </c>
      <c r="AL31" s="119">
        <v>32.229999999999997</v>
      </c>
      <c r="AM31" s="121">
        <v>33</v>
      </c>
      <c r="AN31" s="119">
        <v>21.535920000000001</v>
      </c>
      <c r="AO31" s="125" t="s">
        <v>1469</v>
      </c>
      <c r="AP31" s="125" t="s">
        <v>1469</v>
      </c>
      <c r="AQ31" s="120">
        <v>5.8369999999999997</v>
      </c>
      <c r="AR31" s="125" t="s">
        <v>1469</v>
      </c>
      <c r="AS31" s="120">
        <v>9.8418600000000005</v>
      </c>
      <c r="AT31" s="120">
        <v>0</v>
      </c>
      <c r="AU31" s="120">
        <v>35.231999999999999</v>
      </c>
      <c r="AV31" s="120">
        <v>12.202</v>
      </c>
      <c r="AW31" s="121">
        <v>36.484999999999999</v>
      </c>
    </row>
    <row r="32" spans="1:49" x14ac:dyDescent="0.3">
      <c r="A32" s="126" t="s">
        <v>828</v>
      </c>
      <c r="B32" s="119">
        <v>3</v>
      </c>
      <c r="C32" s="120">
        <v>38</v>
      </c>
      <c r="D32" s="120">
        <v>70</v>
      </c>
      <c r="E32" s="120">
        <v>54.49483</v>
      </c>
      <c r="F32" s="120">
        <v>13.9</v>
      </c>
      <c r="G32" s="121">
        <v>73</v>
      </c>
      <c r="H32" s="119">
        <v>23.4</v>
      </c>
      <c r="I32" s="121">
        <v>95</v>
      </c>
      <c r="J32" s="119">
        <v>0</v>
      </c>
      <c r="K32" s="120">
        <v>14.23</v>
      </c>
      <c r="L32" s="121">
        <v>15.33</v>
      </c>
      <c r="M32" s="122" t="s">
        <v>1469</v>
      </c>
      <c r="N32" s="123" t="s">
        <v>1469</v>
      </c>
      <c r="O32" s="124">
        <v>1.8440000000000001</v>
      </c>
      <c r="P32" s="119">
        <v>95.11</v>
      </c>
      <c r="Q32" s="120">
        <v>83.12</v>
      </c>
      <c r="R32" s="120">
        <v>237.66</v>
      </c>
      <c r="S32" s="121">
        <v>174.46100000000001</v>
      </c>
      <c r="T32" s="124">
        <v>160.41999999999999</v>
      </c>
      <c r="U32" s="124">
        <v>7.3</v>
      </c>
      <c r="V32" s="119">
        <v>13.23</v>
      </c>
      <c r="W32" s="120">
        <v>9.74</v>
      </c>
      <c r="X32" s="120">
        <v>0.37</v>
      </c>
      <c r="Y32" s="120">
        <v>0.01</v>
      </c>
      <c r="Z32" s="121">
        <v>0</v>
      </c>
      <c r="AA32" s="119">
        <v>104.35</v>
      </c>
      <c r="AB32" s="121">
        <v>358.37400000000002</v>
      </c>
      <c r="AC32" s="119">
        <v>158.11799999999999</v>
      </c>
      <c r="AD32" s="120">
        <v>65.302000000000007</v>
      </c>
      <c r="AE32" s="120">
        <v>198.142</v>
      </c>
      <c r="AF32" s="121">
        <v>0</v>
      </c>
      <c r="AG32" s="119">
        <v>11.275589999999999</v>
      </c>
      <c r="AH32" s="120">
        <v>20.5</v>
      </c>
      <c r="AI32" s="120">
        <v>10.19299</v>
      </c>
      <c r="AJ32" s="120">
        <v>16.529170000000001</v>
      </c>
      <c r="AK32" s="121">
        <v>17</v>
      </c>
      <c r="AL32" s="119">
        <v>33.770000000000003</v>
      </c>
      <c r="AM32" s="121">
        <v>34.54</v>
      </c>
      <c r="AN32" s="119">
        <v>21.535920000000001</v>
      </c>
      <c r="AO32" s="125" t="s">
        <v>1469</v>
      </c>
      <c r="AP32" s="125" t="s">
        <v>1469</v>
      </c>
      <c r="AQ32" s="120">
        <v>5.7539999999999996</v>
      </c>
      <c r="AR32" s="125" t="s">
        <v>1469</v>
      </c>
      <c r="AS32" s="120">
        <v>9.9026499999999995</v>
      </c>
      <c r="AT32" s="120">
        <v>0</v>
      </c>
      <c r="AU32" s="120">
        <v>35.231999999999999</v>
      </c>
      <c r="AV32" s="120">
        <v>12.494999999999999</v>
      </c>
      <c r="AW32" s="121">
        <v>37.195999999999998</v>
      </c>
    </row>
    <row r="33" spans="1:49" x14ac:dyDescent="0.3">
      <c r="A33" s="126" t="s">
        <v>829</v>
      </c>
      <c r="B33" s="119">
        <v>3</v>
      </c>
      <c r="C33" s="120">
        <v>38</v>
      </c>
      <c r="D33" s="120">
        <v>70</v>
      </c>
      <c r="E33" s="120">
        <v>54.49483</v>
      </c>
      <c r="F33" s="120">
        <v>13.9</v>
      </c>
      <c r="G33" s="121">
        <v>73</v>
      </c>
      <c r="H33" s="119">
        <v>23.4</v>
      </c>
      <c r="I33" s="121">
        <v>95</v>
      </c>
      <c r="J33" s="119">
        <v>0</v>
      </c>
      <c r="K33" s="120">
        <v>14.23</v>
      </c>
      <c r="L33" s="121">
        <v>15.33</v>
      </c>
      <c r="M33" s="122" t="s">
        <v>1469</v>
      </c>
      <c r="N33" s="123" t="s">
        <v>1469</v>
      </c>
      <c r="O33" s="124">
        <v>1.8440000000000001</v>
      </c>
      <c r="P33" s="119">
        <v>95.11</v>
      </c>
      <c r="Q33" s="120">
        <v>83.12</v>
      </c>
      <c r="R33" s="120">
        <v>237.66</v>
      </c>
      <c r="S33" s="121">
        <v>174.46100000000001</v>
      </c>
      <c r="T33" s="124">
        <v>160.41999999999999</v>
      </c>
      <c r="U33" s="124">
        <v>7.3</v>
      </c>
      <c r="V33" s="119">
        <v>13.23</v>
      </c>
      <c r="W33" s="120">
        <v>9.74</v>
      </c>
      <c r="X33" s="120">
        <v>0.37</v>
      </c>
      <c r="Y33" s="120">
        <v>0.01</v>
      </c>
      <c r="Z33" s="121">
        <v>0</v>
      </c>
      <c r="AA33" s="119">
        <v>104.35</v>
      </c>
      <c r="AB33" s="121">
        <v>358.37400000000002</v>
      </c>
      <c r="AC33" s="119">
        <v>158.11799999999999</v>
      </c>
      <c r="AD33" s="120">
        <v>65.302000000000007</v>
      </c>
      <c r="AE33" s="120">
        <v>198.142</v>
      </c>
      <c r="AF33" s="121">
        <v>0</v>
      </c>
      <c r="AG33" s="119">
        <v>11.275589999999999</v>
      </c>
      <c r="AH33" s="120">
        <v>20.5</v>
      </c>
      <c r="AI33" s="120">
        <v>10.19299</v>
      </c>
      <c r="AJ33" s="120">
        <v>16.529170000000001</v>
      </c>
      <c r="AK33" s="121">
        <v>17</v>
      </c>
      <c r="AL33" s="119">
        <v>33.770000000000003</v>
      </c>
      <c r="AM33" s="121">
        <v>34.54</v>
      </c>
      <c r="AN33" s="119">
        <v>21.535920000000001</v>
      </c>
      <c r="AO33" s="125" t="s">
        <v>1469</v>
      </c>
      <c r="AP33" s="125" t="s">
        <v>1469</v>
      </c>
      <c r="AQ33" s="120">
        <v>5.7539999999999996</v>
      </c>
      <c r="AR33" s="125" t="s">
        <v>1469</v>
      </c>
      <c r="AS33" s="120">
        <v>9.9026499999999995</v>
      </c>
      <c r="AT33" s="120">
        <v>0</v>
      </c>
      <c r="AU33" s="120">
        <v>35.231999999999999</v>
      </c>
      <c r="AV33" s="120">
        <v>12.494999999999999</v>
      </c>
      <c r="AW33" s="121">
        <v>37.195999999999998</v>
      </c>
    </row>
    <row r="34" spans="1:49" x14ac:dyDescent="0.3">
      <c r="A34" s="126" t="s">
        <v>830</v>
      </c>
      <c r="B34" s="119">
        <v>3</v>
      </c>
      <c r="C34" s="120">
        <v>38</v>
      </c>
      <c r="D34" s="120">
        <v>70</v>
      </c>
      <c r="E34" s="120">
        <v>54.450620000000001</v>
      </c>
      <c r="F34" s="120">
        <v>20.2</v>
      </c>
      <c r="G34" s="121">
        <v>73</v>
      </c>
      <c r="H34" s="119">
        <v>23.4</v>
      </c>
      <c r="I34" s="121">
        <v>93</v>
      </c>
      <c r="J34" s="119">
        <v>0</v>
      </c>
      <c r="K34" s="120">
        <v>14.15</v>
      </c>
      <c r="L34" s="121">
        <v>15.18</v>
      </c>
      <c r="M34" s="122" t="s">
        <v>1469</v>
      </c>
      <c r="N34" s="123" t="s">
        <v>1469</v>
      </c>
      <c r="O34" s="124">
        <v>1.8440000000000001</v>
      </c>
      <c r="P34" s="119">
        <v>95.11</v>
      </c>
      <c r="Q34" s="120">
        <v>82.27</v>
      </c>
      <c r="R34" s="120">
        <v>237.66</v>
      </c>
      <c r="S34" s="121">
        <v>174.46100000000001</v>
      </c>
      <c r="T34" s="124">
        <v>161.35300000000001</v>
      </c>
      <c r="U34" s="124">
        <v>7.26</v>
      </c>
      <c r="V34" s="119">
        <v>13.23</v>
      </c>
      <c r="W34" s="120">
        <v>7.63</v>
      </c>
      <c r="X34" s="120">
        <v>0.37</v>
      </c>
      <c r="Y34" s="120">
        <v>0.01</v>
      </c>
      <c r="Z34" s="121">
        <v>0</v>
      </c>
      <c r="AA34" s="119">
        <v>102.3</v>
      </c>
      <c r="AB34" s="121">
        <v>356.017</v>
      </c>
      <c r="AC34" s="119">
        <v>154.36199999999999</v>
      </c>
      <c r="AD34" s="120">
        <v>64.97</v>
      </c>
      <c r="AE34" s="120">
        <v>211.488</v>
      </c>
      <c r="AF34" s="121">
        <v>0</v>
      </c>
      <c r="AG34" s="119">
        <v>11.275589999999999</v>
      </c>
      <c r="AH34" s="120">
        <v>20.2</v>
      </c>
      <c r="AI34" s="120">
        <v>10.06592</v>
      </c>
      <c r="AJ34" s="120">
        <v>16.529170000000001</v>
      </c>
      <c r="AK34" s="121">
        <v>17</v>
      </c>
      <c r="AL34" s="119">
        <v>32.92</v>
      </c>
      <c r="AM34" s="121">
        <v>33.700000000000003</v>
      </c>
      <c r="AN34" s="119">
        <v>21.535920000000001</v>
      </c>
      <c r="AO34" s="125" t="s">
        <v>1469</v>
      </c>
      <c r="AP34" s="125" t="s">
        <v>1469</v>
      </c>
      <c r="AQ34" s="120">
        <v>5.6360000000000001</v>
      </c>
      <c r="AR34" s="125" t="s">
        <v>1469</v>
      </c>
      <c r="AS34" s="120">
        <v>9.88626</v>
      </c>
      <c r="AT34" s="120">
        <v>0</v>
      </c>
      <c r="AU34" s="120">
        <v>35.231999999999999</v>
      </c>
      <c r="AV34" s="120">
        <v>12.416</v>
      </c>
      <c r="AW34" s="121">
        <v>37.151000000000003</v>
      </c>
    </row>
    <row r="35" spans="1:49" x14ac:dyDescent="0.3">
      <c r="A35" s="126" t="s">
        <v>831</v>
      </c>
      <c r="B35" s="119">
        <v>3</v>
      </c>
      <c r="C35" s="120">
        <v>38</v>
      </c>
      <c r="D35" s="120">
        <v>70</v>
      </c>
      <c r="E35" s="120">
        <v>54.450620000000001</v>
      </c>
      <c r="F35" s="120">
        <v>20.2</v>
      </c>
      <c r="G35" s="121">
        <v>73</v>
      </c>
      <c r="H35" s="119">
        <v>23.4</v>
      </c>
      <c r="I35" s="121">
        <v>93</v>
      </c>
      <c r="J35" s="119">
        <v>0</v>
      </c>
      <c r="K35" s="120">
        <v>14.15</v>
      </c>
      <c r="L35" s="121">
        <v>15.18</v>
      </c>
      <c r="M35" s="122" t="s">
        <v>1469</v>
      </c>
      <c r="N35" s="123" t="s">
        <v>1469</v>
      </c>
      <c r="O35" s="124">
        <v>1.8440000000000001</v>
      </c>
      <c r="P35" s="119">
        <v>95.11</v>
      </c>
      <c r="Q35" s="120">
        <v>82.27</v>
      </c>
      <c r="R35" s="120">
        <v>237.66</v>
      </c>
      <c r="S35" s="121">
        <v>174.46100000000001</v>
      </c>
      <c r="T35" s="124">
        <v>161.35300000000001</v>
      </c>
      <c r="U35" s="124">
        <v>7.26</v>
      </c>
      <c r="V35" s="119">
        <v>13.23</v>
      </c>
      <c r="W35" s="120">
        <v>7.63</v>
      </c>
      <c r="X35" s="120">
        <v>0.37</v>
      </c>
      <c r="Y35" s="120">
        <v>0.01</v>
      </c>
      <c r="Z35" s="121">
        <v>0</v>
      </c>
      <c r="AA35" s="119">
        <v>102.3</v>
      </c>
      <c r="AB35" s="121">
        <v>356.017</v>
      </c>
      <c r="AC35" s="119">
        <v>154.36199999999999</v>
      </c>
      <c r="AD35" s="120">
        <v>64.97</v>
      </c>
      <c r="AE35" s="120">
        <v>211.488</v>
      </c>
      <c r="AF35" s="121">
        <v>0</v>
      </c>
      <c r="AG35" s="119">
        <v>11.275589999999999</v>
      </c>
      <c r="AH35" s="120">
        <v>20.2</v>
      </c>
      <c r="AI35" s="120">
        <v>10.06592</v>
      </c>
      <c r="AJ35" s="120">
        <v>16.529170000000001</v>
      </c>
      <c r="AK35" s="121">
        <v>17</v>
      </c>
      <c r="AL35" s="119">
        <v>32.92</v>
      </c>
      <c r="AM35" s="121">
        <v>33.700000000000003</v>
      </c>
      <c r="AN35" s="119">
        <v>21.535920000000001</v>
      </c>
      <c r="AO35" s="125" t="s">
        <v>1469</v>
      </c>
      <c r="AP35" s="125" t="s">
        <v>1469</v>
      </c>
      <c r="AQ35" s="120">
        <v>5.6360000000000001</v>
      </c>
      <c r="AR35" s="125" t="s">
        <v>1469</v>
      </c>
      <c r="AS35" s="120">
        <v>9.88626</v>
      </c>
      <c r="AT35" s="120">
        <v>0</v>
      </c>
      <c r="AU35" s="120">
        <v>35.231999999999999</v>
      </c>
      <c r="AV35" s="120">
        <v>12.416</v>
      </c>
      <c r="AW35" s="121">
        <v>37.151000000000003</v>
      </c>
    </row>
    <row r="36" spans="1:49" x14ac:dyDescent="0.3">
      <c r="A36" s="126" t="s">
        <v>832</v>
      </c>
      <c r="B36" s="119">
        <v>3</v>
      </c>
      <c r="C36" s="120">
        <v>38</v>
      </c>
      <c r="D36" s="120">
        <v>70</v>
      </c>
      <c r="E36" s="120">
        <v>54.63608</v>
      </c>
      <c r="F36" s="120">
        <v>17.5</v>
      </c>
      <c r="G36" s="121">
        <v>73</v>
      </c>
      <c r="H36" s="119">
        <v>22.2</v>
      </c>
      <c r="I36" s="121">
        <v>93</v>
      </c>
      <c r="J36" s="119">
        <v>0</v>
      </c>
      <c r="K36" s="120">
        <v>14.21</v>
      </c>
      <c r="L36" s="121">
        <v>15.08</v>
      </c>
      <c r="M36" s="122" t="s">
        <v>1469</v>
      </c>
      <c r="N36" s="123" t="s">
        <v>1469</v>
      </c>
      <c r="O36" s="124">
        <v>1.8440000000000001</v>
      </c>
      <c r="P36" s="119">
        <v>94.18</v>
      </c>
      <c r="Q36" s="120">
        <v>82.27</v>
      </c>
      <c r="R36" s="120">
        <v>237.66</v>
      </c>
      <c r="S36" s="121">
        <v>174.46100000000001</v>
      </c>
      <c r="T36" s="124">
        <v>161.91</v>
      </c>
      <c r="U36" s="124">
        <v>7.37</v>
      </c>
      <c r="V36" s="119">
        <v>13.82</v>
      </c>
      <c r="W36" s="120">
        <v>9.92</v>
      </c>
      <c r="X36" s="120">
        <v>0.38</v>
      </c>
      <c r="Y36" s="120">
        <v>0.01</v>
      </c>
      <c r="Z36" s="121">
        <v>0</v>
      </c>
      <c r="AA36" s="119">
        <v>104.94</v>
      </c>
      <c r="AB36" s="121">
        <v>358.19600000000003</v>
      </c>
      <c r="AC36" s="119">
        <v>152.44399999999999</v>
      </c>
      <c r="AD36" s="120">
        <v>65.268000000000001</v>
      </c>
      <c r="AE36" s="120">
        <v>192.54400000000001</v>
      </c>
      <c r="AF36" s="121">
        <v>0.2</v>
      </c>
      <c r="AG36" s="119">
        <v>11.275589999999999</v>
      </c>
      <c r="AH36" s="120">
        <v>18.600000000000001</v>
      </c>
      <c r="AI36" s="120">
        <v>9.8619699999999995</v>
      </c>
      <c r="AJ36" s="120">
        <v>16.529170000000001</v>
      </c>
      <c r="AK36" s="121">
        <v>17</v>
      </c>
      <c r="AL36" s="119">
        <v>33.24</v>
      </c>
      <c r="AM36" s="121">
        <v>34.020000000000003</v>
      </c>
      <c r="AN36" s="119">
        <v>21.535920000000001</v>
      </c>
      <c r="AO36" s="125" t="s">
        <v>1469</v>
      </c>
      <c r="AP36" s="125" t="s">
        <v>1469</v>
      </c>
      <c r="AQ36" s="120">
        <v>5.4989999999999997</v>
      </c>
      <c r="AR36" s="125" t="s">
        <v>1469</v>
      </c>
      <c r="AS36" s="120">
        <v>9.8686199999999999</v>
      </c>
      <c r="AT36" s="120">
        <v>0</v>
      </c>
      <c r="AU36" s="120">
        <v>35.231999999999999</v>
      </c>
      <c r="AV36" s="120">
        <v>12.331</v>
      </c>
      <c r="AW36" s="121">
        <v>36.817</v>
      </c>
    </row>
    <row r="37" spans="1:49" x14ac:dyDescent="0.3">
      <c r="A37" s="126" t="s">
        <v>833</v>
      </c>
      <c r="B37" s="119">
        <v>3</v>
      </c>
      <c r="C37" s="120">
        <v>38</v>
      </c>
      <c r="D37" s="120">
        <v>70</v>
      </c>
      <c r="E37" s="120">
        <v>54.63608</v>
      </c>
      <c r="F37" s="120">
        <v>17.5</v>
      </c>
      <c r="G37" s="121">
        <v>73</v>
      </c>
      <c r="H37" s="119">
        <v>22.2</v>
      </c>
      <c r="I37" s="121">
        <v>93</v>
      </c>
      <c r="J37" s="119">
        <v>0</v>
      </c>
      <c r="K37" s="120">
        <v>14.21</v>
      </c>
      <c r="L37" s="121">
        <v>15.08</v>
      </c>
      <c r="M37" s="122" t="s">
        <v>1469</v>
      </c>
      <c r="N37" s="123" t="s">
        <v>1469</v>
      </c>
      <c r="O37" s="124">
        <v>1.8440000000000001</v>
      </c>
      <c r="P37" s="119">
        <v>94.18</v>
      </c>
      <c r="Q37" s="120">
        <v>82.27</v>
      </c>
      <c r="R37" s="120">
        <v>237.66</v>
      </c>
      <c r="S37" s="121">
        <v>174.46100000000001</v>
      </c>
      <c r="T37" s="124">
        <v>161.91</v>
      </c>
      <c r="U37" s="124">
        <v>7.37</v>
      </c>
      <c r="V37" s="119">
        <v>13.82</v>
      </c>
      <c r="W37" s="120">
        <v>9.92</v>
      </c>
      <c r="X37" s="120">
        <v>0.38</v>
      </c>
      <c r="Y37" s="120">
        <v>0.01</v>
      </c>
      <c r="Z37" s="121">
        <v>0</v>
      </c>
      <c r="AA37" s="119">
        <v>104.94</v>
      </c>
      <c r="AB37" s="121">
        <v>358.19600000000003</v>
      </c>
      <c r="AC37" s="119">
        <v>152.44399999999999</v>
      </c>
      <c r="AD37" s="120">
        <v>65.268000000000001</v>
      </c>
      <c r="AE37" s="120">
        <v>192.54400000000001</v>
      </c>
      <c r="AF37" s="121">
        <v>0.2</v>
      </c>
      <c r="AG37" s="119">
        <v>11.275589999999999</v>
      </c>
      <c r="AH37" s="120">
        <v>18.600000000000001</v>
      </c>
      <c r="AI37" s="120">
        <v>9.8619699999999995</v>
      </c>
      <c r="AJ37" s="120">
        <v>16.529170000000001</v>
      </c>
      <c r="AK37" s="121">
        <v>17</v>
      </c>
      <c r="AL37" s="119">
        <v>33.24</v>
      </c>
      <c r="AM37" s="121">
        <v>34.020000000000003</v>
      </c>
      <c r="AN37" s="119">
        <v>21.535920000000001</v>
      </c>
      <c r="AO37" s="125" t="s">
        <v>1469</v>
      </c>
      <c r="AP37" s="125" t="s">
        <v>1469</v>
      </c>
      <c r="AQ37" s="120">
        <v>5.4989999999999997</v>
      </c>
      <c r="AR37" s="125" t="s">
        <v>1469</v>
      </c>
      <c r="AS37" s="120">
        <v>9.8686199999999999</v>
      </c>
      <c r="AT37" s="120">
        <v>0</v>
      </c>
      <c r="AU37" s="120">
        <v>35.231999999999999</v>
      </c>
      <c r="AV37" s="120">
        <v>12.331</v>
      </c>
      <c r="AW37" s="121">
        <v>36.817</v>
      </c>
    </row>
    <row r="38" spans="1:49" x14ac:dyDescent="0.3">
      <c r="A38" s="126" t="s">
        <v>834</v>
      </c>
      <c r="B38" s="119">
        <v>3</v>
      </c>
      <c r="C38" s="120">
        <v>38</v>
      </c>
      <c r="D38" s="120">
        <v>70</v>
      </c>
      <c r="E38" s="120">
        <v>55.241070000000001</v>
      </c>
      <c r="F38" s="120">
        <v>13.6</v>
      </c>
      <c r="G38" s="121">
        <v>73</v>
      </c>
      <c r="H38" s="119">
        <v>22.2</v>
      </c>
      <c r="I38" s="121">
        <v>93</v>
      </c>
      <c r="J38" s="119">
        <v>0</v>
      </c>
      <c r="K38" s="120">
        <v>14.23</v>
      </c>
      <c r="L38" s="121">
        <v>15.15</v>
      </c>
      <c r="M38" s="122" t="s">
        <v>1469</v>
      </c>
      <c r="N38" s="123" t="s">
        <v>1469</v>
      </c>
      <c r="O38" s="124">
        <v>1.8440000000000001</v>
      </c>
      <c r="P38" s="119">
        <v>94.18</v>
      </c>
      <c r="Q38" s="120">
        <v>82.27</v>
      </c>
      <c r="R38" s="120">
        <v>237.66</v>
      </c>
      <c r="S38" s="121">
        <v>174.46100000000001</v>
      </c>
      <c r="T38" s="124">
        <v>173.304</v>
      </c>
      <c r="U38" s="124">
        <v>9</v>
      </c>
      <c r="V38" s="119">
        <v>14.41</v>
      </c>
      <c r="W38" s="120">
        <v>12.05</v>
      </c>
      <c r="X38" s="120">
        <v>0.4</v>
      </c>
      <c r="Y38" s="120">
        <v>0.01</v>
      </c>
      <c r="Z38" s="121">
        <v>0</v>
      </c>
      <c r="AA38" s="119">
        <v>106.67</v>
      </c>
      <c r="AB38" s="121">
        <v>353.512</v>
      </c>
      <c r="AC38" s="119">
        <v>155.44399999999999</v>
      </c>
      <c r="AD38" s="120">
        <v>65.331000000000003</v>
      </c>
      <c r="AE38" s="120">
        <v>162.251</v>
      </c>
      <c r="AF38" s="121">
        <v>0</v>
      </c>
      <c r="AG38" s="119">
        <v>11.275589999999999</v>
      </c>
      <c r="AH38" s="120">
        <v>18.3</v>
      </c>
      <c r="AI38" s="120">
        <v>9.8030600000000003</v>
      </c>
      <c r="AJ38" s="120">
        <v>16.529170000000001</v>
      </c>
      <c r="AK38" s="121">
        <v>17</v>
      </c>
      <c r="AL38" s="119">
        <v>33.06</v>
      </c>
      <c r="AM38" s="121">
        <v>33.840000000000003</v>
      </c>
      <c r="AN38" s="119">
        <v>21.535920000000001</v>
      </c>
      <c r="AO38" s="125" t="s">
        <v>1469</v>
      </c>
      <c r="AP38" s="125" t="s">
        <v>1469</v>
      </c>
      <c r="AQ38" s="120">
        <v>5.4939999999999998</v>
      </c>
      <c r="AR38" s="125" t="s">
        <v>1469</v>
      </c>
      <c r="AS38" s="120">
        <v>10.08296</v>
      </c>
      <c r="AT38" s="120">
        <v>0</v>
      </c>
      <c r="AU38" s="120">
        <v>35.231999999999999</v>
      </c>
      <c r="AV38" s="120">
        <v>13.364000000000001</v>
      </c>
      <c r="AW38" s="121">
        <v>36.744999999999997</v>
      </c>
    </row>
    <row r="39" spans="1:49" x14ac:dyDescent="0.3">
      <c r="A39" s="126" t="s">
        <v>835</v>
      </c>
      <c r="B39" s="119">
        <v>3</v>
      </c>
      <c r="C39" s="120">
        <v>38</v>
      </c>
      <c r="D39" s="120">
        <v>70</v>
      </c>
      <c r="E39" s="120">
        <v>55.241070000000001</v>
      </c>
      <c r="F39" s="120">
        <v>13.6</v>
      </c>
      <c r="G39" s="121">
        <v>73</v>
      </c>
      <c r="H39" s="119">
        <v>22.2</v>
      </c>
      <c r="I39" s="121">
        <v>93</v>
      </c>
      <c r="J39" s="119">
        <v>0</v>
      </c>
      <c r="K39" s="120">
        <v>14.23</v>
      </c>
      <c r="L39" s="121">
        <v>15.15</v>
      </c>
      <c r="M39" s="122" t="s">
        <v>1469</v>
      </c>
      <c r="N39" s="123" t="s">
        <v>1469</v>
      </c>
      <c r="O39" s="124">
        <v>1.8440000000000001</v>
      </c>
      <c r="P39" s="119">
        <v>94.18</v>
      </c>
      <c r="Q39" s="120">
        <v>82.27</v>
      </c>
      <c r="R39" s="120">
        <v>237.66</v>
      </c>
      <c r="S39" s="121">
        <v>174.46100000000001</v>
      </c>
      <c r="T39" s="124">
        <v>173.304</v>
      </c>
      <c r="U39" s="124">
        <v>9</v>
      </c>
      <c r="V39" s="119">
        <v>14.41</v>
      </c>
      <c r="W39" s="120">
        <v>12.05</v>
      </c>
      <c r="X39" s="120">
        <v>0.4</v>
      </c>
      <c r="Y39" s="120">
        <v>0.01</v>
      </c>
      <c r="Z39" s="121">
        <v>0</v>
      </c>
      <c r="AA39" s="119">
        <v>106.67</v>
      </c>
      <c r="AB39" s="121">
        <v>353.512</v>
      </c>
      <c r="AC39" s="119">
        <v>155.44399999999999</v>
      </c>
      <c r="AD39" s="120">
        <v>65.331000000000003</v>
      </c>
      <c r="AE39" s="120">
        <v>162.251</v>
      </c>
      <c r="AF39" s="121">
        <v>0</v>
      </c>
      <c r="AG39" s="119">
        <v>11.275589999999999</v>
      </c>
      <c r="AH39" s="120">
        <v>18.3</v>
      </c>
      <c r="AI39" s="120">
        <v>9.8030600000000003</v>
      </c>
      <c r="AJ39" s="120">
        <v>16.529170000000001</v>
      </c>
      <c r="AK39" s="121">
        <v>17</v>
      </c>
      <c r="AL39" s="119">
        <v>33.06</v>
      </c>
      <c r="AM39" s="121">
        <v>33.840000000000003</v>
      </c>
      <c r="AN39" s="119">
        <v>21.535920000000001</v>
      </c>
      <c r="AO39" s="125" t="s">
        <v>1469</v>
      </c>
      <c r="AP39" s="125" t="s">
        <v>1469</v>
      </c>
      <c r="AQ39" s="120">
        <v>5.4939999999999998</v>
      </c>
      <c r="AR39" s="125" t="s">
        <v>1469</v>
      </c>
      <c r="AS39" s="120">
        <v>10.08296</v>
      </c>
      <c r="AT39" s="120">
        <v>0</v>
      </c>
      <c r="AU39" s="120">
        <v>35.231999999999999</v>
      </c>
      <c r="AV39" s="120">
        <v>13.364000000000001</v>
      </c>
      <c r="AW39" s="121">
        <v>36.744999999999997</v>
      </c>
    </row>
    <row r="40" spans="1:49" x14ac:dyDescent="0.3">
      <c r="A40" s="126" t="s">
        <v>836</v>
      </c>
      <c r="B40" s="119">
        <v>3</v>
      </c>
      <c r="C40" s="120">
        <v>38</v>
      </c>
      <c r="D40" s="120">
        <v>70</v>
      </c>
      <c r="E40" s="120">
        <v>55.558439999999997</v>
      </c>
      <c r="F40" s="120">
        <v>15.4</v>
      </c>
      <c r="G40" s="121">
        <v>73</v>
      </c>
      <c r="H40" s="119">
        <v>22.2</v>
      </c>
      <c r="I40" s="121">
        <v>93</v>
      </c>
      <c r="J40" s="119">
        <v>0</v>
      </c>
      <c r="K40" s="120">
        <v>14.31</v>
      </c>
      <c r="L40" s="121">
        <v>15.2</v>
      </c>
      <c r="M40" s="122" t="s">
        <v>1469</v>
      </c>
      <c r="N40" s="123" t="s">
        <v>1469</v>
      </c>
      <c r="O40" s="124">
        <v>1.8440000000000001</v>
      </c>
      <c r="P40" s="119">
        <v>93.25</v>
      </c>
      <c r="Q40" s="120">
        <v>82.27</v>
      </c>
      <c r="R40" s="120">
        <v>237.66</v>
      </c>
      <c r="S40" s="121">
        <v>174.46100000000001</v>
      </c>
      <c r="T40" s="124">
        <v>190.029</v>
      </c>
      <c r="U40" s="124">
        <v>9.51</v>
      </c>
      <c r="V40" s="119">
        <v>7.94</v>
      </c>
      <c r="W40" s="120">
        <v>16.46</v>
      </c>
      <c r="X40" s="120">
        <v>0.44</v>
      </c>
      <c r="Y40" s="120">
        <v>0.01</v>
      </c>
      <c r="Z40" s="121">
        <v>0</v>
      </c>
      <c r="AA40" s="119">
        <v>102.91</v>
      </c>
      <c r="AB40" s="121">
        <v>349.93099999999998</v>
      </c>
      <c r="AC40" s="119">
        <v>153.67699999999999</v>
      </c>
      <c r="AD40" s="120">
        <v>65.043999999999997</v>
      </c>
      <c r="AE40" s="120">
        <v>150.06899999999999</v>
      </c>
      <c r="AF40" s="121">
        <v>0.6</v>
      </c>
      <c r="AG40" s="119">
        <v>11.275589999999999</v>
      </c>
      <c r="AH40" s="120">
        <v>11</v>
      </c>
      <c r="AI40" s="120">
        <v>10.13383</v>
      </c>
      <c r="AJ40" s="120">
        <v>16.529170000000001</v>
      </c>
      <c r="AK40" s="121">
        <v>16.8</v>
      </c>
      <c r="AL40" s="119">
        <v>33.08</v>
      </c>
      <c r="AM40" s="121">
        <v>33.86</v>
      </c>
      <c r="AN40" s="119">
        <v>21.535920000000001</v>
      </c>
      <c r="AO40" s="125" t="s">
        <v>1469</v>
      </c>
      <c r="AP40" s="125" t="s">
        <v>1469</v>
      </c>
      <c r="AQ40" s="120">
        <v>5.5979999999999999</v>
      </c>
      <c r="AR40" s="125" t="s">
        <v>1469</v>
      </c>
      <c r="AS40" s="120">
        <v>10.718070000000001</v>
      </c>
      <c r="AT40" s="120">
        <v>0</v>
      </c>
      <c r="AU40" s="120">
        <v>35.231999999999999</v>
      </c>
      <c r="AV40" s="120">
        <v>16.425000000000001</v>
      </c>
      <c r="AW40" s="121">
        <v>36.744999999999997</v>
      </c>
    </row>
    <row r="41" spans="1:49" x14ac:dyDescent="0.3">
      <c r="A41" s="126" t="s">
        <v>837</v>
      </c>
      <c r="B41" s="119">
        <v>3</v>
      </c>
      <c r="C41" s="120">
        <v>38</v>
      </c>
      <c r="D41" s="120">
        <v>70</v>
      </c>
      <c r="E41" s="120">
        <v>55.558439999999997</v>
      </c>
      <c r="F41" s="120">
        <v>15.4</v>
      </c>
      <c r="G41" s="121">
        <v>73</v>
      </c>
      <c r="H41" s="119">
        <v>22.2</v>
      </c>
      <c r="I41" s="121">
        <v>93</v>
      </c>
      <c r="J41" s="119">
        <v>0</v>
      </c>
      <c r="K41" s="120">
        <v>14.31</v>
      </c>
      <c r="L41" s="121">
        <v>15.2</v>
      </c>
      <c r="M41" s="122" t="s">
        <v>1469</v>
      </c>
      <c r="N41" s="123" t="s">
        <v>1469</v>
      </c>
      <c r="O41" s="124">
        <v>1.8440000000000001</v>
      </c>
      <c r="P41" s="119">
        <v>93.25</v>
      </c>
      <c r="Q41" s="120">
        <v>82.27</v>
      </c>
      <c r="R41" s="120">
        <v>237.66</v>
      </c>
      <c r="S41" s="121">
        <v>174.46100000000001</v>
      </c>
      <c r="T41" s="124">
        <v>190.029</v>
      </c>
      <c r="U41" s="124">
        <v>9.51</v>
      </c>
      <c r="V41" s="119">
        <v>7.94</v>
      </c>
      <c r="W41" s="120">
        <v>16.46</v>
      </c>
      <c r="X41" s="120">
        <v>0.44</v>
      </c>
      <c r="Y41" s="120">
        <v>0.01</v>
      </c>
      <c r="Z41" s="121">
        <v>0</v>
      </c>
      <c r="AA41" s="119">
        <v>102.91</v>
      </c>
      <c r="AB41" s="121">
        <v>349.93099999999998</v>
      </c>
      <c r="AC41" s="119">
        <v>153.67699999999999</v>
      </c>
      <c r="AD41" s="120">
        <v>65.043999999999997</v>
      </c>
      <c r="AE41" s="120">
        <v>150.06899999999999</v>
      </c>
      <c r="AF41" s="121">
        <v>0.6</v>
      </c>
      <c r="AG41" s="119">
        <v>11.275589999999999</v>
      </c>
      <c r="AH41" s="120">
        <v>11</v>
      </c>
      <c r="AI41" s="120">
        <v>10.13383</v>
      </c>
      <c r="AJ41" s="120">
        <v>16.529170000000001</v>
      </c>
      <c r="AK41" s="121">
        <v>16.8</v>
      </c>
      <c r="AL41" s="119">
        <v>33.08</v>
      </c>
      <c r="AM41" s="121">
        <v>33.86</v>
      </c>
      <c r="AN41" s="119">
        <v>21.535920000000001</v>
      </c>
      <c r="AO41" s="125" t="s">
        <v>1469</v>
      </c>
      <c r="AP41" s="125" t="s">
        <v>1469</v>
      </c>
      <c r="AQ41" s="120">
        <v>5.5979999999999999</v>
      </c>
      <c r="AR41" s="125" t="s">
        <v>1469</v>
      </c>
      <c r="AS41" s="120">
        <v>10.718070000000001</v>
      </c>
      <c r="AT41" s="120">
        <v>0</v>
      </c>
      <c r="AU41" s="120">
        <v>35.231999999999999</v>
      </c>
      <c r="AV41" s="120">
        <v>16.425000000000001</v>
      </c>
      <c r="AW41" s="121">
        <v>36.744999999999997</v>
      </c>
    </row>
    <row r="42" spans="1:49" x14ac:dyDescent="0.3">
      <c r="A42" s="126" t="s">
        <v>838</v>
      </c>
      <c r="B42" s="119">
        <v>3</v>
      </c>
      <c r="C42" s="120">
        <v>38</v>
      </c>
      <c r="D42" s="120">
        <v>70</v>
      </c>
      <c r="E42" s="120">
        <v>55.406500000000001</v>
      </c>
      <c r="F42" s="120">
        <v>20.6</v>
      </c>
      <c r="G42" s="121">
        <v>73</v>
      </c>
      <c r="H42" s="119">
        <v>22.2</v>
      </c>
      <c r="I42" s="121">
        <v>93</v>
      </c>
      <c r="J42" s="119">
        <v>0</v>
      </c>
      <c r="K42" s="120">
        <v>14.207000000000001</v>
      </c>
      <c r="L42" s="121">
        <v>15.13</v>
      </c>
      <c r="M42" s="122" t="s">
        <v>1469</v>
      </c>
      <c r="N42" s="123" t="s">
        <v>1469</v>
      </c>
      <c r="O42" s="124">
        <v>1.8440000000000001</v>
      </c>
      <c r="P42" s="119">
        <v>91.42</v>
      </c>
      <c r="Q42" s="120">
        <v>80.58</v>
      </c>
      <c r="R42" s="120">
        <v>237.6</v>
      </c>
      <c r="S42" s="121">
        <v>174.46100000000001</v>
      </c>
      <c r="T42" s="124">
        <v>183.64400000000001</v>
      </c>
      <c r="U42" s="124">
        <v>9.98</v>
      </c>
      <c r="V42" s="119">
        <v>3.74</v>
      </c>
      <c r="W42" s="120">
        <v>18.29</v>
      </c>
      <c r="X42" s="120">
        <v>0.46</v>
      </c>
      <c r="Y42" s="120">
        <v>0.01</v>
      </c>
      <c r="Z42" s="121">
        <v>0</v>
      </c>
      <c r="AA42" s="119">
        <v>103.75</v>
      </c>
      <c r="AB42" s="121">
        <v>350.55900000000003</v>
      </c>
      <c r="AC42" s="119">
        <v>155.44399999999999</v>
      </c>
      <c r="AD42" s="120">
        <v>65.784000000000006</v>
      </c>
      <c r="AE42" s="120">
        <v>141.37899999999999</v>
      </c>
      <c r="AF42" s="121">
        <v>0</v>
      </c>
      <c r="AG42" s="119">
        <v>11.275589999999999</v>
      </c>
      <c r="AH42" s="120">
        <v>11</v>
      </c>
      <c r="AI42" s="120">
        <v>10.23972</v>
      </c>
      <c r="AJ42" s="120">
        <v>16.529170000000001</v>
      </c>
      <c r="AK42" s="121">
        <v>16.8</v>
      </c>
      <c r="AL42" s="119">
        <v>32.9</v>
      </c>
      <c r="AM42" s="121">
        <v>33.68</v>
      </c>
      <c r="AN42" s="119">
        <v>21.363340000000001</v>
      </c>
      <c r="AO42" s="125" t="s">
        <v>1469</v>
      </c>
      <c r="AP42" s="125" t="s">
        <v>1469</v>
      </c>
      <c r="AQ42" s="120">
        <v>5.8220000000000001</v>
      </c>
      <c r="AR42" s="125" t="s">
        <v>1469</v>
      </c>
      <c r="AS42" s="120">
        <v>10.57677</v>
      </c>
      <c r="AT42" s="120">
        <v>0</v>
      </c>
      <c r="AU42" s="120">
        <v>35.231999999999999</v>
      </c>
      <c r="AV42" s="120">
        <v>15.744</v>
      </c>
      <c r="AW42" s="121">
        <v>36.744999999999997</v>
      </c>
    </row>
    <row r="43" spans="1:49" x14ac:dyDescent="0.3">
      <c r="A43" s="126" t="s">
        <v>839</v>
      </c>
      <c r="B43" s="119">
        <v>3</v>
      </c>
      <c r="C43" s="120">
        <v>38</v>
      </c>
      <c r="D43" s="120">
        <v>70</v>
      </c>
      <c r="E43" s="120">
        <v>55.406500000000001</v>
      </c>
      <c r="F43" s="120">
        <v>20.6</v>
      </c>
      <c r="G43" s="121">
        <v>73</v>
      </c>
      <c r="H43" s="119">
        <v>22.2</v>
      </c>
      <c r="I43" s="121">
        <v>93</v>
      </c>
      <c r="J43" s="119">
        <v>0</v>
      </c>
      <c r="K43" s="120">
        <v>14.207000000000001</v>
      </c>
      <c r="L43" s="121">
        <v>15.13</v>
      </c>
      <c r="M43" s="122" t="s">
        <v>1469</v>
      </c>
      <c r="N43" s="123" t="s">
        <v>1469</v>
      </c>
      <c r="O43" s="124">
        <v>1.8440000000000001</v>
      </c>
      <c r="P43" s="119">
        <v>91.42</v>
      </c>
      <c r="Q43" s="120">
        <v>80.58</v>
      </c>
      <c r="R43" s="120">
        <v>237.6</v>
      </c>
      <c r="S43" s="121">
        <v>174.46100000000001</v>
      </c>
      <c r="T43" s="124">
        <v>183.64400000000001</v>
      </c>
      <c r="U43" s="124">
        <v>9.98</v>
      </c>
      <c r="V43" s="119">
        <v>3.74</v>
      </c>
      <c r="W43" s="120">
        <v>18.29</v>
      </c>
      <c r="X43" s="120">
        <v>0.46</v>
      </c>
      <c r="Y43" s="120">
        <v>0.01</v>
      </c>
      <c r="Z43" s="121">
        <v>0</v>
      </c>
      <c r="AA43" s="119">
        <v>103.75</v>
      </c>
      <c r="AB43" s="121">
        <v>350.55900000000003</v>
      </c>
      <c r="AC43" s="119">
        <v>155.44399999999999</v>
      </c>
      <c r="AD43" s="120">
        <v>65.784000000000006</v>
      </c>
      <c r="AE43" s="120">
        <v>141.37899999999999</v>
      </c>
      <c r="AF43" s="121">
        <v>0</v>
      </c>
      <c r="AG43" s="119">
        <v>11.275589999999999</v>
      </c>
      <c r="AH43" s="120">
        <v>11</v>
      </c>
      <c r="AI43" s="120">
        <v>10.23972</v>
      </c>
      <c r="AJ43" s="120">
        <v>16.529170000000001</v>
      </c>
      <c r="AK43" s="121">
        <v>16.8</v>
      </c>
      <c r="AL43" s="119">
        <v>32.9</v>
      </c>
      <c r="AM43" s="121">
        <v>33.68</v>
      </c>
      <c r="AN43" s="119">
        <v>21.363340000000001</v>
      </c>
      <c r="AO43" s="125" t="s">
        <v>1469</v>
      </c>
      <c r="AP43" s="125" t="s">
        <v>1469</v>
      </c>
      <c r="AQ43" s="120">
        <v>5.8220000000000001</v>
      </c>
      <c r="AR43" s="125" t="s">
        <v>1469</v>
      </c>
      <c r="AS43" s="120">
        <v>10.57677</v>
      </c>
      <c r="AT43" s="120">
        <v>0</v>
      </c>
      <c r="AU43" s="120">
        <v>35.231999999999999</v>
      </c>
      <c r="AV43" s="120">
        <v>15.744</v>
      </c>
      <c r="AW43" s="121">
        <v>36.744999999999997</v>
      </c>
    </row>
    <row r="44" spans="1:49" x14ac:dyDescent="0.3">
      <c r="A44" s="126" t="s">
        <v>840</v>
      </c>
      <c r="B44" s="119">
        <v>3</v>
      </c>
      <c r="C44" s="120">
        <v>38</v>
      </c>
      <c r="D44" s="120">
        <v>70</v>
      </c>
      <c r="E44" s="120">
        <v>55.545430000000003</v>
      </c>
      <c r="F44" s="120">
        <v>17.2</v>
      </c>
      <c r="G44" s="121">
        <v>73</v>
      </c>
      <c r="H44" s="119">
        <v>22.2</v>
      </c>
      <c r="I44" s="121">
        <v>93</v>
      </c>
      <c r="J44" s="119">
        <v>0</v>
      </c>
      <c r="K44" s="120">
        <v>14.308999999999999</v>
      </c>
      <c r="L44" s="121">
        <v>15.24</v>
      </c>
      <c r="M44" s="122" t="s">
        <v>1469</v>
      </c>
      <c r="N44" s="123" t="s">
        <v>1469</v>
      </c>
      <c r="O44" s="124">
        <v>1.8440000000000001</v>
      </c>
      <c r="P44" s="119">
        <v>90.51</v>
      </c>
      <c r="Q44" s="120">
        <v>78.09</v>
      </c>
      <c r="R44" s="120">
        <v>240.7</v>
      </c>
      <c r="S44" s="121">
        <v>174.46100000000001</v>
      </c>
      <c r="T44" s="124">
        <v>183.797</v>
      </c>
      <c r="U44" s="124">
        <v>10.16</v>
      </c>
      <c r="V44" s="119">
        <v>3.74</v>
      </c>
      <c r="W44" s="120">
        <v>17.53</v>
      </c>
      <c r="X44" s="120">
        <v>0.47</v>
      </c>
      <c r="Y44" s="120">
        <v>0.01</v>
      </c>
      <c r="Z44" s="121">
        <v>0</v>
      </c>
      <c r="AA44" s="119">
        <v>106.23</v>
      </c>
      <c r="AB44" s="121">
        <v>352.34500000000003</v>
      </c>
      <c r="AC44" s="119">
        <v>153.81</v>
      </c>
      <c r="AD44" s="120">
        <v>65.201999999999998</v>
      </c>
      <c r="AE44" s="120">
        <v>135.51499999999999</v>
      </c>
      <c r="AF44" s="121">
        <v>0.6</v>
      </c>
      <c r="AG44" s="119">
        <v>11.275589999999999</v>
      </c>
      <c r="AH44" s="120">
        <v>18</v>
      </c>
      <c r="AI44" s="120">
        <v>10.200369999999999</v>
      </c>
      <c r="AJ44" s="120">
        <v>16.529170000000001</v>
      </c>
      <c r="AK44" s="121">
        <v>16.8</v>
      </c>
      <c r="AL44" s="119">
        <v>33.24</v>
      </c>
      <c r="AM44" s="121">
        <v>34.020000000000003</v>
      </c>
      <c r="AN44" s="119">
        <v>21.363340000000001</v>
      </c>
      <c r="AO44" s="125" t="s">
        <v>1469</v>
      </c>
      <c r="AP44" s="125" t="s">
        <v>1469</v>
      </c>
      <c r="AQ44" s="120">
        <v>6.0549999999999997</v>
      </c>
      <c r="AR44" s="125" t="s">
        <v>1469</v>
      </c>
      <c r="AS44" s="120">
        <v>10.37157</v>
      </c>
      <c r="AT44" s="120">
        <v>0</v>
      </c>
      <c r="AU44" s="120">
        <v>35.231999999999999</v>
      </c>
      <c r="AV44" s="120">
        <v>14.755000000000001</v>
      </c>
      <c r="AW44" s="121">
        <v>36.49</v>
      </c>
    </row>
    <row r="45" spans="1:49" x14ac:dyDescent="0.3">
      <c r="A45" s="126" t="s">
        <v>841</v>
      </c>
      <c r="B45" s="119">
        <v>3</v>
      </c>
      <c r="C45" s="120">
        <v>38</v>
      </c>
      <c r="D45" s="120">
        <v>70</v>
      </c>
      <c r="E45" s="120">
        <v>55.545430000000003</v>
      </c>
      <c r="F45" s="120">
        <v>17.2</v>
      </c>
      <c r="G45" s="121">
        <v>73</v>
      </c>
      <c r="H45" s="119">
        <v>22.2</v>
      </c>
      <c r="I45" s="121">
        <v>93</v>
      </c>
      <c r="J45" s="119">
        <v>0</v>
      </c>
      <c r="K45" s="120">
        <v>14.308999999999999</v>
      </c>
      <c r="L45" s="121">
        <v>15.24</v>
      </c>
      <c r="M45" s="122" t="s">
        <v>1469</v>
      </c>
      <c r="N45" s="123" t="s">
        <v>1469</v>
      </c>
      <c r="O45" s="124">
        <v>1.8440000000000001</v>
      </c>
      <c r="P45" s="119">
        <v>90.51</v>
      </c>
      <c r="Q45" s="120">
        <v>78.09</v>
      </c>
      <c r="R45" s="120">
        <v>240.7</v>
      </c>
      <c r="S45" s="121">
        <v>174.46100000000001</v>
      </c>
      <c r="T45" s="124">
        <v>183.797</v>
      </c>
      <c r="U45" s="124">
        <v>10.16</v>
      </c>
      <c r="V45" s="119">
        <v>3.74</v>
      </c>
      <c r="W45" s="120">
        <v>17.53</v>
      </c>
      <c r="X45" s="120">
        <v>0.47</v>
      </c>
      <c r="Y45" s="120">
        <v>0.01</v>
      </c>
      <c r="Z45" s="121">
        <v>0</v>
      </c>
      <c r="AA45" s="119">
        <v>106.23</v>
      </c>
      <c r="AB45" s="121">
        <v>352.34500000000003</v>
      </c>
      <c r="AC45" s="119">
        <v>153.81</v>
      </c>
      <c r="AD45" s="120">
        <v>65.201999999999998</v>
      </c>
      <c r="AE45" s="120">
        <v>135.51499999999999</v>
      </c>
      <c r="AF45" s="121">
        <v>0.6</v>
      </c>
      <c r="AG45" s="119">
        <v>11.275589999999999</v>
      </c>
      <c r="AH45" s="120">
        <v>18</v>
      </c>
      <c r="AI45" s="120">
        <v>10.200369999999999</v>
      </c>
      <c r="AJ45" s="120">
        <v>16.529170000000001</v>
      </c>
      <c r="AK45" s="121">
        <v>16.8</v>
      </c>
      <c r="AL45" s="119">
        <v>33.24</v>
      </c>
      <c r="AM45" s="121">
        <v>34.020000000000003</v>
      </c>
      <c r="AN45" s="119">
        <v>21.363340000000001</v>
      </c>
      <c r="AO45" s="125" t="s">
        <v>1469</v>
      </c>
      <c r="AP45" s="125" t="s">
        <v>1469</v>
      </c>
      <c r="AQ45" s="120">
        <v>6.0549999999999997</v>
      </c>
      <c r="AR45" s="125" t="s">
        <v>1469</v>
      </c>
      <c r="AS45" s="120">
        <v>10.37157</v>
      </c>
      <c r="AT45" s="120">
        <v>0</v>
      </c>
      <c r="AU45" s="120">
        <v>35.231999999999999</v>
      </c>
      <c r="AV45" s="120">
        <v>14.755000000000001</v>
      </c>
      <c r="AW45" s="121">
        <v>36.49</v>
      </c>
    </row>
    <row r="46" spans="1:49" x14ac:dyDescent="0.3">
      <c r="A46" s="126" t="s">
        <v>842</v>
      </c>
      <c r="B46" s="119">
        <v>3</v>
      </c>
      <c r="C46" s="120">
        <v>38</v>
      </c>
      <c r="D46" s="120">
        <v>70</v>
      </c>
      <c r="E46" s="120">
        <v>55.406500000000001</v>
      </c>
      <c r="F46" s="120">
        <v>20.100000000000001</v>
      </c>
      <c r="G46" s="121">
        <v>73</v>
      </c>
      <c r="H46" s="119">
        <v>22.2</v>
      </c>
      <c r="I46" s="121">
        <v>93</v>
      </c>
      <c r="J46" s="119">
        <v>0</v>
      </c>
      <c r="K46" s="120">
        <v>14.32</v>
      </c>
      <c r="L46" s="121">
        <v>15.19</v>
      </c>
      <c r="M46" s="122" t="s">
        <v>1469</v>
      </c>
      <c r="N46" s="123" t="s">
        <v>1469</v>
      </c>
      <c r="O46" s="124">
        <v>1.8440000000000001</v>
      </c>
      <c r="P46" s="119">
        <v>90.51</v>
      </c>
      <c r="Q46" s="120">
        <v>76.459999999999994</v>
      </c>
      <c r="R46" s="120">
        <v>245.31</v>
      </c>
      <c r="S46" s="121">
        <v>174.46100000000001</v>
      </c>
      <c r="T46" s="124">
        <v>179.62200000000001</v>
      </c>
      <c r="U46" s="124">
        <v>10.34</v>
      </c>
      <c r="V46" s="119">
        <v>3.74</v>
      </c>
      <c r="W46" s="120">
        <v>13.73</v>
      </c>
      <c r="X46" s="120">
        <v>0.47</v>
      </c>
      <c r="Y46" s="120">
        <v>0.01</v>
      </c>
      <c r="Z46" s="121">
        <v>0</v>
      </c>
      <c r="AA46" s="119">
        <v>110.02</v>
      </c>
      <c r="AB46" s="121">
        <v>355.81900000000002</v>
      </c>
      <c r="AC46" s="119">
        <v>152.19399999999999</v>
      </c>
      <c r="AD46" s="120">
        <v>65.171000000000006</v>
      </c>
      <c r="AE46" s="120">
        <v>130.23599999999999</v>
      </c>
      <c r="AF46" s="121">
        <v>0.7</v>
      </c>
      <c r="AG46" s="119">
        <v>11.275589999999999</v>
      </c>
      <c r="AH46" s="120">
        <v>17.2</v>
      </c>
      <c r="AI46" s="120">
        <v>10.09867</v>
      </c>
      <c r="AJ46" s="120">
        <v>16.529170000000001</v>
      </c>
      <c r="AK46" s="121">
        <v>16.5</v>
      </c>
      <c r="AL46" s="119">
        <v>33.1</v>
      </c>
      <c r="AM46" s="121">
        <v>33.880000000000003</v>
      </c>
      <c r="AN46" s="122" t="s">
        <v>1469</v>
      </c>
      <c r="AO46" s="125" t="s">
        <v>1469</v>
      </c>
      <c r="AP46" s="125" t="s">
        <v>1469</v>
      </c>
      <c r="AQ46" s="120">
        <v>6.17</v>
      </c>
      <c r="AR46" s="125" t="s">
        <v>1469</v>
      </c>
      <c r="AS46" s="120">
        <v>10.27426</v>
      </c>
      <c r="AT46" s="120">
        <v>0</v>
      </c>
      <c r="AU46" s="120">
        <v>35.231999999999999</v>
      </c>
      <c r="AV46" s="120">
        <v>14.286</v>
      </c>
      <c r="AW46" s="121">
        <v>36.412999999999997</v>
      </c>
    </row>
    <row r="47" spans="1:49" x14ac:dyDescent="0.3">
      <c r="A47" s="126" t="s">
        <v>843</v>
      </c>
      <c r="B47" s="119">
        <v>3</v>
      </c>
      <c r="C47" s="120">
        <v>38</v>
      </c>
      <c r="D47" s="120">
        <v>70</v>
      </c>
      <c r="E47" s="120">
        <v>55.406500000000001</v>
      </c>
      <c r="F47" s="120">
        <v>20.100000000000001</v>
      </c>
      <c r="G47" s="121">
        <v>73</v>
      </c>
      <c r="H47" s="119">
        <v>22.2</v>
      </c>
      <c r="I47" s="121">
        <v>93</v>
      </c>
      <c r="J47" s="119">
        <v>0</v>
      </c>
      <c r="K47" s="120">
        <v>14.32</v>
      </c>
      <c r="L47" s="121">
        <v>15.19</v>
      </c>
      <c r="M47" s="122" t="s">
        <v>1469</v>
      </c>
      <c r="N47" s="123" t="s">
        <v>1469</v>
      </c>
      <c r="O47" s="124">
        <v>1.8440000000000001</v>
      </c>
      <c r="P47" s="119">
        <v>90.51</v>
      </c>
      <c r="Q47" s="120">
        <v>76.459999999999994</v>
      </c>
      <c r="R47" s="120">
        <v>245.31</v>
      </c>
      <c r="S47" s="121">
        <v>174.46100000000001</v>
      </c>
      <c r="T47" s="124">
        <v>179.62200000000001</v>
      </c>
      <c r="U47" s="124">
        <v>10.34</v>
      </c>
      <c r="V47" s="119">
        <v>3.74</v>
      </c>
      <c r="W47" s="120">
        <v>13.73</v>
      </c>
      <c r="X47" s="120">
        <v>0.47</v>
      </c>
      <c r="Y47" s="120">
        <v>0.01</v>
      </c>
      <c r="Z47" s="121">
        <v>0</v>
      </c>
      <c r="AA47" s="119">
        <v>110.02</v>
      </c>
      <c r="AB47" s="121">
        <v>355.81900000000002</v>
      </c>
      <c r="AC47" s="119">
        <v>152.19399999999999</v>
      </c>
      <c r="AD47" s="120">
        <v>65.171000000000006</v>
      </c>
      <c r="AE47" s="120">
        <v>130.23599999999999</v>
      </c>
      <c r="AF47" s="121">
        <v>0.7</v>
      </c>
      <c r="AG47" s="119">
        <v>11.275589999999999</v>
      </c>
      <c r="AH47" s="120">
        <v>17.2</v>
      </c>
      <c r="AI47" s="120">
        <v>10.09867</v>
      </c>
      <c r="AJ47" s="120">
        <v>16.529170000000001</v>
      </c>
      <c r="AK47" s="121">
        <v>16.5</v>
      </c>
      <c r="AL47" s="119">
        <v>33.1</v>
      </c>
      <c r="AM47" s="121">
        <v>33.880000000000003</v>
      </c>
      <c r="AN47" s="122" t="s">
        <v>1469</v>
      </c>
      <c r="AO47" s="125" t="s">
        <v>1469</v>
      </c>
      <c r="AP47" s="125" t="s">
        <v>1469</v>
      </c>
      <c r="AQ47" s="120">
        <v>6.17</v>
      </c>
      <c r="AR47" s="125" t="s">
        <v>1469</v>
      </c>
      <c r="AS47" s="120">
        <v>10.27426</v>
      </c>
      <c r="AT47" s="120">
        <v>0</v>
      </c>
      <c r="AU47" s="120">
        <v>35.231999999999999</v>
      </c>
      <c r="AV47" s="120">
        <v>14.286</v>
      </c>
      <c r="AW47" s="121">
        <v>36.412999999999997</v>
      </c>
    </row>
    <row r="48" spans="1:49" x14ac:dyDescent="0.3">
      <c r="A48" s="126" t="s">
        <v>844</v>
      </c>
      <c r="B48" s="119">
        <v>3</v>
      </c>
      <c r="C48" s="120">
        <v>38</v>
      </c>
      <c r="D48" s="120">
        <v>70</v>
      </c>
      <c r="E48" s="120">
        <v>53.603610000000003</v>
      </c>
      <c r="F48" s="120">
        <v>37.5</v>
      </c>
      <c r="G48" s="121">
        <v>73</v>
      </c>
      <c r="H48" s="119">
        <v>22.2</v>
      </c>
      <c r="I48" s="121">
        <v>98</v>
      </c>
      <c r="J48" s="119">
        <v>0</v>
      </c>
      <c r="K48" s="120">
        <v>14.346</v>
      </c>
      <c r="L48" s="121">
        <v>15.06</v>
      </c>
      <c r="M48" s="119">
        <v>1.07</v>
      </c>
      <c r="N48" s="121">
        <v>119.52</v>
      </c>
      <c r="O48" s="124">
        <v>1.8440000000000001</v>
      </c>
      <c r="P48" s="119">
        <v>90.51</v>
      </c>
      <c r="Q48" s="120">
        <v>76.459999999999994</v>
      </c>
      <c r="R48" s="120">
        <v>246.86</v>
      </c>
      <c r="S48" s="121">
        <v>174.46100000000001</v>
      </c>
      <c r="T48" s="124">
        <v>188.39</v>
      </c>
      <c r="U48" s="124">
        <v>10.4</v>
      </c>
      <c r="V48" s="119">
        <v>3.39</v>
      </c>
      <c r="W48" s="120">
        <v>13.34</v>
      </c>
      <c r="X48" s="120">
        <v>0.47</v>
      </c>
      <c r="Y48" s="120">
        <v>0.01</v>
      </c>
      <c r="Z48" s="121">
        <v>0</v>
      </c>
      <c r="AA48" s="119">
        <v>117.28</v>
      </c>
      <c r="AB48" s="121">
        <v>362.90699999999998</v>
      </c>
      <c r="AC48" s="119">
        <v>154.22</v>
      </c>
      <c r="AD48" s="120">
        <v>65.253</v>
      </c>
      <c r="AE48" s="120">
        <v>137.19999999999999</v>
      </c>
      <c r="AF48" s="121">
        <v>0.1</v>
      </c>
      <c r="AG48" s="119">
        <v>11.275589999999999</v>
      </c>
      <c r="AH48" s="120">
        <v>17.399999999999999</v>
      </c>
      <c r="AI48" s="120">
        <v>10.18554</v>
      </c>
      <c r="AJ48" s="120">
        <v>16.529170000000001</v>
      </c>
      <c r="AK48" s="121">
        <v>16.5</v>
      </c>
      <c r="AL48" s="119">
        <v>32.86</v>
      </c>
      <c r="AM48" s="121">
        <v>33.64</v>
      </c>
      <c r="AN48" s="122" t="s">
        <v>1469</v>
      </c>
      <c r="AO48" s="125" t="s">
        <v>1469</v>
      </c>
      <c r="AP48" s="125" t="s">
        <v>1469</v>
      </c>
      <c r="AQ48" s="120">
        <v>6.2690000000000001</v>
      </c>
      <c r="AR48" s="125" t="s">
        <v>1469</v>
      </c>
      <c r="AS48" s="120">
        <v>10.185449999999999</v>
      </c>
      <c r="AT48" s="120">
        <v>0</v>
      </c>
      <c r="AU48" s="120">
        <v>35.231999999999999</v>
      </c>
      <c r="AV48" s="120">
        <v>13.858000000000001</v>
      </c>
      <c r="AW48" s="121">
        <v>36.412999999999997</v>
      </c>
    </row>
    <row r="49" spans="1:49" x14ac:dyDescent="0.3">
      <c r="A49" s="126" t="s">
        <v>845</v>
      </c>
      <c r="B49" s="119">
        <v>3</v>
      </c>
      <c r="C49" s="120">
        <v>38</v>
      </c>
      <c r="D49" s="120">
        <v>70</v>
      </c>
      <c r="E49" s="120">
        <v>53.603610000000003</v>
      </c>
      <c r="F49" s="120">
        <v>37.5</v>
      </c>
      <c r="G49" s="121">
        <v>73</v>
      </c>
      <c r="H49" s="119">
        <v>22.2</v>
      </c>
      <c r="I49" s="121">
        <v>98</v>
      </c>
      <c r="J49" s="119">
        <v>0</v>
      </c>
      <c r="K49" s="120">
        <v>14.346</v>
      </c>
      <c r="L49" s="121">
        <v>15.06</v>
      </c>
      <c r="M49" s="119">
        <v>1.07</v>
      </c>
      <c r="N49" s="121">
        <v>119.52</v>
      </c>
      <c r="O49" s="124">
        <v>1.8440000000000001</v>
      </c>
      <c r="P49" s="119">
        <v>90.51</v>
      </c>
      <c r="Q49" s="120">
        <v>76.459999999999994</v>
      </c>
      <c r="R49" s="120">
        <v>246.86</v>
      </c>
      <c r="S49" s="121">
        <v>174.46100000000001</v>
      </c>
      <c r="T49" s="124">
        <v>188.39</v>
      </c>
      <c r="U49" s="124">
        <v>10.4</v>
      </c>
      <c r="V49" s="119">
        <v>3.39</v>
      </c>
      <c r="W49" s="120">
        <v>13.34</v>
      </c>
      <c r="X49" s="120">
        <v>0.47</v>
      </c>
      <c r="Y49" s="120">
        <v>0.01</v>
      </c>
      <c r="Z49" s="121">
        <v>0</v>
      </c>
      <c r="AA49" s="119">
        <v>117.28</v>
      </c>
      <c r="AB49" s="121">
        <v>362.90699999999998</v>
      </c>
      <c r="AC49" s="119">
        <v>154.22</v>
      </c>
      <c r="AD49" s="120">
        <v>65.253</v>
      </c>
      <c r="AE49" s="120">
        <v>137.19999999999999</v>
      </c>
      <c r="AF49" s="121">
        <v>0.1</v>
      </c>
      <c r="AG49" s="119">
        <v>11.275589999999999</v>
      </c>
      <c r="AH49" s="120">
        <v>17.399999999999999</v>
      </c>
      <c r="AI49" s="120">
        <v>10.18554</v>
      </c>
      <c r="AJ49" s="120">
        <v>16.529170000000001</v>
      </c>
      <c r="AK49" s="121">
        <v>16.5</v>
      </c>
      <c r="AL49" s="119">
        <v>32.86</v>
      </c>
      <c r="AM49" s="121">
        <v>33.64</v>
      </c>
      <c r="AN49" s="122" t="s">
        <v>1469</v>
      </c>
      <c r="AO49" s="125" t="s">
        <v>1469</v>
      </c>
      <c r="AP49" s="125" t="s">
        <v>1469</v>
      </c>
      <c r="AQ49" s="120">
        <v>6.2690000000000001</v>
      </c>
      <c r="AR49" s="125" t="s">
        <v>1469</v>
      </c>
      <c r="AS49" s="120">
        <v>10.185449999999999</v>
      </c>
      <c r="AT49" s="120">
        <v>0</v>
      </c>
      <c r="AU49" s="120">
        <v>35.231999999999999</v>
      </c>
      <c r="AV49" s="120">
        <v>13.858000000000001</v>
      </c>
      <c r="AW49" s="121">
        <v>36.412999999999997</v>
      </c>
    </row>
    <row r="50" spans="1:49" x14ac:dyDescent="0.3">
      <c r="A50" s="126" t="s">
        <v>846</v>
      </c>
      <c r="B50" s="119">
        <v>3</v>
      </c>
      <c r="C50" s="120">
        <v>38</v>
      </c>
      <c r="D50" s="120">
        <v>70</v>
      </c>
      <c r="E50" s="120">
        <v>51.260890000000003</v>
      </c>
      <c r="F50" s="120">
        <v>41.2</v>
      </c>
      <c r="G50" s="121">
        <v>73</v>
      </c>
      <c r="H50" s="119">
        <v>22.2</v>
      </c>
      <c r="I50" s="121">
        <v>110</v>
      </c>
      <c r="J50" s="119">
        <v>0</v>
      </c>
      <c r="K50" s="120">
        <v>14.27</v>
      </c>
      <c r="L50" s="121">
        <v>18.46</v>
      </c>
      <c r="M50" s="122" t="s">
        <v>1469</v>
      </c>
      <c r="N50" s="123" t="s">
        <v>1469</v>
      </c>
      <c r="O50" s="124">
        <v>1.8440000000000001</v>
      </c>
      <c r="P50" s="119">
        <v>91.42</v>
      </c>
      <c r="Q50" s="120">
        <v>76.459999999999994</v>
      </c>
      <c r="R50" s="120">
        <v>246.86</v>
      </c>
      <c r="S50" s="121">
        <v>174.46100000000001</v>
      </c>
      <c r="T50" s="124">
        <v>192.98</v>
      </c>
      <c r="U50" s="124">
        <v>10.49</v>
      </c>
      <c r="V50" s="119">
        <v>12.66</v>
      </c>
      <c r="W50" s="120">
        <v>13.76</v>
      </c>
      <c r="X50" s="120">
        <v>0.46</v>
      </c>
      <c r="Y50" s="120">
        <v>0.01</v>
      </c>
      <c r="Z50" s="121">
        <v>0</v>
      </c>
      <c r="AA50" s="119">
        <v>106.67</v>
      </c>
      <c r="AB50" s="121">
        <v>352.29199999999997</v>
      </c>
      <c r="AC50" s="119">
        <v>158.28</v>
      </c>
      <c r="AD50" s="120">
        <v>65.453999999999994</v>
      </c>
      <c r="AE50" s="120">
        <v>293.36</v>
      </c>
      <c r="AF50" s="121">
        <v>0.6</v>
      </c>
      <c r="AG50" s="119">
        <v>11.275589999999999</v>
      </c>
      <c r="AH50" s="120">
        <v>18.600000000000001</v>
      </c>
      <c r="AI50" s="120">
        <v>10.064679999999999</v>
      </c>
      <c r="AJ50" s="120">
        <v>16.529170000000001</v>
      </c>
      <c r="AK50" s="121">
        <v>16.5</v>
      </c>
      <c r="AL50" s="119">
        <v>33.06</v>
      </c>
      <c r="AM50" s="121">
        <v>33.840000000000003</v>
      </c>
      <c r="AN50" s="122" t="s">
        <v>1469</v>
      </c>
      <c r="AO50" s="125" t="s">
        <v>1469</v>
      </c>
      <c r="AP50" s="125" t="s">
        <v>1469</v>
      </c>
      <c r="AQ50" s="120">
        <v>6.7530000000000001</v>
      </c>
      <c r="AR50" s="125" t="s">
        <v>1469</v>
      </c>
      <c r="AS50" s="120">
        <v>10.16076</v>
      </c>
      <c r="AT50" s="120">
        <v>0</v>
      </c>
      <c r="AU50" s="120">
        <v>35.231999999999999</v>
      </c>
      <c r="AV50" s="120">
        <v>13.739000000000001</v>
      </c>
      <c r="AW50" s="121">
        <v>36.412999999999997</v>
      </c>
    </row>
    <row r="51" spans="1:49" x14ac:dyDescent="0.3">
      <c r="A51" s="126" t="s">
        <v>847</v>
      </c>
      <c r="B51" s="119">
        <v>3</v>
      </c>
      <c r="C51" s="120">
        <v>38</v>
      </c>
      <c r="D51" s="120">
        <v>70</v>
      </c>
      <c r="E51" s="120">
        <v>51.260890000000003</v>
      </c>
      <c r="F51" s="120">
        <v>41.2</v>
      </c>
      <c r="G51" s="121">
        <v>73</v>
      </c>
      <c r="H51" s="119">
        <v>22.2</v>
      </c>
      <c r="I51" s="121">
        <v>110</v>
      </c>
      <c r="J51" s="119">
        <v>0</v>
      </c>
      <c r="K51" s="120">
        <v>14.27</v>
      </c>
      <c r="L51" s="121">
        <v>18.46</v>
      </c>
      <c r="M51" s="122" t="s">
        <v>1469</v>
      </c>
      <c r="N51" s="123" t="s">
        <v>1469</v>
      </c>
      <c r="O51" s="124">
        <v>1.8440000000000001</v>
      </c>
      <c r="P51" s="119">
        <v>91.42</v>
      </c>
      <c r="Q51" s="120">
        <v>76.459999999999994</v>
      </c>
      <c r="R51" s="120">
        <v>246.86</v>
      </c>
      <c r="S51" s="121">
        <v>174.46100000000001</v>
      </c>
      <c r="T51" s="124">
        <v>192.98</v>
      </c>
      <c r="U51" s="124">
        <v>10.49</v>
      </c>
      <c r="V51" s="119">
        <v>12.66</v>
      </c>
      <c r="W51" s="120">
        <v>13.76</v>
      </c>
      <c r="X51" s="120">
        <v>0.46</v>
      </c>
      <c r="Y51" s="120">
        <v>0.01</v>
      </c>
      <c r="Z51" s="121">
        <v>0</v>
      </c>
      <c r="AA51" s="119">
        <v>106.67</v>
      </c>
      <c r="AB51" s="121">
        <v>352.29199999999997</v>
      </c>
      <c r="AC51" s="119">
        <v>158.28</v>
      </c>
      <c r="AD51" s="120">
        <v>65.453999999999994</v>
      </c>
      <c r="AE51" s="120">
        <v>293.36</v>
      </c>
      <c r="AF51" s="121">
        <v>0.6</v>
      </c>
      <c r="AG51" s="119">
        <v>11.275589999999999</v>
      </c>
      <c r="AH51" s="120">
        <v>18.600000000000001</v>
      </c>
      <c r="AI51" s="120">
        <v>10.064679999999999</v>
      </c>
      <c r="AJ51" s="120">
        <v>16.529170000000001</v>
      </c>
      <c r="AK51" s="121">
        <v>16.5</v>
      </c>
      <c r="AL51" s="119">
        <v>33.06</v>
      </c>
      <c r="AM51" s="121">
        <v>33.840000000000003</v>
      </c>
      <c r="AN51" s="122" t="s">
        <v>1469</v>
      </c>
      <c r="AO51" s="125" t="s">
        <v>1469</v>
      </c>
      <c r="AP51" s="125" t="s">
        <v>1469</v>
      </c>
      <c r="AQ51" s="120">
        <v>6.7530000000000001</v>
      </c>
      <c r="AR51" s="125" t="s">
        <v>1469</v>
      </c>
      <c r="AS51" s="120">
        <v>10.16076</v>
      </c>
      <c r="AT51" s="120">
        <v>0</v>
      </c>
      <c r="AU51" s="120">
        <v>35.231999999999999</v>
      </c>
      <c r="AV51" s="120">
        <v>13.739000000000001</v>
      </c>
      <c r="AW51" s="121">
        <v>36.412999999999997</v>
      </c>
    </row>
    <row r="52" spans="1:49" x14ac:dyDescent="0.3">
      <c r="A52" s="126" t="s">
        <v>848</v>
      </c>
      <c r="B52" s="119">
        <v>3</v>
      </c>
      <c r="C52" s="120">
        <v>38</v>
      </c>
      <c r="D52" s="120">
        <v>70</v>
      </c>
      <c r="E52" s="120">
        <v>35.714979999999997</v>
      </c>
      <c r="F52" s="120">
        <v>41.2</v>
      </c>
      <c r="G52" s="121">
        <v>73</v>
      </c>
      <c r="H52" s="119">
        <v>22.2</v>
      </c>
      <c r="I52" s="121">
        <v>110</v>
      </c>
      <c r="J52" s="119">
        <v>0</v>
      </c>
      <c r="K52" s="120">
        <v>14.368</v>
      </c>
      <c r="L52" s="121">
        <v>18.57</v>
      </c>
      <c r="M52" s="122" t="s">
        <v>1469</v>
      </c>
      <c r="N52" s="123" t="s">
        <v>1469</v>
      </c>
      <c r="O52" s="124">
        <v>1.8440000000000001</v>
      </c>
      <c r="P52" s="119">
        <v>90.51</v>
      </c>
      <c r="Q52" s="120">
        <v>75.66</v>
      </c>
      <c r="R52" s="120">
        <v>248.41</v>
      </c>
      <c r="S52" s="121">
        <v>174.46100000000001</v>
      </c>
      <c r="T52" s="124">
        <v>200.047</v>
      </c>
      <c r="U52" s="124">
        <v>10.59</v>
      </c>
      <c r="V52" s="119">
        <v>9.93</v>
      </c>
      <c r="W52" s="120">
        <v>4.66</v>
      </c>
      <c r="X52" s="120">
        <v>0.46</v>
      </c>
      <c r="Y52" s="120">
        <v>0.01</v>
      </c>
      <c r="Z52" s="121">
        <v>0</v>
      </c>
      <c r="AA52" s="119">
        <v>108.53</v>
      </c>
      <c r="AB52" s="121">
        <v>354.15199999999999</v>
      </c>
      <c r="AC52" s="119">
        <v>160.41999999999999</v>
      </c>
      <c r="AD52" s="120">
        <v>65.207999999999998</v>
      </c>
      <c r="AE52" s="120">
        <v>300</v>
      </c>
      <c r="AF52" s="121">
        <v>0</v>
      </c>
      <c r="AG52" s="119">
        <v>11.275589999999999</v>
      </c>
      <c r="AH52" s="120">
        <v>23</v>
      </c>
      <c r="AI52" s="120">
        <v>10.097440000000001</v>
      </c>
      <c r="AJ52" s="120">
        <v>16.529170000000001</v>
      </c>
      <c r="AK52" s="121">
        <v>16.5</v>
      </c>
      <c r="AL52" s="119">
        <v>32.9</v>
      </c>
      <c r="AM52" s="121">
        <v>33.68</v>
      </c>
      <c r="AN52" s="122" t="s">
        <v>1469</v>
      </c>
      <c r="AO52" s="125" t="s">
        <v>1469</v>
      </c>
      <c r="AP52" s="125" t="s">
        <v>1469</v>
      </c>
      <c r="AQ52" s="120">
        <v>8.0709999999999997</v>
      </c>
      <c r="AR52" s="125" t="s">
        <v>1469</v>
      </c>
      <c r="AS52" s="120">
        <v>10.11698</v>
      </c>
      <c r="AT52" s="120">
        <v>0</v>
      </c>
      <c r="AU52" s="120">
        <v>35.231999999999999</v>
      </c>
      <c r="AV52" s="120">
        <v>13.528</v>
      </c>
      <c r="AW52" s="121">
        <v>36.935000000000002</v>
      </c>
    </row>
    <row r="53" spans="1:49" x14ac:dyDescent="0.3">
      <c r="A53" s="126" t="s">
        <v>849</v>
      </c>
      <c r="B53" s="119">
        <v>3</v>
      </c>
      <c r="C53" s="120">
        <v>38</v>
      </c>
      <c r="D53" s="120">
        <v>70</v>
      </c>
      <c r="E53" s="120">
        <v>35.714979999999997</v>
      </c>
      <c r="F53" s="120">
        <v>41.2</v>
      </c>
      <c r="G53" s="121">
        <v>73</v>
      </c>
      <c r="H53" s="119">
        <v>22.2</v>
      </c>
      <c r="I53" s="121">
        <v>110</v>
      </c>
      <c r="J53" s="119">
        <v>0</v>
      </c>
      <c r="K53" s="120">
        <v>14.368</v>
      </c>
      <c r="L53" s="121">
        <v>18.57</v>
      </c>
      <c r="M53" s="122" t="s">
        <v>1469</v>
      </c>
      <c r="N53" s="123" t="s">
        <v>1469</v>
      </c>
      <c r="O53" s="124">
        <v>1.8440000000000001</v>
      </c>
      <c r="P53" s="119">
        <v>90.51</v>
      </c>
      <c r="Q53" s="120">
        <v>75.66</v>
      </c>
      <c r="R53" s="120">
        <v>248.41</v>
      </c>
      <c r="S53" s="121">
        <v>174.46100000000001</v>
      </c>
      <c r="T53" s="124">
        <v>200.047</v>
      </c>
      <c r="U53" s="124">
        <v>10.59</v>
      </c>
      <c r="V53" s="119">
        <v>9.93</v>
      </c>
      <c r="W53" s="120">
        <v>4.66</v>
      </c>
      <c r="X53" s="120">
        <v>0.46</v>
      </c>
      <c r="Y53" s="120">
        <v>0.01</v>
      </c>
      <c r="Z53" s="121">
        <v>0</v>
      </c>
      <c r="AA53" s="119">
        <v>108.53</v>
      </c>
      <c r="AB53" s="121">
        <v>354.15199999999999</v>
      </c>
      <c r="AC53" s="119">
        <v>160.41999999999999</v>
      </c>
      <c r="AD53" s="120">
        <v>65.207999999999998</v>
      </c>
      <c r="AE53" s="120">
        <v>300</v>
      </c>
      <c r="AF53" s="121">
        <v>0</v>
      </c>
      <c r="AG53" s="119">
        <v>11.275589999999999</v>
      </c>
      <c r="AH53" s="120">
        <v>23</v>
      </c>
      <c r="AI53" s="120">
        <v>10.097440000000001</v>
      </c>
      <c r="AJ53" s="120">
        <v>16.529170000000001</v>
      </c>
      <c r="AK53" s="121">
        <v>16.5</v>
      </c>
      <c r="AL53" s="119">
        <v>32.9</v>
      </c>
      <c r="AM53" s="121">
        <v>33.68</v>
      </c>
      <c r="AN53" s="122" t="s">
        <v>1469</v>
      </c>
      <c r="AO53" s="125" t="s">
        <v>1469</v>
      </c>
      <c r="AP53" s="125" t="s">
        <v>1469</v>
      </c>
      <c r="AQ53" s="120">
        <v>8.0709999999999997</v>
      </c>
      <c r="AR53" s="125" t="s">
        <v>1469</v>
      </c>
      <c r="AS53" s="120">
        <v>10.11698</v>
      </c>
      <c r="AT53" s="120">
        <v>0</v>
      </c>
      <c r="AU53" s="120">
        <v>35.231999999999999</v>
      </c>
      <c r="AV53" s="120">
        <v>13.528</v>
      </c>
      <c r="AW53" s="121">
        <v>36.935000000000002</v>
      </c>
    </row>
    <row r="54" spans="1:49" x14ac:dyDescent="0.3">
      <c r="A54" s="126" t="s">
        <v>850</v>
      </c>
      <c r="B54" s="119">
        <v>3</v>
      </c>
      <c r="C54" s="120">
        <v>38</v>
      </c>
      <c r="D54" s="120">
        <v>70</v>
      </c>
      <c r="E54" s="120">
        <v>28.00442</v>
      </c>
      <c r="F54" s="120">
        <v>41.2</v>
      </c>
      <c r="G54" s="121">
        <v>73</v>
      </c>
      <c r="H54" s="119">
        <v>22.2</v>
      </c>
      <c r="I54" s="121">
        <v>107</v>
      </c>
      <c r="J54" s="119">
        <v>0</v>
      </c>
      <c r="K54" s="120">
        <v>14.342000000000001</v>
      </c>
      <c r="L54" s="121">
        <v>18.48</v>
      </c>
      <c r="M54" s="122" t="s">
        <v>1469</v>
      </c>
      <c r="N54" s="123" t="s">
        <v>1469</v>
      </c>
      <c r="O54" s="124">
        <v>1.8440000000000001</v>
      </c>
      <c r="P54" s="119">
        <v>90.51</v>
      </c>
      <c r="Q54" s="120">
        <v>75.66</v>
      </c>
      <c r="R54" s="120">
        <v>248.41</v>
      </c>
      <c r="S54" s="121">
        <v>174.46100000000001</v>
      </c>
      <c r="T54" s="124">
        <v>209.95</v>
      </c>
      <c r="U54" s="124">
        <v>11</v>
      </c>
      <c r="V54" s="119">
        <v>9.93</v>
      </c>
      <c r="W54" s="120">
        <v>12.88</v>
      </c>
      <c r="X54" s="120">
        <v>0.47</v>
      </c>
      <c r="Y54" s="120">
        <v>0.01</v>
      </c>
      <c r="Z54" s="121">
        <v>0</v>
      </c>
      <c r="AA54" s="119">
        <v>105.67</v>
      </c>
      <c r="AB54" s="121">
        <v>351.28899999999999</v>
      </c>
      <c r="AC54" s="119">
        <v>176.42</v>
      </c>
      <c r="AD54" s="120">
        <v>65.436999999999998</v>
      </c>
      <c r="AE54" s="120">
        <v>300</v>
      </c>
      <c r="AF54" s="121">
        <v>0</v>
      </c>
      <c r="AG54" s="119">
        <v>11.275589999999999</v>
      </c>
      <c r="AH54" s="120">
        <v>23</v>
      </c>
      <c r="AI54" s="120">
        <v>10.188359999999999</v>
      </c>
      <c r="AJ54" s="120">
        <v>16.529170000000001</v>
      </c>
      <c r="AK54" s="121">
        <v>16.5</v>
      </c>
      <c r="AL54" s="119">
        <v>32.880000000000003</v>
      </c>
      <c r="AM54" s="121">
        <v>33.659999999999997</v>
      </c>
      <c r="AN54" s="122" t="s">
        <v>1469</v>
      </c>
      <c r="AO54" s="125" t="s">
        <v>1469</v>
      </c>
      <c r="AP54" s="125" t="s">
        <v>1469</v>
      </c>
      <c r="AQ54" s="120">
        <v>8.4689999999999994</v>
      </c>
      <c r="AR54" s="125" t="s">
        <v>1469</v>
      </c>
      <c r="AS54" s="120">
        <v>10.11698</v>
      </c>
      <c r="AT54" s="120">
        <v>0</v>
      </c>
      <c r="AU54" s="120">
        <v>35.231999999999999</v>
      </c>
      <c r="AV54" s="120">
        <v>13.528</v>
      </c>
      <c r="AW54" s="121">
        <v>37.079000000000001</v>
      </c>
    </row>
    <row r="55" spans="1:49" x14ac:dyDescent="0.3">
      <c r="A55" s="126" t="s">
        <v>851</v>
      </c>
      <c r="B55" s="119">
        <v>3</v>
      </c>
      <c r="C55" s="120">
        <v>38</v>
      </c>
      <c r="D55" s="120">
        <v>70</v>
      </c>
      <c r="E55" s="120">
        <v>28.00442</v>
      </c>
      <c r="F55" s="120">
        <v>41.2</v>
      </c>
      <c r="G55" s="121">
        <v>73</v>
      </c>
      <c r="H55" s="119">
        <v>22.2</v>
      </c>
      <c r="I55" s="121">
        <v>107</v>
      </c>
      <c r="J55" s="119">
        <v>0</v>
      </c>
      <c r="K55" s="120">
        <v>14.342000000000001</v>
      </c>
      <c r="L55" s="121">
        <v>18.48</v>
      </c>
      <c r="M55" s="122" t="s">
        <v>1469</v>
      </c>
      <c r="N55" s="123" t="s">
        <v>1469</v>
      </c>
      <c r="O55" s="124">
        <v>1.8440000000000001</v>
      </c>
      <c r="P55" s="119">
        <v>90.51</v>
      </c>
      <c r="Q55" s="120">
        <v>75.66</v>
      </c>
      <c r="R55" s="120">
        <v>248.41</v>
      </c>
      <c r="S55" s="121">
        <v>174.46100000000001</v>
      </c>
      <c r="T55" s="124">
        <v>209.95</v>
      </c>
      <c r="U55" s="124">
        <v>11</v>
      </c>
      <c r="V55" s="119">
        <v>9.93</v>
      </c>
      <c r="W55" s="120">
        <v>12.88</v>
      </c>
      <c r="X55" s="120">
        <v>0.47</v>
      </c>
      <c r="Y55" s="120">
        <v>0.01</v>
      </c>
      <c r="Z55" s="121">
        <v>0</v>
      </c>
      <c r="AA55" s="119">
        <v>105.67</v>
      </c>
      <c r="AB55" s="121">
        <v>351.28899999999999</v>
      </c>
      <c r="AC55" s="119">
        <v>176.42</v>
      </c>
      <c r="AD55" s="120">
        <v>65.436999999999998</v>
      </c>
      <c r="AE55" s="120">
        <v>300</v>
      </c>
      <c r="AF55" s="121">
        <v>0</v>
      </c>
      <c r="AG55" s="119">
        <v>11.275589999999999</v>
      </c>
      <c r="AH55" s="120">
        <v>23</v>
      </c>
      <c r="AI55" s="120">
        <v>10.188359999999999</v>
      </c>
      <c r="AJ55" s="120">
        <v>16.529170000000001</v>
      </c>
      <c r="AK55" s="121">
        <v>16.5</v>
      </c>
      <c r="AL55" s="119">
        <v>32.880000000000003</v>
      </c>
      <c r="AM55" s="121">
        <v>33.659999999999997</v>
      </c>
      <c r="AN55" s="122" t="s">
        <v>1469</v>
      </c>
      <c r="AO55" s="125" t="s">
        <v>1469</v>
      </c>
      <c r="AP55" s="125" t="s">
        <v>1469</v>
      </c>
      <c r="AQ55" s="120">
        <v>8.4689999999999994</v>
      </c>
      <c r="AR55" s="125" t="s">
        <v>1469</v>
      </c>
      <c r="AS55" s="120">
        <v>10.11698</v>
      </c>
      <c r="AT55" s="120">
        <v>0</v>
      </c>
      <c r="AU55" s="120">
        <v>35.231999999999999</v>
      </c>
      <c r="AV55" s="120">
        <v>13.528</v>
      </c>
      <c r="AW55" s="121">
        <v>37.079000000000001</v>
      </c>
    </row>
    <row r="56" spans="1:49" x14ac:dyDescent="0.3">
      <c r="A56" s="126" t="s">
        <v>852</v>
      </c>
      <c r="B56" s="119">
        <v>3</v>
      </c>
      <c r="C56" s="120">
        <v>38</v>
      </c>
      <c r="D56" s="120">
        <v>70</v>
      </c>
      <c r="E56" s="120">
        <v>27.775320000000001</v>
      </c>
      <c r="F56" s="120">
        <v>41.2</v>
      </c>
      <c r="G56" s="121">
        <v>73</v>
      </c>
      <c r="H56" s="119">
        <v>22</v>
      </c>
      <c r="I56" s="121">
        <v>104</v>
      </c>
      <c r="J56" s="119">
        <v>0</v>
      </c>
      <c r="K56" s="120">
        <v>14.28</v>
      </c>
      <c r="L56" s="121">
        <v>14.17</v>
      </c>
      <c r="M56" s="122" t="s">
        <v>1469</v>
      </c>
      <c r="N56" s="123" t="s">
        <v>1469</v>
      </c>
      <c r="O56" s="124">
        <v>1.8440000000000001</v>
      </c>
      <c r="P56" s="119">
        <v>90.51</v>
      </c>
      <c r="Q56" s="120">
        <v>76.459999999999994</v>
      </c>
      <c r="R56" s="120">
        <v>248.41</v>
      </c>
      <c r="S56" s="121">
        <v>174.46100000000001</v>
      </c>
      <c r="T56" s="124">
        <v>211.928</v>
      </c>
      <c r="U56" s="124">
        <v>11.67</v>
      </c>
      <c r="V56" s="119">
        <v>12.66</v>
      </c>
      <c r="W56" s="120">
        <v>11.87</v>
      </c>
      <c r="X56" s="120">
        <v>0.48</v>
      </c>
      <c r="Y56" s="120">
        <v>0.01</v>
      </c>
      <c r="Z56" s="121">
        <v>0</v>
      </c>
      <c r="AA56" s="119">
        <v>114.19</v>
      </c>
      <c r="AB56" s="121">
        <v>359.81799999999998</v>
      </c>
      <c r="AC56" s="119">
        <v>234.5</v>
      </c>
      <c r="AD56" s="120">
        <v>65.349999999999994</v>
      </c>
      <c r="AE56" s="120">
        <v>288.70999999999998</v>
      </c>
      <c r="AF56" s="121">
        <v>0</v>
      </c>
      <c r="AG56" s="119">
        <v>11.275589999999999</v>
      </c>
      <c r="AH56" s="120">
        <v>23</v>
      </c>
      <c r="AI56" s="120">
        <v>10.1297</v>
      </c>
      <c r="AJ56" s="120">
        <v>16.529170000000001</v>
      </c>
      <c r="AK56" s="121">
        <v>16.5</v>
      </c>
      <c r="AL56" s="119">
        <v>33</v>
      </c>
      <c r="AM56" s="121">
        <v>33.78</v>
      </c>
      <c r="AN56" s="122" t="s">
        <v>1469</v>
      </c>
      <c r="AO56" s="125" t="s">
        <v>1469</v>
      </c>
      <c r="AP56" s="125" t="s">
        <v>1469</v>
      </c>
      <c r="AQ56" s="120">
        <v>8.4689999999999994</v>
      </c>
      <c r="AR56" s="125" t="s">
        <v>1469</v>
      </c>
      <c r="AS56" s="120">
        <v>10.11698</v>
      </c>
      <c r="AT56" s="120">
        <v>0</v>
      </c>
      <c r="AU56" s="120">
        <v>35.231999999999999</v>
      </c>
      <c r="AV56" s="120">
        <v>13.528</v>
      </c>
      <c r="AW56" s="121">
        <v>37.079000000000001</v>
      </c>
    </row>
    <row r="57" spans="1:49" x14ac:dyDescent="0.3">
      <c r="A57" s="126" t="s">
        <v>853</v>
      </c>
      <c r="B57" s="119">
        <v>3</v>
      </c>
      <c r="C57" s="120">
        <v>38</v>
      </c>
      <c r="D57" s="120">
        <v>70</v>
      </c>
      <c r="E57" s="120">
        <v>27.775320000000001</v>
      </c>
      <c r="F57" s="120">
        <v>41.2</v>
      </c>
      <c r="G57" s="121">
        <v>73</v>
      </c>
      <c r="H57" s="119">
        <v>22</v>
      </c>
      <c r="I57" s="121">
        <v>104</v>
      </c>
      <c r="J57" s="119">
        <v>0</v>
      </c>
      <c r="K57" s="120">
        <v>14.28</v>
      </c>
      <c r="L57" s="121">
        <v>14.17</v>
      </c>
      <c r="M57" s="122" t="s">
        <v>1469</v>
      </c>
      <c r="N57" s="123" t="s">
        <v>1469</v>
      </c>
      <c r="O57" s="124">
        <v>1.8440000000000001</v>
      </c>
      <c r="P57" s="119">
        <v>90.51</v>
      </c>
      <c r="Q57" s="120">
        <v>76.459999999999994</v>
      </c>
      <c r="R57" s="120">
        <v>248.41</v>
      </c>
      <c r="S57" s="121">
        <v>174.46100000000001</v>
      </c>
      <c r="T57" s="124">
        <v>211.928</v>
      </c>
      <c r="U57" s="124">
        <v>11.67</v>
      </c>
      <c r="V57" s="119">
        <v>12.66</v>
      </c>
      <c r="W57" s="120">
        <v>11.87</v>
      </c>
      <c r="X57" s="120">
        <v>0.48</v>
      </c>
      <c r="Y57" s="120">
        <v>0.01</v>
      </c>
      <c r="Z57" s="121">
        <v>0</v>
      </c>
      <c r="AA57" s="119">
        <v>114.19</v>
      </c>
      <c r="AB57" s="121">
        <v>359.81799999999998</v>
      </c>
      <c r="AC57" s="119">
        <v>234.5</v>
      </c>
      <c r="AD57" s="120">
        <v>65.349999999999994</v>
      </c>
      <c r="AE57" s="120">
        <v>288.70999999999998</v>
      </c>
      <c r="AF57" s="121">
        <v>0</v>
      </c>
      <c r="AG57" s="119">
        <v>11.275589999999999</v>
      </c>
      <c r="AH57" s="120">
        <v>23</v>
      </c>
      <c r="AI57" s="120">
        <v>10.1297</v>
      </c>
      <c r="AJ57" s="120">
        <v>16.529170000000001</v>
      </c>
      <c r="AK57" s="121">
        <v>16.5</v>
      </c>
      <c r="AL57" s="119">
        <v>33</v>
      </c>
      <c r="AM57" s="121">
        <v>33.78</v>
      </c>
      <c r="AN57" s="122" t="s">
        <v>1469</v>
      </c>
      <c r="AO57" s="125" t="s">
        <v>1469</v>
      </c>
      <c r="AP57" s="125" t="s">
        <v>1469</v>
      </c>
      <c r="AQ57" s="120">
        <v>8.4689999999999994</v>
      </c>
      <c r="AR57" s="125" t="s">
        <v>1469</v>
      </c>
      <c r="AS57" s="120">
        <v>10.11698</v>
      </c>
      <c r="AT57" s="120">
        <v>0</v>
      </c>
      <c r="AU57" s="120">
        <v>35.231999999999999</v>
      </c>
      <c r="AV57" s="120">
        <v>13.528</v>
      </c>
      <c r="AW57" s="121">
        <v>37.079000000000001</v>
      </c>
    </row>
    <row r="58" spans="1:49" x14ac:dyDescent="0.3">
      <c r="A58" s="126" t="s">
        <v>854</v>
      </c>
      <c r="B58" s="119">
        <v>3</v>
      </c>
      <c r="C58" s="120">
        <v>38</v>
      </c>
      <c r="D58" s="120">
        <v>70</v>
      </c>
      <c r="E58" s="120">
        <v>27.881930000000001</v>
      </c>
      <c r="F58" s="120">
        <v>41.1</v>
      </c>
      <c r="G58" s="121">
        <v>73</v>
      </c>
      <c r="H58" s="119">
        <v>22</v>
      </c>
      <c r="I58" s="121">
        <v>104</v>
      </c>
      <c r="J58" s="119">
        <v>0</v>
      </c>
      <c r="K58" s="120">
        <v>14.37</v>
      </c>
      <c r="L58" s="121">
        <v>14.27</v>
      </c>
      <c r="M58" s="122" t="s">
        <v>1469</v>
      </c>
      <c r="N58" s="123" t="s">
        <v>1469</v>
      </c>
      <c r="O58" s="124">
        <v>1.8440000000000001</v>
      </c>
      <c r="P58" s="119">
        <v>91.42</v>
      </c>
      <c r="Q58" s="120">
        <v>75.66</v>
      </c>
      <c r="R58" s="120">
        <v>248.41</v>
      </c>
      <c r="S58" s="121">
        <v>174.46100000000001</v>
      </c>
      <c r="T58" s="124">
        <v>214.125</v>
      </c>
      <c r="U58" s="124">
        <v>11.88</v>
      </c>
      <c r="V58" s="119">
        <v>12.09</v>
      </c>
      <c r="W58" s="120">
        <v>11.66</v>
      </c>
      <c r="X58" s="120">
        <v>0.49</v>
      </c>
      <c r="Y58" s="120">
        <v>0.01</v>
      </c>
      <c r="Z58" s="121">
        <v>0</v>
      </c>
      <c r="AA58" s="119">
        <v>107.9</v>
      </c>
      <c r="AB58" s="121">
        <v>353.52199999999999</v>
      </c>
      <c r="AC58" s="119">
        <v>262.44</v>
      </c>
      <c r="AD58" s="120">
        <v>65.337000000000003</v>
      </c>
      <c r="AE58" s="120">
        <v>278.8</v>
      </c>
      <c r="AF58" s="121">
        <v>0</v>
      </c>
      <c r="AG58" s="119">
        <v>11.275589999999999</v>
      </c>
      <c r="AH58" s="120">
        <v>23</v>
      </c>
      <c r="AI58" s="120">
        <v>10.029210000000001</v>
      </c>
      <c r="AJ58" s="120">
        <v>16.529170000000001</v>
      </c>
      <c r="AK58" s="121">
        <v>16.5</v>
      </c>
      <c r="AL58" s="119">
        <v>33.020000000000003</v>
      </c>
      <c r="AM58" s="121">
        <v>33.799999999999997</v>
      </c>
      <c r="AN58" s="122" t="s">
        <v>1469</v>
      </c>
      <c r="AO58" s="120">
        <v>38.927059999999997</v>
      </c>
      <c r="AP58" s="125" t="s">
        <v>1469</v>
      </c>
      <c r="AQ58" s="120">
        <v>8.4689999999999994</v>
      </c>
      <c r="AR58" s="120">
        <v>44.766120000000001</v>
      </c>
      <c r="AS58" s="120">
        <v>10.11698</v>
      </c>
      <c r="AT58" s="120">
        <v>0</v>
      </c>
      <c r="AU58" s="120">
        <v>35.231999999999999</v>
      </c>
      <c r="AV58" s="120">
        <v>13.528</v>
      </c>
      <c r="AW58" s="121">
        <v>37.314999999999998</v>
      </c>
    </row>
    <row r="59" spans="1:49" x14ac:dyDescent="0.3">
      <c r="A59" s="127" t="s">
        <v>855</v>
      </c>
      <c r="B59" s="128">
        <v>3</v>
      </c>
      <c r="C59" s="129">
        <v>38</v>
      </c>
      <c r="D59" s="129">
        <v>70</v>
      </c>
      <c r="E59" s="129">
        <v>27.881930000000001</v>
      </c>
      <c r="F59" s="129">
        <v>41.1</v>
      </c>
      <c r="G59" s="130">
        <v>73</v>
      </c>
      <c r="H59" s="128">
        <v>22</v>
      </c>
      <c r="I59" s="130">
        <v>104</v>
      </c>
      <c r="J59" s="128">
        <v>0</v>
      </c>
      <c r="K59" s="129">
        <v>14.37</v>
      </c>
      <c r="L59" s="130">
        <v>14.27</v>
      </c>
      <c r="M59" s="131" t="s">
        <v>1469</v>
      </c>
      <c r="N59" s="132" t="s">
        <v>1469</v>
      </c>
      <c r="O59" s="133">
        <v>1.8440000000000001</v>
      </c>
      <c r="P59" s="128">
        <v>91.42</v>
      </c>
      <c r="Q59" s="129">
        <v>75.66</v>
      </c>
      <c r="R59" s="129">
        <v>248.41</v>
      </c>
      <c r="S59" s="130">
        <v>174.46100000000001</v>
      </c>
      <c r="T59" s="133">
        <v>214.125</v>
      </c>
      <c r="U59" s="133">
        <v>11.88</v>
      </c>
      <c r="V59" s="128">
        <v>12.09</v>
      </c>
      <c r="W59" s="129">
        <v>11.66</v>
      </c>
      <c r="X59" s="129">
        <v>0.49</v>
      </c>
      <c r="Y59" s="129">
        <v>0.01</v>
      </c>
      <c r="Z59" s="130">
        <v>0</v>
      </c>
      <c r="AA59" s="128">
        <v>107.9</v>
      </c>
      <c r="AB59" s="130">
        <v>353.52199999999999</v>
      </c>
      <c r="AC59" s="128">
        <v>262.44</v>
      </c>
      <c r="AD59" s="129">
        <v>65.337000000000003</v>
      </c>
      <c r="AE59" s="129">
        <v>278.8</v>
      </c>
      <c r="AF59" s="130">
        <v>0</v>
      </c>
      <c r="AG59" s="128">
        <v>11.275589999999999</v>
      </c>
      <c r="AH59" s="129">
        <v>23</v>
      </c>
      <c r="AI59" s="129">
        <v>10.029210000000001</v>
      </c>
      <c r="AJ59" s="129">
        <v>16.529170000000001</v>
      </c>
      <c r="AK59" s="130">
        <v>16.5</v>
      </c>
      <c r="AL59" s="128">
        <v>33.020000000000003</v>
      </c>
      <c r="AM59" s="130">
        <v>33.799999999999997</v>
      </c>
      <c r="AN59" s="131" t="s">
        <v>1469</v>
      </c>
      <c r="AO59" s="129">
        <v>38.927059999999997</v>
      </c>
      <c r="AP59" s="134" t="s">
        <v>1469</v>
      </c>
      <c r="AQ59" s="129">
        <v>8.4689999999999994</v>
      </c>
      <c r="AR59" s="129">
        <v>44.766120000000001</v>
      </c>
      <c r="AS59" s="129">
        <v>10.11698</v>
      </c>
      <c r="AT59" s="129">
        <v>0</v>
      </c>
      <c r="AU59" s="129">
        <v>35.231999999999999</v>
      </c>
      <c r="AV59" s="129">
        <v>13.528</v>
      </c>
      <c r="AW59" s="130">
        <v>37.314999999999998</v>
      </c>
    </row>
    <row r="60" spans="1:49" x14ac:dyDescent="0.3">
      <c r="A60" s="135" t="s">
        <v>1401</v>
      </c>
      <c r="B60" s="136">
        <f t="shared" ref="B60:AW60" si="0">MIN(B12:B59)</f>
        <v>3</v>
      </c>
      <c r="C60" s="136">
        <f t="shared" si="0"/>
        <v>38</v>
      </c>
      <c r="D60" s="136">
        <f t="shared" si="0"/>
        <v>64</v>
      </c>
      <c r="E60" s="136">
        <f t="shared" si="0"/>
        <v>26.357199999999999</v>
      </c>
      <c r="F60" s="136">
        <f t="shared" si="0"/>
        <v>0</v>
      </c>
      <c r="G60" s="136">
        <f t="shared" si="0"/>
        <v>67</v>
      </c>
      <c r="H60" s="136">
        <f t="shared" si="0"/>
        <v>22</v>
      </c>
      <c r="I60" s="136">
        <f t="shared" si="0"/>
        <v>90</v>
      </c>
      <c r="J60" s="136">
        <f t="shared" si="0"/>
        <v>0</v>
      </c>
      <c r="K60" s="136">
        <f t="shared" si="0"/>
        <v>14.15</v>
      </c>
      <c r="L60" s="136">
        <f t="shared" si="0"/>
        <v>12.42</v>
      </c>
      <c r="M60" s="136">
        <f t="shared" si="0"/>
        <v>1.07</v>
      </c>
      <c r="N60" s="136">
        <f t="shared" si="0"/>
        <v>119.52</v>
      </c>
      <c r="O60" s="136">
        <f t="shared" si="0"/>
        <v>1.8440000000000001</v>
      </c>
      <c r="P60" s="136">
        <f t="shared" si="0"/>
        <v>90.51</v>
      </c>
      <c r="Q60" s="136">
        <f t="shared" si="0"/>
        <v>73.27</v>
      </c>
      <c r="R60" s="136">
        <f t="shared" si="0"/>
        <v>237.6</v>
      </c>
      <c r="S60" s="136">
        <f t="shared" si="0"/>
        <v>174.46100000000001</v>
      </c>
      <c r="T60" s="136">
        <f t="shared" si="0"/>
        <v>158.45400000000001</v>
      </c>
      <c r="U60" s="136">
        <f t="shared" si="0"/>
        <v>7.26</v>
      </c>
      <c r="V60" s="136">
        <f t="shared" si="0"/>
        <v>3.39</v>
      </c>
      <c r="W60" s="136">
        <f t="shared" si="0"/>
        <v>4.66</v>
      </c>
      <c r="X60" s="136">
        <f t="shared" si="0"/>
        <v>0.37</v>
      </c>
      <c r="Y60" s="136">
        <f t="shared" si="0"/>
        <v>0.01</v>
      </c>
      <c r="Z60" s="136">
        <f t="shared" si="0"/>
        <v>0</v>
      </c>
      <c r="AA60" s="136">
        <f t="shared" si="0"/>
        <v>94.84</v>
      </c>
      <c r="AB60" s="136">
        <f t="shared" si="0"/>
        <v>349.93099999999998</v>
      </c>
      <c r="AC60" s="136">
        <f t="shared" si="0"/>
        <v>152.19399999999999</v>
      </c>
      <c r="AD60" s="136">
        <f t="shared" si="0"/>
        <v>64.948999999999998</v>
      </c>
      <c r="AE60" s="136">
        <f t="shared" si="0"/>
        <v>78.48</v>
      </c>
      <c r="AF60" s="136">
        <f t="shared" si="0"/>
        <v>0</v>
      </c>
      <c r="AG60" s="136">
        <f t="shared" si="0"/>
        <v>11.275589999999999</v>
      </c>
      <c r="AH60" s="136">
        <f t="shared" si="0"/>
        <v>10.6</v>
      </c>
      <c r="AI60" s="136">
        <f t="shared" si="0"/>
        <v>9.6494700000000009</v>
      </c>
      <c r="AJ60" s="136">
        <f t="shared" si="0"/>
        <v>16.529170000000001</v>
      </c>
      <c r="AK60" s="136">
        <f t="shared" si="0"/>
        <v>16.5</v>
      </c>
      <c r="AL60" s="136">
        <f t="shared" si="0"/>
        <v>32.229999999999997</v>
      </c>
      <c r="AM60" s="136">
        <f t="shared" si="0"/>
        <v>33</v>
      </c>
      <c r="AN60" s="136">
        <f t="shared" si="0"/>
        <v>21.363340000000001</v>
      </c>
      <c r="AO60" s="136">
        <f t="shared" si="0"/>
        <v>38.927059999999997</v>
      </c>
      <c r="AP60" s="136">
        <f t="shared" si="0"/>
        <v>75.575999999999993</v>
      </c>
      <c r="AQ60" s="136">
        <f t="shared" si="0"/>
        <v>5.4939999999999998</v>
      </c>
      <c r="AR60" s="136">
        <f t="shared" si="0"/>
        <v>44.766120000000001</v>
      </c>
      <c r="AS60" s="136">
        <f t="shared" si="0"/>
        <v>9.7856299999999994</v>
      </c>
      <c r="AT60" s="136">
        <f t="shared" si="0"/>
        <v>0</v>
      </c>
      <c r="AU60" s="136">
        <f t="shared" si="0"/>
        <v>35.231999999999999</v>
      </c>
      <c r="AV60" s="136">
        <f t="shared" si="0"/>
        <v>11.930999999999999</v>
      </c>
      <c r="AW60" s="137">
        <f t="shared" si="0"/>
        <v>36.412999999999997</v>
      </c>
    </row>
    <row r="61" spans="1:49" x14ac:dyDescent="0.3">
      <c r="A61" s="138" t="s">
        <v>1400</v>
      </c>
      <c r="B61" s="139">
        <f t="shared" ref="B61:AW61" si="1">MAX(B12:B59)</f>
        <v>3</v>
      </c>
      <c r="C61" s="139">
        <f t="shared" si="1"/>
        <v>38</v>
      </c>
      <c r="D61" s="139">
        <f t="shared" si="1"/>
        <v>70</v>
      </c>
      <c r="E61" s="139">
        <f t="shared" si="1"/>
        <v>56.788980000000002</v>
      </c>
      <c r="F61" s="139">
        <f t="shared" si="1"/>
        <v>41.2</v>
      </c>
      <c r="G61" s="139">
        <f t="shared" si="1"/>
        <v>73</v>
      </c>
      <c r="H61" s="139">
        <f t="shared" si="1"/>
        <v>24.5</v>
      </c>
      <c r="I61" s="139">
        <f t="shared" si="1"/>
        <v>110</v>
      </c>
      <c r="J61" s="139">
        <f t="shared" si="1"/>
        <v>0</v>
      </c>
      <c r="K61" s="139">
        <f t="shared" si="1"/>
        <v>14.507999999999999</v>
      </c>
      <c r="L61" s="139">
        <f t="shared" si="1"/>
        <v>18.57</v>
      </c>
      <c r="M61" s="139">
        <f t="shared" si="1"/>
        <v>1.07</v>
      </c>
      <c r="N61" s="139">
        <f t="shared" si="1"/>
        <v>125.72</v>
      </c>
      <c r="O61" s="139">
        <f t="shared" si="1"/>
        <v>1.8440000000000001</v>
      </c>
      <c r="P61" s="139">
        <f t="shared" si="1"/>
        <v>102.78</v>
      </c>
      <c r="Q61" s="139">
        <f t="shared" si="1"/>
        <v>83.12</v>
      </c>
      <c r="R61" s="139">
        <f t="shared" si="1"/>
        <v>259.44</v>
      </c>
      <c r="S61" s="139">
        <f t="shared" si="1"/>
        <v>174.46100000000001</v>
      </c>
      <c r="T61" s="139">
        <f t="shared" si="1"/>
        <v>214.125</v>
      </c>
      <c r="U61" s="139">
        <f t="shared" si="1"/>
        <v>11.88</v>
      </c>
      <c r="V61" s="139">
        <f t="shared" si="1"/>
        <v>14.41</v>
      </c>
      <c r="W61" s="139">
        <f t="shared" si="1"/>
        <v>18.29</v>
      </c>
      <c r="X61" s="139">
        <f t="shared" si="1"/>
        <v>6.66</v>
      </c>
      <c r="Y61" s="139">
        <f t="shared" si="1"/>
        <v>0.01</v>
      </c>
      <c r="Z61" s="139">
        <f t="shared" si="1"/>
        <v>0</v>
      </c>
      <c r="AA61" s="139">
        <f t="shared" si="1"/>
        <v>118.66</v>
      </c>
      <c r="AB61" s="139">
        <f t="shared" si="1"/>
        <v>375.96</v>
      </c>
      <c r="AC61" s="139">
        <f t="shared" si="1"/>
        <v>262.44</v>
      </c>
      <c r="AD61" s="139">
        <f t="shared" si="1"/>
        <v>65.784000000000006</v>
      </c>
      <c r="AE61" s="139">
        <f t="shared" si="1"/>
        <v>300</v>
      </c>
      <c r="AF61" s="139">
        <f t="shared" si="1"/>
        <v>0.7</v>
      </c>
      <c r="AG61" s="139">
        <f t="shared" si="1"/>
        <v>11.275589999999999</v>
      </c>
      <c r="AH61" s="139">
        <f t="shared" si="1"/>
        <v>23</v>
      </c>
      <c r="AI61" s="139">
        <f t="shared" si="1"/>
        <v>10.253439999999999</v>
      </c>
      <c r="AJ61" s="139">
        <f t="shared" si="1"/>
        <v>16.529170000000001</v>
      </c>
      <c r="AK61" s="139">
        <f t="shared" si="1"/>
        <v>17</v>
      </c>
      <c r="AL61" s="139">
        <f t="shared" si="1"/>
        <v>34.15</v>
      </c>
      <c r="AM61" s="139">
        <f t="shared" si="1"/>
        <v>34.93</v>
      </c>
      <c r="AN61" s="139">
        <f t="shared" si="1"/>
        <v>22.8</v>
      </c>
      <c r="AO61" s="139">
        <f t="shared" si="1"/>
        <v>38.927059999999997</v>
      </c>
      <c r="AP61" s="139">
        <f t="shared" si="1"/>
        <v>75.575999999999993</v>
      </c>
      <c r="AQ61" s="139">
        <f t="shared" si="1"/>
        <v>8.4689999999999994</v>
      </c>
      <c r="AR61" s="139">
        <f t="shared" si="1"/>
        <v>44.766120000000001</v>
      </c>
      <c r="AS61" s="139">
        <f t="shared" si="1"/>
        <v>10.718070000000001</v>
      </c>
      <c r="AT61" s="139">
        <f t="shared" si="1"/>
        <v>0</v>
      </c>
      <c r="AU61" s="139">
        <f t="shared" si="1"/>
        <v>35.231999999999999</v>
      </c>
      <c r="AV61" s="139">
        <f t="shared" si="1"/>
        <v>16.425000000000001</v>
      </c>
      <c r="AW61" s="140">
        <f t="shared" si="1"/>
        <v>37.412999999999997</v>
      </c>
    </row>
    <row r="62" spans="1:49" x14ac:dyDescent="0.3">
      <c r="A62" s="141" t="s">
        <v>1470</v>
      </c>
      <c r="B62" s="142">
        <f t="shared" ref="B62:AW62" si="2">AVERAGE(B12:B59)</f>
        <v>3</v>
      </c>
      <c r="C62" s="142">
        <f t="shared" si="2"/>
        <v>38</v>
      </c>
      <c r="D62" s="142">
        <f t="shared" si="2"/>
        <v>69.625</v>
      </c>
      <c r="E62" s="142">
        <f t="shared" si="2"/>
        <v>47.564847083333369</v>
      </c>
      <c r="F62" s="142">
        <f t="shared" si="2"/>
        <v>24.108333333333338</v>
      </c>
      <c r="G62" s="142">
        <f t="shared" si="2"/>
        <v>72.625</v>
      </c>
      <c r="H62" s="142">
        <f t="shared" si="2"/>
        <v>23.008333333333354</v>
      </c>
      <c r="I62" s="142">
        <f t="shared" si="2"/>
        <v>96.791666666666671</v>
      </c>
      <c r="J62" s="142">
        <f t="shared" si="2"/>
        <v>0</v>
      </c>
      <c r="K62" s="142">
        <f t="shared" si="2"/>
        <v>14.335374999999999</v>
      </c>
      <c r="L62" s="142">
        <f t="shared" si="2"/>
        <v>14.892916666666663</v>
      </c>
      <c r="M62" s="142">
        <f t="shared" si="2"/>
        <v>1.07</v>
      </c>
      <c r="N62" s="142">
        <f t="shared" si="2"/>
        <v>122.61999999999999</v>
      </c>
      <c r="O62" s="142">
        <f t="shared" si="2"/>
        <v>1.8439999999999988</v>
      </c>
      <c r="P62" s="142">
        <f t="shared" si="2"/>
        <v>96.25750000000005</v>
      </c>
      <c r="Q62" s="142">
        <f t="shared" si="2"/>
        <v>78.73291666666664</v>
      </c>
      <c r="R62" s="142">
        <f t="shared" si="2"/>
        <v>246.01041666666666</v>
      </c>
      <c r="S62" s="142">
        <f t="shared" si="2"/>
        <v>174.46100000000015</v>
      </c>
      <c r="T62" s="142">
        <f t="shared" si="2"/>
        <v>175.68074999999999</v>
      </c>
      <c r="U62" s="142">
        <f t="shared" si="2"/>
        <v>8.8087499999999981</v>
      </c>
      <c r="V62" s="142">
        <f t="shared" si="2"/>
        <v>7.8104166666666686</v>
      </c>
      <c r="W62" s="142">
        <f t="shared" si="2"/>
        <v>11.97875</v>
      </c>
      <c r="X62" s="142">
        <f t="shared" si="2"/>
        <v>1.8537499999999989</v>
      </c>
      <c r="Y62" s="142">
        <f t="shared" si="2"/>
        <v>1.0000000000000005E-2</v>
      </c>
      <c r="Z62" s="142">
        <f t="shared" si="2"/>
        <v>0</v>
      </c>
      <c r="AA62" s="142">
        <f t="shared" si="2"/>
        <v>106.93833333333332</v>
      </c>
      <c r="AB62" s="142">
        <f t="shared" si="2"/>
        <v>359.0030416666666</v>
      </c>
      <c r="AC62" s="142">
        <f t="shared" si="2"/>
        <v>165.89466666666672</v>
      </c>
      <c r="AD62" s="142">
        <f t="shared" si="2"/>
        <v>65.302916666666661</v>
      </c>
      <c r="AE62" s="142">
        <f t="shared" si="2"/>
        <v>166.32524999999998</v>
      </c>
      <c r="AF62" s="142">
        <f t="shared" si="2"/>
        <v>0.14166666666666664</v>
      </c>
      <c r="AG62" s="142">
        <f t="shared" si="2"/>
        <v>11.275590000000006</v>
      </c>
      <c r="AH62" s="142">
        <f t="shared" si="2"/>
        <v>16.704166666666669</v>
      </c>
      <c r="AI62" s="142">
        <f t="shared" si="2"/>
        <v>10.045485000000003</v>
      </c>
      <c r="AJ62" s="142">
        <f t="shared" si="2"/>
        <v>16.529170000000011</v>
      </c>
      <c r="AK62" s="142">
        <f t="shared" si="2"/>
        <v>16.829166666666662</v>
      </c>
      <c r="AL62" s="142">
        <f t="shared" si="2"/>
        <v>33.068750000000001</v>
      </c>
      <c r="AM62" s="142">
        <f t="shared" si="2"/>
        <v>33.847500000000011</v>
      </c>
      <c r="AN62" s="142">
        <f t="shared" si="2"/>
        <v>21.722249411764704</v>
      </c>
      <c r="AO62" s="142">
        <f t="shared" si="2"/>
        <v>38.927059999999997</v>
      </c>
      <c r="AP62" s="142">
        <f t="shared" si="2"/>
        <v>75.575999999999993</v>
      </c>
      <c r="AQ62" s="142">
        <f t="shared" si="2"/>
        <v>6.3267916666666659</v>
      </c>
      <c r="AR62" s="142">
        <f t="shared" si="2"/>
        <v>44.766120000000001</v>
      </c>
      <c r="AS62" s="142">
        <f t="shared" si="2"/>
        <v>10.032873750000002</v>
      </c>
      <c r="AT62" s="142">
        <f t="shared" si="2"/>
        <v>0</v>
      </c>
      <c r="AU62" s="142">
        <f t="shared" si="2"/>
        <v>35.231999999999978</v>
      </c>
      <c r="AV62" s="142">
        <f t="shared" si="2"/>
        <v>13.122625000000005</v>
      </c>
      <c r="AW62" s="143">
        <f t="shared" si="2"/>
        <v>36.908458333333321</v>
      </c>
    </row>
    <row r="63" spans="1:49" x14ac:dyDescent="0.3">
      <c r="A63" s="144" t="s">
        <v>7</v>
      </c>
      <c r="B63" s="139">
        <f t="shared" ref="B63:AW63" si="3">B12</f>
        <v>3</v>
      </c>
      <c r="C63" s="139">
        <f t="shared" si="3"/>
        <v>38</v>
      </c>
      <c r="D63" s="139">
        <f t="shared" si="3"/>
        <v>64</v>
      </c>
      <c r="E63" s="139">
        <f t="shared" si="3"/>
        <v>26.386900000000001</v>
      </c>
      <c r="F63" s="139">
        <f t="shared" si="3"/>
        <v>41</v>
      </c>
      <c r="G63" s="139">
        <f t="shared" si="3"/>
        <v>67</v>
      </c>
      <c r="H63" s="139">
        <f t="shared" si="3"/>
        <v>22.8</v>
      </c>
      <c r="I63" s="139">
        <f t="shared" si="3"/>
        <v>90</v>
      </c>
      <c r="J63" s="139">
        <f t="shared" si="3"/>
        <v>0</v>
      </c>
      <c r="K63" s="139">
        <f t="shared" si="3"/>
        <v>14.507999999999999</v>
      </c>
      <c r="L63" s="139">
        <f t="shared" si="3"/>
        <v>14.41</v>
      </c>
      <c r="M63" s="139" t="str">
        <f t="shared" si="3"/>
        <v>--</v>
      </c>
      <c r="N63" s="139" t="str">
        <f t="shared" si="3"/>
        <v>--</v>
      </c>
      <c r="O63" s="139">
        <f t="shared" si="3"/>
        <v>1.8440000000000001</v>
      </c>
      <c r="P63" s="139">
        <f t="shared" si="3"/>
        <v>102.78</v>
      </c>
      <c r="Q63" s="139">
        <f t="shared" si="3"/>
        <v>73.27</v>
      </c>
      <c r="R63" s="139">
        <f t="shared" si="3"/>
        <v>259.44</v>
      </c>
      <c r="S63" s="139">
        <f t="shared" si="3"/>
        <v>174.46100000000001</v>
      </c>
      <c r="T63" s="139">
        <f t="shared" si="3"/>
        <v>166.08</v>
      </c>
      <c r="U63" s="139">
        <f t="shared" si="3"/>
        <v>7.39</v>
      </c>
      <c r="V63" s="139">
        <f t="shared" si="3"/>
        <v>4.88</v>
      </c>
      <c r="W63" s="139">
        <f t="shared" si="3"/>
        <v>10.61</v>
      </c>
      <c r="X63" s="139">
        <f t="shared" si="3"/>
        <v>5.88</v>
      </c>
      <c r="Y63" s="139">
        <f t="shared" si="3"/>
        <v>0.01</v>
      </c>
      <c r="Z63" s="139">
        <f t="shared" si="3"/>
        <v>0</v>
      </c>
      <c r="AA63" s="139">
        <f t="shared" si="3"/>
        <v>106.03</v>
      </c>
      <c r="AB63" s="139">
        <f t="shared" si="3"/>
        <v>366.19</v>
      </c>
      <c r="AC63" s="139">
        <f t="shared" si="3"/>
        <v>158.9</v>
      </c>
      <c r="AD63" s="139">
        <f t="shared" si="3"/>
        <v>65.653000000000006</v>
      </c>
      <c r="AE63" s="139">
        <f t="shared" si="3"/>
        <v>91.83</v>
      </c>
      <c r="AF63" s="139">
        <f t="shared" si="3"/>
        <v>0</v>
      </c>
      <c r="AG63" s="139">
        <f t="shared" si="3"/>
        <v>11.275589999999999</v>
      </c>
      <c r="AH63" s="139">
        <f t="shared" si="3"/>
        <v>22.5</v>
      </c>
      <c r="AI63" s="139">
        <f t="shared" si="3"/>
        <v>10.23166</v>
      </c>
      <c r="AJ63" s="139">
        <f t="shared" si="3"/>
        <v>16.529170000000001</v>
      </c>
      <c r="AK63" s="139">
        <f t="shared" si="3"/>
        <v>17</v>
      </c>
      <c r="AL63" s="139">
        <f t="shared" si="3"/>
        <v>32.479999999999997</v>
      </c>
      <c r="AM63" s="139">
        <f t="shared" si="3"/>
        <v>33.26</v>
      </c>
      <c r="AN63" s="139">
        <f t="shared" si="3"/>
        <v>22.8</v>
      </c>
      <c r="AO63" s="139" t="str">
        <f t="shared" si="3"/>
        <v>--</v>
      </c>
      <c r="AP63" s="139">
        <f t="shared" si="3"/>
        <v>75.575999999999993</v>
      </c>
      <c r="AQ63" s="139">
        <f t="shared" si="3"/>
        <v>5.8959999999999999</v>
      </c>
      <c r="AR63" s="139" t="str">
        <f t="shared" si="3"/>
        <v>--</v>
      </c>
      <c r="AS63" s="139">
        <f t="shared" si="3"/>
        <v>9.8499499999999998</v>
      </c>
      <c r="AT63" s="139">
        <f t="shared" si="3"/>
        <v>0</v>
      </c>
      <c r="AU63" s="139">
        <f t="shared" si="3"/>
        <v>35.231999999999999</v>
      </c>
      <c r="AV63" s="139">
        <f t="shared" si="3"/>
        <v>12.241</v>
      </c>
      <c r="AW63" s="139">
        <f t="shared" si="3"/>
        <v>37.341000000000001</v>
      </c>
    </row>
    <row r="64" spans="1:49" x14ac:dyDescent="0.3">
      <c r="A64" s="144" t="s">
        <v>8</v>
      </c>
      <c r="B64" s="139">
        <f t="shared" ref="B64:AW64" si="4">B59</f>
        <v>3</v>
      </c>
      <c r="C64" s="139">
        <f t="shared" si="4"/>
        <v>38</v>
      </c>
      <c r="D64" s="139">
        <f t="shared" si="4"/>
        <v>70</v>
      </c>
      <c r="E64" s="139">
        <f t="shared" si="4"/>
        <v>27.881930000000001</v>
      </c>
      <c r="F64" s="139">
        <f t="shared" si="4"/>
        <v>41.1</v>
      </c>
      <c r="G64" s="139">
        <f t="shared" si="4"/>
        <v>73</v>
      </c>
      <c r="H64" s="139">
        <f t="shared" si="4"/>
        <v>22</v>
      </c>
      <c r="I64" s="139">
        <f t="shared" si="4"/>
        <v>104</v>
      </c>
      <c r="J64" s="139">
        <f t="shared" si="4"/>
        <v>0</v>
      </c>
      <c r="K64" s="139">
        <f t="shared" si="4"/>
        <v>14.37</v>
      </c>
      <c r="L64" s="139">
        <f t="shared" si="4"/>
        <v>14.27</v>
      </c>
      <c r="M64" s="139" t="str">
        <f t="shared" si="4"/>
        <v>--</v>
      </c>
      <c r="N64" s="139" t="str">
        <f t="shared" si="4"/>
        <v>--</v>
      </c>
      <c r="O64" s="139">
        <f t="shared" si="4"/>
        <v>1.8440000000000001</v>
      </c>
      <c r="P64" s="139">
        <f t="shared" si="4"/>
        <v>91.42</v>
      </c>
      <c r="Q64" s="139">
        <f t="shared" si="4"/>
        <v>75.66</v>
      </c>
      <c r="R64" s="139">
        <f t="shared" si="4"/>
        <v>248.41</v>
      </c>
      <c r="S64" s="139">
        <f t="shared" si="4"/>
        <v>174.46100000000001</v>
      </c>
      <c r="T64" s="139">
        <f t="shared" si="4"/>
        <v>214.125</v>
      </c>
      <c r="U64" s="139">
        <f t="shared" si="4"/>
        <v>11.88</v>
      </c>
      <c r="V64" s="139">
        <f t="shared" si="4"/>
        <v>12.09</v>
      </c>
      <c r="W64" s="139">
        <f t="shared" si="4"/>
        <v>11.66</v>
      </c>
      <c r="X64" s="139">
        <f t="shared" si="4"/>
        <v>0.49</v>
      </c>
      <c r="Y64" s="139">
        <f t="shared" si="4"/>
        <v>0.01</v>
      </c>
      <c r="Z64" s="139">
        <f t="shared" si="4"/>
        <v>0</v>
      </c>
      <c r="AA64" s="139">
        <f t="shared" si="4"/>
        <v>107.9</v>
      </c>
      <c r="AB64" s="139">
        <f t="shared" si="4"/>
        <v>353.52199999999999</v>
      </c>
      <c r="AC64" s="139">
        <f t="shared" si="4"/>
        <v>262.44</v>
      </c>
      <c r="AD64" s="139">
        <f t="shared" si="4"/>
        <v>65.337000000000003</v>
      </c>
      <c r="AE64" s="139">
        <f t="shared" si="4"/>
        <v>278.8</v>
      </c>
      <c r="AF64" s="139">
        <f t="shared" si="4"/>
        <v>0</v>
      </c>
      <c r="AG64" s="139">
        <f t="shared" si="4"/>
        <v>11.275589999999999</v>
      </c>
      <c r="AH64" s="139">
        <f t="shared" si="4"/>
        <v>23</v>
      </c>
      <c r="AI64" s="139">
        <f t="shared" si="4"/>
        <v>10.029210000000001</v>
      </c>
      <c r="AJ64" s="139">
        <f t="shared" si="4"/>
        <v>16.529170000000001</v>
      </c>
      <c r="AK64" s="139">
        <f t="shared" si="4"/>
        <v>16.5</v>
      </c>
      <c r="AL64" s="139">
        <f t="shared" si="4"/>
        <v>33.020000000000003</v>
      </c>
      <c r="AM64" s="139">
        <f t="shared" si="4"/>
        <v>33.799999999999997</v>
      </c>
      <c r="AN64" s="139" t="str">
        <f t="shared" si="4"/>
        <v>--</v>
      </c>
      <c r="AO64" s="139">
        <f t="shared" si="4"/>
        <v>38.927059999999997</v>
      </c>
      <c r="AP64" s="139" t="str">
        <f t="shared" si="4"/>
        <v>--</v>
      </c>
      <c r="AQ64" s="139">
        <f t="shared" si="4"/>
        <v>8.4689999999999994</v>
      </c>
      <c r="AR64" s="139">
        <f t="shared" si="4"/>
        <v>44.766120000000001</v>
      </c>
      <c r="AS64" s="139">
        <f t="shared" si="4"/>
        <v>10.11698</v>
      </c>
      <c r="AT64" s="139">
        <f t="shared" si="4"/>
        <v>0</v>
      </c>
      <c r="AU64" s="139">
        <f t="shared" si="4"/>
        <v>35.231999999999999</v>
      </c>
      <c r="AV64" s="139">
        <f t="shared" si="4"/>
        <v>13.528</v>
      </c>
      <c r="AW64" s="139">
        <f t="shared" si="4"/>
        <v>37.314999999999998</v>
      </c>
    </row>
    <row r="65" spans="1:49" x14ac:dyDescent="0.3">
      <c r="A65" s="1"/>
      <c r="B65" s="1"/>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row>
    <row r="66" spans="1:49" x14ac:dyDescent="0.3">
      <c r="A66" s="1"/>
      <c r="B66" s="145"/>
      <c r="C66" s="1" t="s">
        <v>1471</v>
      </c>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row>
  </sheetData>
  <mergeCells count="15">
    <mergeCell ref="AA6:AB6"/>
    <mergeCell ref="AC6:AF6"/>
    <mergeCell ref="AG6:AK6"/>
    <mergeCell ref="AL6:AM6"/>
    <mergeCell ref="AN6:AW6"/>
    <mergeCell ref="O6"/>
    <mergeCell ref="P6:S6"/>
    <mergeCell ref="T6"/>
    <mergeCell ref="U6"/>
    <mergeCell ref="V6:Z6"/>
    <mergeCell ref="B3:G3"/>
    <mergeCell ref="B6:G6"/>
    <mergeCell ref="H6:I6"/>
    <mergeCell ref="J6:L6"/>
    <mergeCell ref="M6:N6"/>
  </mergeCells>
  <pageMargins left="0.7" right="0.7" top="0.75" bottom="0.75" header="0.3" footer="0.3"/>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100-000000000000}">
  <dimension ref="A1:AD58"/>
  <sheetViews>
    <sheetView showGridLines="0" zoomScale="80" workbookViewId="0">
      <pane xSplit="1" ySplit="10" topLeftCell="B11" activePane="bottomRight" state="frozen"/>
      <selection pane="topRight" activeCell="B1" sqref="B1"/>
      <selection pane="bottomLeft" activeCell="A11" sqref="A11"/>
      <selection pane="bottomRight"/>
    </sheetView>
  </sheetViews>
  <sheetFormatPr defaultRowHeight="14.4" x14ac:dyDescent="0.3"/>
  <cols>
    <col min="1" max="1" width="16" customWidth="1"/>
    <col min="2" max="30" width="18" customWidth="1"/>
  </cols>
  <sheetData>
    <row r="1" spans="1:3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row>
    <row r="2" spans="1:3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row>
    <row r="3" spans="1:3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row>
    <row r="4" spans="1:30" ht="0" hidden="1" customHeight="1" x14ac:dyDescent="0.4">
      <c r="A4" s="22"/>
      <c r="B4" s="1"/>
      <c r="C4" s="1"/>
      <c r="D4" s="1"/>
      <c r="E4" s="1"/>
      <c r="F4" s="1"/>
      <c r="G4" s="1"/>
      <c r="H4" s="1"/>
      <c r="I4" s="1"/>
      <c r="J4" s="1"/>
      <c r="K4" s="1"/>
      <c r="L4" s="1"/>
      <c r="M4" s="1"/>
      <c r="N4" s="1"/>
      <c r="O4" s="1"/>
      <c r="P4" s="1"/>
      <c r="Q4" s="1"/>
      <c r="R4" s="1"/>
      <c r="S4" s="1"/>
      <c r="T4" s="1"/>
      <c r="U4" s="1"/>
      <c r="V4" s="1"/>
      <c r="W4" s="1"/>
      <c r="X4" s="1"/>
      <c r="Y4" s="1"/>
      <c r="Z4" s="1"/>
      <c r="AA4" s="1"/>
      <c r="AB4" s="1"/>
      <c r="AC4" s="1"/>
      <c r="AD4" s="1"/>
    </row>
    <row r="5" spans="1:30" ht="40.049999999999997" customHeight="1" x14ac:dyDescent="0.3">
      <c r="A5" s="117" t="s">
        <v>3</v>
      </c>
      <c r="B5" s="117" t="s">
        <v>600</v>
      </c>
      <c r="C5" s="117" t="s">
        <v>38</v>
      </c>
      <c r="D5" s="117" t="s">
        <v>605</v>
      </c>
      <c r="E5" s="117" t="s">
        <v>51</v>
      </c>
      <c r="F5" s="117" t="s">
        <v>51</v>
      </c>
      <c r="G5" s="117" t="s">
        <v>51</v>
      </c>
      <c r="H5" s="117" t="s">
        <v>165</v>
      </c>
      <c r="I5" s="117" t="s">
        <v>165</v>
      </c>
      <c r="J5" s="117" t="s">
        <v>165</v>
      </c>
      <c r="K5" s="117" t="s">
        <v>165</v>
      </c>
      <c r="L5" s="117" t="s">
        <v>165</v>
      </c>
      <c r="M5" s="117" t="s">
        <v>165</v>
      </c>
      <c r="N5" s="117" t="s">
        <v>165</v>
      </c>
      <c r="O5" s="117" t="s">
        <v>165</v>
      </c>
      <c r="P5" s="117" t="s">
        <v>110</v>
      </c>
      <c r="Q5" s="117" t="s">
        <v>110</v>
      </c>
      <c r="R5" s="117" t="s">
        <v>110</v>
      </c>
      <c r="S5" s="117" t="s">
        <v>138</v>
      </c>
      <c r="T5" s="117" t="s">
        <v>138</v>
      </c>
      <c r="U5" s="117" t="s">
        <v>601</v>
      </c>
      <c r="V5" s="117" t="s">
        <v>282</v>
      </c>
      <c r="W5" s="117" t="s">
        <v>97</v>
      </c>
      <c r="X5" s="117" t="s">
        <v>97</v>
      </c>
      <c r="Y5" s="117" t="s">
        <v>602</v>
      </c>
      <c r="Z5" s="117" t="s">
        <v>602</v>
      </c>
      <c r="AA5" s="117" t="s">
        <v>14</v>
      </c>
      <c r="AB5" s="117" t="s">
        <v>14</v>
      </c>
      <c r="AC5" s="117" t="s">
        <v>126</v>
      </c>
      <c r="AD5" s="117" t="s">
        <v>989</v>
      </c>
    </row>
    <row r="6" spans="1:30" ht="26.4" x14ac:dyDescent="0.3">
      <c r="A6" s="117" t="s">
        <v>1407</v>
      </c>
      <c r="B6" s="117" t="s">
        <v>652</v>
      </c>
      <c r="C6" s="117" t="s">
        <v>1472</v>
      </c>
      <c r="D6" s="117" t="s">
        <v>1473</v>
      </c>
      <c r="E6" s="117" t="s">
        <v>1424</v>
      </c>
      <c r="F6" s="117" t="s">
        <v>1424</v>
      </c>
      <c r="G6" s="117" t="s">
        <v>1424</v>
      </c>
      <c r="H6" s="117" t="s">
        <v>652</v>
      </c>
      <c r="I6" s="117" t="s">
        <v>1417</v>
      </c>
      <c r="J6" s="117" t="s">
        <v>1426</v>
      </c>
      <c r="K6" s="117" t="s">
        <v>1474</v>
      </c>
      <c r="L6" s="117" t="s">
        <v>652</v>
      </c>
      <c r="M6" s="117" t="s">
        <v>652</v>
      </c>
      <c r="N6" s="117" t="s">
        <v>1475</v>
      </c>
      <c r="O6" s="117" t="s">
        <v>1475</v>
      </c>
      <c r="P6" s="117" t="s">
        <v>1417</v>
      </c>
      <c r="Q6" s="117" t="s">
        <v>1417</v>
      </c>
      <c r="R6" s="117" t="s">
        <v>1421</v>
      </c>
      <c r="S6" s="117" t="s">
        <v>1421</v>
      </c>
      <c r="T6" s="117" t="s">
        <v>1422</v>
      </c>
      <c r="U6" s="117" t="s">
        <v>1412</v>
      </c>
      <c r="V6" s="117" t="s">
        <v>1476</v>
      </c>
      <c r="W6" s="117" t="s">
        <v>1411</v>
      </c>
      <c r="X6" s="117" t="s">
        <v>1411</v>
      </c>
      <c r="Y6" s="117" t="s">
        <v>602</v>
      </c>
      <c r="Z6" s="117" t="s">
        <v>602</v>
      </c>
      <c r="AA6" s="117" t="s">
        <v>1408</v>
      </c>
      <c r="AB6" s="117" t="s">
        <v>1408</v>
      </c>
      <c r="AC6" s="117" t="s">
        <v>652</v>
      </c>
      <c r="AD6" s="117" t="s">
        <v>1424</v>
      </c>
    </row>
    <row r="7" spans="1:30" ht="26.4" x14ac:dyDescent="0.3">
      <c r="A7" s="117" t="s">
        <v>1429</v>
      </c>
      <c r="B7" s="117" t="s">
        <v>1430</v>
      </c>
      <c r="C7" s="117" t="s">
        <v>1430</v>
      </c>
      <c r="D7" s="117" t="s">
        <v>1430</v>
      </c>
      <c r="E7" s="117" t="s">
        <v>1430</v>
      </c>
      <c r="F7" s="117" t="s">
        <v>1430</v>
      </c>
      <c r="G7" s="117" t="s">
        <v>1430</v>
      </c>
      <c r="H7" s="117" t="s">
        <v>1430</v>
      </c>
      <c r="I7" s="117" t="s">
        <v>1430</v>
      </c>
      <c r="J7" s="117" t="s">
        <v>1430</v>
      </c>
      <c r="K7" s="117" t="s">
        <v>1430</v>
      </c>
      <c r="L7" s="117" t="s">
        <v>1430</v>
      </c>
      <c r="M7" s="117" t="s">
        <v>1430</v>
      </c>
      <c r="N7" s="117" t="s">
        <v>1430</v>
      </c>
      <c r="O7" s="117" t="s">
        <v>1430</v>
      </c>
      <c r="P7" s="117" t="s">
        <v>1430</v>
      </c>
      <c r="Q7" s="117" t="s">
        <v>1430</v>
      </c>
      <c r="R7" s="117" t="s">
        <v>1430</v>
      </c>
      <c r="S7" s="117" t="s">
        <v>1430</v>
      </c>
      <c r="T7" s="117" t="s">
        <v>1430</v>
      </c>
      <c r="U7" s="117" t="s">
        <v>1430</v>
      </c>
      <c r="V7" s="117" t="s">
        <v>1430</v>
      </c>
      <c r="W7" s="117" t="s">
        <v>1430</v>
      </c>
      <c r="X7" s="117" t="s">
        <v>1430</v>
      </c>
      <c r="Y7" s="117" t="s">
        <v>1430</v>
      </c>
      <c r="Z7" s="117" t="s">
        <v>1430</v>
      </c>
      <c r="AA7" s="117" t="s">
        <v>1430</v>
      </c>
      <c r="AB7" s="117" t="s">
        <v>1430</v>
      </c>
      <c r="AC7" s="117" t="s">
        <v>1430</v>
      </c>
      <c r="AD7" s="117" t="s">
        <v>1430</v>
      </c>
    </row>
    <row r="8" spans="1:30" ht="39.6" x14ac:dyDescent="0.3">
      <c r="A8" s="117" t="s">
        <v>6</v>
      </c>
      <c r="B8" s="117" t="s">
        <v>1477</v>
      </c>
      <c r="C8" s="117" t="s">
        <v>1478</v>
      </c>
      <c r="D8" s="117" t="s">
        <v>1479</v>
      </c>
      <c r="E8" s="117" t="s">
        <v>1480</v>
      </c>
      <c r="F8" s="117" t="s">
        <v>1481</v>
      </c>
      <c r="G8" s="117" t="s">
        <v>1482</v>
      </c>
      <c r="H8" s="117" t="s">
        <v>1483</v>
      </c>
      <c r="I8" s="117" t="s">
        <v>1484</v>
      </c>
      <c r="J8" s="117" t="s">
        <v>1485</v>
      </c>
      <c r="K8" s="117" t="s">
        <v>1486</v>
      </c>
      <c r="L8" s="117" t="s">
        <v>1483</v>
      </c>
      <c r="M8" s="117" t="s">
        <v>1487</v>
      </c>
      <c r="N8" s="117" t="s">
        <v>1488</v>
      </c>
      <c r="O8" s="117" t="s">
        <v>1428</v>
      </c>
      <c r="P8" s="117" t="s">
        <v>1444</v>
      </c>
      <c r="Q8" s="117" t="s">
        <v>1444</v>
      </c>
      <c r="R8" s="117" t="s">
        <v>1419</v>
      </c>
      <c r="S8" s="117" t="s">
        <v>1489</v>
      </c>
      <c r="T8" s="117" t="s">
        <v>1449</v>
      </c>
      <c r="U8" s="117" t="s">
        <v>1490</v>
      </c>
      <c r="V8" s="117" t="s">
        <v>1491</v>
      </c>
      <c r="W8" s="117" t="s">
        <v>271</v>
      </c>
      <c r="X8" s="117" t="s">
        <v>1435</v>
      </c>
      <c r="Y8" s="117" t="s">
        <v>1492</v>
      </c>
      <c r="Z8" s="117" t="s">
        <v>1493</v>
      </c>
      <c r="AA8" s="117" t="s">
        <v>1433</v>
      </c>
      <c r="AB8" s="117" t="s">
        <v>1494</v>
      </c>
      <c r="AC8" s="117" t="s">
        <v>1495</v>
      </c>
      <c r="AD8" s="117" t="s">
        <v>1496</v>
      </c>
    </row>
    <row r="9" spans="1:30" ht="26.4" x14ac:dyDescent="0.3">
      <c r="A9" s="117" t="s">
        <v>1090</v>
      </c>
      <c r="B9" s="117" t="s">
        <v>1497</v>
      </c>
      <c r="C9" s="117" t="s">
        <v>1498</v>
      </c>
      <c r="D9" s="117" t="s">
        <v>1498</v>
      </c>
      <c r="E9" s="117" t="s">
        <v>1498</v>
      </c>
      <c r="F9" s="117" t="s">
        <v>1498</v>
      </c>
      <c r="G9" s="117" t="s">
        <v>1498</v>
      </c>
      <c r="H9" s="117" t="s">
        <v>1497</v>
      </c>
      <c r="I9" s="117" t="s">
        <v>1498</v>
      </c>
      <c r="J9" s="117" t="s">
        <v>1498</v>
      </c>
      <c r="K9" s="117" t="s">
        <v>1498</v>
      </c>
      <c r="L9" s="117" t="s">
        <v>1498</v>
      </c>
      <c r="M9" s="117" t="s">
        <v>1498</v>
      </c>
      <c r="N9" s="117" t="s">
        <v>1498</v>
      </c>
      <c r="O9" s="117" t="s">
        <v>1498</v>
      </c>
      <c r="P9" s="117" t="s">
        <v>1497</v>
      </c>
      <c r="Q9" s="117" t="s">
        <v>1498</v>
      </c>
      <c r="R9" s="117" t="s">
        <v>1498</v>
      </c>
      <c r="S9" s="117" t="s">
        <v>1498</v>
      </c>
      <c r="T9" s="117" t="s">
        <v>964</v>
      </c>
      <c r="U9" s="117" t="s">
        <v>1498</v>
      </c>
      <c r="V9" s="117" t="s">
        <v>1498</v>
      </c>
      <c r="W9" s="117" t="s">
        <v>1498</v>
      </c>
      <c r="X9" s="117" t="s">
        <v>1498</v>
      </c>
      <c r="Y9" s="117" t="s">
        <v>1498</v>
      </c>
      <c r="Z9" s="117" t="s">
        <v>1498</v>
      </c>
      <c r="AA9" s="117" t="s">
        <v>1498</v>
      </c>
      <c r="AB9" s="117" t="s">
        <v>1498</v>
      </c>
      <c r="AC9" s="117" t="s">
        <v>1498</v>
      </c>
      <c r="AD9" s="117" t="s">
        <v>1498</v>
      </c>
    </row>
    <row r="10" spans="1:30" x14ac:dyDescent="0.3">
      <c r="A10" s="117" t="s">
        <v>87</v>
      </c>
      <c r="B10" s="117" t="s">
        <v>1499</v>
      </c>
      <c r="C10" s="117" t="s">
        <v>1500</v>
      </c>
      <c r="D10" s="117" t="s">
        <v>1500</v>
      </c>
      <c r="E10" s="117" t="s">
        <v>1500</v>
      </c>
      <c r="F10" s="117" t="s">
        <v>1500</v>
      </c>
      <c r="G10" s="117" t="s">
        <v>1500</v>
      </c>
      <c r="H10" s="117" t="s">
        <v>1499</v>
      </c>
      <c r="I10" s="117" t="s">
        <v>1500</v>
      </c>
      <c r="J10" s="117" t="s">
        <v>1500</v>
      </c>
      <c r="K10" s="117" t="s">
        <v>1500</v>
      </c>
      <c r="L10" s="117" t="s">
        <v>1500</v>
      </c>
      <c r="M10" s="117" t="s">
        <v>1500</v>
      </c>
      <c r="N10" s="117" t="s">
        <v>1500</v>
      </c>
      <c r="O10" s="117" t="s">
        <v>1500</v>
      </c>
      <c r="P10" s="117" t="s">
        <v>1499</v>
      </c>
      <c r="Q10" s="117" t="s">
        <v>1500</v>
      </c>
      <c r="R10" s="117" t="s">
        <v>1500</v>
      </c>
      <c r="S10" s="117" t="s">
        <v>1500</v>
      </c>
      <c r="T10" s="117" t="s">
        <v>1500</v>
      </c>
      <c r="U10" s="117" t="s">
        <v>1500</v>
      </c>
      <c r="V10" s="117" t="s">
        <v>1500</v>
      </c>
      <c r="W10" s="117" t="s">
        <v>1500</v>
      </c>
      <c r="X10" s="117" t="s">
        <v>1500</v>
      </c>
      <c r="Y10" s="117" t="s">
        <v>1500</v>
      </c>
      <c r="Z10" s="117" t="s">
        <v>1500</v>
      </c>
      <c r="AA10" s="117" t="s">
        <v>1500</v>
      </c>
      <c r="AB10" s="117" t="s">
        <v>1500</v>
      </c>
      <c r="AC10" s="117" t="s">
        <v>1500</v>
      </c>
      <c r="AD10" s="117" t="s">
        <v>1500</v>
      </c>
    </row>
    <row r="11" spans="1:30" x14ac:dyDescent="0.3">
      <c r="A11" s="118" t="s">
        <v>92</v>
      </c>
      <c r="B11" s="146">
        <v>2695</v>
      </c>
      <c r="C11" s="146">
        <v>9.3010300000000008</v>
      </c>
      <c r="D11" s="146">
        <v>0.75049999999999994</v>
      </c>
      <c r="E11" s="146">
        <v>0.186</v>
      </c>
      <c r="F11" s="146">
        <v>0.26239000000000001</v>
      </c>
      <c r="G11" s="146">
        <v>3.5900000000000001E-2</v>
      </c>
      <c r="H11" s="146">
        <v>3875.4030699999998</v>
      </c>
      <c r="I11" s="118" t="s">
        <v>1469</v>
      </c>
      <c r="J11" s="118" t="s">
        <v>1469</v>
      </c>
      <c r="K11" s="146">
        <v>0.25979999999999998</v>
      </c>
      <c r="L11" s="146">
        <v>23.235910000000001</v>
      </c>
      <c r="M11" s="118" t="s">
        <v>1469</v>
      </c>
      <c r="N11" s="146">
        <v>0.51256000000000002</v>
      </c>
      <c r="O11" s="146">
        <v>0.10213</v>
      </c>
      <c r="P11" s="146">
        <v>2411.86</v>
      </c>
      <c r="Q11" s="146">
        <v>0.94399999999999995</v>
      </c>
      <c r="R11" s="146">
        <v>6.0000000000000001E-3</v>
      </c>
      <c r="S11" s="146">
        <v>0.44</v>
      </c>
      <c r="T11" s="146">
        <v>0.40699999999999997</v>
      </c>
      <c r="U11" s="118" t="s">
        <v>1469</v>
      </c>
      <c r="V11" s="146">
        <v>277.99599999999998</v>
      </c>
      <c r="W11" s="146">
        <v>0</v>
      </c>
      <c r="X11" s="146">
        <v>5.0999999999999997E-2</v>
      </c>
      <c r="Y11" s="146">
        <v>62.5</v>
      </c>
      <c r="Z11" s="146">
        <v>0.14499999999999999</v>
      </c>
      <c r="AA11" s="146">
        <v>0.35165000000000002</v>
      </c>
      <c r="AB11" s="146">
        <v>0.35191</v>
      </c>
      <c r="AC11" s="146">
        <v>11.31</v>
      </c>
      <c r="AD11" s="146">
        <v>0.29199999999999998</v>
      </c>
    </row>
    <row r="12" spans="1:30" x14ac:dyDescent="0.3">
      <c r="A12" s="126" t="s">
        <v>809</v>
      </c>
      <c r="B12" s="124">
        <v>2695</v>
      </c>
      <c r="C12" s="124">
        <v>9.3010300000000008</v>
      </c>
      <c r="D12" s="124">
        <v>0.75049999999999994</v>
      </c>
      <c r="E12" s="124">
        <v>0.186</v>
      </c>
      <c r="F12" s="124">
        <v>0.26239000000000001</v>
      </c>
      <c r="G12" s="124">
        <v>3.5900000000000001E-2</v>
      </c>
      <c r="H12" s="124">
        <v>3875.4030699999998</v>
      </c>
      <c r="I12" s="126" t="s">
        <v>1469</v>
      </c>
      <c r="J12" s="126" t="s">
        <v>1469</v>
      </c>
      <c r="K12" s="124">
        <v>0.25979999999999998</v>
      </c>
      <c r="L12" s="124">
        <v>23.235910000000001</v>
      </c>
      <c r="M12" s="126" t="s">
        <v>1469</v>
      </c>
      <c r="N12" s="124">
        <v>0.51256000000000002</v>
      </c>
      <c r="O12" s="124">
        <v>0.10213</v>
      </c>
      <c r="P12" s="124">
        <v>2411.86</v>
      </c>
      <c r="Q12" s="124">
        <v>0.94399999999999995</v>
      </c>
      <c r="R12" s="124">
        <v>6.0000000000000001E-3</v>
      </c>
      <c r="S12" s="124">
        <v>0.44</v>
      </c>
      <c r="T12" s="124">
        <v>0.40699999999999997</v>
      </c>
      <c r="U12" s="126" t="s">
        <v>1469</v>
      </c>
      <c r="V12" s="124">
        <v>277.99599999999998</v>
      </c>
      <c r="W12" s="124">
        <v>0</v>
      </c>
      <c r="X12" s="124">
        <v>5.0999999999999997E-2</v>
      </c>
      <c r="Y12" s="124">
        <v>62.5</v>
      </c>
      <c r="Z12" s="124">
        <v>0.14499999999999999</v>
      </c>
      <c r="AA12" s="124">
        <v>0.35165000000000002</v>
      </c>
      <c r="AB12" s="124">
        <v>0.35191</v>
      </c>
      <c r="AC12" s="124">
        <v>11.31</v>
      </c>
      <c r="AD12" s="124">
        <v>0.29199999999999998</v>
      </c>
    </row>
    <row r="13" spans="1:30" x14ac:dyDescent="0.3">
      <c r="A13" s="126" t="s">
        <v>810</v>
      </c>
      <c r="B13" s="124">
        <v>2695</v>
      </c>
      <c r="C13" s="124">
        <v>8.9875799999999995</v>
      </c>
      <c r="D13" s="124">
        <v>0.77549999999999997</v>
      </c>
      <c r="E13" s="124">
        <v>0.19500000000000001</v>
      </c>
      <c r="F13" s="124">
        <v>0.24362</v>
      </c>
      <c r="G13" s="124">
        <v>3.6679999999999997E-2</v>
      </c>
      <c r="H13" s="124">
        <v>3875.3948399999999</v>
      </c>
      <c r="I13" s="126" t="s">
        <v>1469</v>
      </c>
      <c r="J13" s="126" t="s">
        <v>1469</v>
      </c>
      <c r="K13" s="124">
        <v>0.25984000000000002</v>
      </c>
      <c r="L13" s="124">
        <v>23.214860000000002</v>
      </c>
      <c r="M13" s="126" t="s">
        <v>1469</v>
      </c>
      <c r="N13" s="124">
        <v>0.51256000000000002</v>
      </c>
      <c r="O13" s="124">
        <v>0.105</v>
      </c>
      <c r="P13" s="124">
        <v>2411.67</v>
      </c>
      <c r="Q13" s="124">
        <v>0.92100000000000004</v>
      </c>
      <c r="R13" s="124">
        <v>6.0000000000000001E-3</v>
      </c>
      <c r="S13" s="124">
        <v>0.44</v>
      </c>
      <c r="T13" s="124">
        <v>0.40400000000000003</v>
      </c>
      <c r="U13" s="126" t="s">
        <v>1469</v>
      </c>
      <c r="V13" s="124">
        <v>277.99700000000001</v>
      </c>
      <c r="W13" s="124">
        <v>0</v>
      </c>
      <c r="X13" s="124">
        <v>4.4999999999999998E-2</v>
      </c>
      <c r="Y13" s="124">
        <v>62.5</v>
      </c>
      <c r="Z13" s="124">
        <v>0.14499999999999999</v>
      </c>
      <c r="AA13" s="124">
        <v>0.39228000000000002</v>
      </c>
      <c r="AB13" s="124">
        <v>0.35064000000000001</v>
      </c>
      <c r="AC13" s="124">
        <v>11.27</v>
      </c>
      <c r="AD13" s="124">
        <v>0.28000000000000003</v>
      </c>
    </row>
    <row r="14" spans="1:30" x14ac:dyDescent="0.3">
      <c r="A14" s="126" t="s">
        <v>811</v>
      </c>
      <c r="B14" s="124">
        <v>2695</v>
      </c>
      <c r="C14" s="124">
        <v>8.9875799999999995</v>
      </c>
      <c r="D14" s="124">
        <v>0.77549999999999997</v>
      </c>
      <c r="E14" s="124">
        <v>0.19500000000000001</v>
      </c>
      <c r="F14" s="124">
        <v>0.24362</v>
      </c>
      <c r="G14" s="124">
        <v>3.6679999999999997E-2</v>
      </c>
      <c r="H14" s="124">
        <v>3875.3948399999999</v>
      </c>
      <c r="I14" s="126" t="s">
        <v>1469</v>
      </c>
      <c r="J14" s="126" t="s">
        <v>1469</v>
      </c>
      <c r="K14" s="124">
        <v>0.25984000000000002</v>
      </c>
      <c r="L14" s="124">
        <v>23.214860000000002</v>
      </c>
      <c r="M14" s="126" t="s">
        <v>1469</v>
      </c>
      <c r="N14" s="124">
        <v>0.51256000000000002</v>
      </c>
      <c r="O14" s="124">
        <v>0.105</v>
      </c>
      <c r="P14" s="124">
        <v>2411.67</v>
      </c>
      <c r="Q14" s="124">
        <v>0.92100000000000004</v>
      </c>
      <c r="R14" s="124">
        <v>6.0000000000000001E-3</v>
      </c>
      <c r="S14" s="124">
        <v>0.44</v>
      </c>
      <c r="T14" s="124">
        <v>0.40400000000000003</v>
      </c>
      <c r="U14" s="126" t="s">
        <v>1469</v>
      </c>
      <c r="V14" s="124">
        <v>277.99700000000001</v>
      </c>
      <c r="W14" s="124">
        <v>0</v>
      </c>
      <c r="X14" s="124">
        <v>4.4999999999999998E-2</v>
      </c>
      <c r="Y14" s="124">
        <v>62.5</v>
      </c>
      <c r="Z14" s="124">
        <v>0.14499999999999999</v>
      </c>
      <c r="AA14" s="124">
        <v>0.39228000000000002</v>
      </c>
      <c r="AB14" s="124">
        <v>0.35064000000000001</v>
      </c>
      <c r="AC14" s="124">
        <v>11.27</v>
      </c>
      <c r="AD14" s="124">
        <v>0.28000000000000003</v>
      </c>
    </row>
    <row r="15" spans="1:30" x14ac:dyDescent="0.3">
      <c r="A15" s="126" t="s">
        <v>812</v>
      </c>
      <c r="B15" s="124">
        <v>2695</v>
      </c>
      <c r="C15" s="124">
        <v>8.6714699999999993</v>
      </c>
      <c r="D15" s="124">
        <v>0.79800000000000004</v>
      </c>
      <c r="E15" s="124">
        <v>0.246</v>
      </c>
      <c r="F15" s="124">
        <v>0.22853999999999999</v>
      </c>
      <c r="G15" s="124">
        <v>3.6299999999999999E-2</v>
      </c>
      <c r="H15" s="124">
        <v>3875.3884400000002</v>
      </c>
      <c r="I15" s="126" t="s">
        <v>1469</v>
      </c>
      <c r="J15" s="126" t="s">
        <v>1469</v>
      </c>
      <c r="K15" s="124">
        <v>0.25967000000000001</v>
      </c>
      <c r="L15" s="124">
        <v>23.19849</v>
      </c>
      <c r="M15" s="126" t="s">
        <v>1469</v>
      </c>
      <c r="N15" s="124">
        <v>0.51256000000000002</v>
      </c>
      <c r="O15" s="124">
        <v>0.105</v>
      </c>
      <c r="P15" s="124">
        <v>2411.48</v>
      </c>
      <c r="Q15" s="124">
        <v>0.89700000000000002</v>
      </c>
      <c r="R15" s="124">
        <v>6.0000000000000001E-3</v>
      </c>
      <c r="S15" s="124">
        <v>0.44</v>
      </c>
      <c r="T15" s="124">
        <v>0.40699999999999997</v>
      </c>
      <c r="U15" s="126" t="s">
        <v>1469</v>
      </c>
      <c r="V15" s="124">
        <v>277.99799999999999</v>
      </c>
      <c r="W15" s="124">
        <v>0</v>
      </c>
      <c r="X15" s="124">
        <v>0.04</v>
      </c>
      <c r="Y15" s="124">
        <v>62.5</v>
      </c>
      <c r="Z15" s="124">
        <v>0.14599999999999999</v>
      </c>
      <c r="AA15" s="124">
        <v>0.33859</v>
      </c>
      <c r="AB15" s="124">
        <v>0.49175000000000002</v>
      </c>
      <c r="AC15" s="124">
        <v>11.25</v>
      </c>
      <c r="AD15" s="124">
        <v>0.28799999999999998</v>
      </c>
    </row>
    <row r="16" spans="1:30" x14ac:dyDescent="0.3">
      <c r="A16" s="126" t="s">
        <v>813</v>
      </c>
      <c r="B16" s="124">
        <v>2695</v>
      </c>
      <c r="C16" s="124">
        <v>8.6714699999999993</v>
      </c>
      <c r="D16" s="124">
        <v>0.79800000000000004</v>
      </c>
      <c r="E16" s="124">
        <v>0.246</v>
      </c>
      <c r="F16" s="124">
        <v>0.22853999999999999</v>
      </c>
      <c r="G16" s="124">
        <v>3.6299999999999999E-2</v>
      </c>
      <c r="H16" s="124">
        <v>3875.3884400000002</v>
      </c>
      <c r="I16" s="126" t="s">
        <v>1469</v>
      </c>
      <c r="J16" s="126" t="s">
        <v>1469</v>
      </c>
      <c r="K16" s="124">
        <v>0.25967000000000001</v>
      </c>
      <c r="L16" s="124">
        <v>23.19849</v>
      </c>
      <c r="M16" s="126" t="s">
        <v>1469</v>
      </c>
      <c r="N16" s="124">
        <v>0.51256000000000002</v>
      </c>
      <c r="O16" s="124">
        <v>0.105</v>
      </c>
      <c r="P16" s="124">
        <v>2411.48</v>
      </c>
      <c r="Q16" s="124">
        <v>0.89700000000000002</v>
      </c>
      <c r="R16" s="124">
        <v>6.0000000000000001E-3</v>
      </c>
      <c r="S16" s="124">
        <v>0.44</v>
      </c>
      <c r="T16" s="124">
        <v>0.40699999999999997</v>
      </c>
      <c r="U16" s="126" t="s">
        <v>1469</v>
      </c>
      <c r="V16" s="124">
        <v>277.99799999999999</v>
      </c>
      <c r="W16" s="124">
        <v>0</v>
      </c>
      <c r="X16" s="124">
        <v>0.04</v>
      </c>
      <c r="Y16" s="124">
        <v>62.5</v>
      </c>
      <c r="Z16" s="124">
        <v>0.14599999999999999</v>
      </c>
      <c r="AA16" s="124">
        <v>0.33859</v>
      </c>
      <c r="AB16" s="124">
        <v>0.49175000000000002</v>
      </c>
      <c r="AC16" s="124">
        <v>11.25</v>
      </c>
      <c r="AD16" s="124">
        <v>0.28799999999999998</v>
      </c>
    </row>
    <row r="17" spans="1:30" x14ac:dyDescent="0.3">
      <c r="A17" s="126" t="s">
        <v>814</v>
      </c>
      <c r="B17" s="124">
        <v>2695</v>
      </c>
      <c r="C17" s="124">
        <v>8.3985299999999992</v>
      </c>
      <c r="D17" s="124">
        <v>0.83299999999999996</v>
      </c>
      <c r="E17" s="124">
        <v>0.29099999999999998</v>
      </c>
      <c r="F17" s="124">
        <v>0.20852999999999999</v>
      </c>
      <c r="G17" s="124">
        <v>3.5430000000000003E-2</v>
      </c>
      <c r="H17" s="124">
        <v>3875.3725899999999</v>
      </c>
      <c r="I17" s="126" t="s">
        <v>1469</v>
      </c>
      <c r="J17" s="126" t="s">
        <v>1469</v>
      </c>
      <c r="K17" s="124">
        <v>0.25946999999999998</v>
      </c>
      <c r="L17" s="124">
        <v>23.157959999999999</v>
      </c>
      <c r="M17" s="126" t="s">
        <v>1469</v>
      </c>
      <c r="N17" s="124">
        <v>0.51256000000000002</v>
      </c>
      <c r="O17" s="124">
        <v>0.10792</v>
      </c>
      <c r="P17" s="124">
        <v>2411.2600000000002</v>
      </c>
      <c r="Q17" s="124">
        <v>0.87</v>
      </c>
      <c r="R17" s="124">
        <v>6.0000000000000001E-3</v>
      </c>
      <c r="S17" s="124">
        <v>0.439</v>
      </c>
      <c r="T17" s="124">
        <v>0.40799999999999997</v>
      </c>
      <c r="U17" s="126" t="s">
        <v>1469</v>
      </c>
      <c r="V17" s="124">
        <v>277.99900000000002</v>
      </c>
      <c r="W17" s="124">
        <v>0</v>
      </c>
      <c r="X17" s="124">
        <v>3.6999999999999998E-2</v>
      </c>
      <c r="Y17" s="124">
        <v>62.5</v>
      </c>
      <c r="Z17" s="124">
        <v>0.14599999999999999</v>
      </c>
      <c r="AA17" s="124">
        <v>0.27622000000000002</v>
      </c>
      <c r="AB17" s="124">
        <v>0.59943000000000002</v>
      </c>
      <c r="AC17" s="124">
        <v>11.31</v>
      </c>
      <c r="AD17" s="124">
        <v>0.30399999999999999</v>
      </c>
    </row>
    <row r="18" spans="1:30" x14ac:dyDescent="0.3">
      <c r="A18" s="126" t="s">
        <v>815</v>
      </c>
      <c r="B18" s="124">
        <v>2695</v>
      </c>
      <c r="C18" s="124">
        <v>8.3985299999999992</v>
      </c>
      <c r="D18" s="124">
        <v>0.83299999999999996</v>
      </c>
      <c r="E18" s="124">
        <v>0.29099999999999998</v>
      </c>
      <c r="F18" s="124">
        <v>0.20852999999999999</v>
      </c>
      <c r="G18" s="124">
        <v>3.5430000000000003E-2</v>
      </c>
      <c r="H18" s="124">
        <v>3875.3725899999999</v>
      </c>
      <c r="I18" s="126" t="s">
        <v>1469</v>
      </c>
      <c r="J18" s="126" t="s">
        <v>1469</v>
      </c>
      <c r="K18" s="124">
        <v>0.25946999999999998</v>
      </c>
      <c r="L18" s="124">
        <v>23.157959999999999</v>
      </c>
      <c r="M18" s="126" t="s">
        <v>1469</v>
      </c>
      <c r="N18" s="124">
        <v>0.51256000000000002</v>
      </c>
      <c r="O18" s="124">
        <v>0.10792</v>
      </c>
      <c r="P18" s="124">
        <v>2411.2600000000002</v>
      </c>
      <c r="Q18" s="124">
        <v>0.87</v>
      </c>
      <c r="R18" s="124">
        <v>6.0000000000000001E-3</v>
      </c>
      <c r="S18" s="124">
        <v>0.439</v>
      </c>
      <c r="T18" s="124">
        <v>0.40799999999999997</v>
      </c>
      <c r="U18" s="126" t="s">
        <v>1469</v>
      </c>
      <c r="V18" s="124">
        <v>277.99900000000002</v>
      </c>
      <c r="W18" s="124">
        <v>0</v>
      </c>
      <c r="X18" s="124">
        <v>3.6999999999999998E-2</v>
      </c>
      <c r="Y18" s="124">
        <v>62.5</v>
      </c>
      <c r="Z18" s="124">
        <v>0.14599999999999999</v>
      </c>
      <c r="AA18" s="124">
        <v>0.27622000000000002</v>
      </c>
      <c r="AB18" s="124">
        <v>0.59943000000000002</v>
      </c>
      <c r="AC18" s="124">
        <v>11.31</v>
      </c>
      <c r="AD18" s="124">
        <v>0.30399999999999999</v>
      </c>
    </row>
    <row r="19" spans="1:30" x14ac:dyDescent="0.3">
      <c r="A19" s="126" t="s">
        <v>816</v>
      </c>
      <c r="B19" s="124">
        <v>2695</v>
      </c>
      <c r="C19" s="124">
        <v>8.1051199999999994</v>
      </c>
      <c r="D19" s="124">
        <v>0.86050000000000004</v>
      </c>
      <c r="E19" s="124">
        <v>0.33</v>
      </c>
      <c r="F19" s="124">
        <v>0.18801999999999999</v>
      </c>
      <c r="G19" s="124">
        <v>3.4880000000000001E-2</v>
      </c>
      <c r="H19" s="124">
        <v>3875.3616200000001</v>
      </c>
      <c r="I19" s="126" t="s">
        <v>1469</v>
      </c>
      <c r="J19" s="126" t="s">
        <v>1469</v>
      </c>
      <c r="K19" s="124">
        <v>0.25952999999999998</v>
      </c>
      <c r="L19" s="124">
        <v>23.129919999999998</v>
      </c>
      <c r="M19" s="126" t="s">
        <v>1469</v>
      </c>
      <c r="N19" s="124">
        <v>0.51256000000000002</v>
      </c>
      <c r="O19" s="124">
        <v>0.11393</v>
      </c>
      <c r="P19" s="124">
        <v>2411.04</v>
      </c>
      <c r="Q19" s="124">
        <v>0.84299999999999997</v>
      </c>
      <c r="R19" s="124">
        <v>6.0000000000000001E-3</v>
      </c>
      <c r="S19" s="124">
        <v>0.439</v>
      </c>
      <c r="T19" s="124">
        <v>0.40500000000000003</v>
      </c>
      <c r="U19" s="126" t="s">
        <v>1469</v>
      </c>
      <c r="V19" s="124">
        <v>278</v>
      </c>
      <c r="W19" s="124">
        <v>0</v>
      </c>
      <c r="X19" s="124">
        <v>3.4000000000000002E-2</v>
      </c>
      <c r="Y19" s="124">
        <v>62.5</v>
      </c>
      <c r="Z19" s="124">
        <v>0.14399999999999999</v>
      </c>
      <c r="AA19" s="124">
        <v>0.21188000000000001</v>
      </c>
      <c r="AB19" s="124">
        <v>0.66002000000000005</v>
      </c>
      <c r="AC19" s="124">
        <v>11.38</v>
      </c>
      <c r="AD19" s="124">
        <v>0.31900000000000001</v>
      </c>
    </row>
    <row r="20" spans="1:30" x14ac:dyDescent="0.3">
      <c r="A20" s="126" t="s">
        <v>817</v>
      </c>
      <c r="B20" s="124">
        <v>2695</v>
      </c>
      <c r="C20" s="124">
        <v>8.1051199999999994</v>
      </c>
      <c r="D20" s="124">
        <v>0.86050000000000004</v>
      </c>
      <c r="E20" s="124">
        <v>0.33</v>
      </c>
      <c r="F20" s="124">
        <v>0.18801999999999999</v>
      </c>
      <c r="G20" s="124">
        <v>3.4880000000000001E-2</v>
      </c>
      <c r="H20" s="124">
        <v>3875.3616200000001</v>
      </c>
      <c r="I20" s="126" t="s">
        <v>1469</v>
      </c>
      <c r="J20" s="126" t="s">
        <v>1469</v>
      </c>
      <c r="K20" s="124">
        <v>0.25952999999999998</v>
      </c>
      <c r="L20" s="124">
        <v>23.129919999999998</v>
      </c>
      <c r="M20" s="126" t="s">
        <v>1469</v>
      </c>
      <c r="N20" s="124">
        <v>0.51256000000000002</v>
      </c>
      <c r="O20" s="124">
        <v>0.11393</v>
      </c>
      <c r="P20" s="124">
        <v>2411.04</v>
      </c>
      <c r="Q20" s="124">
        <v>0.84299999999999997</v>
      </c>
      <c r="R20" s="124">
        <v>6.0000000000000001E-3</v>
      </c>
      <c r="S20" s="124">
        <v>0.439</v>
      </c>
      <c r="T20" s="124">
        <v>0.40500000000000003</v>
      </c>
      <c r="U20" s="126" t="s">
        <v>1469</v>
      </c>
      <c r="V20" s="124">
        <v>278</v>
      </c>
      <c r="W20" s="124">
        <v>0</v>
      </c>
      <c r="X20" s="124">
        <v>3.4000000000000002E-2</v>
      </c>
      <c r="Y20" s="124">
        <v>62.5</v>
      </c>
      <c r="Z20" s="124">
        <v>0.14399999999999999</v>
      </c>
      <c r="AA20" s="124">
        <v>0.21188000000000001</v>
      </c>
      <c r="AB20" s="124">
        <v>0.66002000000000005</v>
      </c>
      <c r="AC20" s="124">
        <v>11.38</v>
      </c>
      <c r="AD20" s="124">
        <v>0.31900000000000001</v>
      </c>
    </row>
    <row r="21" spans="1:30" x14ac:dyDescent="0.3">
      <c r="A21" s="126" t="s">
        <v>818</v>
      </c>
      <c r="B21" s="124">
        <v>2695</v>
      </c>
      <c r="C21" s="124">
        <v>7.7812900000000003</v>
      </c>
      <c r="D21" s="124">
        <v>0.8992</v>
      </c>
      <c r="E21" s="124">
        <v>0.36599999999999999</v>
      </c>
      <c r="F21" s="124">
        <v>0.16738</v>
      </c>
      <c r="G21" s="124">
        <v>3.295E-2</v>
      </c>
      <c r="H21" s="124">
        <v>3875.3670999999999</v>
      </c>
      <c r="I21" s="126" t="s">
        <v>1469</v>
      </c>
      <c r="J21" s="126" t="s">
        <v>1469</v>
      </c>
      <c r="K21" s="124">
        <v>0.25945000000000001</v>
      </c>
      <c r="L21" s="124">
        <v>23.143940000000001</v>
      </c>
      <c r="M21" s="126" t="s">
        <v>1469</v>
      </c>
      <c r="N21" s="124">
        <v>0.51256000000000002</v>
      </c>
      <c r="O21" s="124">
        <v>0.11704000000000001</v>
      </c>
      <c r="P21" s="124">
        <v>2410.83</v>
      </c>
      <c r="Q21" s="124">
        <v>0.81899999999999995</v>
      </c>
      <c r="R21" s="124">
        <v>6.0000000000000001E-3</v>
      </c>
      <c r="S21" s="124">
        <v>0.439</v>
      </c>
      <c r="T21" s="124">
        <v>0.40500000000000003</v>
      </c>
      <c r="U21" s="126" t="s">
        <v>1469</v>
      </c>
      <c r="V21" s="124">
        <v>278.00200000000001</v>
      </c>
      <c r="W21" s="124">
        <v>0</v>
      </c>
      <c r="X21" s="124">
        <v>0.03</v>
      </c>
      <c r="Y21" s="124">
        <v>62.5</v>
      </c>
      <c r="Z21" s="124">
        <v>0.14799999999999999</v>
      </c>
      <c r="AA21" s="124">
        <v>0.15038000000000001</v>
      </c>
      <c r="AB21" s="124">
        <v>0.70664000000000005</v>
      </c>
      <c r="AC21" s="124">
        <v>11.42</v>
      </c>
      <c r="AD21" s="124">
        <v>0.33400000000000002</v>
      </c>
    </row>
    <row r="22" spans="1:30" x14ac:dyDescent="0.3">
      <c r="A22" s="126" t="s">
        <v>819</v>
      </c>
      <c r="B22" s="124">
        <v>2695</v>
      </c>
      <c r="C22" s="124">
        <v>7.7812900000000003</v>
      </c>
      <c r="D22" s="124">
        <v>0.8992</v>
      </c>
      <c r="E22" s="124">
        <v>0.36599999999999999</v>
      </c>
      <c r="F22" s="124">
        <v>0.16738</v>
      </c>
      <c r="G22" s="124">
        <v>3.295E-2</v>
      </c>
      <c r="H22" s="124">
        <v>3875.3670999999999</v>
      </c>
      <c r="I22" s="126" t="s">
        <v>1469</v>
      </c>
      <c r="J22" s="126" t="s">
        <v>1469</v>
      </c>
      <c r="K22" s="124">
        <v>0.25945000000000001</v>
      </c>
      <c r="L22" s="124">
        <v>23.143940000000001</v>
      </c>
      <c r="M22" s="126" t="s">
        <v>1469</v>
      </c>
      <c r="N22" s="124">
        <v>0.51256000000000002</v>
      </c>
      <c r="O22" s="124">
        <v>0.11704000000000001</v>
      </c>
      <c r="P22" s="124">
        <v>2410.83</v>
      </c>
      <c r="Q22" s="124">
        <v>0.81899999999999995</v>
      </c>
      <c r="R22" s="124">
        <v>6.0000000000000001E-3</v>
      </c>
      <c r="S22" s="124">
        <v>0.439</v>
      </c>
      <c r="T22" s="124">
        <v>0.40500000000000003</v>
      </c>
      <c r="U22" s="126" t="s">
        <v>1469</v>
      </c>
      <c r="V22" s="124">
        <v>278.00200000000001</v>
      </c>
      <c r="W22" s="124">
        <v>0</v>
      </c>
      <c r="X22" s="124">
        <v>0.03</v>
      </c>
      <c r="Y22" s="124">
        <v>62.5</v>
      </c>
      <c r="Z22" s="124">
        <v>0.14799999999999999</v>
      </c>
      <c r="AA22" s="124">
        <v>0.15038000000000001</v>
      </c>
      <c r="AB22" s="124">
        <v>0.70664000000000005</v>
      </c>
      <c r="AC22" s="124">
        <v>11.42</v>
      </c>
      <c r="AD22" s="124">
        <v>0.33400000000000002</v>
      </c>
    </row>
    <row r="23" spans="1:30" x14ac:dyDescent="0.3">
      <c r="A23" s="126" t="s">
        <v>820</v>
      </c>
      <c r="B23" s="124">
        <v>2695</v>
      </c>
      <c r="C23" s="124">
        <v>7.44557</v>
      </c>
      <c r="D23" s="124">
        <v>0.91810000000000003</v>
      </c>
      <c r="E23" s="124">
        <v>0.39400000000000002</v>
      </c>
      <c r="F23" s="124">
        <v>0.15234</v>
      </c>
      <c r="G23" s="124">
        <v>3.6630000000000003E-2</v>
      </c>
      <c r="H23" s="124">
        <v>3875.3622300000002</v>
      </c>
      <c r="I23" s="126" t="s">
        <v>1469</v>
      </c>
      <c r="J23" s="126" t="s">
        <v>1469</v>
      </c>
      <c r="K23" s="124">
        <v>0.25990000000000002</v>
      </c>
      <c r="L23" s="124">
        <v>23.13148</v>
      </c>
      <c r="M23" s="126" t="s">
        <v>1469</v>
      </c>
      <c r="N23" s="124">
        <v>0.51256000000000002</v>
      </c>
      <c r="O23" s="124">
        <v>0.12023</v>
      </c>
      <c r="P23" s="124">
        <v>2410.61</v>
      </c>
      <c r="Q23" s="124">
        <v>0.79300000000000004</v>
      </c>
      <c r="R23" s="124">
        <v>6.0000000000000001E-3</v>
      </c>
      <c r="S23" s="124">
        <v>0.439</v>
      </c>
      <c r="T23" s="124">
        <v>0.40799999999999997</v>
      </c>
      <c r="U23" s="124">
        <v>112.78</v>
      </c>
      <c r="V23" s="124">
        <v>278.00299999999999</v>
      </c>
      <c r="W23" s="124">
        <v>0</v>
      </c>
      <c r="X23" s="124">
        <v>2.9000000000000001E-2</v>
      </c>
      <c r="Y23" s="124">
        <v>62.5</v>
      </c>
      <c r="Z23" s="124">
        <v>0.14799999999999999</v>
      </c>
      <c r="AA23" s="124">
        <v>0.19067000000000001</v>
      </c>
      <c r="AB23" s="124">
        <v>0.64215999999999995</v>
      </c>
      <c r="AC23" s="124">
        <v>11.48</v>
      </c>
      <c r="AD23" s="124">
        <v>0.34899999999999998</v>
      </c>
    </row>
    <row r="24" spans="1:30" x14ac:dyDescent="0.3">
      <c r="A24" s="126" t="s">
        <v>821</v>
      </c>
      <c r="B24" s="124">
        <v>2695</v>
      </c>
      <c r="C24" s="124">
        <v>7.44557</v>
      </c>
      <c r="D24" s="124">
        <v>0.91810000000000003</v>
      </c>
      <c r="E24" s="124">
        <v>0.39400000000000002</v>
      </c>
      <c r="F24" s="124">
        <v>0.15234</v>
      </c>
      <c r="G24" s="124">
        <v>3.6630000000000003E-2</v>
      </c>
      <c r="H24" s="124">
        <v>3875.3622300000002</v>
      </c>
      <c r="I24" s="126" t="s">
        <v>1469</v>
      </c>
      <c r="J24" s="126" t="s">
        <v>1469</v>
      </c>
      <c r="K24" s="124">
        <v>0.25990000000000002</v>
      </c>
      <c r="L24" s="124">
        <v>23.13148</v>
      </c>
      <c r="M24" s="126" t="s">
        <v>1469</v>
      </c>
      <c r="N24" s="124">
        <v>0.51256000000000002</v>
      </c>
      <c r="O24" s="124">
        <v>0.12023</v>
      </c>
      <c r="P24" s="124">
        <v>2410.61</v>
      </c>
      <c r="Q24" s="124">
        <v>0.79300000000000004</v>
      </c>
      <c r="R24" s="124">
        <v>6.0000000000000001E-3</v>
      </c>
      <c r="S24" s="124">
        <v>0.439</v>
      </c>
      <c r="T24" s="124">
        <v>0.40799999999999997</v>
      </c>
      <c r="U24" s="124">
        <v>112.78</v>
      </c>
      <c r="V24" s="124">
        <v>278.00299999999999</v>
      </c>
      <c r="W24" s="124">
        <v>0</v>
      </c>
      <c r="X24" s="124">
        <v>2.9000000000000001E-2</v>
      </c>
      <c r="Y24" s="124">
        <v>62.5</v>
      </c>
      <c r="Z24" s="124">
        <v>0.14799999999999999</v>
      </c>
      <c r="AA24" s="124">
        <v>0.19067000000000001</v>
      </c>
      <c r="AB24" s="124">
        <v>0.64215999999999995</v>
      </c>
      <c r="AC24" s="124">
        <v>11.48</v>
      </c>
      <c r="AD24" s="124">
        <v>0.34899999999999998</v>
      </c>
    </row>
    <row r="25" spans="1:30" x14ac:dyDescent="0.3">
      <c r="A25" s="126" t="s">
        <v>822</v>
      </c>
      <c r="B25" s="124">
        <v>2695</v>
      </c>
      <c r="C25" s="124">
        <v>7.4740599999999997</v>
      </c>
      <c r="D25" s="124">
        <v>0.8992</v>
      </c>
      <c r="E25" s="124">
        <v>0.39800000000000002</v>
      </c>
      <c r="F25" s="124">
        <v>0.15487000000000001</v>
      </c>
      <c r="G25" s="124">
        <v>3.7139999999999999E-2</v>
      </c>
      <c r="H25" s="124">
        <v>3875.3591799999999</v>
      </c>
      <c r="I25" s="126" t="s">
        <v>1469</v>
      </c>
      <c r="J25" s="126" t="s">
        <v>1469</v>
      </c>
      <c r="K25" s="124">
        <v>0.25957999999999998</v>
      </c>
      <c r="L25" s="124">
        <v>23.12369</v>
      </c>
      <c r="M25" s="126" t="s">
        <v>1469</v>
      </c>
      <c r="N25" s="124">
        <v>0.52051000000000003</v>
      </c>
      <c r="O25" s="124">
        <v>0.12352</v>
      </c>
      <c r="P25" s="124">
        <v>2410.46</v>
      </c>
      <c r="Q25" s="124">
        <v>0.77600000000000002</v>
      </c>
      <c r="R25" s="124">
        <v>6.0000000000000001E-3</v>
      </c>
      <c r="S25" s="124">
        <v>0.439</v>
      </c>
      <c r="T25" s="124">
        <v>0.40100000000000002</v>
      </c>
      <c r="U25" s="126" t="s">
        <v>1469</v>
      </c>
      <c r="V25" s="124">
        <v>278.00400000000002</v>
      </c>
      <c r="W25" s="124">
        <v>0</v>
      </c>
      <c r="X25" s="124">
        <v>2.5999999999999999E-2</v>
      </c>
      <c r="Y25" s="124">
        <v>62.5</v>
      </c>
      <c r="Z25" s="124">
        <v>0.14599999999999999</v>
      </c>
      <c r="AA25" s="124">
        <v>0.23879</v>
      </c>
      <c r="AB25" s="124">
        <v>0.59504000000000001</v>
      </c>
      <c r="AC25" s="124">
        <v>11.48</v>
      </c>
      <c r="AD25" s="124">
        <v>0.36399999999999999</v>
      </c>
    </row>
    <row r="26" spans="1:30" x14ac:dyDescent="0.3">
      <c r="A26" s="126" t="s">
        <v>823</v>
      </c>
      <c r="B26" s="124">
        <v>2695</v>
      </c>
      <c r="C26" s="124">
        <v>7.4740599999999997</v>
      </c>
      <c r="D26" s="124">
        <v>0.8992</v>
      </c>
      <c r="E26" s="124">
        <v>0.39800000000000002</v>
      </c>
      <c r="F26" s="124">
        <v>0.15487000000000001</v>
      </c>
      <c r="G26" s="124">
        <v>3.7139999999999999E-2</v>
      </c>
      <c r="H26" s="124">
        <v>3875.3591799999999</v>
      </c>
      <c r="I26" s="126" t="s">
        <v>1469</v>
      </c>
      <c r="J26" s="126" t="s">
        <v>1469</v>
      </c>
      <c r="K26" s="124">
        <v>0.25957999999999998</v>
      </c>
      <c r="L26" s="124">
        <v>23.12369</v>
      </c>
      <c r="M26" s="126" t="s">
        <v>1469</v>
      </c>
      <c r="N26" s="124">
        <v>0.52051000000000003</v>
      </c>
      <c r="O26" s="124">
        <v>0.12352</v>
      </c>
      <c r="P26" s="124">
        <v>2410.46</v>
      </c>
      <c r="Q26" s="124">
        <v>0.77600000000000002</v>
      </c>
      <c r="R26" s="124">
        <v>6.0000000000000001E-3</v>
      </c>
      <c r="S26" s="124">
        <v>0.439</v>
      </c>
      <c r="T26" s="124">
        <v>0.40100000000000002</v>
      </c>
      <c r="U26" s="126" t="s">
        <v>1469</v>
      </c>
      <c r="V26" s="124">
        <v>278.00400000000002</v>
      </c>
      <c r="W26" s="124">
        <v>0</v>
      </c>
      <c r="X26" s="124">
        <v>2.5999999999999999E-2</v>
      </c>
      <c r="Y26" s="124">
        <v>62.5</v>
      </c>
      <c r="Z26" s="124">
        <v>0.14599999999999999</v>
      </c>
      <c r="AA26" s="124">
        <v>0.23879</v>
      </c>
      <c r="AB26" s="124">
        <v>0.59504000000000001</v>
      </c>
      <c r="AC26" s="124">
        <v>11.48</v>
      </c>
      <c r="AD26" s="124">
        <v>0.36399999999999999</v>
      </c>
    </row>
    <row r="27" spans="1:30" x14ac:dyDescent="0.3">
      <c r="A27" s="126" t="s">
        <v>824</v>
      </c>
      <c r="B27" s="124">
        <v>2695</v>
      </c>
      <c r="C27" s="124">
        <v>7.5019299999999998</v>
      </c>
      <c r="D27" s="124">
        <v>0.878</v>
      </c>
      <c r="E27" s="124">
        <v>0.40799999999999997</v>
      </c>
      <c r="F27" s="124">
        <v>0.14563000000000001</v>
      </c>
      <c r="G27" s="124">
        <v>4.2360000000000002E-2</v>
      </c>
      <c r="H27" s="124">
        <v>3875.35826</v>
      </c>
      <c r="I27" s="126" t="s">
        <v>1469</v>
      </c>
      <c r="J27" s="126" t="s">
        <v>1469</v>
      </c>
      <c r="K27" s="124">
        <v>0.26005</v>
      </c>
      <c r="L27" s="124">
        <v>23.12135</v>
      </c>
      <c r="M27" s="124">
        <v>362.18700999999999</v>
      </c>
      <c r="N27" s="124">
        <v>0.52051000000000003</v>
      </c>
      <c r="O27" s="124">
        <v>0.12691</v>
      </c>
      <c r="P27" s="124">
        <v>2410.41</v>
      </c>
      <c r="Q27" s="124">
        <v>0.77</v>
      </c>
      <c r="R27" s="124">
        <v>6.0000000000000001E-3</v>
      </c>
      <c r="S27" s="124">
        <v>0.438</v>
      </c>
      <c r="T27" s="124">
        <v>0.41599999999999998</v>
      </c>
      <c r="U27" s="126" t="s">
        <v>1469</v>
      </c>
      <c r="V27" s="124">
        <v>278.005</v>
      </c>
      <c r="W27" s="124">
        <v>0</v>
      </c>
      <c r="X27" s="124">
        <v>1.9E-2</v>
      </c>
      <c r="Y27" s="124">
        <v>62.5</v>
      </c>
      <c r="Z27" s="124">
        <v>0.14299999999999999</v>
      </c>
      <c r="AA27" s="124">
        <v>0.25516</v>
      </c>
      <c r="AB27" s="124">
        <v>0.60089000000000004</v>
      </c>
      <c r="AC27" s="124">
        <v>11.45</v>
      </c>
      <c r="AD27" s="124">
        <v>0.379</v>
      </c>
    </row>
    <row r="28" spans="1:30" x14ac:dyDescent="0.3">
      <c r="A28" s="126" t="s">
        <v>825</v>
      </c>
      <c r="B28" s="124">
        <v>2695</v>
      </c>
      <c r="C28" s="124">
        <v>7.5019299999999998</v>
      </c>
      <c r="D28" s="124">
        <v>0.878</v>
      </c>
      <c r="E28" s="124">
        <v>0.40799999999999997</v>
      </c>
      <c r="F28" s="124">
        <v>0.14563000000000001</v>
      </c>
      <c r="G28" s="124">
        <v>4.2360000000000002E-2</v>
      </c>
      <c r="H28" s="124">
        <v>3875.35826</v>
      </c>
      <c r="I28" s="126" t="s">
        <v>1469</v>
      </c>
      <c r="J28" s="126" t="s">
        <v>1469</v>
      </c>
      <c r="K28" s="124">
        <v>0.26005</v>
      </c>
      <c r="L28" s="124">
        <v>23.12135</v>
      </c>
      <c r="M28" s="124">
        <v>362.18700999999999</v>
      </c>
      <c r="N28" s="124">
        <v>0.52051000000000003</v>
      </c>
      <c r="O28" s="124">
        <v>0.12691</v>
      </c>
      <c r="P28" s="124">
        <v>2410.41</v>
      </c>
      <c r="Q28" s="124">
        <v>0.77</v>
      </c>
      <c r="R28" s="124">
        <v>6.0000000000000001E-3</v>
      </c>
      <c r="S28" s="124">
        <v>0.438</v>
      </c>
      <c r="T28" s="124">
        <v>0.41599999999999998</v>
      </c>
      <c r="U28" s="126" t="s">
        <v>1469</v>
      </c>
      <c r="V28" s="124">
        <v>278.005</v>
      </c>
      <c r="W28" s="124">
        <v>0</v>
      </c>
      <c r="X28" s="124">
        <v>1.9E-2</v>
      </c>
      <c r="Y28" s="124">
        <v>62.5</v>
      </c>
      <c r="Z28" s="124">
        <v>0.14299999999999999</v>
      </c>
      <c r="AA28" s="124">
        <v>0.25516</v>
      </c>
      <c r="AB28" s="124">
        <v>0.60089000000000004</v>
      </c>
      <c r="AC28" s="124">
        <v>11.45</v>
      </c>
      <c r="AD28" s="124">
        <v>0.379</v>
      </c>
    </row>
    <row r="29" spans="1:30" x14ac:dyDescent="0.3">
      <c r="A29" s="126" t="s">
        <v>826</v>
      </c>
      <c r="B29" s="124">
        <v>2695</v>
      </c>
      <c r="C29" s="124">
        <v>7.5272699999999997</v>
      </c>
      <c r="D29" s="124">
        <v>0.85799999999999998</v>
      </c>
      <c r="E29" s="124">
        <v>0.39800000000000002</v>
      </c>
      <c r="F29" s="124">
        <v>0.15842999999999999</v>
      </c>
      <c r="G29" s="124">
        <v>4.0689999999999997E-2</v>
      </c>
      <c r="H29" s="124">
        <v>3875.3533900000002</v>
      </c>
      <c r="I29" s="126" t="s">
        <v>1469</v>
      </c>
      <c r="J29" s="126" t="s">
        <v>1469</v>
      </c>
      <c r="K29" s="124">
        <v>0.2606</v>
      </c>
      <c r="L29" s="124">
        <v>23.108899999999998</v>
      </c>
      <c r="M29" s="126" t="s">
        <v>1469</v>
      </c>
      <c r="N29" s="124">
        <v>0.52846000000000004</v>
      </c>
      <c r="O29" s="124">
        <v>0.13038</v>
      </c>
      <c r="P29" s="124">
        <v>2410.4299999999998</v>
      </c>
      <c r="Q29" s="124">
        <v>0.77200000000000002</v>
      </c>
      <c r="R29" s="124">
        <v>6.0000000000000001E-3</v>
      </c>
      <c r="S29" s="124">
        <v>0.438</v>
      </c>
      <c r="T29" s="124">
        <v>0.40899999999999997</v>
      </c>
      <c r="U29" s="126" t="s">
        <v>1469</v>
      </c>
      <c r="V29" s="124">
        <v>278</v>
      </c>
      <c r="W29" s="124">
        <v>0</v>
      </c>
      <c r="X29" s="124">
        <v>1.2E-2</v>
      </c>
      <c r="Y29" s="124">
        <v>62.5</v>
      </c>
      <c r="Z29" s="124">
        <v>0.13900000000000001</v>
      </c>
      <c r="AA29" s="124">
        <v>0.27154</v>
      </c>
      <c r="AB29" s="124">
        <v>0.60821999999999998</v>
      </c>
      <c r="AC29" s="124">
        <v>11.47</v>
      </c>
      <c r="AD29" s="124">
        <v>0.38600000000000001</v>
      </c>
    </row>
    <row r="30" spans="1:30" x14ac:dyDescent="0.3">
      <c r="A30" s="126" t="s">
        <v>827</v>
      </c>
      <c r="B30" s="124">
        <v>2695</v>
      </c>
      <c r="C30" s="124">
        <v>7.5272699999999997</v>
      </c>
      <c r="D30" s="124">
        <v>0.85799999999999998</v>
      </c>
      <c r="E30" s="124">
        <v>0.39800000000000002</v>
      </c>
      <c r="F30" s="124">
        <v>0.15842999999999999</v>
      </c>
      <c r="G30" s="124">
        <v>4.0689999999999997E-2</v>
      </c>
      <c r="H30" s="124">
        <v>3875.3533900000002</v>
      </c>
      <c r="I30" s="126" t="s">
        <v>1469</v>
      </c>
      <c r="J30" s="126" t="s">
        <v>1469</v>
      </c>
      <c r="K30" s="124">
        <v>0.2606</v>
      </c>
      <c r="L30" s="124">
        <v>23.108899999999998</v>
      </c>
      <c r="M30" s="126" t="s">
        <v>1469</v>
      </c>
      <c r="N30" s="124">
        <v>0.52846000000000004</v>
      </c>
      <c r="O30" s="124">
        <v>0.13038</v>
      </c>
      <c r="P30" s="124">
        <v>2410.4299999999998</v>
      </c>
      <c r="Q30" s="124">
        <v>0.77200000000000002</v>
      </c>
      <c r="R30" s="124">
        <v>6.0000000000000001E-3</v>
      </c>
      <c r="S30" s="124">
        <v>0.438</v>
      </c>
      <c r="T30" s="124">
        <v>0.40899999999999997</v>
      </c>
      <c r="U30" s="126" t="s">
        <v>1469</v>
      </c>
      <c r="V30" s="124">
        <v>278</v>
      </c>
      <c r="W30" s="124">
        <v>0</v>
      </c>
      <c r="X30" s="124">
        <v>1.2E-2</v>
      </c>
      <c r="Y30" s="124">
        <v>62.5</v>
      </c>
      <c r="Z30" s="124">
        <v>0.13900000000000001</v>
      </c>
      <c r="AA30" s="124">
        <v>0.27154</v>
      </c>
      <c r="AB30" s="124">
        <v>0.60821999999999998</v>
      </c>
      <c r="AC30" s="124">
        <v>11.47</v>
      </c>
      <c r="AD30" s="124">
        <v>0.38600000000000001</v>
      </c>
    </row>
    <row r="31" spans="1:30" x14ac:dyDescent="0.3">
      <c r="A31" s="126" t="s">
        <v>828</v>
      </c>
      <c r="B31" s="124">
        <v>2695</v>
      </c>
      <c r="C31" s="124">
        <v>7.5605599999999997</v>
      </c>
      <c r="D31" s="124">
        <v>0.82799999999999996</v>
      </c>
      <c r="E31" s="124">
        <v>0.39400000000000002</v>
      </c>
      <c r="F31" s="124">
        <v>0.1804</v>
      </c>
      <c r="G31" s="124">
        <v>3.9879999999999999E-2</v>
      </c>
      <c r="H31" s="124">
        <v>3875.35826</v>
      </c>
      <c r="I31" s="126" t="s">
        <v>1469</v>
      </c>
      <c r="J31" s="126" t="s">
        <v>1469</v>
      </c>
      <c r="K31" s="124">
        <v>0.26093</v>
      </c>
      <c r="L31" s="124">
        <v>23.12135</v>
      </c>
      <c r="M31" s="126" t="s">
        <v>1469</v>
      </c>
      <c r="N31" s="124">
        <v>0.52846000000000004</v>
      </c>
      <c r="O31" s="124">
        <v>0.13038</v>
      </c>
      <c r="P31" s="124">
        <v>2410.35</v>
      </c>
      <c r="Q31" s="124">
        <v>0.76300000000000001</v>
      </c>
      <c r="R31" s="124">
        <v>6.0000000000000001E-3</v>
      </c>
      <c r="S31" s="124">
        <v>0.438</v>
      </c>
      <c r="T31" s="124">
        <v>0.40699999999999997</v>
      </c>
      <c r="U31" s="126" t="s">
        <v>1469</v>
      </c>
      <c r="V31" s="124">
        <v>277.99599999999998</v>
      </c>
      <c r="W31" s="124">
        <v>0</v>
      </c>
      <c r="X31" s="124">
        <v>3.0000000000000001E-3</v>
      </c>
      <c r="Y31" s="124">
        <v>62.5</v>
      </c>
      <c r="Z31" s="124">
        <v>0.14499999999999999</v>
      </c>
      <c r="AA31" s="124">
        <v>0.26919999999999999</v>
      </c>
      <c r="AB31" s="124">
        <v>0.62736000000000003</v>
      </c>
      <c r="AC31" s="124">
        <v>11.51</v>
      </c>
      <c r="AD31" s="124">
        <v>0.36399999999999999</v>
      </c>
    </row>
    <row r="32" spans="1:30" x14ac:dyDescent="0.3">
      <c r="A32" s="126" t="s">
        <v>829</v>
      </c>
      <c r="B32" s="124">
        <v>2695</v>
      </c>
      <c r="C32" s="124">
        <v>7.5605599999999997</v>
      </c>
      <c r="D32" s="124">
        <v>0.82799999999999996</v>
      </c>
      <c r="E32" s="124">
        <v>0.39400000000000002</v>
      </c>
      <c r="F32" s="124">
        <v>0.1804</v>
      </c>
      <c r="G32" s="124">
        <v>3.9879999999999999E-2</v>
      </c>
      <c r="H32" s="124">
        <v>3875.35826</v>
      </c>
      <c r="I32" s="126" t="s">
        <v>1469</v>
      </c>
      <c r="J32" s="126" t="s">
        <v>1469</v>
      </c>
      <c r="K32" s="124">
        <v>0.26093</v>
      </c>
      <c r="L32" s="124">
        <v>23.12135</v>
      </c>
      <c r="M32" s="126" t="s">
        <v>1469</v>
      </c>
      <c r="N32" s="124">
        <v>0.52846000000000004</v>
      </c>
      <c r="O32" s="124">
        <v>0.13038</v>
      </c>
      <c r="P32" s="124">
        <v>2410.35</v>
      </c>
      <c r="Q32" s="124">
        <v>0.76300000000000001</v>
      </c>
      <c r="R32" s="124">
        <v>6.0000000000000001E-3</v>
      </c>
      <c r="S32" s="124">
        <v>0.438</v>
      </c>
      <c r="T32" s="124">
        <v>0.40699999999999997</v>
      </c>
      <c r="U32" s="126" t="s">
        <v>1469</v>
      </c>
      <c r="V32" s="124">
        <v>277.99599999999998</v>
      </c>
      <c r="W32" s="124">
        <v>0</v>
      </c>
      <c r="X32" s="124">
        <v>3.0000000000000001E-3</v>
      </c>
      <c r="Y32" s="124">
        <v>62.5</v>
      </c>
      <c r="Z32" s="124">
        <v>0.14499999999999999</v>
      </c>
      <c r="AA32" s="124">
        <v>0.26919999999999999</v>
      </c>
      <c r="AB32" s="124">
        <v>0.62736000000000003</v>
      </c>
      <c r="AC32" s="124">
        <v>11.51</v>
      </c>
      <c r="AD32" s="124">
        <v>0.36399999999999999</v>
      </c>
    </row>
    <row r="33" spans="1:30" x14ac:dyDescent="0.3">
      <c r="A33" s="126" t="s">
        <v>830</v>
      </c>
      <c r="B33" s="124">
        <v>2695</v>
      </c>
      <c r="C33" s="124">
        <v>7.5954600000000001</v>
      </c>
      <c r="D33" s="124">
        <v>0.63300000000000001</v>
      </c>
      <c r="E33" s="124">
        <v>0.41799999999999998</v>
      </c>
      <c r="F33" s="124">
        <v>0.15434999999999999</v>
      </c>
      <c r="G33" s="124">
        <v>3.6609999999999997E-2</v>
      </c>
      <c r="H33" s="124">
        <v>3875.3616200000001</v>
      </c>
      <c r="I33" s="126" t="s">
        <v>1469</v>
      </c>
      <c r="J33" s="126" t="s">
        <v>1469</v>
      </c>
      <c r="K33" s="124">
        <v>0.26141999999999999</v>
      </c>
      <c r="L33" s="124">
        <v>23.129919999999998</v>
      </c>
      <c r="M33" s="126" t="s">
        <v>1469</v>
      </c>
      <c r="N33" s="124">
        <v>0.53641000000000005</v>
      </c>
      <c r="O33" s="124">
        <v>0.12691</v>
      </c>
      <c r="P33" s="124">
        <v>2410.36</v>
      </c>
      <c r="Q33" s="124">
        <v>0.76400000000000001</v>
      </c>
      <c r="R33" s="124">
        <v>6.0000000000000001E-3</v>
      </c>
      <c r="S33" s="124">
        <v>0.435</v>
      </c>
      <c r="T33" s="124">
        <v>0.40799999999999997</v>
      </c>
      <c r="U33" s="126" t="s">
        <v>1469</v>
      </c>
      <c r="V33" s="124">
        <v>277.99099999999999</v>
      </c>
      <c r="W33" s="124">
        <v>0</v>
      </c>
      <c r="X33" s="124">
        <v>0</v>
      </c>
      <c r="Y33" s="124">
        <v>62.5</v>
      </c>
      <c r="Z33" s="124">
        <v>0.14699999999999999</v>
      </c>
      <c r="AA33" s="124">
        <v>0.28206999999999999</v>
      </c>
      <c r="AB33" s="124">
        <v>0.62587999999999999</v>
      </c>
      <c r="AC33" s="124">
        <v>11.54</v>
      </c>
      <c r="AD33" s="124">
        <v>0.34300000000000003</v>
      </c>
    </row>
    <row r="34" spans="1:30" x14ac:dyDescent="0.3">
      <c r="A34" s="126" t="s">
        <v>831</v>
      </c>
      <c r="B34" s="124">
        <v>2695</v>
      </c>
      <c r="C34" s="124">
        <v>7.5954600000000001</v>
      </c>
      <c r="D34" s="124">
        <v>0.63300000000000001</v>
      </c>
      <c r="E34" s="124">
        <v>0.41799999999999998</v>
      </c>
      <c r="F34" s="124">
        <v>0.15434999999999999</v>
      </c>
      <c r="G34" s="124">
        <v>3.6609999999999997E-2</v>
      </c>
      <c r="H34" s="124">
        <v>3875.3616200000001</v>
      </c>
      <c r="I34" s="126" t="s">
        <v>1469</v>
      </c>
      <c r="J34" s="126" t="s">
        <v>1469</v>
      </c>
      <c r="K34" s="124">
        <v>0.26141999999999999</v>
      </c>
      <c r="L34" s="124">
        <v>23.129919999999998</v>
      </c>
      <c r="M34" s="126" t="s">
        <v>1469</v>
      </c>
      <c r="N34" s="124">
        <v>0.53641000000000005</v>
      </c>
      <c r="O34" s="124">
        <v>0.12691</v>
      </c>
      <c r="P34" s="124">
        <v>2410.36</v>
      </c>
      <c r="Q34" s="124">
        <v>0.76400000000000001</v>
      </c>
      <c r="R34" s="124">
        <v>6.0000000000000001E-3</v>
      </c>
      <c r="S34" s="124">
        <v>0.435</v>
      </c>
      <c r="T34" s="124">
        <v>0.40799999999999997</v>
      </c>
      <c r="U34" s="126" t="s">
        <v>1469</v>
      </c>
      <c r="V34" s="124">
        <v>277.99099999999999</v>
      </c>
      <c r="W34" s="124">
        <v>0</v>
      </c>
      <c r="X34" s="124">
        <v>0</v>
      </c>
      <c r="Y34" s="124">
        <v>62.5</v>
      </c>
      <c r="Z34" s="124">
        <v>0.14699999999999999</v>
      </c>
      <c r="AA34" s="124">
        <v>0.28206999999999999</v>
      </c>
      <c r="AB34" s="124">
        <v>0.62587999999999999</v>
      </c>
      <c r="AC34" s="124">
        <v>11.54</v>
      </c>
      <c r="AD34" s="124">
        <v>0.34300000000000003</v>
      </c>
    </row>
    <row r="35" spans="1:30" x14ac:dyDescent="0.3">
      <c r="A35" s="126" t="s">
        <v>832</v>
      </c>
      <c r="B35" s="124">
        <v>2695</v>
      </c>
      <c r="C35" s="124">
        <v>7.6339899999999998</v>
      </c>
      <c r="D35" s="124">
        <v>0.753</v>
      </c>
      <c r="E35" s="124">
        <v>0.41799999999999998</v>
      </c>
      <c r="F35" s="124">
        <v>0.13628999999999999</v>
      </c>
      <c r="G35" s="124">
        <v>3.4119999999999998E-2</v>
      </c>
      <c r="H35" s="124">
        <v>3875.35979</v>
      </c>
      <c r="I35" s="126" t="s">
        <v>1469</v>
      </c>
      <c r="J35" s="126" t="s">
        <v>1469</v>
      </c>
      <c r="K35" s="124">
        <v>0.26124000000000003</v>
      </c>
      <c r="L35" s="124">
        <v>23.125250000000001</v>
      </c>
      <c r="M35" s="126" t="s">
        <v>1469</v>
      </c>
      <c r="N35" s="124">
        <v>0.53641000000000005</v>
      </c>
      <c r="O35" s="124">
        <v>0.12023</v>
      </c>
      <c r="P35" s="124">
        <v>2410.48</v>
      </c>
      <c r="Q35" s="124">
        <v>0.77800000000000002</v>
      </c>
      <c r="R35" s="124">
        <v>6.0000000000000001E-3</v>
      </c>
      <c r="S35" s="124">
        <v>0.438</v>
      </c>
      <c r="T35" s="124">
        <v>0.40600000000000003</v>
      </c>
      <c r="U35" s="126" t="s">
        <v>1469</v>
      </c>
      <c r="V35" s="124">
        <v>277.98599999999999</v>
      </c>
      <c r="W35" s="124">
        <v>0</v>
      </c>
      <c r="X35" s="124">
        <v>0</v>
      </c>
      <c r="Y35" s="124">
        <v>62.5</v>
      </c>
      <c r="Z35" s="124">
        <v>0.14699999999999999</v>
      </c>
      <c r="AA35" s="124">
        <v>0.29376000000000002</v>
      </c>
      <c r="AB35" s="124">
        <v>0.63178999999999996</v>
      </c>
      <c r="AC35" s="124">
        <v>11.58</v>
      </c>
      <c r="AD35" s="124">
        <v>0.32500000000000001</v>
      </c>
    </row>
    <row r="36" spans="1:30" x14ac:dyDescent="0.3">
      <c r="A36" s="126" t="s">
        <v>833</v>
      </c>
      <c r="B36" s="124">
        <v>2695</v>
      </c>
      <c r="C36" s="124">
        <v>7.6339899999999998</v>
      </c>
      <c r="D36" s="124">
        <v>0.753</v>
      </c>
      <c r="E36" s="124">
        <v>0.41799999999999998</v>
      </c>
      <c r="F36" s="124">
        <v>0.13628999999999999</v>
      </c>
      <c r="G36" s="124">
        <v>3.4119999999999998E-2</v>
      </c>
      <c r="H36" s="124">
        <v>3875.35979</v>
      </c>
      <c r="I36" s="126" t="s">
        <v>1469</v>
      </c>
      <c r="J36" s="126" t="s">
        <v>1469</v>
      </c>
      <c r="K36" s="124">
        <v>0.26124000000000003</v>
      </c>
      <c r="L36" s="124">
        <v>23.125250000000001</v>
      </c>
      <c r="M36" s="126" t="s">
        <v>1469</v>
      </c>
      <c r="N36" s="124">
        <v>0.53641000000000005</v>
      </c>
      <c r="O36" s="124">
        <v>0.12023</v>
      </c>
      <c r="P36" s="124">
        <v>2410.48</v>
      </c>
      <c r="Q36" s="124">
        <v>0.77800000000000002</v>
      </c>
      <c r="R36" s="124">
        <v>6.0000000000000001E-3</v>
      </c>
      <c r="S36" s="124">
        <v>0.438</v>
      </c>
      <c r="T36" s="124">
        <v>0.40600000000000003</v>
      </c>
      <c r="U36" s="126" t="s">
        <v>1469</v>
      </c>
      <c r="V36" s="124">
        <v>277.98599999999999</v>
      </c>
      <c r="W36" s="124">
        <v>0</v>
      </c>
      <c r="X36" s="124">
        <v>0</v>
      </c>
      <c r="Y36" s="124">
        <v>62.5</v>
      </c>
      <c r="Z36" s="124">
        <v>0.14699999999999999</v>
      </c>
      <c r="AA36" s="124">
        <v>0.29376000000000002</v>
      </c>
      <c r="AB36" s="124">
        <v>0.63178999999999996</v>
      </c>
      <c r="AC36" s="124">
        <v>11.58</v>
      </c>
      <c r="AD36" s="124">
        <v>0.32500000000000001</v>
      </c>
    </row>
    <row r="37" spans="1:30" x14ac:dyDescent="0.3">
      <c r="A37" s="126" t="s">
        <v>834</v>
      </c>
      <c r="B37" s="124">
        <v>2695</v>
      </c>
      <c r="C37" s="124">
        <v>7.7000700000000002</v>
      </c>
      <c r="D37" s="124">
        <v>0.75549999999999995</v>
      </c>
      <c r="E37" s="124">
        <v>0.41799999999999998</v>
      </c>
      <c r="F37" s="124">
        <v>0.12791</v>
      </c>
      <c r="G37" s="124">
        <v>3.3300000000000003E-2</v>
      </c>
      <c r="H37" s="124">
        <v>3875.3524699999998</v>
      </c>
      <c r="I37" s="126" t="s">
        <v>1469</v>
      </c>
      <c r="J37" s="126" t="s">
        <v>1469</v>
      </c>
      <c r="K37" s="124">
        <v>0.26121</v>
      </c>
      <c r="L37" s="124">
        <v>23.106560000000002</v>
      </c>
      <c r="M37" s="126" t="s">
        <v>1469</v>
      </c>
      <c r="N37" s="124">
        <v>0.53641000000000005</v>
      </c>
      <c r="O37" s="124">
        <v>0.11704000000000001</v>
      </c>
      <c r="P37" s="124">
        <v>2410.64</v>
      </c>
      <c r="Q37" s="124">
        <v>0.79600000000000004</v>
      </c>
      <c r="R37" s="124">
        <v>6.0000000000000001E-3</v>
      </c>
      <c r="S37" s="124">
        <v>0.438</v>
      </c>
      <c r="T37" s="124">
        <v>0.40100000000000002</v>
      </c>
      <c r="U37" s="126" t="s">
        <v>1469</v>
      </c>
      <c r="V37" s="124">
        <v>277.98200000000003</v>
      </c>
      <c r="W37" s="124">
        <v>0</v>
      </c>
      <c r="X37" s="124">
        <v>0</v>
      </c>
      <c r="Y37" s="124">
        <v>62.5</v>
      </c>
      <c r="Z37" s="124">
        <v>0.14599999999999999</v>
      </c>
      <c r="AA37" s="124">
        <v>0.28675</v>
      </c>
      <c r="AB37" s="124">
        <v>0.65256999999999998</v>
      </c>
      <c r="AC37" s="124">
        <v>11.55</v>
      </c>
      <c r="AD37" s="124">
        <v>0.31</v>
      </c>
    </row>
    <row r="38" spans="1:30" x14ac:dyDescent="0.3">
      <c r="A38" s="126" t="s">
        <v>835</v>
      </c>
      <c r="B38" s="124">
        <v>2695</v>
      </c>
      <c r="C38" s="124">
        <v>7.7000700000000002</v>
      </c>
      <c r="D38" s="124">
        <v>0.75549999999999995</v>
      </c>
      <c r="E38" s="124">
        <v>0.41799999999999998</v>
      </c>
      <c r="F38" s="124">
        <v>0.12791</v>
      </c>
      <c r="G38" s="124">
        <v>3.3300000000000003E-2</v>
      </c>
      <c r="H38" s="124">
        <v>3875.3524699999998</v>
      </c>
      <c r="I38" s="126" t="s">
        <v>1469</v>
      </c>
      <c r="J38" s="126" t="s">
        <v>1469</v>
      </c>
      <c r="K38" s="124">
        <v>0.26121</v>
      </c>
      <c r="L38" s="124">
        <v>23.106560000000002</v>
      </c>
      <c r="M38" s="126" t="s">
        <v>1469</v>
      </c>
      <c r="N38" s="124">
        <v>0.53641000000000005</v>
      </c>
      <c r="O38" s="124">
        <v>0.11704000000000001</v>
      </c>
      <c r="P38" s="124">
        <v>2410.64</v>
      </c>
      <c r="Q38" s="124">
        <v>0.79600000000000004</v>
      </c>
      <c r="R38" s="124">
        <v>6.0000000000000001E-3</v>
      </c>
      <c r="S38" s="124">
        <v>0.438</v>
      </c>
      <c r="T38" s="124">
        <v>0.40100000000000002</v>
      </c>
      <c r="U38" s="126" t="s">
        <v>1469</v>
      </c>
      <c r="V38" s="124">
        <v>277.98200000000003</v>
      </c>
      <c r="W38" s="124">
        <v>0</v>
      </c>
      <c r="X38" s="124">
        <v>0</v>
      </c>
      <c r="Y38" s="124">
        <v>62.5</v>
      </c>
      <c r="Z38" s="124">
        <v>0.14599999999999999</v>
      </c>
      <c r="AA38" s="124">
        <v>0.28675</v>
      </c>
      <c r="AB38" s="124">
        <v>0.65256999999999998</v>
      </c>
      <c r="AC38" s="124">
        <v>11.55</v>
      </c>
      <c r="AD38" s="124">
        <v>0.31</v>
      </c>
    </row>
    <row r="39" spans="1:30" x14ac:dyDescent="0.3">
      <c r="A39" s="126" t="s">
        <v>836</v>
      </c>
      <c r="B39" s="124">
        <v>2695</v>
      </c>
      <c r="C39" s="124">
        <v>7.8164400000000001</v>
      </c>
      <c r="D39" s="124">
        <v>0.76300000000000001</v>
      </c>
      <c r="E39" s="124">
        <v>0.39</v>
      </c>
      <c r="F39" s="124">
        <v>0.14978</v>
      </c>
      <c r="G39" s="124">
        <v>3.0169999999999999E-2</v>
      </c>
      <c r="H39" s="124">
        <v>3875.3625299999999</v>
      </c>
      <c r="I39" s="126" t="s">
        <v>1469</v>
      </c>
      <c r="J39" s="126" t="s">
        <v>1469</v>
      </c>
      <c r="K39" s="124">
        <v>0.26139000000000001</v>
      </c>
      <c r="L39" s="124">
        <v>23.132259999999999</v>
      </c>
      <c r="M39" s="126" t="s">
        <v>1469</v>
      </c>
      <c r="N39" s="124">
        <v>0.52846000000000004</v>
      </c>
      <c r="O39" s="124">
        <v>0.11393</v>
      </c>
      <c r="P39" s="124">
        <v>2410.92</v>
      </c>
      <c r="Q39" s="124">
        <v>0.82899999999999996</v>
      </c>
      <c r="R39" s="124">
        <v>6.0000000000000001E-3</v>
      </c>
      <c r="S39" s="124">
        <v>0.437</v>
      </c>
      <c r="T39" s="124">
        <v>0.40400000000000003</v>
      </c>
      <c r="U39" s="126" t="s">
        <v>1469</v>
      </c>
      <c r="V39" s="124">
        <v>277.97699999999998</v>
      </c>
      <c r="W39" s="124">
        <v>0</v>
      </c>
      <c r="X39" s="124">
        <v>0</v>
      </c>
      <c r="Y39" s="124">
        <v>62.5</v>
      </c>
      <c r="Z39" s="124">
        <v>0.14599999999999999</v>
      </c>
      <c r="AA39" s="124">
        <v>0.28441</v>
      </c>
      <c r="AB39" s="124">
        <v>0.66300999999999999</v>
      </c>
      <c r="AC39" s="124">
        <v>11.51</v>
      </c>
      <c r="AD39" s="124">
        <v>0.32400000000000001</v>
      </c>
    </row>
    <row r="40" spans="1:30" x14ac:dyDescent="0.3">
      <c r="A40" s="126" t="s">
        <v>837</v>
      </c>
      <c r="B40" s="124">
        <v>2695</v>
      </c>
      <c r="C40" s="124">
        <v>7.8164400000000001</v>
      </c>
      <c r="D40" s="124">
        <v>0.76300000000000001</v>
      </c>
      <c r="E40" s="124">
        <v>0.39</v>
      </c>
      <c r="F40" s="124">
        <v>0.14978</v>
      </c>
      <c r="G40" s="124">
        <v>3.0169999999999999E-2</v>
      </c>
      <c r="H40" s="124">
        <v>3875.3625299999999</v>
      </c>
      <c r="I40" s="126" t="s">
        <v>1469</v>
      </c>
      <c r="J40" s="126" t="s">
        <v>1469</v>
      </c>
      <c r="K40" s="124">
        <v>0.26139000000000001</v>
      </c>
      <c r="L40" s="124">
        <v>23.132259999999999</v>
      </c>
      <c r="M40" s="126" t="s">
        <v>1469</v>
      </c>
      <c r="N40" s="124">
        <v>0.52846000000000004</v>
      </c>
      <c r="O40" s="124">
        <v>0.11393</v>
      </c>
      <c r="P40" s="124">
        <v>2410.92</v>
      </c>
      <c r="Q40" s="124">
        <v>0.82899999999999996</v>
      </c>
      <c r="R40" s="124">
        <v>6.0000000000000001E-3</v>
      </c>
      <c r="S40" s="124">
        <v>0.437</v>
      </c>
      <c r="T40" s="124">
        <v>0.40400000000000003</v>
      </c>
      <c r="U40" s="126" t="s">
        <v>1469</v>
      </c>
      <c r="V40" s="124">
        <v>277.97699999999998</v>
      </c>
      <c r="W40" s="124">
        <v>0</v>
      </c>
      <c r="X40" s="124">
        <v>0</v>
      </c>
      <c r="Y40" s="124">
        <v>62.5</v>
      </c>
      <c r="Z40" s="124">
        <v>0.14599999999999999</v>
      </c>
      <c r="AA40" s="124">
        <v>0.28441</v>
      </c>
      <c r="AB40" s="124">
        <v>0.66300999999999999</v>
      </c>
      <c r="AC40" s="124">
        <v>11.51</v>
      </c>
      <c r="AD40" s="124">
        <v>0.32400000000000001</v>
      </c>
    </row>
    <row r="41" spans="1:30" x14ac:dyDescent="0.3">
      <c r="A41" s="126" t="s">
        <v>838</v>
      </c>
      <c r="B41" s="124">
        <v>2695</v>
      </c>
      <c r="C41" s="124">
        <v>7.9512</v>
      </c>
      <c r="D41" s="124">
        <v>0.76300000000000001</v>
      </c>
      <c r="E41" s="124">
        <v>0.379</v>
      </c>
      <c r="F41" s="124">
        <v>0.18217</v>
      </c>
      <c r="G41" s="124">
        <v>2.6790000000000001E-2</v>
      </c>
      <c r="H41" s="124">
        <v>3875.3674099999998</v>
      </c>
      <c r="I41" s="126" t="s">
        <v>1469</v>
      </c>
      <c r="J41" s="126" t="s">
        <v>1469</v>
      </c>
      <c r="K41" s="124">
        <v>0.26051000000000002</v>
      </c>
      <c r="L41" s="124">
        <v>23.14472</v>
      </c>
      <c r="M41" s="126" t="s">
        <v>1469</v>
      </c>
      <c r="N41" s="124">
        <v>0.52846000000000004</v>
      </c>
      <c r="O41" s="124">
        <v>0.1109</v>
      </c>
      <c r="P41" s="124">
        <v>2411.14</v>
      </c>
      <c r="Q41" s="124">
        <v>0.85499999999999998</v>
      </c>
      <c r="R41" s="124">
        <v>6.0000000000000001E-3</v>
      </c>
      <c r="S41" s="124">
        <v>0.437</v>
      </c>
      <c r="T41" s="124">
        <v>0.40799999999999997</v>
      </c>
      <c r="U41" s="126" t="s">
        <v>1469</v>
      </c>
      <c r="V41" s="124">
        <v>277.97300000000001</v>
      </c>
      <c r="W41" s="124">
        <v>0</v>
      </c>
      <c r="X41" s="124">
        <v>0</v>
      </c>
      <c r="Y41" s="124">
        <v>62.5</v>
      </c>
      <c r="Z41" s="124">
        <v>0.14599999999999999</v>
      </c>
      <c r="AA41" s="124">
        <v>0.30195</v>
      </c>
      <c r="AB41" s="124">
        <v>0.65852999999999995</v>
      </c>
      <c r="AC41" s="124">
        <v>11.47</v>
      </c>
      <c r="AD41" s="124">
        <v>0.34399999999999997</v>
      </c>
    </row>
    <row r="42" spans="1:30" x14ac:dyDescent="0.3">
      <c r="A42" s="126" t="s">
        <v>839</v>
      </c>
      <c r="B42" s="124">
        <v>2695</v>
      </c>
      <c r="C42" s="124">
        <v>7.9512</v>
      </c>
      <c r="D42" s="124">
        <v>0.76300000000000001</v>
      </c>
      <c r="E42" s="124">
        <v>0.379</v>
      </c>
      <c r="F42" s="124">
        <v>0.18217</v>
      </c>
      <c r="G42" s="124">
        <v>2.6790000000000001E-2</v>
      </c>
      <c r="H42" s="124">
        <v>3875.3674099999998</v>
      </c>
      <c r="I42" s="126" t="s">
        <v>1469</v>
      </c>
      <c r="J42" s="126" t="s">
        <v>1469</v>
      </c>
      <c r="K42" s="124">
        <v>0.26051000000000002</v>
      </c>
      <c r="L42" s="124">
        <v>23.14472</v>
      </c>
      <c r="M42" s="126" t="s">
        <v>1469</v>
      </c>
      <c r="N42" s="124">
        <v>0.52846000000000004</v>
      </c>
      <c r="O42" s="124">
        <v>0.1109</v>
      </c>
      <c r="P42" s="124">
        <v>2411.14</v>
      </c>
      <c r="Q42" s="124">
        <v>0.85499999999999998</v>
      </c>
      <c r="R42" s="124">
        <v>6.0000000000000001E-3</v>
      </c>
      <c r="S42" s="124">
        <v>0.437</v>
      </c>
      <c r="T42" s="124">
        <v>0.40799999999999997</v>
      </c>
      <c r="U42" s="126" t="s">
        <v>1469</v>
      </c>
      <c r="V42" s="124">
        <v>277.97300000000001</v>
      </c>
      <c r="W42" s="124">
        <v>0</v>
      </c>
      <c r="X42" s="124">
        <v>0</v>
      </c>
      <c r="Y42" s="124">
        <v>62.5</v>
      </c>
      <c r="Z42" s="124">
        <v>0.14599999999999999</v>
      </c>
      <c r="AA42" s="124">
        <v>0.30195</v>
      </c>
      <c r="AB42" s="124">
        <v>0.65852999999999995</v>
      </c>
      <c r="AC42" s="124">
        <v>11.47</v>
      </c>
      <c r="AD42" s="124">
        <v>0.34399999999999997</v>
      </c>
    </row>
    <row r="43" spans="1:30" x14ac:dyDescent="0.3">
      <c r="A43" s="126" t="s">
        <v>840</v>
      </c>
      <c r="B43" s="124">
        <v>2695</v>
      </c>
      <c r="C43" s="124">
        <v>8.0670199999999994</v>
      </c>
      <c r="D43" s="124">
        <v>0.75800000000000001</v>
      </c>
      <c r="E43" s="124">
        <v>0.33400000000000002</v>
      </c>
      <c r="F43" s="124">
        <v>0.21873999999999999</v>
      </c>
      <c r="G43" s="124">
        <v>2.4219999999999998E-2</v>
      </c>
      <c r="H43" s="124">
        <v>3875.3479000000002</v>
      </c>
      <c r="I43" s="126" t="s">
        <v>1469</v>
      </c>
      <c r="J43" s="126" t="s">
        <v>1469</v>
      </c>
      <c r="K43" s="124">
        <v>0.26062000000000002</v>
      </c>
      <c r="L43" s="124">
        <v>23.09488</v>
      </c>
      <c r="M43" s="126" t="s">
        <v>1469</v>
      </c>
      <c r="N43" s="124">
        <v>0.52846000000000004</v>
      </c>
      <c r="O43" s="124">
        <v>0.11393</v>
      </c>
      <c r="P43" s="124">
        <v>2411.21</v>
      </c>
      <c r="Q43" s="124">
        <v>0.86399999999999999</v>
      </c>
      <c r="R43" s="124">
        <v>6.0000000000000001E-3</v>
      </c>
      <c r="S43" s="124">
        <v>0.437</v>
      </c>
      <c r="T43" s="124">
        <v>0.40400000000000003</v>
      </c>
      <c r="U43" s="126" t="s">
        <v>1469</v>
      </c>
      <c r="V43" s="124">
        <v>277.96800000000002</v>
      </c>
      <c r="W43" s="124">
        <v>0</v>
      </c>
      <c r="X43" s="124">
        <v>0</v>
      </c>
      <c r="Y43" s="124">
        <v>62.5</v>
      </c>
      <c r="Z43" s="124">
        <v>0.14599999999999999</v>
      </c>
      <c r="AA43" s="124">
        <v>0.31130999999999998</v>
      </c>
      <c r="AB43" s="124">
        <v>0.66300999999999999</v>
      </c>
      <c r="AC43" s="124">
        <v>11.44</v>
      </c>
      <c r="AD43" s="124">
        <v>0.34599999999999997</v>
      </c>
    </row>
    <row r="44" spans="1:30" x14ac:dyDescent="0.3">
      <c r="A44" s="126" t="s">
        <v>841</v>
      </c>
      <c r="B44" s="124">
        <v>2695</v>
      </c>
      <c r="C44" s="124">
        <v>8.0670199999999994</v>
      </c>
      <c r="D44" s="124">
        <v>0.75800000000000001</v>
      </c>
      <c r="E44" s="124">
        <v>0.33400000000000002</v>
      </c>
      <c r="F44" s="124">
        <v>0.21873999999999999</v>
      </c>
      <c r="G44" s="124">
        <v>2.4219999999999998E-2</v>
      </c>
      <c r="H44" s="124">
        <v>3875.3479000000002</v>
      </c>
      <c r="I44" s="126" t="s">
        <v>1469</v>
      </c>
      <c r="J44" s="126" t="s">
        <v>1469</v>
      </c>
      <c r="K44" s="124">
        <v>0.26062000000000002</v>
      </c>
      <c r="L44" s="124">
        <v>23.09488</v>
      </c>
      <c r="M44" s="126" t="s">
        <v>1469</v>
      </c>
      <c r="N44" s="124">
        <v>0.52846000000000004</v>
      </c>
      <c r="O44" s="124">
        <v>0.11393</v>
      </c>
      <c r="P44" s="124">
        <v>2411.21</v>
      </c>
      <c r="Q44" s="124">
        <v>0.86399999999999999</v>
      </c>
      <c r="R44" s="124">
        <v>6.0000000000000001E-3</v>
      </c>
      <c r="S44" s="124">
        <v>0.437</v>
      </c>
      <c r="T44" s="124">
        <v>0.40400000000000003</v>
      </c>
      <c r="U44" s="126" t="s">
        <v>1469</v>
      </c>
      <c r="V44" s="124">
        <v>277.96800000000002</v>
      </c>
      <c r="W44" s="124">
        <v>0</v>
      </c>
      <c r="X44" s="124">
        <v>0</v>
      </c>
      <c r="Y44" s="124">
        <v>62.5</v>
      </c>
      <c r="Z44" s="124">
        <v>0.14599999999999999</v>
      </c>
      <c r="AA44" s="124">
        <v>0.31130999999999998</v>
      </c>
      <c r="AB44" s="124">
        <v>0.66300999999999999</v>
      </c>
      <c r="AC44" s="124">
        <v>11.44</v>
      </c>
      <c r="AD44" s="124">
        <v>0.34599999999999997</v>
      </c>
    </row>
    <row r="45" spans="1:30" x14ac:dyDescent="0.3">
      <c r="A45" s="126" t="s">
        <v>842</v>
      </c>
      <c r="B45" s="124">
        <v>2695</v>
      </c>
      <c r="C45" s="124">
        <v>8.1707900000000002</v>
      </c>
      <c r="D45" s="124">
        <v>0.76800000000000002</v>
      </c>
      <c r="E45" s="124">
        <v>0.29399999999999998</v>
      </c>
      <c r="F45" s="124">
        <v>0.25806000000000001</v>
      </c>
      <c r="G45" s="124">
        <v>2.1219999999999999E-2</v>
      </c>
      <c r="H45" s="124">
        <v>3875.3793000000001</v>
      </c>
      <c r="I45" s="126" t="s">
        <v>1469</v>
      </c>
      <c r="J45" s="124">
        <v>27.562349999999999</v>
      </c>
      <c r="K45" s="124">
        <v>0.26042999999999999</v>
      </c>
      <c r="L45" s="124">
        <v>23.17511</v>
      </c>
      <c r="M45" s="126" t="s">
        <v>1469</v>
      </c>
      <c r="N45" s="124">
        <v>0.52846000000000004</v>
      </c>
      <c r="O45" s="124">
        <v>0.11393</v>
      </c>
      <c r="P45" s="124">
        <v>2411.1799999999998</v>
      </c>
      <c r="Q45" s="124">
        <v>0.86</v>
      </c>
      <c r="R45" s="124">
        <v>6.0000000000000001E-3</v>
      </c>
      <c r="S45" s="124">
        <v>0.437</v>
      </c>
      <c r="T45" s="124">
        <v>0.40699999999999997</v>
      </c>
      <c r="U45" s="126" t="s">
        <v>1469</v>
      </c>
      <c r="V45" s="124">
        <v>277.96300000000002</v>
      </c>
      <c r="W45" s="124">
        <v>0</v>
      </c>
      <c r="X45" s="124">
        <v>1E-3</v>
      </c>
      <c r="Y45" s="124">
        <v>62.5</v>
      </c>
      <c r="Z45" s="124">
        <v>0.14599999999999999</v>
      </c>
      <c r="AA45" s="124">
        <v>0.33134000000000002</v>
      </c>
      <c r="AB45" s="124">
        <v>0.65852999999999995</v>
      </c>
      <c r="AC45" s="124">
        <v>11.37</v>
      </c>
      <c r="AD45" s="124">
        <v>0.34599999999999997</v>
      </c>
    </row>
    <row r="46" spans="1:30" x14ac:dyDescent="0.3">
      <c r="A46" s="126" t="s">
        <v>843</v>
      </c>
      <c r="B46" s="124">
        <v>2695</v>
      </c>
      <c r="C46" s="124">
        <v>8.1707900000000002</v>
      </c>
      <c r="D46" s="124">
        <v>0.76800000000000002</v>
      </c>
      <c r="E46" s="124">
        <v>0.29399999999999998</v>
      </c>
      <c r="F46" s="124">
        <v>0.25806000000000001</v>
      </c>
      <c r="G46" s="124">
        <v>2.1219999999999999E-2</v>
      </c>
      <c r="H46" s="124">
        <v>3875.3793000000001</v>
      </c>
      <c r="I46" s="126" t="s">
        <v>1469</v>
      </c>
      <c r="J46" s="124">
        <v>27.562349999999999</v>
      </c>
      <c r="K46" s="124">
        <v>0.26042999999999999</v>
      </c>
      <c r="L46" s="124">
        <v>23.17511</v>
      </c>
      <c r="M46" s="126" t="s">
        <v>1469</v>
      </c>
      <c r="N46" s="124">
        <v>0.52846000000000004</v>
      </c>
      <c r="O46" s="124">
        <v>0.11393</v>
      </c>
      <c r="P46" s="124">
        <v>2411.1799999999998</v>
      </c>
      <c r="Q46" s="124">
        <v>0.86</v>
      </c>
      <c r="R46" s="124">
        <v>6.0000000000000001E-3</v>
      </c>
      <c r="S46" s="124">
        <v>0.437</v>
      </c>
      <c r="T46" s="124">
        <v>0.40699999999999997</v>
      </c>
      <c r="U46" s="126" t="s">
        <v>1469</v>
      </c>
      <c r="V46" s="124">
        <v>277.96300000000002</v>
      </c>
      <c r="W46" s="124">
        <v>0</v>
      </c>
      <c r="X46" s="124">
        <v>1E-3</v>
      </c>
      <c r="Y46" s="124">
        <v>62.5</v>
      </c>
      <c r="Z46" s="124">
        <v>0.14599999999999999</v>
      </c>
      <c r="AA46" s="124">
        <v>0.33134000000000002</v>
      </c>
      <c r="AB46" s="124">
        <v>0.65852999999999995</v>
      </c>
      <c r="AC46" s="124">
        <v>11.37</v>
      </c>
      <c r="AD46" s="124">
        <v>0.34599999999999997</v>
      </c>
    </row>
    <row r="47" spans="1:30" x14ac:dyDescent="0.3">
      <c r="A47" s="126" t="s">
        <v>844</v>
      </c>
      <c r="B47" s="124">
        <v>2695</v>
      </c>
      <c r="C47" s="124">
        <v>8.2989700000000006</v>
      </c>
      <c r="D47" s="124">
        <v>0.79549999999999998</v>
      </c>
      <c r="E47" s="124">
        <v>0.27500000000000002</v>
      </c>
      <c r="F47" s="124">
        <v>0.25570999999999999</v>
      </c>
      <c r="G47" s="124">
        <v>2.2159999999999999E-2</v>
      </c>
      <c r="H47" s="124">
        <v>3875.4003299999999</v>
      </c>
      <c r="I47" s="126" t="s">
        <v>1469</v>
      </c>
      <c r="J47" s="126" t="s">
        <v>1469</v>
      </c>
      <c r="K47" s="124">
        <v>0.26005</v>
      </c>
      <c r="L47" s="124">
        <v>23.22889</v>
      </c>
      <c r="M47" s="124">
        <v>360.94072</v>
      </c>
      <c r="N47" s="124">
        <v>0.52846000000000004</v>
      </c>
      <c r="O47" s="124">
        <v>0.11393</v>
      </c>
      <c r="P47" s="124">
        <v>2411.15</v>
      </c>
      <c r="Q47" s="124">
        <v>0.85699999999999998</v>
      </c>
      <c r="R47" s="124">
        <v>6.0000000000000001E-3</v>
      </c>
      <c r="S47" s="124">
        <v>0.436</v>
      </c>
      <c r="T47" s="124">
        <v>0.41299999999999998</v>
      </c>
      <c r="U47" s="124">
        <v>112.78</v>
      </c>
      <c r="V47" s="124">
        <v>277.959</v>
      </c>
      <c r="W47" s="124">
        <v>0</v>
      </c>
      <c r="X47" s="124">
        <v>2E-3</v>
      </c>
      <c r="Y47" s="124">
        <v>62.5</v>
      </c>
      <c r="Z47" s="124">
        <v>0.14499999999999999</v>
      </c>
      <c r="AA47" s="124">
        <v>0.39373000000000002</v>
      </c>
      <c r="AB47" s="124">
        <v>0.59797</v>
      </c>
      <c r="AC47" s="124">
        <v>11.34</v>
      </c>
      <c r="AD47" s="124">
        <v>0.34599999999999997</v>
      </c>
    </row>
    <row r="48" spans="1:30" x14ac:dyDescent="0.3">
      <c r="A48" s="126" t="s">
        <v>845</v>
      </c>
      <c r="B48" s="124">
        <v>2695</v>
      </c>
      <c r="C48" s="124">
        <v>8.2989700000000006</v>
      </c>
      <c r="D48" s="124">
        <v>0.79549999999999998</v>
      </c>
      <c r="E48" s="124">
        <v>0.27500000000000002</v>
      </c>
      <c r="F48" s="124">
        <v>0.25570999999999999</v>
      </c>
      <c r="G48" s="124">
        <v>2.2159999999999999E-2</v>
      </c>
      <c r="H48" s="124">
        <v>3875.4003299999999</v>
      </c>
      <c r="I48" s="126" t="s">
        <v>1469</v>
      </c>
      <c r="J48" s="126" t="s">
        <v>1469</v>
      </c>
      <c r="K48" s="124">
        <v>0.26005</v>
      </c>
      <c r="L48" s="124">
        <v>23.22889</v>
      </c>
      <c r="M48" s="124">
        <v>360.94072</v>
      </c>
      <c r="N48" s="124">
        <v>0.52846000000000004</v>
      </c>
      <c r="O48" s="124">
        <v>0.11393</v>
      </c>
      <c r="P48" s="124">
        <v>2411.15</v>
      </c>
      <c r="Q48" s="124">
        <v>0.85699999999999998</v>
      </c>
      <c r="R48" s="124">
        <v>6.0000000000000001E-3</v>
      </c>
      <c r="S48" s="124">
        <v>0.436</v>
      </c>
      <c r="T48" s="124">
        <v>0.41299999999999998</v>
      </c>
      <c r="U48" s="124">
        <v>112.78</v>
      </c>
      <c r="V48" s="124">
        <v>277.959</v>
      </c>
      <c r="W48" s="124">
        <v>0</v>
      </c>
      <c r="X48" s="124">
        <v>2E-3</v>
      </c>
      <c r="Y48" s="124">
        <v>62.5</v>
      </c>
      <c r="Z48" s="124">
        <v>0.14499999999999999</v>
      </c>
      <c r="AA48" s="124">
        <v>0.39373000000000002</v>
      </c>
      <c r="AB48" s="124">
        <v>0.59797</v>
      </c>
      <c r="AC48" s="124">
        <v>11.34</v>
      </c>
      <c r="AD48" s="124">
        <v>0.34599999999999997</v>
      </c>
    </row>
    <row r="49" spans="1:30" x14ac:dyDescent="0.3">
      <c r="A49" s="126" t="s">
        <v>846</v>
      </c>
      <c r="B49" s="124">
        <v>2695</v>
      </c>
      <c r="C49" s="124">
        <v>8.4445899999999998</v>
      </c>
      <c r="D49" s="124">
        <v>0.86299999999999999</v>
      </c>
      <c r="E49" s="124">
        <v>0.251</v>
      </c>
      <c r="F49" s="124">
        <v>0.25389</v>
      </c>
      <c r="G49" s="124">
        <v>2.2120000000000001E-2</v>
      </c>
      <c r="H49" s="124">
        <v>3875.4225799999999</v>
      </c>
      <c r="I49" s="126" t="s">
        <v>1469</v>
      </c>
      <c r="J49" s="126" t="s">
        <v>1469</v>
      </c>
      <c r="K49" s="124">
        <v>0.26030999999999999</v>
      </c>
      <c r="L49" s="124">
        <v>23.285830000000001</v>
      </c>
      <c r="M49" s="126" t="s">
        <v>1469</v>
      </c>
      <c r="N49" s="124">
        <v>0.52846000000000004</v>
      </c>
      <c r="O49" s="124">
        <v>0.11393</v>
      </c>
      <c r="P49" s="124">
        <v>2411.1</v>
      </c>
      <c r="Q49" s="124">
        <v>0.85099999999999998</v>
      </c>
      <c r="R49" s="124">
        <v>6.0000000000000001E-3</v>
      </c>
      <c r="S49" s="124">
        <v>0.436</v>
      </c>
      <c r="T49" s="124">
        <v>0.38500000000000001</v>
      </c>
      <c r="U49" s="126" t="s">
        <v>1469</v>
      </c>
      <c r="V49" s="124">
        <v>277.95400000000001</v>
      </c>
      <c r="W49" s="124">
        <v>0</v>
      </c>
      <c r="X49" s="124">
        <v>4.0000000000000001E-3</v>
      </c>
      <c r="Y49" s="124">
        <v>62.5</v>
      </c>
      <c r="Z49" s="124">
        <v>0.14499999999999999</v>
      </c>
      <c r="AA49" s="124">
        <v>0.41983999999999999</v>
      </c>
      <c r="AB49" s="124">
        <v>0.52429000000000003</v>
      </c>
      <c r="AC49" s="124">
        <v>11.28</v>
      </c>
      <c r="AD49" s="124">
        <v>0.34200000000000003</v>
      </c>
    </row>
    <row r="50" spans="1:30" x14ac:dyDescent="0.3">
      <c r="A50" s="126" t="s">
        <v>847</v>
      </c>
      <c r="B50" s="124">
        <v>2695</v>
      </c>
      <c r="C50" s="124">
        <v>8.4445899999999998</v>
      </c>
      <c r="D50" s="124">
        <v>0.86299999999999999</v>
      </c>
      <c r="E50" s="124">
        <v>0.251</v>
      </c>
      <c r="F50" s="124">
        <v>0.25389</v>
      </c>
      <c r="G50" s="124">
        <v>2.2120000000000001E-2</v>
      </c>
      <c r="H50" s="124">
        <v>3875.4225799999999</v>
      </c>
      <c r="I50" s="126" t="s">
        <v>1469</v>
      </c>
      <c r="J50" s="126" t="s">
        <v>1469</v>
      </c>
      <c r="K50" s="124">
        <v>0.26030999999999999</v>
      </c>
      <c r="L50" s="124">
        <v>23.285830000000001</v>
      </c>
      <c r="M50" s="126" t="s">
        <v>1469</v>
      </c>
      <c r="N50" s="124">
        <v>0.52846000000000004</v>
      </c>
      <c r="O50" s="124">
        <v>0.11393</v>
      </c>
      <c r="P50" s="124">
        <v>2411.1</v>
      </c>
      <c r="Q50" s="124">
        <v>0.85099999999999998</v>
      </c>
      <c r="R50" s="124">
        <v>6.0000000000000001E-3</v>
      </c>
      <c r="S50" s="124">
        <v>0.436</v>
      </c>
      <c r="T50" s="124">
        <v>0.38500000000000001</v>
      </c>
      <c r="U50" s="126" t="s">
        <v>1469</v>
      </c>
      <c r="V50" s="124">
        <v>277.95400000000001</v>
      </c>
      <c r="W50" s="124">
        <v>0</v>
      </c>
      <c r="X50" s="124">
        <v>4.0000000000000001E-3</v>
      </c>
      <c r="Y50" s="124">
        <v>62.5</v>
      </c>
      <c r="Z50" s="124">
        <v>0.14499999999999999</v>
      </c>
      <c r="AA50" s="124">
        <v>0.41983999999999999</v>
      </c>
      <c r="AB50" s="124">
        <v>0.52429000000000003</v>
      </c>
      <c r="AC50" s="124">
        <v>11.28</v>
      </c>
      <c r="AD50" s="124">
        <v>0.34200000000000003</v>
      </c>
    </row>
    <row r="51" spans="1:30" x14ac:dyDescent="0.3">
      <c r="A51" s="126" t="s">
        <v>848</v>
      </c>
      <c r="B51" s="124">
        <v>2695</v>
      </c>
      <c r="C51" s="124">
        <v>8.6133199999999999</v>
      </c>
      <c r="D51" s="124">
        <v>0.85050000000000003</v>
      </c>
      <c r="E51" s="124">
        <v>0.23899999999999999</v>
      </c>
      <c r="F51" s="124">
        <v>0.26100000000000001</v>
      </c>
      <c r="G51" s="124">
        <v>2.0979999999999999E-2</v>
      </c>
      <c r="H51" s="124">
        <v>3875.4417800000001</v>
      </c>
      <c r="I51" s="126" t="s">
        <v>1469</v>
      </c>
      <c r="J51" s="126" t="s">
        <v>1469</v>
      </c>
      <c r="K51" s="124">
        <v>0.26007000000000002</v>
      </c>
      <c r="L51" s="124">
        <v>23.334990000000001</v>
      </c>
      <c r="M51" s="126" t="s">
        <v>1469</v>
      </c>
      <c r="N51" s="124">
        <v>0.52846000000000004</v>
      </c>
      <c r="O51" s="124">
        <v>0.11393</v>
      </c>
      <c r="P51" s="124">
        <v>2411.04</v>
      </c>
      <c r="Q51" s="124">
        <v>0.84299999999999997</v>
      </c>
      <c r="R51" s="124">
        <v>6.0000000000000001E-3</v>
      </c>
      <c r="S51" s="124">
        <v>0.435</v>
      </c>
      <c r="T51" s="124">
        <v>0.45</v>
      </c>
      <c r="U51" s="126" t="s">
        <v>1469</v>
      </c>
      <c r="V51" s="124">
        <v>277.94900000000001</v>
      </c>
      <c r="W51" s="124">
        <v>0</v>
      </c>
      <c r="X51" s="124">
        <v>0.01</v>
      </c>
      <c r="Y51" s="124">
        <v>62.5</v>
      </c>
      <c r="Z51" s="124">
        <v>0.14399999999999999</v>
      </c>
      <c r="AA51" s="124">
        <v>0.43290000000000001</v>
      </c>
      <c r="AB51" s="124">
        <v>0.46943000000000001</v>
      </c>
      <c r="AC51" s="124">
        <v>11.24</v>
      </c>
      <c r="AD51" s="124">
        <v>0.32300000000000001</v>
      </c>
    </row>
    <row r="52" spans="1:30" x14ac:dyDescent="0.3">
      <c r="A52" s="126" t="s">
        <v>849</v>
      </c>
      <c r="B52" s="124">
        <v>2695</v>
      </c>
      <c r="C52" s="124">
        <v>8.6133199999999999</v>
      </c>
      <c r="D52" s="124">
        <v>0.85050000000000003</v>
      </c>
      <c r="E52" s="124">
        <v>0.23899999999999999</v>
      </c>
      <c r="F52" s="124">
        <v>0.26100000000000001</v>
      </c>
      <c r="G52" s="124">
        <v>2.0979999999999999E-2</v>
      </c>
      <c r="H52" s="124">
        <v>3875.4417800000001</v>
      </c>
      <c r="I52" s="126" t="s">
        <v>1469</v>
      </c>
      <c r="J52" s="126" t="s">
        <v>1469</v>
      </c>
      <c r="K52" s="124">
        <v>0.26007000000000002</v>
      </c>
      <c r="L52" s="124">
        <v>23.334990000000001</v>
      </c>
      <c r="M52" s="126" t="s">
        <v>1469</v>
      </c>
      <c r="N52" s="124">
        <v>0.52846000000000004</v>
      </c>
      <c r="O52" s="124">
        <v>0.11393</v>
      </c>
      <c r="P52" s="124">
        <v>2411.04</v>
      </c>
      <c r="Q52" s="124">
        <v>0.84299999999999997</v>
      </c>
      <c r="R52" s="124">
        <v>6.0000000000000001E-3</v>
      </c>
      <c r="S52" s="124">
        <v>0.435</v>
      </c>
      <c r="T52" s="124">
        <v>0.45</v>
      </c>
      <c r="U52" s="126" t="s">
        <v>1469</v>
      </c>
      <c r="V52" s="124">
        <v>277.94900000000001</v>
      </c>
      <c r="W52" s="124">
        <v>0</v>
      </c>
      <c r="X52" s="124">
        <v>0.01</v>
      </c>
      <c r="Y52" s="124">
        <v>62.5</v>
      </c>
      <c r="Z52" s="124">
        <v>0.14399999999999999</v>
      </c>
      <c r="AA52" s="124">
        <v>0.43290000000000001</v>
      </c>
      <c r="AB52" s="124">
        <v>0.46943000000000001</v>
      </c>
      <c r="AC52" s="124">
        <v>11.24</v>
      </c>
      <c r="AD52" s="124">
        <v>0.32300000000000001</v>
      </c>
    </row>
    <row r="53" spans="1:30" x14ac:dyDescent="0.3">
      <c r="A53" s="126" t="s">
        <v>850</v>
      </c>
      <c r="B53" s="124">
        <v>2695</v>
      </c>
      <c r="C53" s="124">
        <v>8.8163300000000007</v>
      </c>
      <c r="D53" s="124">
        <v>0.82050000000000001</v>
      </c>
      <c r="E53" s="124">
        <v>0.22800000000000001</v>
      </c>
      <c r="F53" s="124">
        <v>0.26909</v>
      </c>
      <c r="G53" s="124">
        <v>1.9109999999999999E-2</v>
      </c>
      <c r="H53" s="124">
        <v>3875.4490900000001</v>
      </c>
      <c r="I53" s="126" t="s">
        <v>1469</v>
      </c>
      <c r="J53" s="126" t="s">
        <v>1469</v>
      </c>
      <c r="K53" s="124">
        <v>0.26008999999999999</v>
      </c>
      <c r="L53" s="124">
        <v>23.382619999999999</v>
      </c>
      <c r="M53" s="126" t="s">
        <v>1469</v>
      </c>
      <c r="N53" s="124">
        <v>0.52846000000000004</v>
      </c>
      <c r="O53" s="124">
        <v>0.11393</v>
      </c>
      <c r="P53" s="124">
        <v>2411.14</v>
      </c>
      <c r="Q53" s="124">
        <v>0.85499999999999998</v>
      </c>
      <c r="R53" s="124">
        <v>6.0000000000000001E-3</v>
      </c>
      <c r="S53" s="124">
        <v>0.435</v>
      </c>
      <c r="T53" s="124">
        <v>0.39800000000000002</v>
      </c>
      <c r="U53" s="126" t="s">
        <v>1469</v>
      </c>
      <c r="V53" s="124">
        <v>277.94499999999999</v>
      </c>
      <c r="W53" s="124">
        <v>0</v>
      </c>
      <c r="X53" s="124">
        <v>2.1000000000000001E-2</v>
      </c>
      <c r="Y53" s="124">
        <v>62.5</v>
      </c>
      <c r="Z53" s="124">
        <v>0.14399999999999999</v>
      </c>
      <c r="AA53" s="124">
        <v>0.44451000000000002</v>
      </c>
      <c r="AB53" s="124">
        <v>0.44599</v>
      </c>
      <c r="AC53" s="124">
        <v>11.19</v>
      </c>
      <c r="AD53" s="124">
        <v>0.30499999999999999</v>
      </c>
    </row>
    <row r="54" spans="1:30" x14ac:dyDescent="0.3">
      <c r="A54" s="126" t="s">
        <v>851</v>
      </c>
      <c r="B54" s="124">
        <v>2695</v>
      </c>
      <c r="C54" s="124">
        <v>8.8163300000000007</v>
      </c>
      <c r="D54" s="124">
        <v>0.82050000000000001</v>
      </c>
      <c r="E54" s="124">
        <v>0.22800000000000001</v>
      </c>
      <c r="F54" s="124">
        <v>0.26909</v>
      </c>
      <c r="G54" s="124">
        <v>1.9109999999999999E-2</v>
      </c>
      <c r="H54" s="124">
        <v>3875.4490900000001</v>
      </c>
      <c r="I54" s="126" t="s">
        <v>1469</v>
      </c>
      <c r="J54" s="126" t="s">
        <v>1469</v>
      </c>
      <c r="K54" s="124">
        <v>0.26008999999999999</v>
      </c>
      <c r="L54" s="124">
        <v>23.382619999999999</v>
      </c>
      <c r="M54" s="126" t="s">
        <v>1469</v>
      </c>
      <c r="N54" s="124">
        <v>0.52846000000000004</v>
      </c>
      <c r="O54" s="124">
        <v>0.11393</v>
      </c>
      <c r="P54" s="124">
        <v>2411.14</v>
      </c>
      <c r="Q54" s="124">
        <v>0.85499999999999998</v>
      </c>
      <c r="R54" s="124">
        <v>6.0000000000000001E-3</v>
      </c>
      <c r="S54" s="124">
        <v>0.435</v>
      </c>
      <c r="T54" s="124">
        <v>0.39800000000000002</v>
      </c>
      <c r="U54" s="126" t="s">
        <v>1469</v>
      </c>
      <c r="V54" s="124">
        <v>277.94499999999999</v>
      </c>
      <c r="W54" s="124">
        <v>0</v>
      </c>
      <c r="X54" s="124">
        <v>2.1000000000000001E-2</v>
      </c>
      <c r="Y54" s="124">
        <v>62.5</v>
      </c>
      <c r="Z54" s="124">
        <v>0.14399999999999999</v>
      </c>
      <c r="AA54" s="124">
        <v>0.44451000000000002</v>
      </c>
      <c r="AB54" s="124">
        <v>0.44599</v>
      </c>
      <c r="AC54" s="124">
        <v>11.19</v>
      </c>
      <c r="AD54" s="124">
        <v>0.30499999999999999</v>
      </c>
    </row>
    <row r="55" spans="1:30" x14ac:dyDescent="0.3">
      <c r="A55" s="126" t="s">
        <v>852</v>
      </c>
      <c r="B55" s="124">
        <v>2695</v>
      </c>
      <c r="C55" s="124">
        <v>9.0334000000000003</v>
      </c>
      <c r="D55" s="124">
        <v>0.79300000000000004</v>
      </c>
      <c r="E55" s="124">
        <v>0.217</v>
      </c>
      <c r="F55" s="124">
        <v>0.27331</v>
      </c>
      <c r="G55" s="124">
        <v>1.7819999999999999E-2</v>
      </c>
      <c r="H55" s="124">
        <v>3875.4490900000001</v>
      </c>
      <c r="I55" s="126" t="s">
        <v>1469</v>
      </c>
      <c r="J55" s="126" t="s">
        <v>1469</v>
      </c>
      <c r="K55" s="124">
        <v>0.26</v>
      </c>
      <c r="L55" s="124">
        <v>23.442</v>
      </c>
      <c r="M55" s="126" t="s">
        <v>1469</v>
      </c>
      <c r="N55" s="124">
        <v>0.52846000000000004</v>
      </c>
      <c r="O55" s="124">
        <v>0.11704000000000001</v>
      </c>
      <c r="P55" s="124">
        <v>2411.1999999999998</v>
      </c>
      <c r="Q55" s="124">
        <v>0.86299999999999999</v>
      </c>
      <c r="R55" s="124">
        <v>6.0000000000000001E-3</v>
      </c>
      <c r="S55" s="124">
        <v>0.435</v>
      </c>
      <c r="T55" s="124">
        <v>0.40300000000000002</v>
      </c>
      <c r="U55" s="126" t="s">
        <v>1469</v>
      </c>
      <c r="V55" s="124">
        <v>277.94</v>
      </c>
      <c r="W55" s="124">
        <v>0</v>
      </c>
      <c r="X55" s="124">
        <v>3.3000000000000002E-2</v>
      </c>
      <c r="Y55" s="124">
        <v>62.5</v>
      </c>
      <c r="Z55" s="124">
        <v>0.14299999999999999</v>
      </c>
      <c r="AA55" s="124">
        <v>0.45611000000000002</v>
      </c>
      <c r="AB55" s="124">
        <v>0.43369000000000002</v>
      </c>
      <c r="AC55" s="124">
        <v>11.25</v>
      </c>
      <c r="AD55" s="124">
        <v>0.28799999999999998</v>
      </c>
    </row>
    <row r="56" spans="1:30" x14ac:dyDescent="0.3">
      <c r="A56" s="126" t="s">
        <v>853</v>
      </c>
      <c r="B56" s="124">
        <v>2695</v>
      </c>
      <c r="C56" s="124">
        <v>9.0334000000000003</v>
      </c>
      <c r="D56" s="124">
        <v>0.79300000000000004</v>
      </c>
      <c r="E56" s="124">
        <v>0.217</v>
      </c>
      <c r="F56" s="124">
        <v>0.27331</v>
      </c>
      <c r="G56" s="124">
        <v>1.7819999999999999E-2</v>
      </c>
      <c r="H56" s="124">
        <v>3875.4490900000001</v>
      </c>
      <c r="I56" s="126" t="s">
        <v>1469</v>
      </c>
      <c r="J56" s="126" t="s">
        <v>1469</v>
      </c>
      <c r="K56" s="124">
        <v>0.26</v>
      </c>
      <c r="L56" s="124">
        <v>23.442</v>
      </c>
      <c r="M56" s="126" t="s">
        <v>1469</v>
      </c>
      <c r="N56" s="124">
        <v>0.52846000000000004</v>
      </c>
      <c r="O56" s="124">
        <v>0.11704000000000001</v>
      </c>
      <c r="P56" s="124">
        <v>2411.1999999999998</v>
      </c>
      <c r="Q56" s="124">
        <v>0.86299999999999999</v>
      </c>
      <c r="R56" s="124">
        <v>6.0000000000000001E-3</v>
      </c>
      <c r="S56" s="124">
        <v>0.435</v>
      </c>
      <c r="T56" s="124">
        <v>0.40300000000000002</v>
      </c>
      <c r="U56" s="126" t="s">
        <v>1469</v>
      </c>
      <c r="V56" s="124">
        <v>277.94</v>
      </c>
      <c r="W56" s="124">
        <v>0</v>
      </c>
      <c r="X56" s="124">
        <v>3.3000000000000002E-2</v>
      </c>
      <c r="Y56" s="124">
        <v>62.5</v>
      </c>
      <c r="Z56" s="124">
        <v>0.14299999999999999</v>
      </c>
      <c r="AA56" s="124">
        <v>0.45611000000000002</v>
      </c>
      <c r="AB56" s="124">
        <v>0.43369000000000002</v>
      </c>
      <c r="AC56" s="124">
        <v>11.25</v>
      </c>
      <c r="AD56" s="124">
        <v>0.28799999999999998</v>
      </c>
    </row>
    <row r="57" spans="1:30" x14ac:dyDescent="0.3">
      <c r="A57" s="126" t="s">
        <v>854</v>
      </c>
      <c r="B57" s="124">
        <v>2695</v>
      </c>
      <c r="C57" s="124">
        <v>9.2585700000000006</v>
      </c>
      <c r="D57" s="124">
        <v>0.77049999999999996</v>
      </c>
      <c r="E57" s="124">
        <v>0.214</v>
      </c>
      <c r="F57" s="124">
        <v>0.26272000000000001</v>
      </c>
      <c r="G57" s="124">
        <v>1.8519999999999998E-2</v>
      </c>
      <c r="H57" s="124">
        <v>3875.4490900000001</v>
      </c>
      <c r="I57" s="126" t="s">
        <v>1469</v>
      </c>
      <c r="J57" s="126" t="s">
        <v>1469</v>
      </c>
      <c r="K57" s="124">
        <v>0.25945000000000001</v>
      </c>
      <c r="L57" s="124">
        <v>23.4678</v>
      </c>
      <c r="M57" s="126" t="s">
        <v>1469</v>
      </c>
      <c r="N57" s="124">
        <v>0.52846000000000004</v>
      </c>
      <c r="O57" s="124">
        <v>0.12023</v>
      </c>
      <c r="P57" s="124">
        <v>2411.29</v>
      </c>
      <c r="Q57" s="124">
        <v>0.874</v>
      </c>
      <c r="R57" s="124">
        <v>6.0000000000000001E-3</v>
      </c>
      <c r="S57" s="124">
        <v>0.435</v>
      </c>
      <c r="T57" s="124">
        <v>0.42099999999999999</v>
      </c>
      <c r="U57" s="126" t="s">
        <v>1469</v>
      </c>
      <c r="V57" s="124">
        <v>277.935</v>
      </c>
      <c r="W57" s="124">
        <v>0</v>
      </c>
      <c r="X57" s="124">
        <v>4.8000000000000001E-2</v>
      </c>
      <c r="Y57" s="124">
        <v>62.5</v>
      </c>
      <c r="Z57" s="124">
        <v>0.14299999999999999</v>
      </c>
      <c r="AA57" s="124">
        <v>0.46093000000000001</v>
      </c>
      <c r="AB57" s="124">
        <v>0.43914999999999998</v>
      </c>
      <c r="AC57" s="124">
        <v>11.28</v>
      </c>
      <c r="AD57" s="124">
        <v>0.27200000000000002</v>
      </c>
    </row>
    <row r="58" spans="1:30" x14ac:dyDescent="0.3">
      <c r="A58" s="127" t="s">
        <v>855</v>
      </c>
      <c r="B58" s="133">
        <v>2695</v>
      </c>
      <c r="C58" s="133">
        <v>9.2585700000000006</v>
      </c>
      <c r="D58" s="133">
        <v>0.77049999999999996</v>
      </c>
      <c r="E58" s="133">
        <v>0.214</v>
      </c>
      <c r="F58" s="133">
        <v>0.26272000000000001</v>
      </c>
      <c r="G58" s="133">
        <v>1.8519999999999998E-2</v>
      </c>
      <c r="H58" s="133">
        <v>3875.4490900000001</v>
      </c>
      <c r="I58" s="127" t="s">
        <v>1469</v>
      </c>
      <c r="J58" s="127" t="s">
        <v>1469</v>
      </c>
      <c r="K58" s="133">
        <v>0.25945000000000001</v>
      </c>
      <c r="L58" s="133">
        <v>23.4678</v>
      </c>
      <c r="M58" s="127" t="s">
        <v>1469</v>
      </c>
      <c r="N58" s="133">
        <v>0.52846000000000004</v>
      </c>
      <c r="O58" s="133">
        <v>0.12023</v>
      </c>
      <c r="P58" s="133">
        <v>2411.29</v>
      </c>
      <c r="Q58" s="133">
        <v>0.874</v>
      </c>
      <c r="R58" s="133">
        <v>6.0000000000000001E-3</v>
      </c>
      <c r="S58" s="133">
        <v>0.435</v>
      </c>
      <c r="T58" s="133">
        <v>0.42099999999999999</v>
      </c>
      <c r="U58" s="127" t="s">
        <v>1469</v>
      </c>
      <c r="V58" s="133">
        <v>277.935</v>
      </c>
      <c r="W58" s="133">
        <v>0</v>
      </c>
      <c r="X58" s="133">
        <v>4.8000000000000001E-2</v>
      </c>
      <c r="Y58" s="133">
        <v>62.5</v>
      </c>
      <c r="Z58" s="133">
        <v>0.14299999999999999</v>
      </c>
      <c r="AA58" s="133">
        <v>0.46093000000000001</v>
      </c>
      <c r="AB58" s="133">
        <v>0.43914999999999998</v>
      </c>
      <c r="AC58" s="133">
        <v>11.28</v>
      </c>
      <c r="AD58" s="133">
        <v>0.27200000000000002</v>
      </c>
    </row>
  </sheetData>
  <mergeCells count="1">
    <mergeCell ref="B3:G3"/>
  </mergeCells>
  <pageMargins left="0.7" right="0.7" top="0.75" bottom="0.75" header="0.3" footer="0.3"/>
  <drawing r:id="rId1"/>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200-000000000000}">
  <dimension ref="A1:H3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1501</v>
      </c>
      <c r="C5" s="1"/>
      <c r="D5" s="1"/>
      <c r="E5" s="1"/>
      <c r="F5" s="1"/>
      <c r="G5" s="1"/>
      <c r="H5" s="1"/>
    </row>
    <row r="6" spans="1:8" ht="27.6" x14ac:dyDescent="0.3">
      <c r="A6" s="1"/>
      <c r="B6" s="3" t="s">
        <v>87</v>
      </c>
      <c r="C6" s="3" t="s">
        <v>3</v>
      </c>
      <c r="D6" s="3" t="s">
        <v>1502</v>
      </c>
      <c r="E6" s="3" t="s">
        <v>7</v>
      </c>
      <c r="F6" s="3" t="s">
        <v>8</v>
      </c>
      <c r="G6" s="3" t="s">
        <v>1503</v>
      </c>
      <c r="H6" s="3" t="s">
        <v>1504</v>
      </c>
    </row>
    <row r="7" spans="1:8" x14ac:dyDescent="0.3">
      <c r="A7" s="1"/>
      <c r="B7" s="87" t="s">
        <v>91</v>
      </c>
      <c r="C7" s="6" t="s">
        <v>97</v>
      </c>
      <c r="D7" s="6" t="s">
        <v>1505</v>
      </c>
      <c r="E7" s="87" t="s">
        <v>1506</v>
      </c>
      <c r="F7" s="87" t="s">
        <v>1507</v>
      </c>
      <c r="G7" s="147">
        <v>0.2</v>
      </c>
      <c r="H7" s="87"/>
    </row>
    <row r="8" spans="1:8" x14ac:dyDescent="0.3">
      <c r="A8" s="1"/>
      <c r="B8" s="87" t="s">
        <v>91</v>
      </c>
      <c r="C8" s="6" t="s">
        <v>97</v>
      </c>
      <c r="D8" s="6" t="s">
        <v>1508</v>
      </c>
      <c r="E8" s="87" t="s">
        <v>1506</v>
      </c>
      <c r="F8" s="87" t="s">
        <v>1507</v>
      </c>
      <c r="G8" s="147">
        <v>0</v>
      </c>
      <c r="H8" s="87"/>
    </row>
    <row r="9" spans="1:8" x14ac:dyDescent="0.3">
      <c r="A9" s="1"/>
      <c r="B9" s="87" t="s">
        <v>91</v>
      </c>
      <c r="C9" s="6" t="s">
        <v>97</v>
      </c>
      <c r="D9" s="6" t="s">
        <v>1509</v>
      </c>
      <c r="E9" s="87" t="s">
        <v>1506</v>
      </c>
      <c r="F9" s="87" t="s">
        <v>1507</v>
      </c>
      <c r="G9" s="147">
        <v>0</v>
      </c>
      <c r="H9" s="87"/>
    </row>
    <row r="10" spans="1:8" x14ac:dyDescent="0.3">
      <c r="A10" s="1"/>
      <c r="B10" s="87" t="s">
        <v>91</v>
      </c>
      <c r="C10" s="6" t="s">
        <v>97</v>
      </c>
      <c r="D10" s="6" t="s">
        <v>1510</v>
      </c>
      <c r="E10" s="87" t="s">
        <v>1506</v>
      </c>
      <c r="F10" s="87" t="s">
        <v>1507</v>
      </c>
      <c r="G10" s="147">
        <v>5</v>
      </c>
      <c r="H10" s="87"/>
    </row>
    <row r="11" spans="1:8" x14ac:dyDescent="0.3">
      <c r="A11" s="1"/>
      <c r="B11" s="87" t="s">
        <v>91</v>
      </c>
      <c r="C11" s="6" t="s">
        <v>97</v>
      </c>
      <c r="D11" s="6" t="s">
        <v>1511</v>
      </c>
      <c r="E11" s="87" t="s">
        <v>1506</v>
      </c>
      <c r="F11" s="87" t="s">
        <v>1507</v>
      </c>
      <c r="G11" s="147">
        <v>5</v>
      </c>
      <c r="H11" s="87"/>
    </row>
    <row r="12" spans="1:8" x14ac:dyDescent="0.3">
      <c r="A12" s="1"/>
      <c r="B12" s="87" t="s">
        <v>91</v>
      </c>
      <c r="C12" s="6" t="s">
        <v>97</v>
      </c>
      <c r="D12" s="6" t="s">
        <v>1512</v>
      </c>
      <c r="E12" s="87" t="s">
        <v>1506</v>
      </c>
      <c r="F12" s="87" t="s">
        <v>1507</v>
      </c>
      <c r="G12" s="147">
        <v>0</v>
      </c>
      <c r="H12" s="87"/>
    </row>
    <row r="13" spans="1:8" x14ac:dyDescent="0.3">
      <c r="A13" s="1"/>
      <c r="B13" s="87" t="s">
        <v>91</v>
      </c>
      <c r="C13" s="6" t="s">
        <v>97</v>
      </c>
      <c r="D13" s="6" t="s">
        <v>1513</v>
      </c>
      <c r="E13" s="87" t="s">
        <v>1506</v>
      </c>
      <c r="F13" s="87" t="s">
        <v>1507</v>
      </c>
      <c r="G13" s="147">
        <v>0</v>
      </c>
      <c r="H13" s="87"/>
    </row>
    <row r="14" spans="1:8" x14ac:dyDescent="0.3">
      <c r="A14" s="1"/>
      <c r="B14" s="87" t="s">
        <v>91</v>
      </c>
      <c r="C14" s="6" t="s">
        <v>601</v>
      </c>
      <c r="D14" s="6" t="s">
        <v>1490</v>
      </c>
      <c r="E14" s="87" t="s">
        <v>1506</v>
      </c>
      <c r="F14" s="87" t="s">
        <v>1507</v>
      </c>
      <c r="G14" s="147">
        <v>0.25</v>
      </c>
      <c r="H14" s="87"/>
    </row>
    <row r="15" spans="1:8" x14ac:dyDescent="0.3">
      <c r="A15" s="1"/>
      <c r="B15" s="87" t="s">
        <v>91</v>
      </c>
      <c r="C15" s="6" t="s">
        <v>600</v>
      </c>
      <c r="D15" s="6" t="s">
        <v>1514</v>
      </c>
      <c r="E15" s="87" t="s">
        <v>1506</v>
      </c>
      <c r="F15" s="87" t="s">
        <v>1507</v>
      </c>
      <c r="G15" s="147">
        <v>0.45</v>
      </c>
      <c r="H15" s="87"/>
    </row>
    <row r="16" spans="1:8" x14ac:dyDescent="0.3">
      <c r="A16" s="1"/>
      <c r="B16" s="87" t="s">
        <v>91</v>
      </c>
      <c r="C16" s="6" t="s">
        <v>600</v>
      </c>
      <c r="D16" s="6" t="s">
        <v>1515</v>
      </c>
      <c r="E16" s="87" t="s">
        <v>1506</v>
      </c>
      <c r="F16" s="87" t="s">
        <v>1507</v>
      </c>
      <c r="G16" s="147">
        <v>0.27</v>
      </c>
      <c r="H16" s="87"/>
    </row>
    <row r="17" spans="1:8" x14ac:dyDescent="0.3">
      <c r="A17" s="1"/>
      <c r="B17" s="87" t="s">
        <v>91</v>
      </c>
      <c r="C17" s="6" t="s">
        <v>600</v>
      </c>
      <c r="D17" s="6" t="s">
        <v>1516</v>
      </c>
      <c r="E17" s="87" t="s">
        <v>1506</v>
      </c>
      <c r="F17" s="87" t="s">
        <v>1507</v>
      </c>
      <c r="G17" s="147">
        <v>0.84</v>
      </c>
      <c r="H17" s="87"/>
    </row>
    <row r="18" spans="1:8" x14ac:dyDescent="0.3">
      <c r="A18" s="1"/>
      <c r="B18" s="87" t="s">
        <v>91</v>
      </c>
      <c r="C18" s="6" t="s">
        <v>600</v>
      </c>
      <c r="D18" s="6" t="s">
        <v>1517</v>
      </c>
      <c r="E18" s="87" t="s">
        <v>1506</v>
      </c>
      <c r="F18" s="87" t="s">
        <v>1507</v>
      </c>
      <c r="G18" s="147">
        <v>8.11</v>
      </c>
      <c r="H18" s="87"/>
    </row>
    <row r="19" spans="1:8" x14ac:dyDescent="0.3">
      <c r="A19" s="1"/>
      <c r="B19" s="87" t="s">
        <v>91</v>
      </c>
      <c r="C19" s="6" t="s">
        <v>600</v>
      </c>
      <c r="D19" s="6" t="s">
        <v>1518</v>
      </c>
      <c r="E19" s="87" t="s">
        <v>1506</v>
      </c>
      <c r="F19" s="87" t="s">
        <v>1507</v>
      </c>
      <c r="G19" s="147">
        <v>0.21</v>
      </c>
      <c r="H19" s="87"/>
    </row>
    <row r="20" spans="1:8" x14ac:dyDescent="0.3">
      <c r="A20" s="1"/>
      <c r="B20" s="87" t="s">
        <v>91</v>
      </c>
      <c r="C20" s="6" t="s">
        <v>600</v>
      </c>
      <c r="D20" s="6" t="s">
        <v>1519</v>
      </c>
      <c r="E20" s="87" t="s">
        <v>1506</v>
      </c>
      <c r="F20" s="87" t="s">
        <v>1507</v>
      </c>
      <c r="G20" s="147">
        <v>0.03</v>
      </c>
      <c r="H20" s="87"/>
    </row>
    <row r="21" spans="1:8" x14ac:dyDescent="0.3">
      <c r="A21" s="1"/>
      <c r="B21" s="87" t="s">
        <v>91</v>
      </c>
      <c r="C21" s="6" t="s">
        <v>600</v>
      </c>
      <c r="D21" s="6" t="s">
        <v>1520</v>
      </c>
      <c r="E21" s="87" t="s">
        <v>1506</v>
      </c>
      <c r="F21" s="87" t="s">
        <v>1507</v>
      </c>
      <c r="G21" s="147">
        <v>0.28000000000000003</v>
      </c>
      <c r="H21" s="87"/>
    </row>
    <row r="22" spans="1:8" x14ac:dyDescent="0.3">
      <c r="A22" s="1"/>
      <c r="B22" s="87" t="s">
        <v>91</v>
      </c>
      <c r="C22" s="6" t="s">
        <v>600</v>
      </c>
      <c r="D22" s="6" t="s">
        <v>1521</v>
      </c>
      <c r="E22" s="87" t="s">
        <v>1506</v>
      </c>
      <c r="F22" s="87" t="s">
        <v>1507</v>
      </c>
      <c r="G22" s="147">
        <v>0.26</v>
      </c>
      <c r="H22" s="87"/>
    </row>
    <row r="23" spans="1:8" x14ac:dyDescent="0.3">
      <c r="A23" s="1"/>
      <c r="B23" s="87" t="s">
        <v>91</v>
      </c>
      <c r="C23" s="6" t="s">
        <v>600</v>
      </c>
      <c r="D23" s="6" t="s">
        <v>1522</v>
      </c>
      <c r="E23" s="87" t="s">
        <v>1506</v>
      </c>
      <c r="F23" s="87" t="s">
        <v>1507</v>
      </c>
      <c r="G23" s="147">
        <v>0.61</v>
      </c>
      <c r="H23" s="87"/>
    </row>
    <row r="24" spans="1:8" x14ac:dyDescent="0.3">
      <c r="A24" s="1"/>
      <c r="B24" s="87" t="s">
        <v>91</v>
      </c>
      <c r="C24" s="6" t="s">
        <v>600</v>
      </c>
      <c r="D24" s="6" t="s">
        <v>1523</v>
      </c>
      <c r="E24" s="87" t="s">
        <v>1506</v>
      </c>
      <c r="F24" s="87" t="s">
        <v>1507</v>
      </c>
      <c r="G24" s="147">
        <v>5.41</v>
      </c>
      <c r="H24" s="87"/>
    </row>
    <row r="25" spans="1:8" x14ac:dyDescent="0.3">
      <c r="A25" s="1"/>
      <c r="B25" s="87" t="s">
        <v>91</v>
      </c>
      <c r="C25" s="6" t="s">
        <v>600</v>
      </c>
      <c r="D25" s="6" t="s">
        <v>1524</v>
      </c>
      <c r="E25" s="87" t="s">
        <v>1506</v>
      </c>
      <c r="F25" s="87" t="s">
        <v>1507</v>
      </c>
      <c r="G25" s="147">
        <v>2.109</v>
      </c>
      <c r="H25" s="87"/>
    </row>
    <row r="26" spans="1:8" x14ac:dyDescent="0.3">
      <c r="A26" s="1"/>
      <c r="B26" s="87" t="s">
        <v>91</v>
      </c>
      <c r="C26" s="6" t="s">
        <v>600</v>
      </c>
      <c r="D26" s="6" t="s">
        <v>1525</v>
      </c>
      <c r="E26" s="87" t="s">
        <v>1506</v>
      </c>
      <c r="F26" s="87" t="s">
        <v>1507</v>
      </c>
      <c r="G26" s="147">
        <v>7.0000000000000007E-2</v>
      </c>
      <c r="H26" s="87"/>
    </row>
    <row r="27" spans="1:8" x14ac:dyDescent="0.3">
      <c r="A27" s="1"/>
      <c r="B27" s="87" t="s">
        <v>91</v>
      </c>
      <c r="C27" s="6" t="s">
        <v>600</v>
      </c>
      <c r="D27" s="6" t="s">
        <v>1526</v>
      </c>
      <c r="E27" s="87" t="s">
        <v>1506</v>
      </c>
      <c r="F27" s="87" t="s">
        <v>1507</v>
      </c>
      <c r="G27" s="147">
        <v>34.887</v>
      </c>
      <c r="H27" s="87"/>
    </row>
    <row r="28" spans="1:8" x14ac:dyDescent="0.3">
      <c r="A28" s="1"/>
      <c r="B28" s="87" t="s">
        <v>91</v>
      </c>
      <c r="C28" s="6" t="s">
        <v>600</v>
      </c>
      <c r="D28" s="6" t="s">
        <v>1527</v>
      </c>
      <c r="E28" s="87" t="s">
        <v>1506</v>
      </c>
      <c r="F28" s="87" t="s">
        <v>1507</v>
      </c>
      <c r="G28" s="147">
        <v>0.19</v>
      </c>
      <c r="H28" s="87"/>
    </row>
    <row r="29" spans="1:8" x14ac:dyDescent="0.3">
      <c r="A29" s="1"/>
      <c r="B29" s="87" t="s">
        <v>91</v>
      </c>
      <c r="C29" s="6" t="s">
        <v>600</v>
      </c>
      <c r="D29" s="6" t="s">
        <v>1528</v>
      </c>
      <c r="E29" s="87" t="s">
        <v>1506</v>
      </c>
      <c r="F29" s="87" t="s">
        <v>1507</v>
      </c>
      <c r="G29" s="147">
        <v>2.4500000000000002</v>
      </c>
      <c r="H29" s="87"/>
    </row>
    <row r="30" spans="1:8" x14ac:dyDescent="0.3">
      <c r="A30" s="1"/>
      <c r="B30" s="87" t="s">
        <v>91</v>
      </c>
      <c r="C30" s="6" t="s">
        <v>600</v>
      </c>
      <c r="D30" s="6" t="s">
        <v>1529</v>
      </c>
      <c r="E30" s="87" t="s">
        <v>1506</v>
      </c>
      <c r="F30" s="87" t="s">
        <v>1507</v>
      </c>
      <c r="G30" s="147">
        <v>0.37</v>
      </c>
      <c r="H30" s="87"/>
    </row>
    <row r="31" spans="1:8" x14ac:dyDescent="0.3">
      <c r="A31" s="1"/>
      <c r="B31" s="87" t="s">
        <v>91</v>
      </c>
      <c r="C31" s="6" t="s">
        <v>600</v>
      </c>
      <c r="D31" s="6" t="s">
        <v>1530</v>
      </c>
      <c r="E31" s="87" t="s">
        <v>1506</v>
      </c>
      <c r="F31" s="87" t="s">
        <v>1507</v>
      </c>
      <c r="G31" s="147">
        <v>0.73</v>
      </c>
      <c r="H31" s="87"/>
    </row>
    <row r="32" spans="1:8" x14ac:dyDescent="0.3">
      <c r="A32" s="1"/>
      <c r="B32" s="87" t="s">
        <v>91</v>
      </c>
      <c r="C32" s="6" t="s">
        <v>600</v>
      </c>
      <c r="D32" s="6" t="s">
        <v>1531</v>
      </c>
      <c r="E32" s="87" t="s">
        <v>1506</v>
      </c>
      <c r="F32" s="87" t="s">
        <v>1507</v>
      </c>
      <c r="G32" s="147">
        <v>1.32</v>
      </c>
      <c r="H32" s="87"/>
    </row>
    <row r="33" spans="1:8" x14ac:dyDescent="0.3">
      <c r="A33" s="1"/>
      <c r="B33" s="87" t="s">
        <v>91</v>
      </c>
      <c r="C33" s="6" t="s">
        <v>600</v>
      </c>
      <c r="D33" s="6" t="s">
        <v>1532</v>
      </c>
      <c r="E33" s="87" t="s">
        <v>1506</v>
      </c>
      <c r="F33" s="87" t="s">
        <v>1507</v>
      </c>
      <c r="G33" s="147">
        <v>0.36</v>
      </c>
      <c r="H33" s="87"/>
    </row>
    <row r="34" spans="1:8" x14ac:dyDescent="0.3">
      <c r="A34" s="1"/>
      <c r="B34" s="87" t="s">
        <v>91</v>
      </c>
      <c r="C34" s="6" t="s">
        <v>600</v>
      </c>
      <c r="D34" s="6" t="s">
        <v>1533</v>
      </c>
      <c r="E34" s="87" t="s">
        <v>1506</v>
      </c>
      <c r="F34" s="87" t="s">
        <v>1507</v>
      </c>
      <c r="G34" s="147">
        <v>0.53</v>
      </c>
      <c r="H34" s="87"/>
    </row>
    <row r="35" spans="1:8" x14ac:dyDescent="0.3">
      <c r="A35" s="1"/>
      <c r="B35" s="87" t="s">
        <v>91</v>
      </c>
      <c r="C35" s="6" t="s">
        <v>600</v>
      </c>
      <c r="D35" s="6" t="s">
        <v>1534</v>
      </c>
      <c r="E35" s="87" t="s">
        <v>1506</v>
      </c>
      <c r="F35" s="87" t="s">
        <v>1507</v>
      </c>
      <c r="G35" s="147">
        <v>0.41</v>
      </c>
      <c r="H35" s="87"/>
    </row>
    <row r="36" spans="1:8" x14ac:dyDescent="0.3">
      <c r="A36" s="1"/>
      <c r="B36" s="87" t="s">
        <v>91</v>
      </c>
      <c r="C36" s="6" t="s">
        <v>165</v>
      </c>
      <c r="D36" s="6" t="s">
        <v>1535</v>
      </c>
      <c r="E36" s="87" t="s">
        <v>1506</v>
      </c>
      <c r="F36" s="87" t="s">
        <v>1507</v>
      </c>
      <c r="G36" s="147">
        <v>34.887</v>
      </c>
      <c r="H36" s="87"/>
    </row>
    <row r="37" spans="1:8" x14ac:dyDescent="0.3">
      <c r="A37" s="1"/>
      <c r="B37" s="87" t="s">
        <v>91</v>
      </c>
      <c r="C37" s="6" t="s">
        <v>165</v>
      </c>
      <c r="D37" s="6" t="s">
        <v>1536</v>
      </c>
      <c r="E37" s="87" t="s">
        <v>1506</v>
      </c>
      <c r="F37" s="87" t="s">
        <v>1507</v>
      </c>
      <c r="G37" s="147">
        <v>3.2149999999999999</v>
      </c>
      <c r="H37" s="87"/>
    </row>
  </sheetData>
  <mergeCells count="1">
    <mergeCell ref="B3:G3"/>
  </mergeCells>
  <pageMargins left="0.7" right="0.7" top="0.75" bottom="0.75" header="0.3" footer="0.3"/>
  <drawing r:id="rId1"/>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300-000000000000}">
  <dimension ref="A1:H22"/>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18" customWidth="1"/>
    <col min="3" max="3" width="32" customWidth="1"/>
    <col min="4" max="4" width="50" customWidth="1"/>
    <col min="5" max="6" width="14" customWidth="1"/>
    <col min="7" max="7" width="27" customWidth="1"/>
    <col min="8" max="8" width="5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1537</v>
      </c>
      <c r="C5" s="1"/>
      <c r="D5" s="1"/>
      <c r="E5" s="1"/>
      <c r="F5" s="1"/>
      <c r="G5" s="1"/>
      <c r="H5" s="1"/>
    </row>
    <row r="6" spans="1:8" ht="27.6" x14ac:dyDescent="0.3">
      <c r="A6" s="1"/>
      <c r="B6" s="3" t="s">
        <v>87</v>
      </c>
      <c r="C6" s="3" t="s">
        <v>3</v>
      </c>
      <c r="D6" s="3" t="s">
        <v>1502</v>
      </c>
      <c r="E6" s="3" t="s">
        <v>7</v>
      </c>
      <c r="F6" s="3" t="s">
        <v>8</v>
      </c>
      <c r="G6" s="3" t="s">
        <v>1503</v>
      </c>
      <c r="H6" s="3" t="s">
        <v>1504</v>
      </c>
    </row>
    <row r="7" spans="1:8" x14ac:dyDescent="0.3">
      <c r="A7" s="1"/>
      <c r="B7" s="87" t="s">
        <v>91</v>
      </c>
      <c r="C7" s="6" t="s">
        <v>97</v>
      </c>
      <c r="D7" s="6" t="s">
        <v>1435</v>
      </c>
      <c r="E7" s="87" t="s">
        <v>1506</v>
      </c>
      <c r="F7" s="87" t="s">
        <v>1507</v>
      </c>
      <c r="G7" s="147">
        <v>0</v>
      </c>
      <c r="H7" s="87"/>
    </row>
    <row r="8" spans="1:8" x14ac:dyDescent="0.3">
      <c r="A8" s="1"/>
      <c r="B8" s="87" t="s">
        <v>91</v>
      </c>
      <c r="C8" s="6" t="s">
        <v>97</v>
      </c>
      <c r="D8" s="6" t="s">
        <v>271</v>
      </c>
      <c r="E8" s="87" t="s">
        <v>1506</v>
      </c>
      <c r="F8" s="87" t="s">
        <v>1507</v>
      </c>
      <c r="G8" s="147">
        <v>0</v>
      </c>
      <c r="H8" s="87"/>
    </row>
    <row r="9" spans="1:8" x14ac:dyDescent="0.3">
      <c r="A9" s="1"/>
      <c r="B9" s="87" t="s">
        <v>91</v>
      </c>
      <c r="C9" s="6" t="s">
        <v>97</v>
      </c>
      <c r="D9" s="6" t="s">
        <v>1505</v>
      </c>
      <c r="E9" s="87" t="s">
        <v>1506</v>
      </c>
      <c r="F9" s="87" t="s">
        <v>1507</v>
      </c>
      <c r="G9" s="147">
        <v>0.9</v>
      </c>
      <c r="H9" s="87"/>
    </row>
    <row r="10" spans="1:8" x14ac:dyDescent="0.3">
      <c r="A10" s="1"/>
      <c r="B10" s="87" t="s">
        <v>91</v>
      </c>
      <c r="C10" s="6" t="s">
        <v>97</v>
      </c>
      <c r="D10" s="6" t="s">
        <v>1508</v>
      </c>
      <c r="E10" s="87" t="s">
        <v>1506</v>
      </c>
      <c r="F10" s="87" t="s">
        <v>1507</v>
      </c>
      <c r="G10" s="147">
        <v>0</v>
      </c>
      <c r="H10" s="87"/>
    </row>
    <row r="11" spans="1:8" x14ac:dyDescent="0.3">
      <c r="A11" s="1"/>
      <c r="B11" s="87" t="s">
        <v>91</v>
      </c>
      <c r="C11" s="6" t="s">
        <v>97</v>
      </c>
      <c r="D11" s="6" t="s">
        <v>1509</v>
      </c>
      <c r="E11" s="87" t="s">
        <v>1506</v>
      </c>
      <c r="F11" s="87" t="s">
        <v>1507</v>
      </c>
      <c r="G11" s="147">
        <v>1.96</v>
      </c>
      <c r="H11" s="87"/>
    </row>
    <row r="12" spans="1:8" x14ac:dyDescent="0.3">
      <c r="A12" s="1"/>
      <c r="B12" s="87" t="s">
        <v>91</v>
      </c>
      <c r="C12" s="6" t="s">
        <v>97</v>
      </c>
      <c r="D12" s="6" t="s">
        <v>1510</v>
      </c>
      <c r="E12" s="87" t="s">
        <v>1506</v>
      </c>
      <c r="F12" s="87" t="s">
        <v>1507</v>
      </c>
      <c r="G12" s="147">
        <v>0</v>
      </c>
      <c r="H12" s="87"/>
    </row>
    <row r="13" spans="1:8" x14ac:dyDescent="0.3">
      <c r="A13" s="1"/>
      <c r="B13" s="87" t="s">
        <v>91</v>
      </c>
      <c r="C13" s="6" t="s">
        <v>97</v>
      </c>
      <c r="D13" s="6" t="s">
        <v>1511</v>
      </c>
      <c r="E13" s="87" t="s">
        <v>1506</v>
      </c>
      <c r="F13" s="87" t="s">
        <v>1507</v>
      </c>
      <c r="G13" s="147">
        <v>0</v>
      </c>
      <c r="H13" s="87"/>
    </row>
    <row r="14" spans="1:8" x14ac:dyDescent="0.3">
      <c r="A14" s="1"/>
      <c r="B14" s="87" t="s">
        <v>91</v>
      </c>
      <c r="C14" s="6" t="s">
        <v>97</v>
      </c>
      <c r="D14" s="6" t="s">
        <v>1512</v>
      </c>
      <c r="E14" s="87" t="s">
        <v>1506</v>
      </c>
      <c r="F14" s="87" t="s">
        <v>1507</v>
      </c>
      <c r="G14" s="147">
        <v>0</v>
      </c>
      <c r="H14" s="87"/>
    </row>
    <row r="15" spans="1:8" x14ac:dyDescent="0.3">
      <c r="A15" s="1"/>
      <c r="B15" s="87" t="s">
        <v>91</v>
      </c>
      <c r="C15" s="6" t="s">
        <v>97</v>
      </c>
      <c r="D15" s="6" t="s">
        <v>1513</v>
      </c>
      <c r="E15" s="87" t="s">
        <v>1506</v>
      </c>
      <c r="F15" s="87" t="s">
        <v>1507</v>
      </c>
      <c r="G15" s="147">
        <v>0</v>
      </c>
      <c r="H15" s="87"/>
    </row>
    <row r="16" spans="1:8" x14ac:dyDescent="0.3">
      <c r="A16" s="1"/>
      <c r="B16" s="87" t="s">
        <v>91</v>
      </c>
      <c r="C16" s="6" t="s">
        <v>601</v>
      </c>
      <c r="D16" s="6" t="s">
        <v>1490</v>
      </c>
      <c r="E16" s="87" t="s">
        <v>1506</v>
      </c>
      <c r="F16" s="87" t="s">
        <v>1507</v>
      </c>
      <c r="G16" s="147">
        <v>1.89</v>
      </c>
      <c r="H16" s="87"/>
    </row>
    <row r="17" spans="1:8" x14ac:dyDescent="0.3">
      <c r="A17" s="1"/>
      <c r="B17" s="87" t="s">
        <v>91</v>
      </c>
      <c r="C17" s="6" t="s">
        <v>601</v>
      </c>
      <c r="D17" s="6" t="s">
        <v>1538</v>
      </c>
      <c r="E17" s="87" t="s">
        <v>1506</v>
      </c>
      <c r="F17" s="87" t="s">
        <v>1507</v>
      </c>
      <c r="G17" s="147">
        <v>75.209999999999994</v>
      </c>
      <c r="H17" s="87"/>
    </row>
    <row r="18" spans="1:8" x14ac:dyDescent="0.3">
      <c r="A18" s="1"/>
      <c r="B18" s="87" t="s">
        <v>91</v>
      </c>
      <c r="C18" s="6" t="s">
        <v>600</v>
      </c>
      <c r="D18" s="6" t="s">
        <v>1477</v>
      </c>
      <c r="E18" s="87" t="s">
        <v>1506</v>
      </c>
      <c r="F18" s="87" t="s">
        <v>1507</v>
      </c>
      <c r="G18" s="147">
        <v>143.48599999999999</v>
      </c>
      <c r="H18" s="87"/>
    </row>
    <row r="19" spans="1:8" ht="26.4" x14ac:dyDescent="0.3">
      <c r="A19" s="1"/>
      <c r="B19" s="87" t="s">
        <v>91</v>
      </c>
      <c r="C19" s="6" t="s">
        <v>38</v>
      </c>
      <c r="D19" s="6" t="s">
        <v>1478</v>
      </c>
      <c r="E19" s="87" t="s">
        <v>1506</v>
      </c>
      <c r="F19" s="87" t="s">
        <v>1539</v>
      </c>
      <c r="G19" s="147">
        <v>100</v>
      </c>
      <c r="H19" s="87"/>
    </row>
    <row r="20" spans="1:8" x14ac:dyDescent="0.3">
      <c r="A20" s="1"/>
      <c r="B20" s="87" t="s">
        <v>91</v>
      </c>
      <c r="C20" s="6" t="s">
        <v>126</v>
      </c>
      <c r="D20" s="6" t="s">
        <v>1495</v>
      </c>
      <c r="E20" s="87" t="s">
        <v>1506</v>
      </c>
      <c r="F20" s="87" t="s">
        <v>1507</v>
      </c>
      <c r="G20" s="147">
        <v>112.88</v>
      </c>
      <c r="H20" s="87"/>
    </row>
    <row r="21" spans="1:8" x14ac:dyDescent="0.3">
      <c r="A21" s="1"/>
      <c r="B21" s="87" t="s">
        <v>91</v>
      </c>
      <c r="C21" s="6" t="s">
        <v>138</v>
      </c>
      <c r="D21" s="6" t="s">
        <v>1449</v>
      </c>
      <c r="E21" s="87" t="s">
        <v>1506</v>
      </c>
      <c r="F21" s="87" t="s">
        <v>1507</v>
      </c>
      <c r="G21" s="147">
        <v>152.874</v>
      </c>
      <c r="H21" s="87"/>
    </row>
    <row r="22" spans="1:8" x14ac:dyDescent="0.3">
      <c r="A22" s="1"/>
      <c r="B22" s="87" t="s">
        <v>91</v>
      </c>
      <c r="C22" s="6" t="s">
        <v>138</v>
      </c>
      <c r="D22" s="6" t="s">
        <v>1489</v>
      </c>
      <c r="E22" s="87" t="s">
        <v>1506</v>
      </c>
      <c r="F22" s="87" t="s">
        <v>1507</v>
      </c>
      <c r="G22" s="147">
        <v>0</v>
      </c>
      <c r="H22" s="87"/>
    </row>
  </sheetData>
  <mergeCells count="1">
    <mergeCell ref="B3:G3"/>
  </mergeCells>
  <pageMargins left="0.7" right="0.7" top="0.75" bottom="0.75" header="0.3" footer="0.3"/>
  <drawing r:id="rId1"/>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400-000000000000}">
  <dimension ref="A1:J27"/>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60" customWidth="1"/>
    <col min="4" max="4" width="45" customWidth="1"/>
    <col min="5" max="5" width="27" customWidth="1"/>
    <col min="6" max="8" width="20" customWidth="1"/>
    <col min="9" max="9" width="12" customWidth="1"/>
    <col min="10" max="10" width="5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
      <c r="B3" s="196" t="s">
        <v>0</v>
      </c>
      <c r="C3" s="197"/>
      <c r="D3" s="197"/>
      <c r="E3" s="197"/>
      <c r="F3" s="197"/>
      <c r="G3" s="197"/>
      <c r="H3" s="1"/>
      <c r="I3" s="1"/>
      <c r="J3" s="1"/>
    </row>
    <row r="4" spans="1:10" ht="0" hidden="1" customHeight="1" x14ac:dyDescent="0.3">
      <c r="A4" s="1"/>
      <c r="B4" s="1"/>
      <c r="C4" s="1"/>
      <c r="D4" s="1"/>
      <c r="E4" s="1"/>
      <c r="F4" s="1"/>
      <c r="G4" s="1"/>
      <c r="H4" s="1"/>
      <c r="I4" s="1"/>
      <c r="J4" s="1"/>
    </row>
    <row r="5" spans="1:10" ht="22.8" x14ac:dyDescent="0.4">
      <c r="A5" s="1"/>
      <c r="B5" s="22" t="s">
        <v>1540</v>
      </c>
      <c r="C5" s="1"/>
      <c r="D5" s="1"/>
      <c r="E5" s="1"/>
      <c r="F5" s="1"/>
      <c r="G5" s="1"/>
      <c r="H5" s="1"/>
      <c r="I5" s="1"/>
      <c r="J5" s="1"/>
    </row>
    <row r="6" spans="1:10" ht="27" customHeight="1" x14ac:dyDescent="0.3">
      <c r="A6" s="1"/>
      <c r="B6" s="7" t="s">
        <v>87</v>
      </c>
      <c r="C6" s="7" t="s">
        <v>3</v>
      </c>
      <c r="D6" s="7" t="s">
        <v>41</v>
      </c>
      <c r="E6" s="7" t="s">
        <v>1541</v>
      </c>
      <c r="F6" s="7" t="s">
        <v>7</v>
      </c>
      <c r="G6" s="7" t="s">
        <v>1542</v>
      </c>
      <c r="H6" s="7" t="s">
        <v>1543</v>
      </c>
      <c r="I6" s="7" t="s">
        <v>1544</v>
      </c>
      <c r="J6" s="7" t="s">
        <v>1545</v>
      </c>
    </row>
    <row r="7" spans="1:10" x14ac:dyDescent="0.3">
      <c r="A7" s="1"/>
      <c r="B7" s="148" t="s">
        <v>91</v>
      </c>
      <c r="C7" s="4" t="s">
        <v>97</v>
      </c>
      <c r="D7" s="4" t="s">
        <v>1099</v>
      </c>
      <c r="E7" s="4" t="s">
        <v>1546</v>
      </c>
      <c r="F7" s="149">
        <v>650.15</v>
      </c>
      <c r="G7" s="149">
        <v>650.15</v>
      </c>
      <c r="H7" s="149">
        <v>0</v>
      </c>
      <c r="I7" s="4" t="s">
        <v>1547</v>
      </c>
      <c r="J7" s="5" t="s">
        <v>1548</v>
      </c>
    </row>
    <row r="8" spans="1:10" x14ac:dyDescent="0.3">
      <c r="A8" s="1"/>
      <c r="B8" s="148" t="s">
        <v>91</v>
      </c>
      <c r="C8" s="4" t="s">
        <v>97</v>
      </c>
      <c r="D8" s="4" t="s">
        <v>1099</v>
      </c>
      <c r="E8" s="4" t="s">
        <v>1549</v>
      </c>
      <c r="F8" s="149">
        <v>356.21</v>
      </c>
      <c r="G8" s="149">
        <v>356.20600000000002</v>
      </c>
      <c r="H8" s="149">
        <v>0</v>
      </c>
      <c r="I8" s="4" t="s">
        <v>1547</v>
      </c>
      <c r="J8" s="5" t="s">
        <v>1548</v>
      </c>
    </row>
    <row r="9" spans="1:10" x14ac:dyDescent="0.3">
      <c r="A9" s="1"/>
      <c r="B9" s="148" t="s">
        <v>91</v>
      </c>
      <c r="C9" s="4" t="s">
        <v>97</v>
      </c>
      <c r="D9" s="4" t="s">
        <v>1101</v>
      </c>
      <c r="E9" s="4" t="s">
        <v>1546</v>
      </c>
      <c r="F9" s="149">
        <v>380.43</v>
      </c>
      <c r="G9" s="149">
        <v>380.42500000000001</v>
      </c>
      <c r="H9" s="149">
        <v>0</v>
      </c>
      <c r="I9" s="4" t="s">
        <v>1547</v>
      </c>
      <c r="J9" s="5" t="s">
        <v>1548</v>
      </c>
    </row>
    <row r="10" spans="1:10" x14ac:dyDescent="0.3">
      <c r="A10" s="1"/>
      <c r="B10" s="148" t="s">
        <v>91</v>
      </c>
      <c r="C10" s="4" t="s">
        <v>97</v>
      </c>
      <c r="D10" s="4" t="s">
        <v>1101</v>
      </c>
      <c r="E10" s="4" t="s">
        <v>1549</v>
      </c>
      <c r="F10" s="149">
        <v>33.81</v>
      </c>
      <c r="G10" s="149">
        <v>33.811</v>
      </c>
      <c r="H10" s="149">
        <v>0</v>
      </c>
      <c r="I10" s="4" t="s">
        <v>1547</v>
      </c>
      <c r="J10" s="5" t="s">
        <v>1548</v>
      </c>
    </row>
    <row r="11" spans="1:10" x14ac:dyDescent="0.3">
      <c r="A11" s="1"/>
      <c r="B11" s="148" t="s">
        <v>91</v>
      </c>
      <c r="C11" s="4" t="s">
        <v>600</v>
      </c>
      <c r="D11" s="4" t="s">
        <v>1104</v>
      </c>
      <c r="E11" s="4" t="s">
        <v>1546</v>
      </c>
      <c r="F11" s="149">
        <v>538.25</v>
      </c>
      <c r="G11" s="149">
        <v>538.25</v>
      </c>
      <c r="H11" s="149">
        <v>0</v>
      </c>
      <c r="I11" s="4" t="s">
        <v>1547</v>
      </c>
      <c r="J11" s="5" t="s">
        <v>964</v>
      </c>
    </row>
    <row r="12" spans="1:10" x14ac:dyDescent="0.3">
      <c r="A12" s="1"/>
      <c r="B12" s="148" t="s">
        <v>91</v>
      </c>
      <c r="C12" s="4" t="s">
        <v>105</v>
      </c>
      <c r="D12" s="4" t="s">
        <v>1110</v>
      </c>
      <c r="E12" s="4" t="s">
        <v>1546</v>
      </c>
      <c r="F12" s="149">
        <v>9390.23</v>
      </c>
      <c r="G12" s="149">
        <v>9390.23</v>
      </c>
      <c r="H12" s="149">
        <v>0</v>
      </c>
      <c r="I12" s="4" t="s">
        <v>1547</v>
      </c>
      <c r="J12" s="5" t="s">
        <v>964</v>
      </c>
    </row>
    <row r="13" spans="1:10" x14ac:dyDescent="0.3">
      <c r="A13" s="1"/>
      <c r="B13" s="148" t="s">
        <v>91</v>
      </c>
      <c r="C13" s="4" t="s">
        <v>110</v>
      </c>
      <c r="D13" s="4" t="s">
        <v>1550</v>
      </c>
      <c r="E13" s="4" t="s">
        <v>1551</v>
      </c>
      <c r="F13" s="149">
        <v>0</v>
      </c>
      <c r="G13" s="149">
        <v>0</v>
      </c>
      <c r="H13" s="149">
        <v>0</v>
      </c>
      <c r="I13" s="4" t="s">
        <v>1552</v>
      </c>
      <c r="J13" s="5" t="s">
        <v>964</v>
      </c>
    </row>
    <row r="14" spans="1:10" x14ac:dyDescent="0.3">
      <c r="A14" s="1"/>
      <c r="B14" s="148" t="s">
        <v>91</v>
      </c>
      <c r="C14" s="4" t="s">
        <v>110</v>
      </c>
      <c r="D14" s="4" t="s">
        <v>1550</v>
      </c>
      <c r="E14" s="4" t="s">
        <v>1546</v>
      </c>
      <c r="F14" s="149">
        <v>0</v>
      </c>
      <c r="G14" s="149">
        <v>0</v>
      </c>
      <c r="H14" s="149">
        <v>0</v>
      </c>
      <c r="I14" s="4" t="s">
        <v>1547</v>
      </c>
      <c r="J14" s="5" t="s">
        <v>964</v>
      </c>
    </row>
    <row r="15" spans="1:10" x14ac:dyDescent="0.3">
      <c r="A15" s="1"/>
      <c r="B15" s="148" t="s">
        <v>91</v>
      </c>
      <c r="C15" s="4" t="s">
        <v>110</v>
      </c>
      <c r="D15" s="4" t="s">
        <v>1125</v>
      </c>
      <c r="E15" s="4" t="s">
        <v>1546</v>
      </c>
      <c r="F15" s="149">
        <v>59708.89</v>
      </c>
      <c r="G15" s="149">
        <v>59708.89</v>
      </c>
      <c r="H15" s="149">
        <v>0</v>
      </c>
      <c r="I15" s="4" t="s">
        <v>1547</v>
      </c>
      <c r="J15" s="5" t="s">
        <v>964</v>
      </c>
    </row>
    <row r="16" spans="1:10" x14ac:dyDescent="0.3">
      <c r="A16" s="1"/>
      <c r="B16" s="148" t="s">
        <v>91</v>
      </c>
      <c r="C16" s="4" t="s">
        <v>110</v>
      </c>
      <c r="D16" s="4" t="s">
        <v>1128</v>
      </c>
      <c r="E16" s="4" t="s">
        <v>1546</v>
      </c>
      <c r="F16" s="149">
        <v>29976.61</v>
      </c>
      <c r="G16" s="149">
        <v>29976.61</v>
      </c>
      <c r="H16" s="149">
        <v>0</v>
      </c>
      <c r="I16" s="4" t="s">
        <v>1547</v>
      </c>
      <c r="J16" s="5" t="s">
        <v>964</v>
      </c>
    </row>
    <row r="17" spans="1:10" x14ac:dyDescent="0.3">
      <c r="A17" s="1"/>
      <c r="B17" s="148" t="s">
        <v>91</v>
      </c>
      <c r="C17" s="4" t="s">
        <v>123</v>
      </c>
      <c r="D17" s="4" t="s">
        <v>124</v>
      </c>
      <c r="E17" s="4" t="s">
        <v>1546</v>
      </c>
      <c r="F17" s="149">
        <v>490.04</v>
      </c>
      <c r="G17" s="149">
        <v>490.04</v>
      </c>
      <c r="H17" s="149">
        <v>0</v>
      </c>
      <c r="I17" s="4" t="s">
        <v>1547</v>
      </c>
      <c r="J17" s="5" t="s">
        <v>964</v>
      </c>
    </row>
    <row r="18" spans="1:10" x14ac:dyDescent="0.3">
      <c r="A18" s="1"/>
      <c r="B18" s="148" t="s">
        <v>91</v>
      </c>
      <c r="C18" s="4" t="s">
        <v>610</v>
      </c>
      <c r="D18" s="4" t="s">
        <v>1137</v>
      </c>
      <c r="E18" s="4" t="s">
        <v>1546</v>
      </c>
      <c r="F18" s="149">
        <v>591.04</v>
      </c>
      <c r="G18" s="149">
        <v>591.04</v>
      </c>
      <c r="H18" s="149">
        <v>0</v>
      </c>
      <c r="I18" s="4" t="s">
        <v>1547</v>
      </c>
      <c r="J18" s="5" t="s">
        <v>964</v>
      </c>
    </row>
    <row r="19" spans="1:10" x14ac:dyDescent="0.3">
      <c r="A19" s="1"/>
      <c r="B19" s="148" t="s">
        <v>91</v>
      </c>
      <c r="C19" s="4" t="s">
        <v>610</v>
      </c>
      <c r="D19" s="4" t="s">
        <v>1138</v>
      </c>
      <c r="E19" s="4" t="s">
        <v>1546</v>
      </c>
      <c r="F19" s="149">
        <v>766.24</v>
      </c>
      <c r="G19" s="149">
        <v>766.24</v>
      </c>
      <c r="H19" s="149">
        <v>0</v>
      </c>
      <c r="I19" s="4" t="s">
        <v>1547</v>
      </c>
      <c r="J19" s="5" t="s">
        <v>964</v>
      </c>
    </row>
    <row r="20" spans="1:10" x14ac:dyDescent="0.3">
      <c r="A20" s="1"/>
      <c r="B20" s="148" t="s">
        <v>91</v>
      </c>
      <c r="C20" s="4" t="s">
        <v>376</v>
      </c>
      <c r="D20" s="4" t="s">
        <v>1142</v>
      </c>
      <c r="E20" s="4" t="s">
        <v>1546</v>
      </c>
      <c r="F20" s="149">
        <v>669.59</v>
      </c>
      <c r="G20" s="149">
        <v>604.45799999999997</v>
      </c>
      <c r="H20" s="149">
        <v>0</v>
      </c>
      <c r="I20" s="4" t="s">
        <v>1547</v>
      </c>
      <c r="J20" s="5" t="s">
        <v>1553</v>
      </c>
    </row>
    <row r="21" spans="1:10" x14ac:dyDescent="0.3">
      <c r="A21" s="1"/>
      <c r="B21" s="148" t="s">
        <v>91</v>
      </c>
      <c r="C21" s="4" t="s">
        <v>51</v>
      </c>
      <c r="D21" s="4" t="s">
        <v>1149</v>
      </c>
      <c r="E21" s="4" t="s">
        <v>1546</v>
      </c>
      <c r="F21" s="149">
        <v>2069.77</v>
      </c>
      <c r="G21" s="149">
        <v>2183.3323500000001</v>
      </c>
      <c r="H21" s="149">
        <v>113.56235</v>
      </c>
      <c r="I21" s="4" t="s">
        <v>1547</v>
      </c>
      <c r="J21" s="5" t="s">
        <v>964</v>
      </c>
    </row>
    <row r="22" spans="1:10" x14ac:dyDescent="0.3">
      <c r="A22" s="1"/>
      <c r="B22" s="148" t="s">
        <v>91</v>
      </c>
      <c r="C22" s="4" t="s">
        <v>51</v>
      </c>
      <c r="D22" s="4" t="s">
        <v>152</v>
      </c>
      <c r="E22" s="4" t="s">
        <v>1546</v>
      </c>
      <c r="F22" s="149">
        <v>2398.21</v>
      </c>
      <c r="G22" s="149">
        <v>2398.21</v>
      </c>
      <c r="H22" s="149">
        <v>0</v>
      </c>
      <c r="I22" s="4" t="s">
        <v>1547</v>
      </c>
      <c r="J22" s="5" t="s">
        <v>964</v>
      </c>
    </row>
    <row r="23" spans="1:10" x14ac:dyDescent="0.3">
      <c r="A23" s="1"/>
      <c r="B23" s="148" t="s">
        <v>91</v>
      </c>
      <c r="C23" s="4" t="s">
        <v>603</v>
      </c>
      <c r="D23" s="4" t="s">
        <v>1161</v>
      </c>
      <c r="E23" s="4" t="s">
        <v>1546</v>
      </c>
      <c r="F23" s="149">
        <v>6531.91</v>
      </c>
      <c r="G23" s="149">
        <v>6531.91</v>
      </c>
      <c r="H23" s="149">
        <v>0</v>
      </c>
      <c r="I23" s="4" t="s">
        <v>1547</v>
      </c>
      <c r="J23" s="5" t="s">
        <v>1554</v>
      </c>
    </row>
    <row r="24" spans="1:10" x14ac:dyDescent="0.3">
      <c r="A24" s="1"/>
      <c r="B24" s="148" t="s">
        <v>91</v>
      </c>
      <c r="C24" s="4" t="s">
        <v>162</v>
      </c>
      <c r="D24" s="4" t="s">
        <v>163</v>
      </c>
      <c r="E24" s="4" t="s">
        <v>1546</v>
      </c>
      <c r="F24" s="149">
        <v>58108.67</v>
      </c>
      <c r="G24" s="149">
        <v>58108.67</v>
      </c>
      <c r="H24" s="149">
        <v>0</v>
      </c>
      <c r="I24" s="4" t="s">
        <v>1547</v>
      </c>
      <c r="J24" s="5" t="s">
        <v>964</v>
      </c>
    </row>
    <row r="25" spans="1:10" x14ac:dyDescent="0.3">
      <c r="A25" s="1"/>
      <c r="B25" s="148" t="s">
        <v>91</v>
      </c>
      <c r="C25" s="4" t="s">
        <v>643</v>
      </c>
      <c r="D25" s="4" t="s">
        <v>1057</v>
      </c>
      <c r="E25" s="4" t="s">
        <v>1546</v>
      </c>
      <c r="F25" s="149">
        <v>339.5</v>
      </c>
      <c r="G25" s="149">
        <v>339.5</v>
      </c>
      <c r="H25" s="149">
        <v>0</v>
      </c>
      <c r="I25" s="4" t="s">
        <v>1547</v>
      </c>
      <c r="J25" s="5" t="s">
        <v>964</v>
      </c>
    </row>
    <row r="26" spans="1:10" x14ac:dyDescent="0.3">
      <c r="A26" s="1"/>
      <c r="B26" s="148" t="s">
        <v>91</v>
      </c>
      <c r="C26" s="4" t="s">
        <v>495</v>
      </c>
      <c r="D26" s="4" t="s">
        <v>1166</v>
      </c>
      <c r="E26" s="4" t="s">
        <v>1546</v>
      </c>
      <c r="F26" s="149">
        <v>12.75</v>
      </c>
      <c r="G26" s="149">
        <v>12.75</v>
      </c>
      <c r="H26" s="149">
        <v>0</v>
      </c>
      <c r="I26" s="4" t="s">
        <v>1547</v>
      </c>
      <c r="J26" s="5" t="s">
        <v>964</v>
      </c>
    </row>
    <row r="27" spans="1:10" x14ac:dyDescent="0.3">
      <c r="A27" s="1"/>
      <c r="B27" s="148" t="s">
        <v>91</v>
      </c>
      <c r="C27" s="4" t="s">
        <v>495</v>
      </c>
      <c r="D27" s="4" t="s">
        <v>1166</v>
      </c>
      <c r="E27" s="4" t="s">
        <v>1549</v>
      </c>
      <c r="F27" s="149">
        <v>550.34</v>
      </c>
      <c r="G27" s="149">
        <v>550.34</v>
      </c>
      <c r="H27" s="149">
        <v>0</v>
      </c>
      <c r="I27" s="4" t="s">
        <v>1547</v>
      </c>
      <c r="J27" s="5" t="s">
        <v>964</v>
      </c>
    </row>
  </sheetData>
  <mergeCells count="1">
    <mergeCell ref="B3:G3"/>
  </mergeCells>
  <pageMargins left="0.7" right="0.7" top="0.75" bottom="0.75" header="0.3" footer="0.3"/>
  <drawing r:id="rId1"/>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500-000000000000}">
  <dimension ref="A1:G99"/>
  <sheetViews>
    <sheetView showGridLines="0" zoomScale="80" workbookViewId="0">
      <pane xSplit="6" ySplit="7" topLeftCell="G8" activePane="bottomRight" state="frozen"/>
      <selection pane="topRight" activeCell="G1" sqref="G1"/>
      <selection pane="bottomLeft" activeCell="A8" sqref="A8"/>
      <selection pane="bottomRight"/>
    </sheetView>
  </sheetViews>
  <sheetFormatPr defaultRowHeight="14.4" x14ac:dyDescent="0.3"/>
  <cols>
    <col min="1" max="1" width="2" customWidth="1"/>
    <col min="2" max="2" width="53" customWidth="1"/>
    <col min="3" max="3" width="45" customWidth="1"/>
    <col min="4" max="4" width="30" customWidth="1"/>
    <col min="5" max="5" width="27" customWidth="1"/>
    <col min="6" max="6" width="9" customWidth="1"/>
    <col min="7" max="7" width="1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22.8" x14ac:dyDescent="0.4">
      <c r="A5" s="1"/>
      <c r="B5" s="22" t="s">
        <v>1555</v>
      </c>
      <c r="C5" s="1"/>
      <c r="D5" s="1"/>
      <c r="E5" s="1"/>
      <c r="F5" s="1"/>
      <c r="G5" s="1"/>
    </row>
    <row r="6" spans="1:7" ht="27" customHeight="1" x14ac:dyDescent="0.3">
      <c r="A6" s="1"/>
      <c r="B6" s="200" t="s">
        <v>1556</v>
      </c>
      <c r="C6" s="200"/>
      <c r="D6" s="200"/>
      <c r="E6" s="200"/>
      <c r="F6" s="200"/>
      <c r="G6" s="200"/>
    </row>
    <row r="7" spans="1:7" ht="27" customHeight="1" x14ac:dyDescent="0.3">
      <c r="A7" s="1"/>
      <c r="B7" s="3" t="s">
        <v>3</v>
      </c>
      <c r="C7" s="3" t="s">
        <v>41</v>
      </c>
      <c r="D7" s="3" t="s">
        <v>1557</v>
      </c>
      <c r="E7" s="3" t="s">
        <v>1541</v>
      </c>
      <c r="F7" s="3" t="s">
        <v>1089</v>
      </c>
      <c r="G7" s="3" t="s">
        <v>1558</v>
      </c>
    </row>
    <row r="8" spans="1:7" x14ac:dyDescent="0.3">
      <c r="A8" s="1"/>
      <c r="B8" s="87" t="s">
        <v>644</v>
      </c>
      <c r="C8" s="87" t="s">
        <v>1037</v>
      </c>
      <c r="D8" s="87" t="s">
        <v>1559</v>
      </c>
      <c r="E8" s="87" t="s">
        <v>1560</v>
      </c>
      <c r="F8" s="87" t="s">
        <v>1552</v>
      </c>
      <c r="G8" s="150">
        <v>1034</v>
      </c>
    </row>
    <row r="9" spans="1:7" x14ac:dyDescent="0.3">
      <c r="A9" s="1"/>
      <c r="B9" s="87" t="s">
        <v>192</v>
      </c>
      <c r="C9" s="87" t="s">
        <v>1093</v>
      </c>
      <c r="D9" s="87" t="s">
        <v>1093</v>
      </c>
      <c r="E9" s="87" t="s">
        <v>1560</v>
      </c>
      <c r="F9" s="87" t="s">
        <v>1552</v>
      </c>
      <c r="G9" s="150">
        <v>0</v>
      </c>
    </row>
    <row r="10" spans="1:7" x14ac:dyDescent="0.3">
      <c r="A10" s="1"/>
      <c r="B10" s="87" t="s">
        <v>204</v>
      </c>
      <c r="C10" s="87" t="s">
        <v>1095</v>
      </c>
      <c r="D10" s="87" t="s">
        <v>17</v>
      </c>
      <c r="E10" s="87" t="s">
        <v>1560</v>
      </c>
      <c r="F10" s="87" t="s">
        <v>1552</v>
      </c>
      <c r="G10" s="150">
        <v>0</v>
      </c>
    </row>
    <row r="11" spans="1:7" x14ac:dyDescent="0.3">
      <c r="A11" s="1"/>
      <c r="B11" s="87" t="s">
        <v>252</v>
      </c>
      <c r="C11" s="87" t="s">
        <v>1041</v>
      </c>
      <c r="D11" s="87" t="s">
        <v>1561</v>
      </c>
      <c r="E11" s="87" t="s">
        <v>1560</v>
      </c>
      <c r="F11" s="87" t="s">
        <v>1552</v>
      </c>
      <c r="G11" s="150">
        <v>0</v>
      </c>
    </row>
    <row r="12" spans="1:7" x14ac:dyDescent="0.3">
      <c r="A12" s="1"/>
      <c r="B12" s="87" t="s">
        <v>252</v>
      </c>
      <c r="C12" s="87" t="s">
        <v>1041</v>
      </c>
      <c r="D12" s="87" t="s">
        <v>1562</v>
      </c>
      <c r="E12" s="87" t="s">
        <v>1560</v>
      </c>
      <c r="F12" s="87" t="s">
        <v>1552</v>
      </c>
      <c r="G12" s="150">
        <v>0</v>
      </c>
    </row>
    <row r="13" spans="1:7" x14ac:dyDescent="0.3">
      <c r="A13" s="1"/>
      <c r="B13" s="87" t="s">
        <v>97</v>
      </c>
      <c r="C13" s="87" t="s">
        <v>1099</v>
      </c>
      <c r="D13" s="87" t="s">
        <v>1563</v>
      </c>
      <c r="E13" s="87" t="s">
        <v>1546</v>
      </c>
      <c r="F13" s="87" t="s">
        <v>1547</v>
      </c>
      <c r="G13" s="150">
        <v>0</v>
      </c>
    </row>
    <row r="14" spans="1:7" x14ac:dyDescent="0.3">
      <c r="A14" s="1"/>
      <c r="B14" s="87" t="s">
        <v>97</v>
      </c>
      <c r="C14" s="87" t="s">
        <v>1099</v>
      </c>
      <c r="D14" s="87" t="s">
        <v>1563</v>
      </c>
      <c r="E14" s="87" t="s">
        <v>1549</v>
      </c>
      <c r="F14" s="87" t="s">
        <v>1547</v>
      </c>
      <c r="G14" s="150">
        <v>0</v>
      </c>
    </row>
    <row r="15" spans="1:7" x14ac:dyDescent="0.3">
      <c r="A15" s="1"/>
      <c r="B15" s="87" t="s">
        <v>97</v>
      </c>
      <c r="C15" s="87" t="s">
        <v>1099</v>
      </c>
      <c r="D15" s="87" t="s">
        <v>1564</v>
      </c>
      <c r="E15" s="87" t="s">
        <v>1546</v>
      </c>
      <c r="F15" s="87" t="s">
        <v>1547</v>
      </c>
      <c r="G15" s="150">
        <v>0</v>
      </c>
    </row>
    <row r="16" spans="1:7" x14ac:dyDescent="0.3">
      <c r="A16" s="1"/>
      <c r="B16" s="87" t="s">
        <v>97</v>
      </c>
      <c r="C16" s="87" t="s">
        <v>1099</v>
      </c>
      <c r="D16" s="87" t="s">
        <v>1564</v>
      </c>
      <c r="E16" s="87" t="s">
        <v>1549</v>
      </c>
      <c r="F16" s="87" t="s">
        <v>1547</v>
      </c>
      <c r="G16" s="150">
        <v>0</v>
      </c>
    </row>
    <row r="17" spans="1:7" x14ac:dyDescent="0.3">
      <c r="A17" s="1"/>
      <c r="B17" s="87" t="s">
        <v>97</v>
      </c>
      <c r="C17" s="87" t="s">
        <v>1099</v>
      </c>
      <c r="D17" s="87" t="s">
        <v>1565</v>
      </c>
      <c r="E17" s="87" t="s">
        <v>1546</v>
      </c>
      <c r="F17" s="87" t="s">
        <v>1547</v>
      </c>
      <c r="G17" s="150">
        <v>0</v>
      </c>
    </row>
    <row r="18" spans="1:7" x14ac:dyDescent="0.3">
      <c r="A18" s="1"/>
      <c r="B18" s="87" t="s">
        <v>97</v>
      </c>
      <c r="C18" s="87" t="s">
        <v>1101</v>
      </c>
      <c r="D18" s="87" t="s">
        <v>1566</v>
      </c>
      <c r="E18" s="87" t="s">
        <v>1546</v>
      </c>
      <c r="F18" s="87" t="s">
        <v>1547</v>
      </c>
      <c r="G18" s="150">
        <v>0</v>
      </c>
    </row>
    <row r="19" spans="1:7" x14ac:dyDescent="0.3">
      <c r="A19" s="1"/>
      <c r="B19" s="87" t="s">
        <v>97</v>
      </c>
      <c r="C19" s="87" t="s">
        <v>1101</v>
      </c>
      <c r="D19" s="87" t="s">
        <v>1566</v>
      </c>
      <c r="E19" s="87" t="s">
        <v>1549</v>
      </c>
      <c r="F19" s="87" t="s">
        <v>1547</v>
      </c>
      <c r="G19" s="150">
        <v>0</v>
      </c>
    </row>
    <row r="20" spans="1:7" x14ac:dyDescent="0.3">
      <c r="A20" s="1"/>
      <c r="B20" s="87" t="s">
        <v>97</v>
      </c>
      <c r="C20" s="87" t="s">
        <v>1101</v>
      </c>
      <c r="D20" s="87" t="s">
        <v>1567</v>
      </c>
      <c r="E20" s="87" t="s">
        <v>1546</v>
      </c>
      <c r="F20" s="87" t="s">
        <v>1547</v>
      </c>
      <c r="G20" s="150">
        <v>0</v>
      </c>
    </row>
    <row r="21" spans="1:7" x14ac:dyDescent="0.3">
      <c r="A21" s="1"/>
      <c r="B21" s="87" t="s">
        <v>97</v>
      </c>
      <c r="C21" s="87" t="s">
        <v>1101</v>
      </c>
      <c r="D21" s="87" t="s">
        <v>1567</v>
      </c>
      <c r="E21" s="87" t="s">
        <v>1549</v>
      </c>
      <c r="F21" s="87" t="s">
        <v>1547</v>
      </c>
      <c r="G21" s="150">
        <v>0</v>
      </c>
    </row>
    <row r="22" spans="1:7" x14ac:dyDescent="0.3">
      <c r="A22" s="1"/>
      <c r="B22" s="87" t="s">
        <v>97</v>
      </c>
      <c r="C22" s="87" t="s">
        <v>1101</v>
      </c>
      <c r="D22" s="87" t="s">
        <v>1568</v>
      </c>
      <c r="E22" s="87" t="s">
        <v>1546</v>
      </c>
      <c r="F22" s="87" t="s">
        <v>1547</v>
      </c>
      <c r="G22" s="150">
        <v>0</v>
      </c>
    </row>
    <row r="23" spans="1:7" x14ac:dyDescent="0.3">
      <c r="A23" s="1"/>
      <c r="B23" s="87" t="s">
        <v>97</v>
      </c>
      <c r="C23" s="87" t="s">
        <v>1101</v>
      </c>
      <c r="D23" s="87" t="s">
        <v>1568</v>
      </c>
      <c r="E23" s="87" t="s">
        <v>1549</v>
      </c>
      <c r="F23" s="87" t="s">
        <v>1547</v>
      </c>
      <c r="G23" s="150">
        <v>0</v>
      </c>
    </row>
    <row r="24" spans="1:7" x14ac:dyDescent="0.3">
      <c r="A24" s="1"/>
      <c r="B24" s="87" t="s">
        <v>282</v>
      </c>
      <c r="C24" s="87" t="s">
        <v>1102</v>
      </c>
      <c r="D24" s="87" t="s">
        <v>1569</v>
      </c>
      <c r="E24" s="87" t="s">
        <v>1570</v>
      </c>
      <c r="F24" s="87" t="s">
        <v>1547</v>
      </c>
      <c r="G24" s="150">
        <v>0</v>
      </c>
    </row>
    <row r="25" spans="1:7" x14ac:dyDescent="0.3">
      <c r="A25" s="1"/>
      <c r="B25" s="87" t="s">
        <v>282</v>
      </c>
      <c r="C25" s="87" t="s">
        <v>1102</v>
      </c>
      <c r="D25" s="87" t="s">
        <v>1571</v>
      </c>
      <c r="E25" s="87" t="s">
        <v>1570</v>
      </c>
      <c r="F25" s="87" t="s">
        <v>1547</v>
      </c>
      <c r="G25" s="150">
        <v>0</v>
      </c>
    </row>
    <row r="26" spans="1:7" x14ac:dyDescent="0.3">
      <c r="A26" s="1"/>
      <c r="B26" s="87" t="s">
        <v>282</v>
      </c>
      <c r="C26" s="87" t="s">
        <v>1102</v>
      </c>
      <c r="D26" s="87" t="s">
        <v>1572</v>
      </c>
      <c r="E26" s="87" t="s">
        <v>1570</v>
      </c>
      <c r="F26" s="87" t="s">
        <v>1547</v>
      </c>
      <c r="G26" s="150">
        <v>0</v>
      </c>
    </row>
    <row r="27" spans="1:7" x14ac:dyDescent="0.3">
      <c r="A27" s="1"/>
      <c r="B27" s="87" t="s">
        <v>282</v>
      </c>
      <c r="C27" s="87" t="s">
        <v>1102</v>
      </c>
      <c r="D27" s="87" t="s">
        <v>1573</v>
      </c>
      <c r="E27" s="87" t="s">
        <v>1570</v>
      </c>
      <c r="F27" s="87" t="s">
        <v>1547</v>
      </c>
      <c r="G27" s="150">
        <v>0</v>
      </c>
    </row>
    <row r="28" spans="1:7" x14ac:dyDescent="0.3">
      <c r="A28" s="1"/>
      <c r="B28" s="87" t="s">
        <v>600</v>
      </c>
      <c r="C28" s="87" t="s">
        <v>1104</v>
      </c>
      <c r="D28" s="87" t="s">
        <v>1105</v>
      </c>
      <c r="E28" s="87" t="s">
        <v>1546</v>
      </c>
      <c r="F28" s="87" t="s">
        <v>1547</v>
      </c>
      <c r="G28" s="150">
        <v>0</v>
      </c>
    </row>
    <row r="29" spans="1:7" x14ac:dyDescent="0.3">
      <c r="A29" s="1"/>
      <c r="B29" s="87" t="s">
        <v>600</v>
      </c>
      <c r="C29" s="87" t="s">
        <v>1104</v>
      </c>
      <c r="D29" s="87" t="s">
        <v>1106</v>
      </c>
      <c r="E29" s="87" t="s">
        <v>1546</v>
      </c>
      <c r="F29" s="87" t="s">
        <v>1547</v>
      </c>
      <c r="G29" s="150">
        <v>0</v>
      </c>
    </row>
    <row r="30" spans="1:7" x14ac:dyDescent="0.3">
      <c r="A30" s="1"/>
      <c r="B30" s="87" t="s">
        <v>105</v>
      </c>
      <c r="C30" s="87" t="s">
        <v>1107</v>
      </c>
      <c r="D30" s="87" t="s">
        <v>1108</v>
      </c>
      <c r="E30" s="87" t="s">
        <v>1570</v>
      </c>
      <c r="F30" s="87" t="s">
        <v>1547</v>
      </c>
      <c r="G30" s="150">
        <v>102198.34</v>
      </c>
    </row>
    <row r="31" spans="1:7" x14ac:dyDescent="0.3">
      <c r="A31" s="1"/>
      <c r="B31" s="87" t="s">
        <v>105</v>
      </c>
      <c r="C31" s="87" t="s">
        <v>1109</v>
      </c>
      <c r="D31" s="87" t="s">
        <v>1574</v>
      </c>
      <c r="E31" s="87" t="s">
        <v>1570</v>
      </c>
      <c r="F31" s="87" t="s">
        <v>1547</v>
      </c>
      <c r="G31" s="150">
        <v>0</v>
      </c>
    </row>
    <row r="32" spans="1:7" x14ac:dyDescent="0.3">
      <c r="A32" s="1"/>
      <c r="B32" s="87" t="s">
        <v>105</v>
      </c>
      <c r="C32" s="87" t="s">
        <v>1110</v>
      </c>
      <c r="D32" s="87" t="s">
        <v>1575</v>
      </c>
      <c r="E32" s="87" t="s">
        <v>1546</v>
      </c>
      <c r="F32" s="87" t="s">
        <v>1547</v>
      </c>
      <c r="G32" s="150">
        <v>0</v>
      </c>
    </row>
    <row r="33" spans="1:7" x14ac:dyDescent="0.3">
      <c r="A33" s="1"/>
      <c r="B33" s="87" t="s">
        <v>105</v>
      </c>
      <c r="C33" s="87" t="s">
        <v>1110</v>
      </c>
      <c r="D33" s="87" t="s">
        <v>1575</v>
      </c>
      <c r="E33" s="87" t="s">
        <v>1570</v>
      </c>
      <c r="F33" s="87" t="s">
        <v>1547</v>
      </c>
      <c r="G33" s="150">
        <v>0</v>
      </c>
    </row>
    <row r="34" spans="1:7" x14ac:dyDescent="0.3">
      <c r="A34" s="1"/>
      <c r="B34" s="87" t="s">
        <v>110</v>
      </c>
      <c r="C34" s="87" t="s">
        <v>118</v>
      </c>
      <c r="D34" s="87" t="s">
        <v>1576</v>
      </c>
      <c r="E34" s="87" t="s">
        <v>1570</v>
      </c>
      <c r="F34" s="87" t="s">
        <v>1547</v>
      </c>
      <c r="G34" s="150">
        <v>1130340</v>
      </c>
    </row>
    <row r="35" spans="1:7" x14ac:dyDescent="0.3">
      <c r="A35" s="1"/>
      <c r="B35" s="87" t="s">
        <v>110</v>
      </c>
      <c r="C35" s="87" t="s">
        <v>118</v>
      </c>
      <c r="D35" s="87" t="s">
        <v>1577</v>
      </c>
      <c r="E35" s="87" t="s">
        <v>1570</v>
      </c>
      <c r="F35" s="87" t="s">
        <v>1547</v>
      </c>
      <c r="G35" s="150">
        <v>0</v>
      </c>
    </row>
    <row r="36" spans="1:7" x14ac:dyDescent="0.3">
      <c r="A36" s="1"/>
      <c r="B36" s="87" t="s">
        <v>110</v>
      </c>
      <c r="C36" s="87" t="s">
        <v>118</v>
      </c>
      <c r="D36" s="87" t="s">
        <v>1578</v>
      </c>
      <c r="E36" s="87" t="s">
        <v>1570</v>
      </c>
      <c r="F36" s="87" t="s">
        <v>1547</v>
      </c>
      <c r="G36" s="150">
        <v>1263254</v>
      </c>
    </row>
    <row r="37" spans="1:7" x14ac:dyDescent="0.3">
      <c r="A37" s="1"/>
      <c r="B37" s="87" t="s">
        <v>110</v>
      </c>
      <c r="C37" s="87" t="s">
        <v>121</v>
      </c>
      <c r="D37" s="87" t="s">
        <v>1579</v>
      </c>
      <c r="E37" s="87" t="s">
        <v>1570</v>
      </c>
      <c r="F37" s="87" t="s">
        <v>1547</v>
      </c>
      <c r="G37" s="150">
        <v>0</v>
      </c>
    </row>
    <row r="38" spans="1:7" x14ac:dyDescent="0.3">
      <c r="A38" s="1"/>
      <c r="B38" s="87" t="s">
        <v>110</v>
      </c>
      <c r="C38" s="87" t="s">
        <v>1550</v>
      </c>
      <c r="D38" s="87" t="s">
        <v>1580</v>
      </c>
      <c r="E38" s="87" t="s">
        <v>1551</v>
      </c>
      <c r="F38" s="87" t="s">
        <v>1552</v>
      </c>
      <c r="G38" s="150">
        <v>0</v>
      </c>
    </row>
    <row r="39" spans="1:7" x14ac:dyDescent="0.3">
      <c r="A39" s="1"/>
      <c r="B39" s="87" t="s">
        <v>110</v>
      </c>
      <c r="C39" s="87" t="s">
        <v>1550</v>
      </c>
      <c r="D39" s="87" t="s">
        <v>1580</v>
      </c>
      <c r="E39" s="87" t="s">
        <v>1546</v>
      </c>
      <c r="F39" s="87" t="s">
        <v>1547</v>
      </c>
      <c r="G39" s="150">
        <v>0</v>
      </c>
    </row>
    <row r="40" spans="1:7" x14ac:dyDescent="0.3">
      <c r="A40" s="1"/>
      <c r="B40" s="87" t="s">
        <v>110</v>
      </c>
      <c r="C40" s="87" t="s">
        <v>1125</v>
      </c>
      <c r="D40" s="87" t="s">
        <v>1581</v>
      </c>
      <c r="E40" s="87" t="s">
        <v>1546</v>
      </c>
      <c r="F40" s="87" t="s">
        <v>1547</v>
      </c>
      <c r="G40" s="150">
        <v>0</v>
      </c>
    </row>
    <row r="41" spans="1:7" x14ac:dyDescent="0.3">
      <c r="A41" s="1"/>
      <c r="B41" s="87" t="s">
        <v>110</v>
      </c>
      <c r="C41" s="87" t="s">
        <v>1125</v>
      </c>
      <c r="D41" s="87" t="s">
        <v>1582</v>
      </c>
      <c r="E41" s="87" t="s">
        <v>1546</v>
      </c>
      <c r="F41" s="87" t="s">
        <v>1547</v>
      </c>
      <c r="G41" s="150">
        <v>0</v>
      </c>
    </row>
    <row r="42" spans="1:7" x14ac:dyDescent="0.3">
      <c r="A42" s="1"/>
      <c r="B42" s="87" t="s">
        <v>110</v>
      </c>
      <c r="C42" s="87" t="s">
        <v>1125</v>
      </c>
      <c r="D42" s="87" t="s">
        <v>1583</v>
      </c>
      <c r="E42" s="87" t="s">
        <v>1546</v>
      </c>
      <c r="F42" s="87" t="s">
        <v>1547</v>
      </c>
      <c r="G42" s="150">
        <v>0</v>
      </c>
    </row>
    <row r="43" spans="1:7" x14ac:dyDescent="0.3">
      <c r="A43" s="1"/>
      <c r="B43" s="87" t="s">
        <v>110</v>
      </c>
      <c r="C43" s="87" t="s">
        <v>1128</v>
      </c>
      <c r="D43" s="87" t="s">
        <v>1584</v>
      </c>
      <c r="E43" s="87" t="s">
        <v>1546</v>
      </c>
      <c r="F43" s="87" t="s">
        <v>1547</v>
      </c>
      <c r="G43" s="150">
        <v>0</v>
      </c>
    </row>
    <row r="44" spans="1:7" x14ac:dyDescent="0.3">
      <c r="A44" s="1"/>
      <c r="B44" s="87" t="s">
        <v>110</v>
      </c>
      <c r="C44" s="87" t="s">
        <v>1128</v>
      </c>
      <c r="D44" s="87" t="s">
        <v>1585</v>
      </c>
      <c r="E44" s="87" t="s">
        <v>1546</v>
      </c>
      <c r="F44" s="87" t="s">
        <v>1547</v>
      </c>
      <c r="G44" s="150">
        <v>0</v>
      </c>
    </row>
    <row r="45" spans="1:7" x14ac:dyDescent="0.3">
      <c r="A45" s="1"/>
      <c r="B45" s="87" t="s">
        <v>110</v>
      </c>
      <c r="C45" s="87" t="s">
        <v>1128</v>
      </c>
      <c r="D45" s="87" t="s">
        <v>1586</v>
      </c>
      <c r="E45" s="87" t="s">
        <v>1546</v>
      </c>
      <c r="F45" s="87" t="s">
        <v>1547</v>
      </c>
      <c r="G45" s="150">
        <v>0</v>
      </c>
    </row>
    <row r="46" spans="1:7" x14ac:dyDescent="0.3">
      <c r="A46" s="1"/>
      <c r="B46" s="87" t="s">
        <v>123</v>
      </c>
      <c r="C46" s="87" t="s">
        <v>124</v>
      </c>
      <c r="D46" s="87" t="s">
        <v>1587</v>
      </c>
      <c r="E46" s="87" t="s">
        <v>1546</v>
      </c>
      <c r="F46" s="87" t="s">
        <v>1547</v>
      </c>
      <c r="G46" s="150">
        <v>0</v>
      </c>
    </row>
    <row r="47" spans="1:7" x14ac:dyDescent="0.3">
      <c r="A47" s="1"/>
      <c r="B47" s="87" t="s">
        <v>123</v>
      </c>
      <c r="C47" s="87" t="s">
        <v>124</v>
      </c>
      <c r="D47" s="87" t="s">
        <v>1587</v>
      </c>
      <c r="E47" s="87" t="s">
        <v>1570</v>
      </c>
      <c r="F47" s="87" t="s">
        <v>1547</v>
      </c>
      <c r="G47" s="150">
        <v>0</v>
      </c>
    </row>
    <row r="48" spans="1:7" x14ac:dyDescent="0.3">
      <c r="A48" s="1"/>
      <c r="B48" s="87" t="s">
        <v>123</v>
      </c>
      <c r="C48" s="87" t="s">
        <v>124</v>
      </c>
      <c r="D48" s="87" t="s">
        <v>1588</v>
      </c>
      <c r="E48" s="87" t="s">
        <v>1546</v>
      </c>
      <c r="F48" s="87" t="s">
        <v>1547</v>
      </c>
      <c r="G48" s="150">
        <v>0</v>
      </c>
    </row>
    <row r="49" spans="1:7" x14ac:dyDescent="0.3">
      <c r="A49" s="1"/>
      <c r="B49" s="87" t="s">
        <v>123</v>
      </c>
      <c r="C49" s="87" t="s">
        <v>124</v>
      </c>
      <c r="D49" s="87" t="s">
        <v>1588</v>
      </c>
      <c r="E49" s="87" t="s">
        <v>1570</v>
      </c>
      <c r="F49" s="87" t="s">
        <v>1547</v>
      </c>
      <c r="G49" s="150">
        <v>0</v>
      </c>
    </row>
    <row r="50" spans="1:7" x14ac:dyDescent="0.3">
      <c r="A50" s="1"/>
      <c r="B50" s="87" t="s">
        <v>642</v>
      </c>
      <c r="C50" s="87" t="s">
        <v>1130</v>
      </c>
      <c r="D50" s="87" t="s">
        <v>1589</v>
      </c>
      <c r="E50" s="87" t="s">
        <v>1590</v>
      </c>
      <c r="F50" s="87" t="s">
        <v>1547</v>
      </c>
      <c r="G50" s="150">
        <v>0</v>
      </c>
    </row>
    <row r="51" spans="1:7" x14ac:dyDescent="0.3">
      <c r="A51" s="1"/>
      <c r="B51" s="87" t="s">
        <v>642</v>
      </c>
      <c r="C51" s="87" t="s">
        <v>1130</v>
      </c>
      <c r="D51" s="87" t="s">
        <v>1589</v>
      </c>
      <c r="E51" s="87" t="s">
        <v>1591</v>
      </c>
      <c r="F51" s="87" t="s">
        <v>1547</v>
      </c>
      <c r="G51" s="150">
        <v>308631.96000000002</v>
      </c>
    </row>
    <row r="52" spans="1:7" x14ac:dyDescent="0.3">
      <c r="A52" s="1"/>
      <c r="B52" s="87" t="s">
        <v>642</v>
      </c>
      <c r="C52" s="87" t="s">
        <v>1130</v>
      </c>
      <c r="D52" s="87" t="s">
        <v>1589</v>
      </c>
      <c r="E52" s="87" t="s">
        <v>1592</v>
      </c>
      <c r="F52" s="87" t="s">
        <v>1547</v>
      </c>
      <c r="G52" s="150">
        <v>181.83</v>
      </c>
    </row>
    <row r="53" spans="1:7" x14ac:dyDescent="0.3">
      <c r="A53" s="1"/>
      <c r="B53" s="87" t="s">
        <v>642</v>
      </c>
      <c r="C53" s="87" t="s">
        <v>1130</v>
      </c>
      <c r="D53" s="87" t="s">
        <v>1593</v>
      </c>
      <c r="E53" s="87" t="s">
        <v>1590</v>
      </c>
      <c r="F53" s="87" t="s">
        <v>1547</v>
      </c>
      <c r="G53" s="150">
        <v>0</v>
      </c>
    </row>
    <row r="54" spans="1:7" x14ac:dyDescent="0.3">
      <c r="A54" s="1"/>
      <c r="B54" s="87" t="s">
        <v>642</v>
      </c>
      <c r="C54" s="87" t="s">
        <v>1130</v>
      </c>
      <c r="D54" s="87" t="s">
        <v>1593</v>
      </c>
      <c r="E54" s="87" t="s">
        <v>1591</v>
      </c>
      <c r="F54" s="87" t="s">
        <v>1547</v>
      </c>
      <c r="G54" s="150">
        <v>178888.04</v>
      </c>
    </row>
    <row r="55" spans="1:7" x14ac:dyDescent="0.3">
      <c r="A55" s="1"/>
      <c r="B55" s="87" t="s">
        <v>642</v>
      </c>
      <c r="C55" s="87" t="s">
        <v>1130</v>
      </c>
      <c r="D55" s="87" t="s">
        <v>1593</v>
      </c>
      <c r="E55" s="87" t="s">
        <v>1592</v>
      </c>
      <c r="F55" s="87" t="s">
        <v>1547</v>
      </c>
      <c r="G55" s="150">
        <v>105.39</v>
      </c>
    </row>
    <row r="56" spans="1:7" x14ac:dyDescent="0.3">
      <c r="A56" s="1"/>
      <c r="B56" s="87" t="s">
        <v>610</v>
      </c>
      <c r="C56" s="87" t="s">
        <v>1137</v>
      </c>
      <c r="D56" s="87" t="s">
        <v>1137</v>
      </c>
      <c r="E56" s="87" t="s">
        <v>1546</v>
      </c>
      <c r="F56" s="87" t="s">
        <v>1547</v>
      </c>
      <c r="G56" s="150">
        <v>0</v>
      </c>
    </row>
    <row r="57" spans="1:7" x14ac:dyDescent="0.3">
      <c r="A57" s="1"/>
      <c r="B57" s="87" t="s">
        <v>610</v>
      </c>
      <c r="C57" s="87" t="s">
        <v>1138</v>
      </c>
      <c r="D57" s="87" t="s">
        <v>1138</v>
      </c>
      <c r="E57" s="87" t="s">
        <v>1546</v>
      </c>
      <c r="F57" s="87" t="s">
        <v>1547</v>
      </c>
      <c r="G57" s="150">
        <v>0</v>
      </c>
    </row>
    <row r="58" spans="1:7" x14ac:dyDescent="0.3">
      <c r="A58" s="1"/>
      <c r="B58" s="87" t="s">
        <v>126</v>
      </c>
      <c r="C58" s="87" t="s">
        <v>129</v>
      </c>
      <c r="D58" s="87" t="s">
        <v>1594</v>
      </c>
      <c r="E58" s="87" t="s">
        <v>1570</v>
      </c>
      <c r="F58" s="87" t="s">
        <v>1547</v>
      </c>
      <c r="G58" s="150">
        <v>909191.82629999996</v>
      </c>
    </row>
    <row r="59" spans="1:7" x14ac:dyDescent="0.3">
      <c r="A59" s="1"/>
      <c r="B59" s="87" t="s">
        <v>126</v>
      </c>
      <c r="C59" s="87" t="s">
        <v>129</v>
      </c>
      <c r="D59" s="87" t="s">
        <v>1595</v>
      </c>
      <c r="E59" s="87" t="s">
        <v>1570</v>
      </c>
      <c r="F59" s="87" t="s">
        <v>1547</v>
      </c>
      <c r="G59" s="150">
        <v>919915.66590000002</v>
      </c>
    </row>
    <row r="60" spans="1:7" x14ac:dyDescent="0.3">
      <c r="A60" s="1"/>
      <c r="B60" s="87" t="s">
        <v>126</v>
      </c>
      <c r="C60" s="87" t="s">
        <v>129</v>
      </c>
      <c r="D60" s="87" t="s">
        <v>1596</v>
      </c>
      <c r="E60" s="87" t="s">
        <v>1570</v>
      </c>
      <c r="F60" s="87" t="s">
        <v>1547</v>
      </c>
      <c r="G60" s="150">
        <v>922906.72250000003</v>
      </c>
    </row>
    <row r="61" spans="1:7" x14ac:dyDescent="0.3">
      <c r="A61" s="1"/>
      <c r="B61" s="87" t="s">
        <v>126</v>
      </c>
      <c r="C61" s="87" t="s">
        <v>135</v>
      </c>
      <c r="D61" s="87" t="s">
        <v>1597</v>
      </c>
      <c r="E61" s="87" t="s">
        <v>1570</v>
      </c>
      <c r="F61" s="87" t="s">
        <v>1547</v>
      </c>
      <c r="G61" s="150">
        <v>1229157.0460000001</v>
      </c>
    </row>
    <row r="62" spans="1:7" x14ac:dyDescent="0.3">
      <c r="A62" s="1"/>
      <c r="B62" s="87" t="s">
        <v>376</v>
      </c>
      <c r="C62" s="87" t="s">
        <v>1142</v>
      </c>
      <c r="D62" s="87" t="s">
        <v>1598</v>
      </c>
      <c r="E62" s="87" t="s">
        <v>1546</v>
      </c>
      <c r="F62" s="87" t="s">
        <v>1547</v>
      </c>
      <c r="G62" s="150">
        <v>0</v>
      </c>
    </row>
    <row r="63" spans="1:7" x14ac:dyDescent="0.3">
      <c r="A63" s="1"/>
      <c r="B63" s="87" t="s">
        <v>51</v>
      </c>
      <c r="C63" s="87" t="s">
        <v>1149</v>
      </c>
      <c r="D63" s="87" t="s">
        <v>1599</v>
      </c>
      <c r="E63" s="87" t="s">
        <v>1546</v>
      </c>
      <c r="F63" s="87" t="s">
        <v>1547</v>
      </c>
      <c r="G63" s="150">
        <v>0</v>
      </c>
    </row>
    <row r="64" spans="1:7" x14ac:dyDescent="0.3">
      <c r="A64" s="1"/>
      <c r="B64" s="87" t="s">
        <v>51</v>
      </c>
      <c r="C64" s="87" t="s">
        <v>1149</v>
      </c>
      <c r="D64" s="87" t="s">
        <v>1599</v>
      </c>
      <c r="E64" s="87" t="s">
        <v>1570</v>
      </c>
      <c r="F64" s="87" t="s">
        <v>1547</v>
      </c>
      <c r="G64" s="150">
        <v>91758</v>
      </c>
    </row>
    <row r="65" spans="1:7" x14ac:dyDescent="0.3">
      <c r="A65" s="1"/>
      <c r="B65" s="87" t="s">
        <v>51</v>
      </c>
      <c r="C65" s="87" t="s">
        <v>1149</v>
      </c>
      <c r="D65" s="87" t="s">
        <v>1150</v>
      </c>
      <c r="E65" s="87" t="s">
        <v>1546</v>
      </c>
      <c r="F65" s="87" t="s">
        <v>1547</v>
      </c>
      <c r="G65" s="150">
        <v>0</v>
      </c>
    </row>
    <row r="66" spans="1:7" x14ac:dyDescent="0.3">
      <c r="A66" s="1"/>
      <c r="B66" s="87" t="s">
        <v>51</v>
      </c>
      <c r="C66" s="87" t="s">
        <v>1149</v>
      </c>
      <c r="D66" s="87" t="s">
        <v>1150</v>
      </c>
      <c r="E66" s="87" t="s">
        <v>1570</v>
      </c>
      <c r="F66" s="87" t="s">
        <v>1547</v>
      </c>
      <c r="G66" s="150">
        <v>0</v>
      </c>
    </row>
    <row r="67" spans="1:7" x14ac:dyDescent="0.3">
      <c r="A67" s="1"/>
      <c r="B67" s="87" t="s">
        <v>51</v>
      </c>
      <c r="C67" s="87" t="s">
        <v>1149</v>
      </c>
      <c r="D67" s="87" t="s">
        <v>150</v>
      </c>
      <c r="E67" s="87" t="s">
        <v>1546</v>
      </c>
      <c r="F67" s="87" t="s">
        <v>1547</v>
      </c>
      <c r="G67" s="150">
        <v>0</v>
      </c>
    </row>
    <row r="68" spans="1:7" x14ac:dyDescent="0.3">
      <c r="A68" s="1"/>
      <c r="B68" s="87" t="s">
        <v>51</v>
      </c>
      <c r="C68" s="87" t="s">
        <v>1149</v>
      </c>
      <c r="D68" s="87" t="s">
        <v>150</v>
      </c>
      <c r="E68" s="87" t="s">
        <v>1570</v>
      </c>
      <c r="F68" s="87" t="s">
        <v>1547</v>
      </c>
      <c r="G68" s="150">
        <v>0</v>
      </c>
    </row>
    <row r="69" spans="1:7" x14ac:dyDescent="0.3">
      <c r="A69" s="1"/>
      <c r="B69" s="87" t="s">
        <v>51</v>
      </c>
      <c r="C69" s="87" t="s">
        <v>1151</v>
      </c>
      <c r="D69" s="87" t="s">
        <v>1600</v>
      </c>
      <c r="E69" s="87" t="s">
        <v>1570</v>
      </c>
      <c r="F69" s="87" t="s">
        <v>1547</v>
      </c>
      <c r="G69" s="150">
        <v>205720</v>
      </c>
    </row>
    <row r="70" spans="1:7" x14ac:dyDescent="0.3">
      <c r="A70" s="1"/>
      <c r="B70" s="87" t="s">
        <v>51</v>
      </c>
      <c r="C70" s="87" t="s">
        <v>152</v>
      </c>
      <c r="D70" s="87" t="s">
        <v>152</v>
      </c>
      <c r="E70" s="87" t="s">
        <v>1570</v>
      </c>
      <c r="F70" s="87" t="s">
        <v>1547</v>
      </c>
      <c r="G70" s="150">
        <v>1696414</v>
      </c>
    </row>
    <row r="71" spans="1:7" x14ac:dyDescent="0.3">
      <c r="A71" s="1"/>
      <c r="B71" s="87" t="s">
        <v>51</v>
      </c>
      <c r="C71" s="87" t="s">
        <v>152</v>
      </c>
      <c r="D71" s="87" t="s">
        <v>1601</v>
      </c>
      <c r="E71" s="87" t="s">
        <v>1546</v>
      </c>
      <c r="F71" s="87" t="s">
        <v>1547</v>
      </c>
      <c r="G71" s="150">
        <v>0</v>
      </c>
    </row>
    <row r="72" spans="1:7" x14ac:dyDescent="0.3">
      <c r="A72" s="1"/>
      <c r="B72" s="87" t="s">
        <v>51</v>
      </c>
      <c r="C72" s="87" t="s">
        <v>152</v>
      </c>
      <c r="D72" s="87" t="s">
        <v>1602</v>
      </c>
      <c r="E72" s="87" t="s">
        <v>1546</v>
      </c>
      <c r="F72" s="87" t="s">
        <v>1547</v>
      </c>
      <c r="G72" s="150">
        <v>0</v>
      </c>
    </row>
    <row r="73" spans="1:7" x14ac:dyDescent="0.3">
      <c r="A73" s="1"/>
      <c r="B73" s="87" t="s">
        <v>628</v>
      </c>
      <c r="C73" s="87" t="s">
        <v>1052</v>
      </c>
      <c r="D73" s="87" t="s">
        <v>1603</v>
      </c>
      <c r="E73" s="87" t="s">
        <v>1604</v>
      </c>
      <c r="F73" s="87" t="s">
        <v>1547</v>
      </c>
      <c r="G73" s="150">
        <v>21549.91</v>
      </c>
    </row>
    <row r="74" spans="1:7" x14ac:dyDescent="0.3">
      <c r="A74" s="1"/>
      <c r="B74" s="87" t="s">
        <v>628</v>
      </c>
      <c r="C74" s="87" t="s">
        <v>1052</v>
      </c>
      <c r="D74" s="87" t="s">
        <v>1605</v>
      </c>
      <c r="E74" s="87" t="s">
        <v>1604</v>
      </c>
      <c r="F74" s="87" t="s">
        <v>1547</v>
      </c>
      <c r="G74" s="150">
        <v>22141.86</v>
      </c>
    </row>
    <row r="75" spans="1:7" x14ac:dyDescent="0.3">
      <c r="A75" s="1"/>
      <c r="B75" s="87" t="s">
        <v>628</v>
      </c>
      <c r="C75" s="87" t="s">
        <v>1052</v>
      </c>
      <c r="D75" s="87" t="s">
        <v>1606</v>
      </c>
      <c r="E75" s="87" t="s">
        <v>1604</v>
      </c>
      <c r="F75" s="87" t="s">
        <v>1547</v>
      </c>
      <c r="G75" s="150">
        <v>19857.28</v>
      </c>
    </row>
    <row r="76" spans="1:7" x14ac:dyDescent="0.3">
      <c r="A76" s="1"/>
      <c r="B76" s="87" t="s">
        <v>628</v>
      </c>
      <c r="C76" s="87" t="s">
        <v>1158</v>
      </c>
      <c r="D76" s="87" t="s">
        <v>1607</v>
      </c>
      <c r="E76" s="87" t="s">
        <v>1604</v>
      </c>
      <c r="F76" s="87" t="s">
        <v>1547</v>
      </c>
      <c r="G76" s="150">
        <v>0</v>
      </c>
    </row>
    <row r="77" spans="1:7" x14ac:dyDescent="0.3">
      <c r="A77" s="1"/>
      <c r="B77" s="87" t="s">
        <v>628</v>
      </c>
      <c r="C77" s="87" t="s">
        <v>1158</v>
      </c>
      <c r="D77" s="87" t="s">
        <v>1608</v>
      </c>
      <c r="E77" s="87" t="s">
        <v>1604</v>
      </c>
      <c r="F77" s="87" t="s">
        <v>1547</v>
      </c>
      <c r="G77" s="150">
        <v>0</v>
      </c>
    </row>
    <row r="78" spans="1:7" x14ac:dyDescent="0.3">
      <c r="A78" s="1"/>
      <c r="B78" s="87" t="s">
        <v>628</v>
      </c>
      <c r="C78" s="87" t="s">
        <v>1159</v>
      </c>
      <c r="D78" s="87" t="s">
        <v>1609</v>
      </c>
      <c r="E78" s="87" t="s">
        <v>1604</v>
      </c>
      <c r="F78" s="87" t="s">
        <v>1547</v>
      </c>
      <c r="G78" s="150">
        <v>18430.21</v>
      </c>
    </row>
    <row r="79" spans="1:7" x14ac:dyDescent="0.3">
      <c r="A79" s="1"/>
      <c r="B79" s="87" t="s">
        <v>628</v>
      </c>
      <c r="C79" s="87" t="s">
        <v>1159</v>
      </c>
      <c r="D79" s="87" t="s">
        <v>1610</v>
      </c>
      <c r="E79" s="87" t="s">
        <v>1604</v>
      </c>
      <c r="F79" s="87" t="s">
        <v>1547</v>
      </c>
      <c r="G79" s="150">
        <v>18430.21</v>
      </c>
    </row>
    <row r="80" spans="1:7" x14ac:dyDescent="0.3">
      <c r="A80" s="1"/>
      <c r="B80" s="87" t="s">
        <v>628</v>
      </c>
      <c r="C80" s="87" t="s">
        <v>1160</v>
      </c>
      <c r="D80" s="87" t="s">
        <v>1611</v>
      </c>
      <c r="E80" s="87" t="s">
        <v>1604</v>
      </c>
      <c r="F80" s="87" t="s">
        <v>1547</v>
      </c>
      <c r="G80" s="150">
        <v>11448.7</v>
      </c>
    </row>
    <row r="81" spans="1:7" x14ac:dyDescent="0.3">
      <c r="A81" s="1"/>
      <c r="B81" s="87" t="s">
        <v>628</v>
      </c>
      <c r="C81" s="87" t="s">
        <v>1160</v>
      </c>
      <c r="D81" s="87" t="s">
        <v>1612</v>
      </c>
      <c r="E81" s="87" t="s">
        <v>1604</v>
      </c>
      <c r="F81" s="87" t="s">
        <v>1547</v>
      </c>
      <c r="G81" s="150">
        <v>12024.31</v>
      </c>
    </row>
    <row r="82" spans="1:7" ht="26.4" x14ac:dyDescent="0.3">
      <c r="A82" s="1"/>
      <c r="B82" s="87" t="s">
        <v>603</v>
      </c>
      <c r="C82" s="87" t="s">
        <v>1161</v>
      </c>
      <c r="D82" s="87" t="s">
        <v>682</v>
      </c>
      <c r="E82" s="87" t="s">
        <v>1546</v>
      </c>
      <c r="F82" s="87" t="s">
        <v>1547</v>
      </c>
      <c r="G82" s="150">
        <v>0</v>
      </c>
    </row>
    <row r="83" spans="1:7" ht="26.4" x14ac:dyDescent="0.3">
      <c r="A83" s="1"/>
      <c r="B83" s="87" t="s">
        <v>603</v>
      </c>
      <c r="C83" s="87" t="s">
        <v>1161</v>
      </c>
      <c r="D83" s="87" t="s">
        <v>683</v>
      </c>
      <c r="E83" s="87" t="s">
        <v>1546</v>
      </c>
      <c r="F83" s="87" t="s">
        <v>1547</v>
      </c>
      <c r="G83" s="150">
        <v>0</v>
      </c>
    </row>
    <row r="84" spans="1:7" x14ac:dyDescent="0.3">
      <c r="A84" s="1"/>
      <c r="B84" s="87" t="s">
        <v>162</v>
      </c>
      <c r="C84" s="87" t="s">
        <v>163</v>
      </c>
      <c r="D84" s="87" t="s">
        <v>1613</v>
      </c>
      <c r="E84" s="87" t="s">
        <v>1546</v>
      </c>
      <c r="F84" s="87" t="s">
        <v>1547</v>
      </c>
      <c r="G84" s="150">
        <v>0</v>
      </c>
    </row>
    <row r="85" spans="1:7" x14ac:dyDescent="0.3">
      <c r="A85" s="1"/>
      <c r="B85" s="87" t="s">
        <v>162</v>
      </c>
      <c r="C85" s="87" t="s">
        <v>163</v>
      </c>
      <c r="D85" s="87" t="s">
        <v>1614</v>
      </c>
      <c r="E85" s="87" t="s">
        <v>1546</v>
      </c>
      <c r="F85" s="87" t="s">
        <v>1547</v>
      </c>
      <c r="G85" s="150">
        <v>0</v>
      </c>
    </row>
    <row r="86" spans="1:7" x14ac:dyDescent="0.3">
      <c r="A86" s="1"/>
      <c r="B86" s="87" t="s">
        <v>162</v>
      </c>
      <c r="C86" s="87" t="s">
        <v>163</v>
      </c>
      <c r="D86" s="87" t="s">
        <v>1615</v>
      </c>
      <c r="E86" s="87" t="s">
        <v>1546</v>
      </c>
      <c r="F86" s="87" t="s">
        <v>1547</v>
      </c>
      <c r="G86" s="150">
        <v>0</v>
      </c>
    </row>
    <row r="87" spans="1:7" x14ac:dyDescent="0.3">
      <c r="A87" s="1"/>
      <c r="B87" s="87" t="s">
        <v>162</v>
      </c>
      <c r="C87" s="87" t="s">
        <v>163</v>
      </c>
      <c r="D87" s="87" t="s">
        <v>1616</v>
      </c>
      <c r="E87" s="87" t="s">
        <v>1546</v>
      </c>
      <c r="F87" s="87" t="s">
        <v>1547</v>
      </c>
      <c r="G87" s="150">
        <v>0</v>
      </c>
    </row>
    <row r="88" spans="1:7" x14ac:dyDescent="0.3">
      <c r="A88" s="1"/>
      <c r="B88" s="87" t="s">
        <v>643</v>
      </c>
      <c r="C88" s="87" t="s">
        <v>1057</v>
      </c>
      <c r="D88" s="87" t="s">
        <v>1617</v>
      </c>
      <c r="E88" s="87" t="s">
        <v>1546</v>
      </c>
      <c r="F88" s="87" t="s">
        <v>1547</v>
      </c>
      <c r="G88" s="150">
        <v>0</v>
      </c>
    </row>
    <row r="89" spans="1:7" x14ac:dyDescent="0.3">
      <c r="A89" s="1"/>
      <c r="B89" s="87" t="s">
        <v>643</v>
      </c>
      <c r="C89" s="87" t="s">
        <v>1057</v>
      </c>
      <c r="D89" s="87" t="s">
        <v>1617</v>
      </c>
      <c r="E89" s="87" t="s">
        <v>1570</v>
      </c>
      <c r="F89" s="87" t="s">
        <v>1547</v>
      </c>
      <c r="G89" s="150">
        <v>198982.91099999999</v>
      </c>
    </row>
    <row r="90" spans="1:7" x14ac:dyDescent="0.3">
      <c r="A90" s="1"/>
      <c r="B90" s="87" t="s">
        <v>495</v>
      </c>
      <c r="C90" s="87" t="s">
        <v>1166</v>
      </c>
      <c r="D90" s="87" t="s">
        <v>1167</v>
      </c>
      <c r="E90" s="87" t="s">
        <v>1546</v>
      </c>
      <c r="F90" s="87" t="s">
        <v>1547</v>
      </c>
      <c r="G90" s="150">
        <v>0</v>
      </c>
    </row>
    <row r="91" spans="1:7" x14ac:dyDescent="0.3">
      <c r="A91" s="1"/>
      <c r="B91" s="87" t="s">
        <v>495</v>
      </c>
      <c r="C91" s="87" t="s">
        <v>1166</v>
      </c>
      <c r="D91" s="87" t="s">
        <v>1618</v>
      </c>
      <c r="E91" s="87" t="s">
        <v>1546</v>
      </c>
      <c r="F91" s="87" t="s">
        <v>1547</v>
      </c>
      <c r="G91" s="150">
        <v>0</v>
      </c>
    </row>
    <row r="92" spans="1:7" x14ac:dyDescent="0.3">
      <c r="A92" s="1"/>
      <c r="B92" s="87" t="s">
        <v>495</v>
      </c>
      <c r="C92" s="87" t="s">
        <v>1166</v>
      </c>
      <c r="D92" s="87" t="s">
        <v>1618</v>
      </c>
      <c r="E92" s="87" t="s">
        <v>1549</v>
      </c>
      <c r="F92" s="87" t="s">
        <v>1547</v>
      </c>
      <c r="G92" s="150">
        <v>0</v>
      </c>
    </row>
    <row r="93" spans="1:7" x14ac:dyDescent="0.3">
      <c r="A93" s="1"/>
      <c r="B93" s="87" t="s">
        <v>495</v>
      </c>
      <c r="C93" s="87" t="s">
        <v>1166</v>
      </c>
      <c r="D93" s="87" t="s">
        <v>1619</v>
      </c>
      <c r="E93" s="87" t="s">
        <v>1546</v>
      </c>
      <c r="F93" s="87" t="s">
        <v>1547</v>
      </c>
      <c r="G93" s="150">
        <v>0</v>
      </c>
    </row>
    <row r="94" spans="1:7" x14ac:dyDescent="0.3">
      <c r="A94" s="1"/>
      <c r="B94" s="87" t="s">
        <v>495</v>
      </c>
      <c r="C94" s="87" t="s">
        <v>1166</v>
      </c>
      <c r="D94" s="87" t="s">
        <v>1619</v>
      </c>
      <c r="E94" s="87" t="s">
        <v>1549</v>
      </c>
      <c r="F94" s="87" t="s">
        <v>1547</v>
      </c>
      <c r="G94" s="150">
        <v>0</v>
      </c>
    </row>
    <row r="95" spans="1:7" x14ac:dyDescent="0.3">
      <c r="A95" s="1"/>
      <c r="B95" s="87" t="s">
        <v>495</v>
      </c>
      <c r="C95" s="87" t="s">
        <v>1166</v>
      </c>
      <c r="D95" s="87" t="s">
        <v>1620</v>
      </c>
      <c r="E95" s="87" t="s">
        <v>1546</v>
      </c>
      <c r="F95" s="87" t="s">
        <v>1547</v>
      </c>
      <c r="G95" s="150">
        <v>0</v>
      </c>
    </row>
    <row r="96" spans="1:7" x14ac:dyDescent="0.3">
      <c r="A96" s="1"/>
      <c r="B96" s="87" t="s">
        <v>495</v>
      </c>
      <c r="C96" s="87" t="s">
        <v>1166</v>
      </c>
      <c r="D96" s="87" t="s">
        <v>1620</v>
      </c>
      <c r="E96" s="87" t="s">
        <v>1549</v>
      </c>
      <c r="F96" s="87" t="s">
        <v>1547</v>
      </c>
      <c r="G96" s="150">
        <v>0</v>
      </c>
    </row>
    <row r="97" spans="1:7" x14ac:dyDescent="0.3">
      <c r="A97" s="1"/>
      <c r="B97" s="87" t="s">
        <v>171</v>
      </c>
      <c r="C97" s="87" t="s">
        <v>1171</v>
      </c>
      <c r="D97" s="87" t="s">
        <v>736</v>
      </c>
      <c r="E97" s="87" t="s">
        <v>1570</v>
      </c>
      <c r="F97" s="87" t="s">
        <v>1547</v>
      </c>
      <c r="G97" s="150">
        <v>0</v>
      </c>
    </row>
    <row r="98" spans="1:7" x14ac:dyDescent="0.3">
      <c r="A98" s="1"/>
      <c r="B98" s="87" t="s">
        <v>175</v>
      </c>
      <c r="C98" s="87" t="s">
        <v>1172</v>
      </c>
      <c r="D98" s="87" t="s">
        <v>1621</v>
      </c>
      <c r="E98" s="87" t="s">
        <v>1570</v>
      </c>
      <c r="F98" s="87" t="s">
        <v>1547</v>
      </c>
      <c r="G98" s="150">
        <v>0</v>
      </c>
    </row>
    <row r="99" spans="1:7" x14ac:dyDescent="0.3">
      <c r="A99" s="1"/>
      <c r="B99" s="87" t="s">
        <v>175</v>
      </c>
      <c r="C99" s="87" t="s">
        <v>1172</v>
      </c>
      <c r="D99" s="87" t="s">
        <v>1622</v>
      </c>
      <c r="E99" s="87" t="s">
        <v>1570</v>
      </c>
      <c r="F99" s="87" t="s">
        <v>1547</v>
      </c>
      <c r="G99" s="150">
        <v>0</v>
      </c>
    </row>
  </sheetData>
  <mergeCells count="2">
    <mergeCell ref="B3:G3"/>
    <mergeCell ref="B6:G6"/>
  </mergeCells>
  <pageMargins left="0.7" right="0.7" top="0.75" bottom="0.75" header="0.3" footer="0.3"/>
  <drawing r:id="rId1"/>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600-000000000000}">
  <dimension ref="A1:Q32"/>
  <sheetViews>
    <sheetView showGridLines="0" zoomScale="80" workbookViewId="0"/>
  </sheetViews>
  <sheetFormatPr defaultRowHeight="14.4" x14ac:dyDescent="0.3"/>
  <cols>
    <col min="1" max="1" width="2" customWidth="1"/>
    <col min="2" max="2" width="20" customWidth="1"/>
    <col min="3" max="17" width="23" customWidth="1"/>
  </cols>
  <sheetData>
    <row r="1" spans="1:17" x14ac:dyDescent="0.3">
      <c r="A1" s="1"/>
      <c r="B1" s="1"/>
      <c r="C1" s="1"/>
      <c r="D1" s="1"/>
      <c r="E1" s="1"/>
      <c r="F1" s="1"/>
      <c r="G1" s="1"/>
      <c r="H1" s="1"/>
      <c r="I1" s="1"/>
      <c r="J1" s="1"/>
      <c r="K1" s="1"/>
      <c r="L1" s="1"/>
      <c r="M1" s="1"/>
      <c r="N1" s="1"/>
      <c r="O1" s="1"/>
      <c r="P1" s="1"/>
      <c r="Q1" s="1"/>
    </row>
    <row r="2" spans="1:17" x14ac:dyDescent="0.3">
      <c r="A2" s="1"/>
      <c r="B2" s="1"/>
      <c r="C2" s="1"/>
      <c r="D2" s="1"/>
      <c r="E2" s="1"/>
      <c r="F2" s="1"/>
      <c r="G2" s="1"/>
      <c r="H2" s="1"/>
      <c r="I2" s="1"/>
      <c r="J2" s="1"/>
      <c r="K2" s="1"/>
      <c r="L2" s="1"/>
      <c r="M2" s="1"/>
      <c r="N2" s="1"/>
      <c r="O2" s="1"/>
      <c r="P2" s="1"/>
      <c r="Q2" s="1"/>
    </row>
    <row r="3" spans="1:17" ht="69" customHeight="1" x14ac:dyDescent="0.3">
      <c r="A3" s="1"/>
      <c r="B3" s="196" t="s">
        <v>0</v>
      </c>
      <c r="C3" s="197"/>
      <c r="D3" s="197"/>
      <c r="E3" s="197"/>
      <c r="F3" s="197"/>
      <c r="G3" s="197"/>
      <c r="H3" s="1"/>
      <c r="I3" s="1"/>
      <c r="J3" s="1"/>
      <c r="K3" s="1"/>
      <c r="L3" s="1"/>
      <c r="M3" s="1"/>
      <c r="N3" s="1"/>
      <c r="O3" s="1"/>
      <c r="P3" s="1"/>
      <c r="Q3" s="1"/>
    </row>
    <row r="4" spans="1:17" ht="0" hidden="1" customHeight="1" x14ac:dyDescent="0.3">
      <c r="A4" s="1"/>
      <c r="B4" s="1"/>
      <c r="C4" s="1"/>
      <c r="D4" s="1"/>
      <c r="E4" s="1"/>
      <c r="F4" s="1"/>
      <c r="G4" s="1"/>
      <c r="H4" s="1"/>
      <c r="I4" s="1"/>
      <c r="J4" s="1"/>
      <c r="K4" s="1"/>
      <c r="L4" s="1"/>
      <c r="M4" s="1"/>
      <c r="N4" s="1"/>
      <c r="O4" s="1"/>
      <c r="P4" s="1"/>
      <c r="Q4" s="1"/>
    </row>
    <row r="5" spans="1:17" x14ac:dyDescent="0.3">
      <c r="A5" s="1"/>
      <c r="B5" s="1"/>
      <c r="C5" s="1"/>
      <c r="D5" s="1"/>
      <c r="E5" s="1"/>
      <c r="F5" s="1"/>
      <c r="G5" s="1"/>
      <c r="H5" s="1"/>
      <c r="I5" s="1"/>
      <c r="J5" s="1"/>
      <c r="K5" s="1"/>
      <c r="L5" s="1"/>
      <c r="M5" s="1"/>
      <c r="N5" s="1"/>
      <c r="O5" s="1"/>
      <c r="P5" s="1"/>
      <c r="Q5" s="1"/>
    </row>
    <row r="6" spans="1:17" ht="27" customHeight="1" x14ac:dyDescent="0.3">
      <c r="A6" s="1"/>
      <c r="B6" s="200" t="s">
        <v>588</v>
      </c>
      <c r="C6" s="200" t="s">
        <v>1623</v>
      </c>
      <c r="D6" s="200"/>
      <c r="E6" s="200"/>
      <c r="F6" s="200"/>
      <c r="G6" s="200"/>
      <c r="H6" s="200"/>
      <c r="I6" s="200"/>
      <c r="J6" s="200"/>
      <c r="K6" s="200"/>
      <c r="L6" s="200"/>
      <c r="M6" s="200"/>
      <c r="N6" s="200"/>
      <c r="O6" s="200"/>
      <c r="P6" s="200"/>
      <c r="Q6" s="200"/>
    </row>
    <row r="7" spans="1:17" ht="40.049999999999997" customHeight="1" x14ac:dyDescent="0.3">
      <c r="A7" s="1"/>
      <c r="B7" s="200"/>
      <c r="C7" s="3" t="s">
        <v>282</v>
      </c>
      <c r="D7" s="3" t="s">
        <v>105</v>
      </c>
      <c r="E7" s="3" t="s">
        <v>110</v>
      </c>
      <c r="F7" s="3" t="s">
        <v>110</v>
      </c>
      <c r="G7" s="3" t="s">
        <v>123</v>
      </c>
      <c r="H7" s="3" t="s">
        <v>642</v>
      </c>
      <c r="I7" s="3" t="s">
        <v>126</v>
      </c>
      <c r="J7" s="3" t="s">
        <v>126</v>
      </c>
      <c r="K7" s="3" t="s">
        <v>51</v>
      </c>
      <c r="L7" s="3" t="s">
        <v>51</v>
      </c>
      <c r="M7" s="3" t="s">
        <v>51</v>
      </c>
      <c r="N7" s="3" t="s">
        <v>51</v>
      </c>
      <c r="O7" s="3" t="s">
        <v>643</v>
      </c>
      <c r="P7" s="3" t="s">
        <v>171</v>
      </c>
      <c r="Q7" s="3" t="s">
        <v>175</v>
      </c>
    </row>
    <row r="8" spans="1:17" ht="40.049999999999997" customHeight="1" x14ac:dyDescent="0.3">
      <c r="A8" s="1"/>
      <c r="B8" s="200"/>
      <c r="C8" s="3" t="s">
        <v>41</v>
      </c>
      <c r="D8" s="3" t="s">
        <v>158</v>
      </c>
      <c r="E8" s="3" t="s">
        <v>1624</v>
      </c>
      <c r="F8" s="3" t="s">
        <v>1625</v>
      </c>
      <c r="G8" s="3" t="s">
        <v>1626</v>
      </c>
      <c r="H8" s="3" t="s">
        <v>1627</v>
      </c>
      <c r="I8" s="3" t="s">
        <v>129</v>
      </c>
      <c r="J8" s="3" t="s">
        <v>135</v>
      </c>
      <c r="K8" s="3" t="s">
        <v>1628</v>
      </c>
      <c r="L8" s="3" t="s">
        <v>1629</v>
      </c>
      <c r="M8" s="3" t="s">
        <v>147</v>
      </c>
      <c r="N8" s="3" t="s">
        <v>1630</v>
      </c>
      <c r="O8" s="3" t="s">
        <v>510</v>
      </c>
      <c r="P8" s="3" t="s">
        <v>510</v>
      </c>
      <c r="Q8" s="3" t="s">
        <v>1631</v>
      </c>
    </row>
    <row r="9" spans="1:17" x14ac:dyDescent="0.3">
      <c r="A9" s="1"/>
      <c r="B9" s="151" t="s">
        <v>194</v>
      </c>
      <c r="C9" s="149">
        <v>866.9</v>
      </c>
      <c r="D9" s="149">
        <v>2983.24</v>
      </c>
      <c r="E9" s="149">
        <v>99.78</v>
      </c>
      <c r="F9" s="149">
        <v>99.78</v>
      </c>
      <c r="G9" s="149">
        <v>4508.1000000000004</v>
      </c>
      <c r="H9" s="149">
        <v>506.02</v>
      </c>
      <c r="I9" s="149">
        <v>9554</v>
      </c>
      <c r="J9" s="149">
        <v>23406</v>
      </c>
      <c r="K9" s="149">
        <v>4007.2689099999998</v>
      </c>
      <c r="L9" s="149">
        <v>4327.6031499999999</v>
      </c>
      <c r="M9" s="149">
        <v>4322.4563600000001</v>
      </c>
      <c r="N9" s="149">
        <v>4328.7941000000001</v>
      </c>
      <c r="O9" s="149">
        <v>2690</v>
      </c>
      <c r="P9" s="149">
        <v>0</v>
      </c>
      <c r="Q9" s="149">
        <v>7085.2</v>
      </c>
    </row>
    <row r="10" spans="1:17" x14ac:dyDescent="0.3">
      <c r="A10" s="1"/>
      <c r="B10" s="151" t="s">
        <v>1632</v>
      </c>
      <c r="C10" s="149">
        <v>866.9</v>
      </c>
      <c r="D10" s="149" t="s">
        <v>1469</v>
      </c>
      <c r="E10" s="149">
        <v>101.06</v>
      </c>
      <c r="F10" s="149">
        <v>101.06</v>
      </c>
      <c r="G10" s="149">
        <v>4513.3999999999996</v>
      </c>
      <c r="H10" s="149">
        <v>509.95</v>
      </c>
      <c r="I10" s="149">
        <v>9768</v>
      </c>
      <c r="J10" s="149">
        <v>23284</v>
      </c>
      <c r="K10" s="149">
        <v>4042.4835200000002</v>
      </c>
      <c r="L10" s="149">
        <v>4348.0174999999999</v>
      </c>
      <c r="M10" s="149">
        <v>4343.1098899999997</v>
      </c>
      <c r="N10" s="149">
        <v>4349.4049100000002</v>
      </c>
      <c r="O10" s="149">
        <v>2690</v>
      </c>
      <c r="P10" s="149">
        <v>0</v>
      </c>
      <c r="Q10" s="149">
        <v>7085.1</v>
      </c>
    </row>
    <row r="11" spans="1:17" x14ac:dyDescent="0.3">
      <c r="A11" s="1"/>
      <c r="B11" s="151" t="s">
        <v>1633</v>
      </c>
      <c r="C11" s="149">
        <v>867.7</v>
      </c>
      <c r="D11" s="149" t="s">
        <v>1469</v>
      </c>
      <c r="E11" s="149">
        <v>101.93</v>
      </c>
      <c r="F11" s="149">
        <v>101.93</v>
      </c>
      <c r="G11" s="149">
        <v>4510.3</v>
      </c>
      <c r="H11" s="149">
        <v>514.85</v>
      </c>
      <c r="I11" s="149">
        <v>9921</v>
      </c>
      <c r="J11" s="149">
        <v>23313</v>
      </c>
      <c r="K11" s="149">
        <v>4163.7916599999999</v>
      </c>
      <c r="L11" s="149">
        <v>4400.2307899999996</v>
      </c>
      <c r="M11" s="149">
        <v>4395.0130499999996</v>
      </c>
      <c r="N11" s="149">
        <v>4401.8146500000003</v>
      </c>
      <c r="O11" s="149">
        <v>2700</v>
      </c>
      <c r="P11" s="149">
        <v>0</v>
      </c>
      <c r="Q11" s="149">
        <v>7085</v>
      </c>
    </row>
    <row r="12" spans="1:17" x14ac:dyDescent="0.3">
      <c r="A12" s="1"/>
      <c r="B12" s="151" t="s">
        <v>1634</v>
      </c>
      <c r="C12" s="149">
        <v>869.1</v>
      </c>
      <c r="D12" s="149" t="s">
        <v>1469</v>
      </c>
      <c r="E12" s="149">
        <v>103.04</v>
      </c>
      <c r="F12" s="149">
        <v>103.04</v>
      </c>
      <c r="G12" s="149">
        <v>4503.6000000000004</v>
      </c>
      <c r="H12" s="149">
        <v>507.98</v>
      </c>
      <c r="I12" s="149">
        <v>10017</v>
      </c>
      <c r="J12" s="149">
        <v>23298</v>
      </c>
      <c r="K12" s="149">
        <v>4182.9887399999998</v>
      </c>
      <c r="L12" s="149">
        <v>4415.1489300000003</v>
      </c>
      <c r="M12" s="149">
        <v>4409.8270400000001</v>
      </c>
      <c r="N12" s="149">
        <v>4416.8899499999998</v>
      </c>
      <c r="O12" s="149">
        <v>2690</v>
      </c>
      <c r="P12" s="149">
        <v>0</v>
      </c>
      <c r="Q12" s="149">
        <v>7084.9</v>
      </c>
    </row>
    <row r="13" spans="1:17" x14ac:dyDescent="0.3">
      <c r="A13" s="1"/>
      <c r="B13" s="151" t="s">
        <v>1635</v>
      </c>
      <c r="C13" s="149">
        <v>869</v>
      </c>
      <c r="D13" s="149" t="s">
        <v>1469</v>
      </c>
      <c r="E13" s="149">
        <v>104.13</v>
      </c>
      <c r="F13" s="149">
        <v>104.13</v>
      </c>
      <c r="G13" s="149">
        <v>4509</v>
      </c>
      <c r="H13" s="149">
        <v>507.98</v>
      </c>
      <c r="I13" s="149">
        <v>10103</v>
      </c>
      <c r="J13" s="149">
        <v>23338</v>
      </c>
      <c r="K13" s="149">
        <v>4160.8474699999997</v>
      </c>
      <c r="L13" s="149">
        <v>4408.4751100000003</v>
      </c>
      <c r="M13" s="149">
        <v>4403.2310500000003</v>
      </c>
      <c r="N13" s="149">
        <v>4410.1768499999998</v>
      </c>
      <c r="O13" s="149">
        <v>2690</v>
      </c>
      <c r="P13" s="149">
        <v>0</v>
      </c>
      <c r="Q13" s="149">
        <v>7084.8</v>
      </c>
    </row>
    <row r="14" spans="1:17" x14ac:dyDescent="0.3">
      <c r="A14" s="1"/>
      <c r="B14" s="151" t="s">
        <v>1636</v>
      </c>
      <c r="C14" s="149">
        <v>864.1</v>
      </c>
      <c r="D14" s="149" t="s">
        <v>1469</v>
      </c>
      <c r="E14" s="149">
        <v>103.73</v>
      </c>
      <c r="F14" s="149">
        <v>103.73</v>
      </c>
      <c r="G14" s="149">
        <v>4509.3</v>
      </c>
      <c r="H14" s="149">
        <v>504.06</v>
      </c>
      <c r="I14" s="149">
        <v>10092</v>
      </c>
      <c r="J14" s="149">
        <v>23322</v>
      </c>
      <c r="K14" s="149">
        <v>4096.7777299999998</v>
      </c>
      <c r="L14" s="149">
        <v>4370.3945199999998</v>
      </c>
      <c r="M14" s="149">
        <v>4364.6278400000001</v>
      </c>
      <c r="N14" s="149">
        <v>4371.8998000000001</v>
      </c>
      <c r="O14" s="149">
        <v>2690</v>
      </c>
      <c r="P14" s="149">
        <v>0</v>
      </c>
      <c r="Q14" s="149">
        <v>7084.7</v>
      </c>
    </row>
    <row r="15" spans="1:17" x14ac:dyDescent="0.3">
      <c r="A15" s="1"/>
      <c r="B15" s="151" t="s">
        <v>332</v>
      </c>
      <c r="C15" s="149">
        <v>864.2</v>
      </c>
      <c r="D15" s="149" t="s">
        <v>1469</v>
      </c>
      <c r="E15" s="149">
        <v>103.45</v>
      </c>
      <c r="F15" s="149">
        <v>103.45</v>
      </c>
      <c r="G15" s="149">
        <v>4509.3999999999996</v>
      </c>
      <c r="H15" s="149">
        <v>508.97</v>
      </c>
      <c r="I15" s="149">
        <v>9905</v>
      </c>
      <c r="J15" s="149">
        <v>23387</v>
      </c>
      <c r="K15" s="149">
        <v>3956.15463</v>
      </c>
      <c r="L15" s="149">
        <v>4295.8038299999998</v>
      </c>
      <c r="M15" s="149">
        <v>4289.6926899999999</v>
      </c>
      <c r="N15" s="149">
        <v>4297.2305299999998</v>
      </c>
      <c r="O15" s="149">
        <v>2670</v>
      </c>
      <c r="P15" s="149">
        <v>0</v>
      </c>
      <c r="Q15" s="149">
        <v>7084.6</v>
      </c>
    </row>
    <row r="16" spans="1:17" x14ac:dyDescent="0.3">
      <c r="A16" s="1"/>
      <c r="B16" s="151" t="s">
        <v>1637</v>
      </c>
      <c r="C16" s="149">
        <v>870.9</v>
      </c>
      <c r="D16" s="149" t="s">
        <v>1469</v>
      </c>
      <c r="E16" s="149">
        <v>103.02</v>
      </c>
      <c r="F16" s="149">
        <v>103.02</v>
      </c>
      <c r="G16" s="149">
        <v>4509.2</v>
      </c>
      <c r="H16" s="149">
        <v>508.97</v>
      </c>
      <c r="I16" s="149">
        <v>9569</v>
      </c>
      <c r="J16" s="149">
        <v>23294</v>
      </c>
      <c r="K16" s="149">
        <v>3831.6665600000001</v>
      </c>
      <c r="L16" s="149">
        <v>4217.2874499999998</v>
      </c>
      <c r="M16" s="149">
        <v>4211.29684</v>
      </c>
      <c r="N16" s="149">
        <v>4218.3212299999996</v>
      </c>
      <c r="O16" s="149">
        <v>2640</v>
      </c>
      <c r="P16" s="149">
        <v>0</v>
      </c>
      <c r="Q16" s="149">
        <v>7084.4</v>
      </c>
    </row>
    <row r="17" spans="1:17" x14ac:dyDescent="0.3">
      <c r="A17" s="1"/>
      <c r="B17" s="151" t="s">
        <v>262</v>
      </c>
      <c r="C17" s="149">
        <v>870.4</v>
      </c>
      <c r="D17" s="149" t="s">
        <v>1469</v>
      </c>
      <c r="E17" s="149">
        <v>102.61</v>
      </c>
      <c r="F17" s="149">
        <v>102.61</v>
      </c>
      <c r="G17" s="149">
        <v>4495.3999999999996</v>
      </c>
      <c r="H17" s="149">
        <v>507.98</v>
      </c>
      <c r="I17" s="149">
        <v>9533</v>
      </c>
      <c r="J17" s="149">
        <v>23273</v>
      </c>
      <c r="K17" s="149">
        <v>3836.9667100000001</v>
      </c>
      <c r="L17" s="149">
        <v>4216.6984599999996</v>
      </c>
      <c r="M17" s="149">
        <v>4212.81052</v>
      </c>
      <c r="N17" s="149">
        <v>4217.8504899999998</v>
      </c>
      <c r="O17" s="149">
        <v>2650</v>
      </c>
      <c r="P17" s="149">
        <v>0</v>
      </c>
      <c r="Q17" s="149">
        <v>7084.4</v>
      </c>
    </row>
    <row r="18" spans="1:17" x14ac:dyDescent="0.3">
      <c r="A18" s="1"/>
      <c r="B18" s="151" t="s">
        <v>1638</v>
      </c>
      <c r="C18" s="149">
        <v>866.3</v>
      </c>
      <c r="D18" s="149" t="s">
        <v>1469</v>
      </c>
      <c r="E18" s="149">
        <v>102.04</v>
      </c>
      <c r="F18" s="149">
        <v>102.04</v>
      </c>
      <c r="G18" s="149">
        <v>4495.3999999999996</v>
      </c>
      <c r="H18" s="149">
        <v>507.98</v>
      </c>
      <c r="I18" s="149">
        <v>9558</v>
      </c>
      <c r="J18" s="149">
        <v>23321</v>
      </c>
      <c r="K18" s="149">
        <v>3825.5424499999999</v>
      </c>
      <c r="L18" s="149">
        <v>4203.54691</v>
      </c>
      <c r="M18" s="149">
        <v>4204.0519700000004</v>
      </c>
      <c r="N18" s="149">
        <v>4205.4840100000001</v>
      </c>
      <c r="O18" s="149">
        <v>2650</v>
      </c>
      <c r="P18" s="149">
        <v>0</v>
      </c>
      <c r="Q18" s="149">
        <v>7083.6</v>
      </c>
    </row>
    <row r="19" spans="1:17" x14ac:dyDescent="0.3">
      <c r="A19" s="1"/>
      <c r="B19" s="151" t="s">
        <v>1639</v>
      </c>
      <c r="C19" s="149">
        <v>861.7</v>
      </c>
      <c r="D19" s="149" t="s">
        <v>1469</v>
      </c>
      <c r="E19" s="149">
        <v>101.12</v>
      </c>
      <c r="F19" s="149">
        <v>101.12</v>
      </c>
      <c r="G19" s="149">
        <v>4495.3999999999996</v>
      </c>
      <c r="H19" s="149">
        <v>511.91</v>
      </c>
      <c r="I19" s="149">
        <v>9525</v>
      </c>
      <c r="J19" s="149">
        <v>23309</v>
      </c>
      <c r="K19" s="149">
        <v>3547.12257</v>
      </c>
      <c r="L19" s="149">
        <v>4090.87563</v>
      </c>
      <c r="M19" s="149">
        <v>4093.8655899999999</v>
      </c>
      <c r="N19" s="149">
        <v>4094.3046599999998</v>
      </c>
      <c r="O19" s="149">
        <v>2590</v>
      </c>
      <c r="P19" s="149">
        <v>0</v>
      </c>
      <c r="Q19" s="149">
        <v>7083.7</v>
      </c>
    </row>
    <row r="20" spans="1:17" x14ac:dyDescent="0.3">
      <c r="A20" s="1"/>
      <c r="B20" s="151" t="s">
        <v>1640</v>
      </c>
      <c r="C20" s="149">
        <v>859.7</v>
      </c>
      <c r="D20" s="149" t="s">
        <v>1469</v>
      </c>
      <c r="E20" s="149">
        <v>100.27</v>
      </c>
      <c r="F20" s="149">
        <v>100.27</v>
      </c>
      <c r="G20" s="149">
        <v>4502.3</v>
      </c>
      <c r="H20" s="149">
        <v>507.98</v>
      </c>
      <c r="I20" s="149">
        <v>9438</v>
      </c>
      <c r="J20" s="149">
        <v>23273</v>
      </c>
      <c r="K20" s="149">
        <v>3487.5286099999998</v>
      </c>
      <c r="L20" s="149">
        <v>4064.7689799999998</v>
      </c>
      <c r="M20" s="149">
        <v>4068.9952899999998</v>
      </c>
      <c r="N20" s="149">
        <v>4067.5697300000002</v>
      </c>
      <c r="O20" s="149">
        <v>2590</v>
      </c>
      <c r="P20" s="149">
        <v>0</v>
      </c>
      <c r="Q20" s="149">
        <v>7084</v>
      </c>
    </row>
    <row r="21" spans="1:17" x14ac:dyDescent="0.3">
      <c r="A21" s="1"/>
      <c r="B21" s="151" t="s">
        <v>1641</v>
      </c>
      <c r="C21" s="149">
        <v>857.1</v>
      </c>
      <c r="D21" s="149" t="s">
        <v>1469</v>
      </c>
      <c r="E21" s="149">
        <v>99.92</v>
      </c>
      <c r="F21" s="149">
        <v>99.92</v>
      </c>
      <c r="G21" s="149">
        <v>4495.3999999999996</v>
      </c>
      <c r="H21" s="149">
        <v>507.98</v>
      </c>
      <c r="I21" s="149">
        <v>9351</v>
      </c>
      <c r="J21" s="149">
        <v>22839</v>
      </c>
      <c r="K21" s="149">
        <v>3470.3334799999998</v>
      </c>
      <c r="L21" s="149">
        <v>4064.96506</v>
      </c>
      <c r="M21" s="149">
        <v>4070.8335900000002</v>
      </c>
      <c r="N21" s="149">
        <v>4068.3940899999998</v>
      </c>
      <c r="O21" s="149">
        <v>2600</v>
      </c>
      <c r="P21" s="149">
        <v>0</v>
      </c>
      <c r="Q21" s="149">
        <v>7083.4</v>
      </c>
    </row>
    <row r="22" spans="1:17" x14ac:dyDescent="0.3">
      <c r="A22" s="1"/>
      <c r="B22" s="151" t="s">
        <v>418</v>
      </c>
      <c r="C22" s="149">
        <v>855.8</v>
      </c>
      <c r="D22" s="149" t="s">
        <v>1469</v>
      </c>
      <c r="E22" s="149">
        <v>99.44</v>
      </c>
      <c r="F22" s="149">
        <v>99.44</v>
      </c>
      <c r="G22" s="149">
        <v>4502.3</v>
      </c>
      <c r="H22" s="149">
        <v>508.97</v>
      </c>
      <c r="I22" s="149">
        <v>9269</v>
      </c>
      <c r="J22" s="149">
        <v>23252</v>
      </c>
      <c r="K22" s="149">
        <v>3628.8581800000002</v>
      </c>
      <c r="L22" s="149">
        <v>4102.6531199999999</v>
      </c>
      <c r="M22" s="149">
        <v>4108.67958</v>
      </c>
      <c r="N22" s="149">
        <v>4106.5528899999999</v>
      </c>
      <c r="O22" s="149">
        <v>2670</v>
      </c>
      <c r="P22" s="149">
        <v>0</v>
      </c>
      <c r="Q22" s="149">
        <v>7083.3</v>
      </c>
    </row>
    <row r="23" spans="1:17" x14ac:dyDescent="0.3">
      <c r="A23" s="1"/>
      <c r="B23" s="151" t="s">
        <v>333</v>
      </c>
      <c r="C23" s="149">
        <v>854.8</v>
      </c>
      <c r="D23" s="149" t="s">
        <v>1469</v>
      </c>
      <c r="E23" s="149">
        <v>98.88</v>
      </c>
      <c r="F23" s="149">
        <v>98.88</v>
      </c>
      <c r="G23" s="149">
        <v>4502.3</v>
      </c>
      <c r="H23" s="149">
        <v>507.98</v>
      </c>
      <c r="I23" s="149">
        <v>9347</v>
      </c>
      <c r="J23" s="149">
        <v>23330</v>
      </c>
      <c r="K23" s="149">
        <v>3842.2664599999998</v>
      </c>
      <c r="L23" s="149">
        <v>4238.0943299999999</v>
      </c>
      <c r="M23" s="149">
        <v>4244.4930999999997</v>
      </c>
      <c r="N23" s="149">
        <v>4241.4054900000001</v>
      </c>
      <c r="O23" s="149">
        <v>2690</v>
      </c>
      <c r="P23" s="149">
        <v>0</v>
      </c>
      <c r="Q23" s="149">
        <v>7083.3</v>
      </c>
    </row>
    <row r="24" spans="1:17" x14ac:dyDescent="0.3">
      <c r="A24" s="1"/>
      <c r="B24" s="151" t="s">
        <v>1642</v>
      </c>
      <c r="C24" s="149">
        <v>854.9</v>
      </c>
      <c r="D24" s="149" t="s">
        <v>1469</v>
      </c>
      <c r="E24" s="149">
        <v>99.02</v>
      </c>
      <c r="F24" s="149">
        <v>99.02</v>
      </c>
      <c r="G24" s="149">
        <v>4502.3</v>
      </c>
      <c r="H24" s="149">
        <v>507</v>
      </c>
      <c r="I24" s="149">
        <v>9426</v>
      </c>
      <c r="J24" s="149">
        <v>23323</v>
      </c>
      <c r="K24" s="149">
        <v>3915.87563</v>
      </c>
      <c r="L24" s="149">
        <v>4274.0154300000004</v>
      </c>
      <c r="M24" s="149">
        <v>4280.7174699999996</v>
      </c>
      <c r="N24" s="149">
        <v>4278.1509400000004</v>
      </c>
      <c r="O24" s="149">
        <v>2690</v>
      </c>
      <c r="P24" s="149">
        <v>0</v>
      </c>
      <c r="Q24" s="149">
        <v>7082.8</v>
      </c>
    </row>
    <row r="25" spans="1:17" x14ac:dyDescent="0.3">
      <c r="A25" s="1"/>
      <c r="B25" s="151" t="s">
        <v>528</v>
      </c>
      <c r="C25" s="149">
        <v>855.6</v>
      </c>
      <c r="D25" s="149" t="s">
        <v>1469</v>
      </c>
      <c r="E25" s="149">
        <v>99.4</v>
      </c>
      <c r="F25" s="149">
        <v>99.4</v>
      </c>
      <c r="G25" s="149">
        <v>4502.3</v>
      </c>
      <c r="H25" s="149">
        <v>507</v>
      </c>
      <c r="I25" s="149">
        <v>9463</v>
      </c>
      <c r="J25" s="149">
        <v>23263</v>
      </c>
      <c r="K25" s="149">
        <v>3753.1108899999999</v>
      </c>
      <c r="L25" s="149">
        <v>4241.4310500000001</v>
      </c>
      <c r="M25" s="149">
        <v>4246.0071600000001</v>
      </c>
      <c r="N25" s="149">
        <v>4244.9386599999998</v>
      </c>
      <c r="O25" s="149">
        <v>2680</v>
      </c>
      <c r="P25" s="149">
        <v>0</v>
      </c>
      <c r="Q25" s="149">
        <v>7082.6</v>
      </c>
    </row>
    <row r="26" spans="1:17" x14ac:dyDescent="0.3">
      <c r="A26" s="1"/>
      <c r="B26" s="151" t="s">
        <v>263</v>
      </c>
      <c r="C26" s="149">
        <v>857.8</v>
      </c>
      <c r="D26" s="149">
        <v>2977.24</v>
      </c>
      <c r="E26" s="149">
        <v>99.16</v>
      </c>
      <c r="F26" s="149">
        <v>99.16</v>
      </c>
      <c r="G26" s="149">
        <v>4502.3</v>
      </c>
      <c r="H26" s="149">
        <v>506.02</v>
      </c>
      <c r="I26" s="149">
        <v>9447</v>
      </c>
      <c r="J26" s="149">
        <v>23336</v>
      </c>
      <c r="K26" s="149">
        <v>3745.2197999999999</v>
      </c>
      <c r="L26" s="149">
        <v>4238.2904099999996</v>
      </c>
      <c r="M26" s="149">
        <v>4240.38429</v>
      </c>
      <c r="N26" s="149">
        <v>4240.8164999999999</v>
      </c>
      <c r="O26" s="149">
        <v>2680</v>
      </c>
      <c r="P26" s="149">
        <v>0</v>
      </c>
      <c r="Q26" s="149">
        <v>7082.1</v>
      </c>
    </row>
    <row r="27" spans="1:17" x14ac:dyDescent="0.3">
      <c r="A27" s="1"/>
      <c r="B27" s="151" t="s">
        <v>1643</v>
      </c>
      <c r="C27" s="149">
        <v>861.7</v>
      </c>
      <c r="D27" s="149">
        <v>2987.19</v>
      </c>
      <c r="E27" s="149">
        <v>98.39</v>
      </c>
      <c r="F27" s="149">
        <v>98.39</v>
      </c>
      <c r="G27" s="149">
        <v>4502.3</v>
      </c>
      <c r="H27" s="149">
        <v>506.02</v>
      </c>
      <c r="I27" s="149">
        <v>9430</v>
      </c>
      <c r="J27" s="149">
        <v>23384</v>
      </c>
      <c r="K27" s="149">
        <v>3661.0107400000002</v>
      </c>
      <c r="L27" s="149">
        <v>4154.2777999999998</v>
      </c>
      <c r="M27" s="149">
        <v>4151.8241900000003</v>
      </c>
      <c r="N27" s="149">
        <v>4153.8986199999999</v>
      </c>
      <c r="O27" s="149">
        <v>2650</v>
      </c>
      <c r="P27" s="149">
        <v>0</v>
      </c>
      <c r="Q27" s="149">
        <v>7081.7</v>
      </c>
    </row>
    <row r="28" spans="1:17" x14ac:dyDescent="0.3">
      <c r="A28" s="1"/>
      <c r="B28" s="151" t="s">
        <v>1644</v>
      </c>
      <c r="C28" s="149">
        <v>862.7</v>
      </c>
      <c r="D28" s="149">
        <v>2984.87</v>
      </c>
      <c r="E28" s="149">
        <v>95.72</v>
      </c>
      <c r="F28" s="149">
        <v>95.72</v>
      </c>
      <c r="G28" s="149">
        <v>4502.3</v>
      </c>
      <c r="H28" s="149">
        <v>507.98</v>
      </c>
      <c r="I28" s="149">
        <v>9399</v>
      </c>
      <c r="J28" s="149">
        <v>22880</v>
      </c>
      <c r="K28" s="149">
        <v>3653.3554100000001</v>
      </c>
      <c r="L28" s="149">
        <v>4156.04439</v>
      </c>
      <c r="M28" s="149">
        <v>4152.1484399999999</v>
      </c>
      <c r="N28" s="149">
        <v>4155.6652100000001</v>
      </c>
      <c r="O28" s="149">
        <v>2620</v>
      </c>
      <c r="P28" s="149">
        <v>0</v>
      </c>
      <c r="Q28" s="149">
        <v>7081.8</v>
      </c>
    </row>
    <row r="29" spans="1:17" x14ac:dyDescent="0.3">
      <c r="A29" s="1"/>
      <c r="B29" s="151" t="s">
        <v>1645</v>
      </c>
      <c r="C29" s="149">
        <v>862.7</v>
      </c>
      <c r="D29" s="149">
        <v>2984.87</v>
      </c>
      <c r="E29" s="149">
        <v>94.03</v>
      </c>
      <c r="F29" s="149">
        <v>94.03</v>
      </c>
      <c r="G29" s="149">
        <v>4502.3</v>
      </c>
      <c r="H29" s="149">
        <v>511.91</v>
      </c>
      <c r="I29" s="149">
        <v>9349</v>
      </c>
      <c r="J29" s="149">
        <v>22823</v>
      </c>
      <c r="K29" s="149">
        <v>3573.6221300000002</v>
      </c>
      <c r="L29" s="149">
        <v>4120.7119000000002</v>
      </c>
      <c r="M29" s="149">
        <v>4116.1407499999996</v>
      </c>
      <c r="N29" s="149">
        <v>4119.6258500000004</v>
      </c>
      <c r="O29" s="149">
        <v>2620</v>
      </c>
      <c r="P29" s="149">
        <v>0</v>
      </c>
      <c r="Q29" s="149">
        <v>7081.8</v>
      </c>
    </row>
    <row r="30" spans="1:17" x14ac:dyDescent="0.3">
      <c r="A30" s="1"/>
      <c r="B30" s="151" t="s">
        <v>1646</v>
      </c>
      <c r="C30" s="149">
        <v>862.5</v>
      </c>
      <c r="D30" s="149">
        <v>2984.87</v>
      </c>
      <c r="E30" s="149">
        <v>93.33</v>
      </c>
      <c r="F30" s="149">
        <v>93.33</v>
      </c>
      <c r="G30" s="149">
        <v>4502.3</v>
      </c>
      <c r="H30" s="149">
        <v>526.62</v>
      </c>
      <c r="I30" s="149">
        <v>9299</v>
      </c>
      <c r="J30" s="149">
        <v>22824</v>
      </c>
      <c r="K30" s="149">
        <v>3532.5187700000001</v>
      </c>
      <c r="L30" s="149">
        <v>4099.9050100000004</v>
      </c>
      <c r="M30" s="149">
        <v>4095.1629600000001</v>
      </c>
      <c r="N30" s="149">
        <v>4098.8975499999997</v>
      </c>
      <c r="O30" s="149">
        <v>2620</v>
      </c>
      <c r="P30" s="149">
        <v>0</v>
      </c>
      <c r="Q30" s="149">
        <v>7081.7</v>
      </c>
    </row>
    <row r="31" spans="1:17" x14ac:dyDescent="0.3">
      <c r="A31" s="1"/>
      <c r="B31" s="151" t="s">
        <v>1647</v>
      </c>
      <c r="C31" s="149">
        <v>863.5</v>
      </c>
      <c r="D31" s="149">
        <v>2984.87</v>
      </c>
      <c r="E31" s="149">
        <v>93.57</v>
      </c>
      <c r="F31" s="149">
        <v>93.57</v>
      </c>
      <c r="G31" s="149">
        <v>4502.3</v>
      </c>
      <c r="H31" s="149">
        <v>499.16</v>
      </c>
      <c r="I31" s="149">
        <v>9298</v>
      </c>
      <c r="J31" s="149">
        <v>22811</v>
      </c>
      <c r="K31" s="149">
        <v>3584.33952</v>
      </c>
      <c r="L31" s="149">
        <v>4138.1816900000003</v>
      </c>
      <c r="M31" s="149">
        <v>4132.6850899999999</v>
      </c>
      <c r="N31" s="149">
        <v>4136.7034899999999</v>
      </c>
      <c r="O31" s="149">
        <v>2640</v>
      </c>
      <c r="P31" s="149">
        <v>0</v>
      </c>
      <c r="Q31" s="149">
        <v>7081.6</v>
      </c>
    </row>
    <row r="32" spans="1:17" x14ac:dyDescent="0.3">
      <c r="A32" s="1"/>
      <c r="B32" s="151" t="s">
        <v>524</v>
      </c>
      <c r="C32" s="149">
        <v>866.1</v>
      </c>
      <c r="D32" s="149">
        <v>2984.4</v>
      </c>
      <c r="E32" s="149">
        <v>94.58</v>
      </c>
      <c r="F32" s="149">
        <v>94.58</v>
      </c>
      <c r="G32" s="149">
        <v>4502.3</v>
      </c>
      <c r="H32" s="149">
        <v>517.79</v>
      </c>
      <c r="I32" s="149">
        <v>9424</v>
      </c>
      <c r="J32" s="149">
        <v>23299</v>
      </c>
      <c r="K32" s="149">
        <v>3846.97723</v>
      </c>
      <c r="L32" s="149">
        <v>4230.4390000000003</v>
      </c>
      <c r="M32" s="149">
        <v>4224.8130799999999</v>
      </c>
      <c r="N32" s="149">
        <v>4229.7454799999996</v>
      </c>
      <c r="O32" s="149">
        <v>2690</v>
      </c>
      <c r="P32" s="149">
        <v>0</v>
      </c>
      <c r="Q32" s="149">
        <v>7081.5</v>
      </c>
    </row>
  </sheetData>
  <mergeCells count="3">
    <mergeCell ref="B3:G3"/>
    <mergeCell ref="B6:B8"/>
    <mergeCell ref="C6:Q6"/>
  </mergeCells>
  <pageMargins left="0.7" right="0.7" top="0.75" bottom="0.75" header="0.3" footer="0.3"/>
  <drawing r:id="rId1"/>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700-000000000000}">
  <dimension ref="A1:R32"/>
  <sheetViews>
    <sheetView showGridLines="0" zoomScale="80" workbookViewId="0"/>
  </sheetViews>
  <sheetFormatPr defaultRowHeight="14.4" x14ac:dyDescent="0.3"/>
  <cols>
    <col min="1" max="1" width="2" customWidth="1"/>
    <col min="2" max="2" width="20" customWidth="1"/>
    <col min="3" max="18" width="23" customWidth="1"/>
  </cols>
  <sheetData>
    <row r="1" spans="1:18" x14ac:dyDescent="0.3">
      <c r="A1" s="1"/>
      <c r="B1" s="1"/>
      <c r="C1" s="1"/>
      <c r="D1" s="1"/>
      <c r="E1" s="1"/>
      <c r="F1" s="1"/>
      <c r="G1" s="1"/>
      <c r="H1" s="1"/>
      <c r="I1" s="1"/>
      <c r="J1" s="1"/>
      <c r="K1" s="1"/>
      <c r="L1" s="1"/>
      <c r="M1" s="1"/>
      <c r="N1" s="1"/>
      <c r="O1" s="1"/>
      <c r="P1" s="1"/>
      <c r="Q1" s="1"/>
      <c r="R1" s="1"/>
    </row>
    <row r="2" spans="1:18" x14ac:dyDescent="0.3">
      <c r="A2" s="1"/>
      <c r="B2" s="1"/>
      <c r="C2" s="1"/>
      <c r="D2" s="1"/>
      <c r="E2" s="1"/>
      <c r="F2" s="1"/>
      <c r="G2" s="1"/>
      <c r="H2" s="1"/>
      <c r="I2" s="1"/>
      <c r="J2" s="1"/>
      <c r="K2" s="1"/>
      <c r="L2" s="1"/>
      <c r="M2" s="1"/>
      <c r="N2" s="1"/>
      <c r="O2" s="1"/>
      <c r="P2" s="1"/>
      <c r="Q2" s="1"/>
      <c r="R2" s="1"/>
    </row>
    <row r="3" spans="1:18" ht="69" customHeight="1" x14ac:dyDescent="0.3">
      <c r="A3" s="1"/>
      <c r="B3" s="196" t="s">
        <v>0</v>
      </c>
      <c r="C3" s="197"/>
      <c r="D3" s="197"/>
      <c r="E3" s="197"/>
      <c r="F3" s="197"/>
      <c r="G3" s="197"/>
      <c r="H3" s="1"/>
      <c r="I3" s="1"/>
      <c r="J3" s="1"/>
      <c r="K3" s="1"/>
      <c r="L3" s="1"/>
      <c r="M3" s="1"/>
      <c r="N3" s="1"/>
      <c r="O3" s="1"/>
      <c r="P3" s="1"/>
      <c r="Q3" s="1"/>
      <c r="R3" s="1"/>
    </row>
    <row r="4" spans="1:18" ht="0" hidden="1" customHeight="1" x14ac:dyDescent="0.3">
      <c r="A4" s="1"/>
      <c r="B4" s="1"/>
      <c r="C4" s="1"/>
      <c r="D4" s="1"/>
      <c r="E4" s="1"/>
      <c r="F4" s="1"/>
      <c r="G4" s="1"/>
      <c r="H4" s="1"/>
      <c r="I4" s="1"/>
      <c r="J4" s="1"/>
      <c r="K4" s="1"/>
      <c r="L4" s="1"/>
      <c r="M4" s="1"/>
      <c r="N4" s="1"/>
      <c r="O4" s="1"/>
      <c r="P4" s="1"/>
      <c r="Q4" s="1"/>
      <c r="R4" s="1"/>
    </row>
    <row r="5" spans="1:18" x14ac:dyDescent="0.3">
      <c r="A5" s="1"/>
      <c r="B5" s="1"/>
      <c r="C5" s="1"/>
      <c r="D5" s="1"/>
      <c r="E5" s="1"/>
      <c r="F5" s="1"/>
      <c r="G5" s="1"/>
      <c r="H5" s="1"/>
      <c r="I5" s="1"/>
      <c r="J5" s="1"/>
      <c r="K5" s="1"/>
      <c r="L5" s="1"/>
      <c r="M5" s="1"/>
      <c r="N5" s="1"/>
      <c r="O5" s="1"/>
      <c r="P5" s="1"/>
      <c r="Q5" s="1"/>
      <c r="R5" s="1"/>
    </row>
    <row r="6" spans="1:18" ht="27" customHeight="1" x14ac:dyDescent="0.3">
      <c r="A6" s="1"/>
      <c r="B6" s="200" t="s">
        <v>588</v>
      </c>
      <c r="C6" s="200" t="s">
        <v>1648</v>
      </c>
      <c r="D6" s="200"/>
      <c r="E6" s="200"/>
      <c r="F6" s="200"/>
      <c r="G6" s="200"/>
      <c r="H6" s="200"/>
      <c r="I6" s="200"/>
      <c r="J6" s="200"/>
      <c r="K6" s="200"/>
      <c r="L6" s="200"/>
      <c r="M6" s="200"/>
      <c r="N6" s="200"/>
      <c r="O6" s="200"/>
      <c r="P6" s="200"/>
      <c r="Q6" s="200"/>
      <c r="R6" s="200"/>
    </row>
    <row r="7" spans="1:18" ht="40.049999999999997" customHeight="1" x14ac:dyDescent="0.3">
      <c r="A7" s="1"/>
      <c r="B7" s="200"/>
      <c r="C7" s="3" t="s">
        <v>282</v>
      </c>
      <c r="D7" s="3" t="s">
        <v>105</v>
      </c>
      <c r="E7" s="3" t="s">
        <v>105</v>
      </c>
      <c r="F7" s="3" t="s">
        <v>110</v>
      </c>
      <c r="G7" s="3" t="s">
        <v>110</v>
      </c>
      <c r="H7" s="3" t="s">
        <v>110</v>
      </c>
      <c r="I7" s="3" t="s">
        <v>110</v>
      </c>
      <c r="J7" s="3" t="s">
        <v>123</v>
      </c>
      <c r="K7" s="3" t="s">
        <v>642</v>
      </c>
      <c r="L7" s="3" t="s">
        <v>126</v>
      </c>
      <c r="M7" s="3" t="s">
        <v>126</v>
      </c>
      <c r="N7" s="3" t="s">
        <v>51</v>
      </c>
      <c r="O7" s="3" t="s">
        <v>51</v>
      </c>
      <c r="P7" s="3" t="s">
        <v>643</v>
      </c>
      <c r="Q7" s="3" t="s">
        <v>171</v>
      </c>
      <c r="R7" s="3" t="s">
        <v>175</v>
      </c>
    </row>
    <row r="8" spans="1:18" ht="40.049999999999997" customHeight="1" x14ac:dyDescent="0.3">
      <c r="A8" s="1"/>
      <c r="B8" s="200"/>
      <c r="C8" s="3" t="s">
        <v>1102</v>
      </c>
      <c r="D8" s="3" t="s">
        <v>1109</v>
      </c>
      <c r="E8" s="3" t="s">
        <v>1110</v>
      </c>
      <c r="F8" s="3" t="s">
        <v>118</v>
      </c>
      <c r="G8" s="3" t="s">
        <v>121</v>
      </c>
      <c r="H8" s="3" t="s">
        <v>1550</v>
      </c>
      <c r="I8" s="3" t="s">
        <v>1128</v>
      </c>
      <c r="J8" s="3" t="s">
        <v>124</v>
      </c>
      <c r="K8" s="3" t="s">
        <v>1130</v>
      </c>
      <c r="L8" s="3" t="s">
        <v>129</v>
      </c>
      <c r="M8" s="3" t="s">
        <v>135</v>
      </c>
      <c r="N8" s="3" t="s">
        <v>1149</v>
      </c>
      <c r="O8" s="3" t="s">
        <v>152</v>
      </c>
      <c r="P8" s="3" t="s">
        <v>1057</v>
      </c>
      <c r="Q8" s="3" t="s">
        <v>1171</v>
      </c>
      <c r="R8" s="3" t="s">
        <v>1172</v>
      </c>
    </row>
    <row r="9" spans="1:18" x14ac:dyDescent="0.3">
      <c r="A9" s="1"/>
      <c r="B9" s="151" t="s">
        <v>194</v>
      </c>
      <c r="C9" s="149">
        <v>20</v>
      </c>
      <c r="D9" s="149">
        <v>23.64</v>
      </c>
      <c r="E9" s="149">
        <v>23.64</v>
      </c>
      <c r="F9" s="149">
        <v>18.8</v>
      </c>
      <c r="G9" s="149">
        <v>18.8</v>
      </c>
      <c r="H9" s="149">
        <v>21.57</v>
      </c>
      <c r="I9" s="149">
        <v>21.57</v>
      </c>
      <c r="J9" s="149">
        <v>19.600000000000001</v>
      </c>
      <c r="K9" s="149">
        <v>34.81</v>
      </c>
      <c r="L9" s="149">
        <v>19.5</v>
      </c>
      <c r="M9" s="149">
        <v>22.3</v>
      </c>
      <c r="N9" s="149">
        <v>26.41</v>
      </c>
      <c r="O9" s="149">
        <v>19.899999999999999</v>
      </c>
      <c r="P9" s="149">
        <v>19.899999999999999</v>
      </c>
      <c r="Q9" s="149">
        <v>15</v>
      </c>
      <c r="R9" s="149">
        <v>25.47</v>
      </c>
    </row>
    <row r="10" spans="1:18" x14ac:dyDescent="0.3">
      <c r="A10" s="1"/>
      <c r="B10" s="151" t="s">
        <v>1632</v>
      </c>
      <c r="C10" s="149">
        <v>20</v>
      </c>
      <c r="D10" s="149">
        <v>23.72</v>
      </c>
      <c r="E10" s="149">
        <v>23.72</v>
      </c>
      <c r="F10" s="149">
        <v>18.600000000000001</v>
      </c>
      <c r="G10" s="149">
        <v>18.600000000000001</v>
      </c>
      <c r="H10" s="149">
        <v>21.38</v>
      </c>
      <c r="I10" s="149">
        <v>21.38</v>
      </c>
      <c r="J10" s="149">
        <v>19.5</v>
      </c>
      <c r="K10" s="149">
        <v>34.72</v>
      </c>
      <c r="L10" s="149">
        <v>19.2</v>
      </c>
      <c r="M10" s="149">
        <v>22.1</v>
      </c>
      <c r="N10" s="149">
        <v>26.16</v>
      </c>
      <c r="O10" s="149">
        <v>20.05</v>
      </c>
      <c r="P10" s="149">
        <v>19.5</v>
      </c>
      <c r="Q10" s="149">
        <v>15</v>
      </c>
      <c r="R10" s="149">
        <v>25.36</v>
      </c>
    </row>
    <row r="11" spans="1:18" x14ac:dyDescent="0.3">
      <c r="A11" s="1"/>
      <c r="B11" s="151" t="s">
        <v>1633</v>
      </c>
      <c r="C11" s="149">
        <v>20</v>
      </c>
      <c r="D11" s="149">
        <v>23.68</v>
      </c>
      <c r="E11" s="149">
        <v>23.68</v>
      </c>
      <c r="F11" s="149">
        <v>18.5</v>
      </c>
      <c r="G11" s="149">
        <v>18.5</v>
      </c>
      <c r="H11" s="149">
        <v>21.02</v>
      </c>
      <c r="I11" s="149">
        <v>21.02</v>
      </c>
      <c r="J11" s="149">
        <v>19.5</v>
      </c>
      <c r="K11" s="149">
        <v>33.72</v>
      </c>
      <c r="L11" s="149">
        <v>19</v>
      </c>
      <c r="M11" s="149">
        <v>21.7</v>
      </c>
      <c r="N11" s="149">
        <v>25.93</v>
      </c>
      <c r="O11" s="149">
        <v>19.574999999999999</v>
      </c>
      <c r="P11" s="149">
        <v>19.3</v>
      </c>
      <c r="Q11" s="149">
        <v>15</v>
      </c>
      <c r="R11" s="149">
        <v>25.18</v>
      </c>
    </row>
    <row r="12" spans="1:18" x14ac:dyDescent="0.3">
      <c r="A12" s="1"/>
      <c r="B12" s="151" t="s">
        <v>1634</v>
      </c>
      <c r="C12" s="149">
        <v>19</v>
      </c>
      <c r="D12" s="149">
        <v>23.45</v>
      </c>
      <c r="E12" s="149">
        <v>23.45</v>
      </c>
      <c r="F12" s="149">
        <v>18.7</v>
      </c>
      <c r="G12" s="149">
        <v>18.7</v>
      </c>
      <c r="H12" s="149">
        <v>20.92</v>
      </c>
      <c r="I12" s="149">
        <v>20.92</v>
      </c>
      <c r="J12" s="149">
        <v>19.100000000000001</v>
      </c>
      <c r="K12" s="149">
        <v>34.33</v>
      </c>
      <c r="L12" s="149">
        <v>19.100000000000001</v>
      </c>
      <c r="M12" s="149">
        <v>21.3</v>
      </c>
      <c r="N12" s="149">
        <v>25.67</v>
      </c>
      <c r="O12" s="149">
        <v>18.975000000000001</v>
      </c>
      <c r="P12" s="149">
        <v>19.2</v>
      </c>
      <c r="Q12" s="149">
        <v>15</v>
      </c>
      <c r="R12" s="149">
        <v>25.05</v>
      </c>
    </row>
    <row r="13" spans="1:18" x14ac:dyDescent="0.3">
      <c r="A13" s="1"/>
      <c r="B13" s="151" t="s">
        <v>1635</v>
      </c>
      <c r="C13" s="149">
        <v>19</v>
      </c>
      <c r="D13" s="149">
        <v>23.41</v>
      </c>
      <c r="E13" s="149">
        <v>23.41</v>
      </c>
      <c r="F13" s="149">
        <v>18.7</v>
      </c>
      <c r="G13" s="149">
        <v>18.7</v>
      </c>
      <c r="H13" s="149">
        <v>20.67</v>
      </c>
      <c r="I13" s="149">
        <v>20.67</v>
      </c>
      <c r="J13" s="149">
        <v>19.100000000000001</v>
      </c>
      <c r="K13" s="149">
        <v>34.75</v>
      </c>
      <c r="L13" s="149">
        <v>19.5</v>
      </c>
      <c r="M13" s="149">
        <v>22.2</v>
      </c>
      <c r="N13" s="149">
        <v>25.38</v>
      </c>
      <c r="O13" s="149">
        <v>18.751000000000001</v>
      </c>
      <c r="P13" s="149">
        <v>19</v>
      </c>
      <c r="Q13" s="149">
        <v>15</v>
      </c>
      <c r="R13" s="149">
        <v>25.23</v>
      </c>
    </row>
    <row r="14" spans="1:18" x14ac:dyDescent="0.3">
      <c r="A14" s="1"/>
      <c r="B14" s="151" t="s">
        <v>1636</v>
      </c>
      <c r="C14" s="149">
        <v>19</v>
      </c>
      <c r="D14" s="149">
        <v>23.62</v>
      </c>
      <c r="E14" s="149">
        <v>23.62</v>
      </c>
      <c r="F14" s="149">
        <v>18.7</v>
      </c>
      <c r="G14" s="149">
        <v>18.7</v>
      </c>
      <c r="H14" s="149">
        <v>20.52</v>
      </c>
      <c r="I14" s="149">
        <v>20.52</v>
      </c>
      <c r="J14" s="149">
        <v>19</v>
      </c>
      <c r="K14" s="149">
        <v>34.57</v>
      </c>
      <c r="L14" s="149">
        <v>19.7</v>
      </c>
      <c r="M14" s="149">
        <v>22.2</v>
      </c>
      <c r="N14" s="149">
        <v>25.07</v>
      </c>
      <c r="O14" s="149">
        <v>18.774999999999999</v>
      </c>
      <c r="P14" s="149">
        <v>18.7</v>
      </c>
      <c r="Q14" s="149">
        <v>15</v>
      </c>
      <c r="R14" s="149">
        <v>25.29</v>
      </c>
    </row>
    <row r="15" spans="1:18" x14ac:dyDescent="0.3">
      <c r="A15" s="1"/>
      <c r="B15" s="151" t="s">
        <v>332</v>
      </c>
      <c r="C15" s="149">
        <v>19</v>
      </c>
      <c r="D15" s="149">
        <v>23.47</v>
      </c>
      <c r="E15" s="149">
        <v>23.47</v>
      </c>
      <c r="F15" s="149">
        <v>18.7</v>
      </c>
      <c r="G15" s="149">
        <v>18.7</v>
      </c>
      <c r="H15" s="149">
        <v>20.63</v>
      </c>
      <c r="I15" s="149">
        <v>20.63</v>
      </c>
      <c r="J15" s="149">
        <v>19</v>
      </c>
      <c r="K15" s="149">
        <v>34.24</v>
      </c>
      <c r="L15" s="149">
        <v>19.399999999999999</v>
      </c>
      <c r="M15" s="149">
        <v>22.3</v>
      </c>
      <c r="N15" s="149">
        <v>24.84</v>
      </c>
      <c r="O15" s="149">
        <v>19.125</v>
      </c>
      <c r="P15" s="149">
        <v>18.7</v>
      </c>
      <c r="Q15" s="149">
        <v>15</v>
      </c>
      <c r="R15" s="149">
        <v>25.49</v>
      </c>
    </row>
    <row r="16" spans="1:18" x14ac:dyDescent="0.3">
      <c r="A16" s="1"/>
      <c r="B16" s="151" t="s">
        <v>1637</v>
      </c>
      <c r="C16" s="149">
        <v>20</v>
      </c>
      <c r="D16" s="149">
        <v>23.39</v>
      </c>
      <c r="E16" s="149">
        <v>23.39</v>
      </c>
      <c r="F16" s="149">
        <v>18.8</v>
      </c>
      <c r="G16" s="149">
        <v>18.8</v>
      </c>
      <c r="H16" s="149">
        <v>20.8</v>
      </c>
      <c r="I16" s="149">
        <v>20.8</v>
      </c>
      <c r="J16" s="149">
        <v>19.3</v>
      </c>
      <c r="K16" s="149">
        <v>34.119999999999997</v>
      </c>
      <c r="L16" s="149">
        <v>19.3</v>
      </c>
      <c r="M16" s="149">
        <v>20.9</v>
      </c>
      <c r="N16" s="149">
        <v>24.71</v>
      </c>
      <c r="O16" s="149">
        <v>19.100000000000001</v>
      </c>
      <c r="P16" s="149">
        <v>19</v>
      </c>
      <c r="Q16" s="149">
        <v>15</v>
      </c>
      <c r="R16" s="149">
        <v>25.71</v>
      </c>
    </row>
    <row r="17" spans="1:18" x14ac:dyDescent="0.3">
      <c r="A17" s="1"/>
      <c r="B17" s="151" t="s">
        <v>262</v>
      </c>
      <c r="C17" s="149">
        <v>23</v>
      </c>
      <c r="D17" s="149">
        <v>24.23</v>
      </c>
      <c r="E17" s="149">
        <v>24.23</v>
      </c>
      <c r="F17" s="149">
        <v>19.2</v>
      </c>
      <c r="G17" s="149">
        <v>19.2</v>
      </c>
      <c r="H17" s="149">
        <v>21.54</v>
      </c>
      <c r="I17" s="149">
        <v>21.54</v>
      </c>
      <c r="J17" s="149">
        <v>20.2</v>
      </c>
      <c r="K17" s="149">
        <v>35.03</v>
      </c>
      <c r="L17" s="149">
        <v>20.5</v>
      </c>
      <c r="M17" s="149">
        <v>23</v>
      </c>
      <c r="N17" s="149">
        <v>25.22</v>
      </c>
      <c r="O17" s="149">
        <v>19.875</v>
      </c>
      <c r="P17" s="149">
        <v>19.600000000000001</v>
      </c>
      <c r="Q17" s="149">
        <v>15</v>
      </c>
      <c r="R17" s="149">
        <v>26.06</v>
      </c>
    </row>
    <row r="18" spans="1:18" x14ac:dyDescent="0.3">
      <c r="A18" s="1"/>
      <c r="B18" s="151" t="s">
        <v>1638</v>
      </c>
      <c r="C18" s="149">
        <v>26</v>
      </c>
      <c r="D18" s="149">
        <v>26.27</v>
      </c>
      <c r="E18" s="149">
        <v>26.27</v>
      </c>
      <c r="F18" s="149">
        <v>19.899999999999999</v>
      </c>
      <c r="G18" s="149">
        <v>19.899999999999999</v>
      </c>
      <c r="H18" s="149">
        <v>22.41</v>
      </c>
      <c r="I18" s="149">
        <v>22.41</v>
      </c>
      <c r="J18" s="149">
        <v>20.7</v>
      </c>
      <c r="K18" s="149">
        <v>36.700000000000003</v>
      </c>
      <c r="L18" s="149">
        <v>21.5</v>
      </c>
      <c r="M18" s="149">
        <v>24.5</v>
      </c>
      <c r="N18" s="149">
        <v>26.08</v>
      </c>
      <c r="O18" s="149">
        <v>20.024999999999999</v>
      </c>
      <c r="P18" s="149">
        <v>21.2</v>
      </c>
      <c r="Q18" s="149">
        <v>15</v>
      </c>
      <c r="R18" s="149">
        <v>23.67</v>
      </c>
    </row>
    <row r="19" spans="1:18" x14ac:dyDescent="0.3">
      <c r="A19" s="1"/>
      <c r="B19" s="151" t="s">
        <v>1639</v>
      </c>
      <c r="C19" s="149">
        <v>28</v>
      </c>
      <c r="D19" s="149">
        <v>28.19</v>
      </c>
      <c r="E19" s="149">
        <v>28.19</v>
      </c>
      <c r="F19" s="149">
        <v>22.6</v>
      </c>
      <c r="G19" s="149">
        <v>22.6</v>
      </c>
      <c r="H19" s="149">
        <v>23.25</v>
      </c>
      <c r="I19" s="149">
        <v>23.25</v>
      </c>
      <c r="J19" s="149">
        <v>20.9</v>
      </c>
      <c r="K19" s="149">
        <v>38.61</v>
      </c>
      <c r="L19" s="149">
        <v>22</v>
      </c>
      <c r="M19" s="149">
        <v>24.7</v>
      </c>
      <c r="N19" s="149">
        <v>26.97</v>
      </c>
      <c r="O19" s="149">
        <v>21.05</v>
      </c>
      <c r="P19" s="149">
        <v>22.3</v>
      </c>
      <c r="Q19" s="149">
        <v>15</v>
      </c>
      <c r="R19" s="149">
        <v>24.06</v>
      </c>
    </row>
    <row r="20" spans="1:18" x14ac:dyDescent="0.3">
      <c r="A20" s="1"/>
      <c r="B20" s="151" t="s">
        <v>1640</v>
      </c>
      <c r="C20" s="149">
        <v>30</v>
      </c>
      <c r="D20" s="149">
        <v>29.41</v>
      </c>
      <c r="E20" s="149">
        <v>29.41</v>
      </c>
      <c r="F20" s="149">
        <v>25.2</v>
      </c>
      <c r="G20" s="149">
        <v>25.2</v>
      </c>
      <c r="H20" s="149">
        <v>23.51</v>
      </c>
      <c r="I20" s="149">
        <v>23.51</v>
      </c>
      <c r="J20" s="149">
        <v>21.2</v>
      </c>
      <c r="K20" s="149">
        <v>39.71</v>
      </c>
      <c r="L20" s="149">
        <v>22.4</v>
      </c>
      <c r="M20" s="149">
        <v>24.7</v>
      </c>
      <c r="N20" s="149">
        <v>27.87</v>
      </c>
      <c r="O20" s="149">
        <v>20.65</v>
      </c>
      <c r="P20" s="149">
        <v>21.8</v>
      </c>
      <c r="Q20" s="149">
        <v>15</v>
      </c>
      <c r="R20" s="149">
        <v>24.24</v>
      </c>
    </row>
    <row r="21" spans="1:18" x14ac:dyDescent="0.3">
      <c r="A21" s="1"/>
      <c r="B21" s="151" t="s">
        <v>1641</v>
      </c>
      <c r="C21" s="149">
        <v>31</v>
      </c>
      <c r="D21" s="149">
        <v>30.36</v>
      </c>
      <c r="E21" s="149">
        <v>30.36</v>
      </c>
      <c r="F21" s="149">
        <v>25.7</v>
      </c>
      <c r="G21" s="149">
        <v>25.7</v>
      </c>
      <c r="H21" s="149">
        <v>23.92</v>
      </c>
      <c r="I21" s="149">
        <v>23.92</v>
      </c>
      <c r="J21" s="149">
        <v>21.2</v>
      </c>
      <c r="K21" s="149">
        <v>35.520000000000003</v>
      </c>
      <c r="L21" s="149">
        <v>22.1</v>
      </c>
      <c r="M21" s="149">
        <v>24.5</v>
      </c>
      <c r="N21" s="149">
        <v>28.73</v>
      </c>
      <c r="O21" s="149">
        <v>20.85</v>
      </c>
      <c r="P21" s="149">
        <v>22.1</v>
      </c>
      <c r="Q21" s="149">
        <v>15</v>
      </c>
      <c r="R21" s="149">
        <v>25.02</v>
      </c>
    </row>
    <row r="22" spans="1:18" x14ac:dyDescent="0.3">
      <c r="A22" s="1"/>
      <c r="B22" s="151" t="s">
        <v>418</v>
      </c>
      <c r="C22" s="149">
        <v>31</v>
      </c>
      <c r="D22" s="149">
        <v>29.59</v>
      </c>
      <c r="E22" s="149">
        <v>29.59</v>
      </c>
      <c r="F22" s="149">
        <v>25</v>
      </c>
      <c r="G22" s="149">
        <v>25</v>
      </c>
      <c r="H22" s="149">
        <v>24.21</v>
      </c>
      <c r="I22" s="149">
        <v>24.21</v>
      </c>
      <c r="J22" s="149">
        <v>21.6</v>
      </c>
      <c r="K22" s="149">
        <v>35.47</v>
      </c>
      <c r="L22" s="149">
        <v>22.4</v>
      </c>
      <c r="M22" s="149">
        <v>25</v>
      </c>
      <c r="N22" s="149">
        <v>28.96</v>
      </c>
      <c r="O22" s="149">
        <v>21.524999999999999</v>
      </c>
      <c r="P22" s="149">
        <v>22.4</v>
      </c>
      <c r="Q22" s="149">
        <v>15</v>
      </c>
      <c r="R22" s="149">
        <v>26.25</v>
      </c>
    </row>
    <row r="23" spans="1:18" x14ac:dyDescent="0.3">
      <c r="A23" s="1"/>
      <c r="B23" s="151" t="s">
        <v>333</v>
      </c>
      <c r="C23" s="149">
        <v>31</v>
      </c>
      <c r="D23" s="149">
        <v>29.24</v>
      </c>
      <c r="E23" s="149">
        <v>29.24</v>
      </c>
      <c r="F23" s="149">
        <v>24.5</v>
      </c>
      <c r="G23" s="149">
        <v>24.5</v>
      </c>
      <c r="H23" s="149">
        <v>24.37</v>
      </c>
      <c r="I23" s="149">
        <v>24.37</v>
      </c>
      <c r="J23" s="149">
        <v>21.4</v>
      </c>
      <c r="K23" s="149">
        <v>35.64</v>
      </c>
      <c r="L23" s="149">
        <v>23.3</v>
      </c>
      <c r="M23" s="149">
        <v>26.4</v>
      </c>
      <c r="N23" s="149">
        <v>29.37</v>
      </c>
      <c r="O23" s="149">
        <v>22.45</v>
      </c>
      <c r="P23" s="149">
        <v>22.9</v>
      </c>
      <c r="Q23" s="149">
        <v>15</v>
      </c>
      <c r="R23" s="149">
        <v>27.52</v>
      </c>
    </row>
    <row r="24" spans="1:18" x14ac:dyDescent="0.3">
      <c r="A24" s="1"/>
      <c r="B24" s="151" t="s">
        <v>1642</v>
      </c>
      <c r="C24" s="149">
        <v>30</v>
      </c>
      <c r="D24" s="149">
        <v>28.42</v>
      </c>
      <c r="E24" s="149">
        <v>28.42</v>
      </c>
      <c r="F24" s="149">
        <v>23.9</v>
      </c>
      <c r="G24" s="149">
        <v>23.9</v>
      </c>
      <c r="H24" s="149">
        <v>24.28</v>
      </c>
      <c r="I24" s="149">
        <v>24.28</v>
      </c>
      <c r="J24" s="149">
        <v>20.8</v>
      </c>
      <c r="K24" s="149">
        <v>34.99</v>
      </c>
      <c r="L24" s="149">
        <v>21.4</v>
      </c>
      <c r="M24" s="149">
        <v>24.1</v>
      </c>
      <c r="N24" s="149">
        <v>29.65</v>
      </c>
      <c r="O24" s="149">
        <v>21.786999999999999</v>
      </c>
      <c r="P24" s="149">
        <v>23.5</v>
      </c>
      <c r="Q24" s="149">
        <v>15</v>
      </c>
      <c r="R24" s="149">
        <v>28.44</v>
      </c>
    </row>
    <row r="25" spans="1:18" x14ac:dyDescent="0.3">
      <c r="A25" s="1"/>
      <c r="B25" s="151" t="s">
        <v>528</v>
      </c>
      <c r="C25" s="149">
        <v>29</v>
      </c>
      <c r="D25" s="149">
        <v>28.03</v>
      </c>
      <c r="E25" s="149">
        <v>28.03</v>
      </c>
      <c r="F25" s="149">
        <v>22.4</v>
      </c>
      <c r="G25" s="149">
        <v>22.4</v>
      </c>
      <c r="H25" s="149">
        <v>24.05</v>
      </c>
      <c r="I25" s="149">
        <v>24.05</v>
      </c>
      <c r="J25" s="149">
        <v>20.6</v>
      </c>
      <c r="K25" s="149">
        <v>34.119999999999997</v>
      </c>
      <c r="L25" s="149">
        <v>21.7</v>
      </c>
      <c r="M25" s="149">
        <v>22.4</v>
      </c>
      <c r="N25" s="149">
        <v>29.56</v>
      </c>
      <c r="O25" s="149">
        <v>21.512</v>
      </c>
      <c r="P25" s="149">
        <v>22.8</v>
      </c>
      <c r="Q25" s="149">
        <v>15</v>
      </c>
      <c r="R25" s="149">
        <v>28.87</v>
      </c>
    </row>
    <row r="26" spans="1:18" x14ac:dyDescent="0.3">
      <c r="A26" s="1"/>
      <c r="B26" s="151" t="s">
        <v>263</v>
      </c>
      <c r="C26" s="149">
        <v>26</v>
      </c>
      <c r="D26" s="149">
        <v>27.75</v>
      </c>
      <c r="E26" s="149">
        <v>27.75</v>
      </c>
      <c r="F26" s="149">
        <v>21</v>
      </c>
      <c r="G26" s="149">
        <v>21</v>
      </c>
      <c r="H26" s="149">
        <v>24.15</v>
      </c>
      <c r="I26" s="149">
        <v>24.15</v>
      </c>
      <c r="J26" s="149">
        <v>20.2</v>
      </c>
      <c r="K26" s="149">
        <v>33.700000000000003</v>
      </c>
      <c r="L26" s="149">
        <v>21.2</v>
      </c>
      <c r="M26" s="149">
        <v>21.1</v>
      </c>
      <c r="N26" s="149">
        <v>29.75</v>
      </c>
      <c r="O26" s="149">
        <v>20.95</v>
      </c>
      <c r="P26" s="149">
        <v>21.8</v>
      </c>
      <c r="Q26" s="149">
        <v>15</v>
      </c>
      <c r="R26" s="149">
        <v>27.7</v>
      </c>
    </row>
    <row r="27" spans="1:18" x14ac:dyDescent="0.3">
      <c r="A27" s="1"/>
      <c r="B27" s="151" t="s">
        <v>1643</v>
      </c>
      <c r="C27" s="149">
        <v>24</v>
      </c>
      <c r="D27" s="149">
        <v>26.22</v>
      </c>
      <c r="E27" s="149">
        <v>26.22</v>
      </c>
      <c r="F27" s="149">
        <v>19.7</v>
      </c>
      <c r="G27" s="149">
        <v>19.7</v>
      </c>
      <c r="H27" s="149">
        <v>23.61</v>
      </c>
      <c r="I27" s="149">
        <v>23.61</v>
      </c>
      <c r="J27" s="149">
        <v>20.2</v>
      </c>
      <c r="K27" s="149">
        <v>33.67</v>
      </c>
      <c r="L27" s="149">
        <v>20.399999999999999</v>
      </c>
      <c r="M27" s="149">
        <v>20.5</v>
      </c>
      <c r="N27" s="149">
        <v>22.99</v>
      </c>
      <c r="O27" s="149">
        <v>21.425000000000001</v>
      </c>
      <c r="P27" s="149">
        <v>21</v>
      </c>
      <c r="Q27" s="149">
        <v>15</v>
      </c>
      <c r="R27" s="149">
        <v>26.58</v>
      </c>
    </row>
    <row r="28" spans="1:18" x14ac:dyDescent="0.3">
      <c r="A28" s="1"/>
      <c r="B28" s="151" t="s">
        <v>1644</v>
      </c>
      <c r="C28" s="149">
        <v>23</v>
      </c>
      <c r="D28" s="149">
        <v>25</v>
      </c>
      <c r="E28" s="149">
        <v>25</v>
      </c>
      <c r="F28" s="149">
        <v>19.8</v>
      </c>
      <c r="G28" s="149">
        <v>19.8</v>
      </c>
      <c r="H28" s="149">
        <v>22.96</v>
      </c>
      <c r="I28" s="149">
        <v>22.96</v>
      </c>
      <c r="J28" s="149">
        <v>20.2</v>
      </c>
      <c r="K28" s="149">
        <v>33.799999999999997</v>
      </c>
      <c r="L28" s="149">
        <v>19.600000000000001</v>
      </c>
      <c r="M28" s="149">
        <v>22.3</v>
      </c>
      <c r="N28" s="149">
        <v>23.08</v>
      </c>
      <c r="O28" s="149">
        <v>21.1</v>
      </c>
      <c r="P28" s="149">
        <v>25</v>
      </c>
      <c r="Q28" s="149">
        <v>15</v>
      </c>
      <c r="R28" s="149">
        <v>26.21</v>
      </c>
    </row>
    <row r="29" spans="1:18" x14ac:dyDescent="0.3">
      <c r="A29" s="1"/>
      <c r="B29" s="151" t="s">
        <v>1645</v>
      </c>
      <c r="C29" s="149">
        <v>23</v>
      </c>
      <c r="D29" s="149">
        <v>23.82</v>
      </c>
      <c r="E29" s="149">
        <v>23.82</v>
      </c>
      <c r="F29" s="149">
        <v>20.3</v>
      </c>
      <c r="G29" s="149">
        <v>20.3</v>
      </c>
      <c r="H29" s="149">
        <v>22.31</v>
      </c>
      <c r="I29" s="149">
        <v>22.31</v>
      </c>
      <c r="J29" s="149">
        <v>20.2</v>
      </c>
      <c r="K29" s="149">
        <v>33.46</v>
      </c>
      <c r="L29" s="149">
        <v>19.7</v>
      </c>
      <c r="M29" s="149">
        <v>20.100000000000001</v>
      </c>
      <c r="N29" s="149">
        <v>22.65</v>
      </c>
      <c r="O29" s="149">
        <v>20.324999999999999</v>
      </c>
      <c r="P29" s="149">
        <v>19.899999999999999</v>
      </c>
      <c r="Q29" s="149">
        <v>15</v>
      </c>
      <c r="R29" s="149">
        <v>25.44</v>
      </c>
    </row>
    <row r="30" spans="1:18" x14ac:dyDescent="0.3">
      <c r="A30" s="1"/>
      <c r="B30" s="151" t="s">
        <v>1646</v>
      </c>
      <c r="C30" s="149">
        <v>20</v>
      </c>
      <c r="D30" s="149">
        <v>23.74</v>
      </c>
      <c r="E30" s="149">
        <v>23.74</v>
      </c>
      <c r="F30" s="149">
        <v>20.2</v>
      </c>
      <c r="G30" s="149">
        <v>20.2</v>
      </c>
      <c r="H30" s="149">
        <v>21.86</v>
      </c>
      <c r="I30" s="149">
        <v>21.86</v>
      </c>
      <c r="J30" s="149">
        <v>20.2</v>
      </c>
      <c r="K30" s="149">
        <v>33.85</v>
      </c>
      <c r="L30" s="149">
        <v>19.600000000000001</v>
      </c>
      <c r="M30" s="149">
        <v>20.6</v>
      </c>
      <c r="N30" s="149">
        <v>21.84</v>
      </c>
      <c r="O30" s="149">
        <v>19.7</v>
      </c>
      <c r="P30" s="149">
        <v>19.899999999999999</v>
      </c>
      <c r="Q30" s="149">
        <v>15</v>
      </c>
      <c r="R30" s="149">
        <v>24.92</v>
      </c>
    </row>
    <row r="31" spans="1:18" x14ac:dyDescent="0.3">
      <c r="A31" s="1"/>
      <c r="B31" s="151" t="s">
        <v>1647</v>
      </c>
      <c r="C31" s="149">
        <v>20</v>
      </c>
      <c r="D31" s="149">
        <v>23.95</v>
      </c>
      <c r="E31" s="149">
        <v>23.95</v>
      </c>
      <c r="F31" s="149">
        <v>19.899999999999999</v>
      </c>
      <c r="G31" s="149">
        <v>19.899999999999999</v>
      </c>
      <c r="H31" s="149">
        <v>21.44</v>
      </c>
      <c r="I31" s="149">
        <v>21.44</v>
      </c>
      <c r="J31" s="149">
        <v>20.2</v>
      </c>
      <c r="K31" s="149">
        <v>33.86</v>
      </c>
      <c r="L31" s="149">
        <v>19.399999999999999</v>
      </c>
      <c r="M31" s="149">
        <v>22.4</v>
      </c>
      <c r="N31" s="149">
        <v>21.36</v>
      </c>
      <c r="O31" s="149">
        <v>19.45</v>
      </c>
      <c r="P31" s="149">
        <v>19.5</v>
      </c>
      <c r="Q31" s="149">
        <v>15</v>
      </c>
      <c r="R31" s="149">
        <v>24.66</v>
      </c>
    </row>
    <row r="32" spans="1:18" x14ac:dyDescent="0.3">
      <c r="A32" s="1"/>
      <c r="B32" s="151" t="s">
        <v>524</v>
      </c>
      <c r="C32" s="149">
        <v>2</v>
      </c>
      <c r="D32" s="149">
        <v>24.3</v>
      </c>
      <c r="E32" s="149">
        <v>24.3</v>
      </c>
      <c r="F32" s="149">
        <v>19.7</v>
      </c>
      <c r="G32" s="149">
        <v>19.7</v>
      </c>
      <c r="H32" s="149">
        <v>21.52</v>
      </c>
      <c r="I32" s="149">
        <v>21.52</v>
      </c>
      <c r="J32" s="149">
        <v>20.2</v>
      </c>
      <c r="K32" s="149">
        <v>33.82</v>
      </c>
      <c r="L32" s="149">
        <v>19.2</v>
      </c>
      <c r="M32" s="149">
        <v>21.8</v>
      </c>
      <c r="N32" s="149">
        <v>21.42</v>
      </c>
      <c r="O32" s="149">
        <v>19.2</v>
      </c>
      <c r="P32" s="149">
        <v>19.3</v>
      </c>
      <c r="Q32" s="149">
        <v>15</v>
      </c>
      <c r="R32" s="149">
        <v>24.66</v>
      </c>
    </row>
  </sheetData>
  <mergeCells count="3">
    <mergeCell ref="B3:G3"/>
    <mergeCell ref="B6:B8"/>
    <mergeCell ref="C6:R6"/>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800-000000000000}">
  <dimension ref="A1:H17"/>
  <sheetViews>
    <sheetView showGridLines="0" zoomScale="80" workbookViewId="0">
      <pane xSplit="4" ySplit="7" topLeftCell="E8" activePane="bottomRight" state="frozen"/>
      <selection pane="topRight" activeCell="E1" sqref="E1"/>
      <selection pane="bottomLeft" activeCell="A8" sqref="A8"/>
      <selection pane="bottomRight"/>
    </sheetView>
  </sheetViews>
  <sheetFormatPr defaultRowHeight="14.4" x14ac:dyDescent="0.3"/>
  <cols>
    <col min="1" max="1" width="2" customWidth="1"/>
    <col min="2" max="2" width="15" customWidth="1"/>
    <col min="3" max="3" width="35" customWidth="1"/>
    <col min="4" max="4" width="45" customWidth="1"/>
    <col min="5" max="5" width="17" customWidth="1"/>
    <col min="6" max="7" width="18" customWidth="1"/>
    <col min="8" max="8" width="40"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22.8" x14ac:dyDescent="0.4">
      <c r="A5" s="1"/>
      <c r="B5" s="22" t="s">
        <v>1649</v>
      </c>
      <c r="C5" s="1"/>
      <c r="D5" s="1"/>
      <c r="E5" s="1"/>
      <c r="F5" s="1"/>
      <c r="G5" s="1"/>
      <c r="H5" s="1"/>
    </row>
    <row r="6" spans="1:8" x14ac:dyDescent="0.3">
      <c r="A6" s="1"/>
      <c r="B6" s="1"/>
      <c r="C6" s="1"/>
      <c r="D6" s="1"/>
      <c r="E6" s="1"/>
      <c r="F6" s="1"/>
      <c r="G6" s="1"/>
      <c r="H6" s="1"/>
    </row>
    <row r="7" spans="1:8" ht="45" customHeight="1" x14ac:dyDescent="0.3">
      <c r="A7" s="1"/>
      <c r="B7" s="3" t="s">
        <v>87</v>
      </c>
      <c r="C7" s="3" t="s">
        <v>3</v>
      </c>
      <c r="D7" s="3" t="s">
        <v>1650</v>
      </c>
      <c r="E7" s="3" t="s">
        <v>1651</v>
      </c>
      <c r="F7" s="3" t="s">
        <v>1652</v>
      </c>
      <c r="G7" s="3" t="s">
        <v>8</v>
      </c>
      <c r="H7" s="3" t="s">
        <v>1545</v>
      </c>
    </row>
    <row r="8" spans="1:8" x14ac:dyDescent="0.3">
      <c r="A8" s="1"/>
      <c r="B8" s="4" t="s">
        <v>91</v>
      </c>
      <c r="C8" s="152" t="s">
        <v>282</v>
      </c>
      <c r="D8" s="152" t="s">
        <v>1653</v>
      </c>
      <c r="E8" s="149">
        <v>130</v>
      </c>
      <c r="F8" s="4" t="s">
        <v>332</v>
      </c>
      <c r="G8" s="4" t="s">
        <v>1654</v>
      </c>
      <c r="H8" s="153"/>
    </row>
    <row r="9" spans="1:8" x14ac:dyDescent="0.3">
      <c r="A9" s="1"/>
      <c r="B9" s="4" t="s">
        <v>91</v>
      </c>
      <c r="C9" s="152" t="s">
        <v>105</v>
      </c>
      <c r="D9" s="152" t="s">
        <v>1655</v>
      </c>
      <c r="E9" s="149">
        <v>396.5</v>
      </c>
      <c r="F9" s="4" t="s">
        <v>332</v>
      </c>
      <c r="G9" s="4" t="s">
        <v>1654</v>
      </c>
      <c r="H9" s="153"/>
    </row>
    <row r="10" spans="1:8" x14ac:dyDescent="0.3">
      <c r="A10" s="1"/>
      <c r="B10" s="4" t="s">
        <v>91</v>
      </c>
      <c r="C10" s="152" t="s">
        <v>110</v>
      </c>
      <c r="D10" s="152" t="s">
        <v>1656</v>
      </c>
      <c r="E10" s="149">
        <v>3942.3150000000001</v>
      </c>
      <c r="F10" s="4" t="s">
        <v>332</v>
      </c>
      <c r="G10" s="4" t="s">
        <v>1654</v>
      </c>
      <c r="H10" s="153"/>
    </row>
    <row r="11" spans="1:8" x14ac:dyDescent="0.3">
      <c r="A11" s="1"/>
      <c r="B11" s="4" t="s">
        <v>91</v>
      </c>
      <c r="C11" s="152" t="s">
        <v>123</v>
      </c>
      <c r="D11" s="152" t="s">
        <v>1657</v>
      </c>
      <c r="E11" s="149">
        <v>2380</v>
      </c>
      <c r="F11" s="4" t="s">
        <v>332</v>
      </c>
      <c r="G11" s="4" t="s">
        <v>1654</v>
      </c>
      <c r="H11" s="153"/>
    </row>
    <row r="12" spans="1:8" x14ac:dyDescent="0.3">
      <c r="A12" s="1"/>
      <c r="B12" s="4" t="s">
        <v>91</v>
      </c>
      <c r="C12" s="152" t="s">
        <v>126</v>
      </c>
      <c r="D12" s="152" t="s">
        <v>1658</v>
      </c>
      <c r="E12" s="149">
        <v>3737</v>
      </c>
      <c r="F12" s="4" t="s">
        <v>332</v>
      </c>
      <c r="G12" s="4" t="s">
        <v>1654</v>
      </c>
      <c r="H12" s="153"/>
    </row>
    <row r="13" spans="1:8" x14ac:dyDescent="0.3">
      <c r="A13" s="1"/>
      <c r="B13" s="4" t="s">
        <v>91</v>
      </c>
      <c r="C13" s="152" t="s">
        <v>126</v>
      </c>
      <c r="D13" s="152" t="s">
        <v>1659</v>
      </c>
      <c r="E13" s="149">
        <v>1337</v>
      </c>
      <c r="F13" s="4" t="s">
        <v>332</v>
      </c>
      <c r="G13" s="4" t="s">
        <v>1654</v>
      </c>
      <c r="H13" s="153"/>
    </row>
    <row r="14" spans="1:8" x14ac:dyDescent="0.3">
      <c r="A14" s="1"/>
      <c r="B14" s="4" t="s">
        <v>91</v>
      </c>
      <c r="C14" s="152" t="s">
        <v>51</v>
      </c>
      <c r="D14" s="152" t="s">
        <v>1660</v>
      </c>
      <c r="E14" s="149">
        <v>1827.81</v>
      </c>
      <c r="F14" s="4" t="s">
        <v>332</v>
      </c>
      <c r="G14" s="4" t="s">
        <v>1654</v>
      </c>
      <c r="H14" s="153"/>
    </row>
    <row r="15" spans="1:8" x14ac:dyDescent="0.3">
      <c r="A15" s="1"/>
      <c r="B15" s="4" t="s">
        <v>91</v>
      </c>
      <c r="C15" s="152" t="s">
        <v>643</v>
      </c>
      <c r="D15" s="152" t="s">
        <v>1661</v>
      </c>
      <c r="E15" s="149">
        <v>200</v>
      </c>
      <c r="F15" s="4" t="s">
        <v>332</v>
      </c>
      <c r="G15" s="4" t="s">
        <v>1654</v>
      </c>
      <c r="H15" s="153"/>
    </row>
    <row r="16" spans="1:8" x14ac:dyDescent="0.3">
      <c r="A16" s="1"/>
      <c r="B16" s="4" t="s">
        <v>91</v>
      </c>
      <c r="C16" s="152" t="s">
        <v>171</v>
      </c>
      <c r="D16" s="152" t="s">
        <v>1662</v>
      </c>
      <c r="E16" s="149">
        <v>1275</v>
      </c>
      <c r="F16" s="4" t="s">
        <v>332</v>
      </c>
      <c r="G16" s="4" t="s">
        <v>1654</v>
      </c>
      <c r="H16" s="153"/>
    </row>
    <row r="17" spans="1:8" x14ac:dyDescent="0.3">
      <c r="A17" s="1"/>
      <c r="B17" s="4" t="s">
        <v>91</v>
      </c>
      <c r="C17" s="152" t="s">
        <v>175</v>
      </c>
      <c r="D17" s="152" t="s">
        <v>1663</v>
      </c>
      <c r="E17" s="149">
        <v>538.02</v>
      </c>
      <c r="F17" s="4" t="s">
        <v>332</v>
      </c>
      <c r="G17" s="4" t="s">
        <v>1654</v>
      </c>
      <c r="H17" s="153"/>
    </row>
  </sheetData>
  <mergeCells count="1">
    <mergeCell ref="B3:G3"/>
  </mergeCells>
  <pageMargins left="0.7" right="0.7" top="0.75" bottom="0.75" header="0.3" footer="0.3"/>
  <drawing r:id="rId1"/>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900-000000000000}">
  <dimension ref="A1:AN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40" width="20" customWidth="1"/>
  </cols>
  <sheetData>
    <row r="1" spans="1:4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row>
    <row r="2" spans="1:4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row>
    <row r="3" spans="1:40" ht="69" customHeight="1" x14ac:dyDescent="0.3">
      <c r="A3" s="196" t="s">
        <v>0</v>
      </c>
      <c r="B3" s="197"/>
      <c r="C3" s="197"/>
      <c r="D3" s="197"/>
      <c r="E3" s="197"/>
      <c r="F3" s="197"/>
      <c r="G3" s="1"/>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row>
    <row r="4" spans="1:40" ht="30" customHeight="1" x14ac:dyDescent="0.3">
      <c r="A4" s="230" t="s">
        <v>1664</v>
      </c>
      <c r="B4" s="200"/>
      <c r="C4" s="200"/>
      <c r="D4" s="200"/>
      <c r="E4" s="200"/>
      <c r="F4" s="200"/>
      <c r="G4" s="200"/>
      <c r="H4" s="200"/>
      <c r="I4" s="200"/>
      <c r="J4" s="200"/>
      <c r="K4" s="200"/>
      <c r="L4" s="200"/>
      <c r="M4" s="200"/>
      <c r="N4" s="200"/>
      <c r="O4" s="200"/>
      <c r="P4" s="200"/>
      <c r="Q4" s="200"/>
      <c r="R4" s="200"/>
      <c r="S4" s="200"/>
      <c r="T4" s="200"/>
      <c r="U4" s="200"/>
      <c r="V4" s="200"/>
      <c r="W4" s="200"/>
      <c r="X4" s="200"/>
      <c r="Y4" s="200"/>
      <c r="Z4" s="200"/>
      <c r="AA4" s="200"/>
      <c r="AB4" s="200"/>
      <c r="AC4" s="200"/>
      <c r="AD4" s="200"/>
      <c r="AE4" s="200"/>
      <c r="AF4" s="200"/>
      <c r="AG4" s="200"/>
      <c r="AH4" s="200"/>
      <c r="AI4" s="200"/>
      <c r="AJ4" s="200"/>
      <c r="AK4" s="200"/>
      <c r="AL4" s="200"/>
      <c r="AM4" s="200"/>
      <c r="AN4" s="200"/>
    </row>
    <row r="5" spans="1:40" ht="22.05" hidden="1" customHeight="1" x14ac:dyDescent="0.3">
      <c r="A5" s="200" t="s">
        <v>87</v>
      </c>
      <c r="B5" s="200" t="s">
        <v>588</v>
      </c>
      <c r="C5" s="9">
        <v>43410</v>
      </c>
      <c r="D5" s="9">
        <v>43411</v>
      </c>
      <c r="E5" s="9">
        <v>46666</v>
      </c>
      <c r="F5" s="9">
        <v>47130</v>
      </c>
      <c r="G5" s="9">
        <v>49422</v>
      </c>
      <c r="H5" s="9">
        <v>43419</v>
      </c>
      <c r="I5" s="9">
        <v>43420</v>
      </c>
      <c r="J5" s="9">
        <v>61157</v>
      </c>
      <c r="K5" s="9">
        <v>58848</v>
      </c>
      <c r="L5" s="9">
        <v>58849</v>
      </c>
      <c r="M5" s="9">
        <v>58344</v>
      </c>
      <c r="N5" s="9">
        <v>58345</v>
      </c>
      <c r="O5" s="9">
        <v>43418</v>
      </c>
      <c r="P5" s="9">
        <v>62259</v>
      </c>
      <c r="Q5" s="9">
        <v>47614</v>
      </c>
      <c r="R5" s="9">
        <v>47616</v>
      </c>
      <c r="S5" s="9">
        <v>65327</v>
      </c>
      <c r="T5" s="9">
        <v>61811</v>
      </c>
      <c r="U5" s="9">
        <v>43412</v>
      </c>
      <c r="V5" s="9">
        <v>43415</v>
      </c>
      <c r="W5" s="9">
        <v>61237</v>
      </c>
      <c r="X5" s="9">
        <v>44059</v>
      </c>
      <c r="Y5" s="9">
        <v>59062</v>
      </c>
      <c r="Z5" s="9">
        <v>43417</v>
      </c>
      <c r="AA5" s="9">
        <v>43416</v>
      </c>
      <c r="AB5" s="9">
        <v>43421</v>
      </c>
      <c r="AC5" s="9">
        <v>43422</v>
      </c>
      <c r="AD5" s="9">
        <v>43429</v>
      </c>
      <c r="AE5" s="9">
        <v>43430</v>
      </c>
      <c r="AF5" s="9">
        <v>43431</v>
      </c>
      <c r="AG5" s="9">
        <v>43432</v>
      </c>
      <c r="AH5" s="9">
        <v>43433</v>
      </c>
      <c r="AI5" s="9">
        <v>47535</v>
      </c>
      <c r="AJ5" s="9">
        <v>47536</v>
      </c>
      <c r="AK5" s="9">
        <v>44659</v>
      </c>
      <c r="AL5" s="9">
        <v>44660</v>
      </c>
      <c r="AM5" s="9">
        <v>43413</v>
      </c>
      <c r="AN5" s="9">
        <v>43414</v>
      </c>
    </row>
    <row r="6" spans="1:40" ht="40.049999999999997" customHeight="1" x14ac:dyDescent="0.3">
      <c r="A6" s="200"/>
      <c r="B6" s="200"/>
      <c r="C6" s="229" t="s">
        <v>644</v>
      </c>
      <c r="D6" s="229" t="s">
        <v>192</v>
      </c>
      <c r="E6" s="229" t="s">
        <v>204</v>
      </c>
      <c r="F6" s="229" t="s">
        <v>252</v>
      </c>
      <c r="G6" s="229" t="s">
        <v>612</v>
      </c>
      <c r="H6" s="229" t="s">
        <v>635</v>
      </c>
      <c r="I6" s="229"/>
      <c r="J6" s="229" t="s">
        <v>613</v>
      </c>
      <c r="K6" s="229" t="s">
        <v>110</v>
      </c>
      <c r="L6" s="229"/>
      <c r="M6" s="229"/>
      <c r="N6" s="229"/>
      <c r="O6" s="229"/>
      <c r="P6" s="229" t="s">
        <v>614</v>
      </c>
      <c r="Q6" s="229" t="s">
        <v>638</v>
      </c>
      <c r="R6" s="229" t="s">
        <v>615</v>
      </c>
      <c r="S6" s="229" t="s">
        <v>364</v>
      </c>
      <c r="T6" s="229" t="s">
        <v>616</v>
      </c>
      <c r="U6" s="229" t="s">
        <v>639</v>
      </c>
      <c r="V6" s="229" t="s">
        <v>624</v>
      </c>
      <c r="W6" s="229" t="s">
        <v>51</v>
      </c>
      <c r="X6" s="229"/>
      <c r="Y6" s="229"/>
      <c r="Z6" s="229"/>
      <c r="AA6" s="229" t="s">
        <v>625</v>
      </c>
      <c r="AB6" s="229" t="s">
        <v>626</v>
      </c>
      <c r="AC6" s="229" t="s">
        <v>627</v>
      </c>
      <c r="AD6" s="229" t="s">
        <v>628</v>
      </c>
      <c r="AE6" s="229"/>
      <c r="AF6" s="229"/>
      <c r="AG6" s="229"/>
      <c r="AH6" s="229"/>
      <c r="AI6" s="229"/>
      <c r="AJ6" s="229"/>
      <c r="AK6" s="229"/>
      <c r="AL6" s="229"/>
      <c r="AM6" s="229" t="s">
        <v>640</v>
      </c>
      <c r="AN6" s="229" t="s">
        <v>629</v>
      </c>
    </row>
    <row r="7" spans="1:40" ht="57" customHeight="1" x14ac:dyDescent="0.3">
      <c r="A7" s="200"/>
      <c r="B7" s="200"/>
      <c r="C7" s="9" t="s">
        <v>1665</v>
      </c>
      <c r="D7" s="9" t="s">
        <v>1666</v>
      </c>
      <c r="E7" s="9" t="s">
        <v>1667</v>
      </c>
      <c r="F7" s="9" t="s">
        <v>1668</v>
      </c>
      <c r="G7" s="9" t="s">
        <v>1669</v>
      </c>
      <c r="H7" s="9" t="s">
        <v>1670</v>
      </c>
      <c r="I7" s="9" t="s">
        <v>1671</v>
      </c>
      <c r="J7" s="9" t="s">
        <v>1672</v>
      </c>
      <c r="K7" s="9" t="s">
        <v>1673</v>
      </c>
      <c r="L7" s="9" t="s">
        <v>1674</v>
      </c>
      <c r="M7" s="9" t="s">
        <v>1675</v>
      </c>
      <c r="N7" s="9" t="s">
        <v>1676</v>
      </c>
      <c r="O7" s="9" t="s">
        <v>1677</v>
      </c>
      <c r="P7" s="9" t="s">
        <v>1678</v>
      </c>
      <c r="Q7" s="9" t="s">
        <v>1679</v>
      </c>
      <c r="R7" s="9" t="s">
        <v>1680</v>
      </c>
      <c r="S7" s="9" t="s">
        <v>1681</v>
      </c>
      <c r="T7" s="9" t="s">
        <v>1682</v>
      </c>
      <c r="U7" s="9" t="s">
        <v>1683</v>
      </c>
      <c r="V7" s="9" t="s">
        <v>1684</v>
      </c>
      <c r="W7" s="9" t="s">
        <v>1685</v>
      </c>
      <c r="X7" s="9" t="s">
        <v>1686</v>
      </c>
      <c r="Y7" s="9" t="s">
        <v>1687</v>
      </c>
      <c r="Z7" s="9" t="s">
        <v>1688</v>
      </c>
      <c r="AA7" s="9" t="s">
        <v>1689</v>
      </c>
      <c r="AB7" s="9" t="s">
        <v>1690</v>
      </c>
      <c r="AC7" s="9" t="s">
        <v>1691</v>
      </c>
      <c r="AD7" s="9" t="s">
        <v>1692</v>
      </c>
      <c r="AE7" s="9" t="s">
        <v>1693</v>
      </c>
      <c r="AF7" s="9" t="s">
        <v>1694</v>
      </c>
      <c r="AG7" s="9" t="s">
        <v>1695</v>
      </c>
      <c r="AH7" s="9" t="s">
        <v>1696</v>
      </c>
      <c r="AI7" s="9" t="s">
        <v>1697</v>
      </c>
      <c r="AJ7" s="9" t="s">
        <v>1698</v>
      </c>
      <c r="AK7" s="9" t="s">
        <v>1699</v>
      </c>
      <c r="AL7" s="9" t="s">
        <v>1700</v>
      </c>
      <c r="AM7" s="9" t="s">
        <v>1701</v>
      </c>
      <c r="AN7" s="9" t="s">
        <v>1702</v>
      </c>
    </row>
    <row r="8" spans="1:40" ht="24" customHeight="1" x14ac:dyDescent="0.3">
      <c r="A8" s="13" t="s">
        <v>91</v>
      </c>
      <c r="B8" s="13" t="s">
        <v>809</v>
      </c>
      <c r="C8" s="154">
        <v>21</v>
      </c>
      <c r="D8" s="154">
        <v>0</v>
      </c>
      <c r="E8" s="154">
        <v>0</v>
      </c>
      <c r="F8" s="154">
        <v>0</v>
      </c>
      <c r="G8" s="154"/>
      <c r="H8" s="154">
        <v>5.7</v>
      </c>
      <c r="I8" s="154">
        <v>8.3000000000000007</v>
      </c>
      <c r="J8" s="154">
        <v>6.6989999999999998</v>
      </c>
      <c r="K8" s="154">
        <v>4.7</v>
      </c>
      <c r="L8" s="154">
        <v>4.7</v>
      </c>
      <c r="M8" s="154">
        <v>4.7</v>
      </c>
      <c r="N8" s="154">
        <v>4.7</v>
      </c>
      <c r="O8" s="154"/>
      <c r="P8" s="154"/>
      <c r="Q8" s="154">
        <v>1</v>
      </c>
      <c r="R8" s="154">
        <v>1</v>
      </c>
      <c r="S8" s="154"/>
      <c r="T8" s="154"/>
      <c r="U8" s="154"/>
      <c r="V8" s="154"/>
      <c r="W8" s="154">
        <v>2.52766</v>
      </c>
      <c r="X8" s="154">
        <v>4.3138699999999996</v>
      </c>
      <c r="Y8" s="154"/>
      <c r="Z8" s="154"/>
      <c r="AA8" s="154"/>
      <c r="AB8" s="154">
        <v>7.81853</v>
      </c>
      <c r="AC8" s="154">
        <v>7.37</v>
      </c>
      <c r="AD8" s="154">
        <v>460.75537000000003</v>
      </c>
      <c r="AE8" s="154">
        <v>486.35289</v>
      </c>
      <c r="AF8" s="154">
        <v>476.75382000000002</v>
      </c>
      <c r="AG8" s="154">
        <v>0</v>
      </c>
      <c r="AH8" s="154">
        <v>0</v>
      </c>
      <c r="AI8" s="154">
        <v>273.16881999999998</v>
      </c>
      <c r="AJ8" s="154">
        <v>292.68088</v>
      </c>
      <c r="AK8" s="154">
        <v>383.96280999999999</v>
      </c>
      <c r="AL8" s="154">
        <v>383.96280999999999</v>
      </c>
      <c r="AM8" s="154"/>
      <c r="AN8" s="154"/>
    </row>
    <row r="9" spans="1:40" ht="24" customHeight="1" x14ac:dyDescent="0.3">
      <c r="A9" s="16" t="s">
        <v>91</v>
      </c>
      <c r="B9" s="16" t="s">
        <v>810</v>
      </c>
      <c r="C9" s="155">
        <v>21</v>
      </c>
      <c r="D9" s="155">
        <v>0</v>
      </c>
      <c r="E9" s="155">
        <v>0</v>
      </c>
      <c r="F9" s="155">
        <v>0</v>
      </c>
      <c r="G9" s="155"/>
      <c r="H9" s="155">
        <v>5.3</v>
      </c>
      <c r="I9" s="155">
        <v>8.3000000000000007</v>
      </c>
      <c r="J9" s="155">
        <v>7.2</v>
      </c>
      <c r="K9" s="155">
        <v>4</v>
      </c>
      <c r="L9" s="155">
        <v>4</v>
      </c>
      <c r="M9" s="155">
        <v>4</v>
      </c>
      <c r="N9" s="155">
        <v>4</v>
      </c>
      <c r="O9" s="155"/>
      <c r="P9" s="155"/>
      <c r="Q9" s="155">
        <v>1</v>
      </c>
      <c r="R9" s="155">
        <v>1</v>
      </c>
      <c r="S9" s="155"/>
      <c r="T9" s="155"/>
      <c r="U9" s="155"/>
      <c r="V9" s="155"/>
      <c r="W9" s="155">
        <v>2.06778</v>
      </c>
      <c r="X9" s="155">
        <v>4.0289799999999998</v>
      </c>
      <c r="Y9" s="155"/>
      <c r="Z9" s="155"/>
      <c r="AA9" s="155"/>
      <c r="AB9" s="155">
        <v>7.9355200000000004</v>
      </c>
      <c r="AC9" s="155">
        <v>7.36</v>
      </c>
      <c r="AD9" s="155">
        <v>460.75537000000003</v>
      </c>
      <c r="AE9" s="155">
        <v>486.35289</v>
      </c>
      <c r="AF9" s="155">
        <v>476.75382000000002</v>
      </c>
      <c r="AG9" s="155">
        <v>0</v>
      </c>
      <c r="AH9" s="155">
        <v>0</v>
      </c>
      <c r="AI9" s="155">
        <v>273.16881999999998</v>
      </c>
      <c r="AJ9" s="155">
        <v>292.68088</v>
      </c>
      <c r="AK9" s="155">
        <v>383.96280999999999</v>
      </c>
      <c r="AL9" s="155">
        <v>383.96280999999999</v>
      </c>
      <c r="AM9" s="155"/>
      <c r="AN9" s="155"/>
    </row>
    <row r="10" spans="1:40" ht="24" customHeight="1" x14ac:dyDescent="0.3">
      <c r="A10" s="16" t="s">
        <v>91</v>
      </c>
      <c r="B10" s="16" t="s">
        <v>811</v>
      </c>
      <c r="C10" s="155">
        <v>22</v>
      </c>
      <c r="D10" s="155">
        <v>0</v>
      </c>
      <c r="E10" s="155">
        <v>0</v>
      </c>
      <c r="F10" s="155">
        <v>0</v>
      </c>
      <c r="G10" s="155"/>
      <c r="H10" s="155">
        <v>6.1</v>
      </c>
      <c r="I10" s="155">
        <v>8</v>
      </c>
      <c r="J10" s="155">
        <v>7.3230000000000004</v>
      </c>
      <c r="K10" s="155">
        <v>4.3</v>
      </c>
      <c r="L10" s="155">
        <v>4.3</v>
      </c>
      <c r="M10" s="155">
        <v>4.3</v>
      </c>
      <c r="N10" s="155">
        <v>4.3</v>
      </c>
      <c r="O10" s="155"/>
      <c r="P10" s="155"/>
      <c r="Q10" s="155">
        <v>1</v>
      </c>
      <c r="R10" s="155">
        <v>1</v>
      </c>
      <c r="S10" s="155"/>
      <c r="T10" s="155"/>
      <c r="U10" s="155"/>
      <c r="V10" s="155"/>
      <c r="W10" s="155">
        <v>1.8200799999999999</v>
      </c>
      <c r="X10" s="155">
        <v>4.3765999999999998</v>
      </c>
      <c r="Y10" s="155"/>
      <c r="Z10" s="155"/>
      <c r="AA10" s="155"/>
      <c r="AB10" s="155">
        <v>8.3238199999999996</v>
      </c>
      <c r="AC10" s="155">
        <v>7.11</v>
      </c>
      <c r="AD10" s="155">
        <v>460.75537000000003</v>
      </c>
      <c r="AE10" s="155">
        <v>486.35289</v>
      </c>
      <c r="AF10" s="155">
        <v>476.75382000000002</v>
      </c>
      <c r="AG10" s="155">
        <v>0</v>
      </c>
      <c r="AH10" s="155">
        <v>0</v>
      </c>
      <c r="AI10" s="155">
        <v>273.16881999999998</v>
      </c>
      <c r="AJ10" s="155">
        <v>292.68088</v>
      </c>
      <c r="AK10" s="155">
        <v>383.96280999999999</v>
      </c>
      <c r="AL10" s="155">
        <v>383.96280999999999</v>
      </c>
      <c r="AM10" s="155"/>
      <c r="AN10" s="155"/>
    </row>
    <row r="11" spans="1:40" ht="24" customHeight="1" x14ac:dyDescent="0.3">
      <c r="A11" s="16" t="s">
        <v>91</v>
      </c>
      <c r="B11" s="16" t="s">
        <v>812</v>
      </c>
      <c r="C11" s="155">
        <v>22</v>
      </c>
      <c r="D11" s="155">
        <v>0</v>
      </c>
      <c r="E11" s="155">
        <v>0</v>
      </c>
      <c r="F11" s="155">
        <v>0</v>
      </c>
      <c r="G11" s="155"/>
      <c r="H11" s="155">
        <v>6.3</v>
      </c>
      <c r="I11" s="155">
        <v>8.1</v>
      </c>
      <c r="J11" s="155">
        <v>7.4249999999999998</v>
      </c>
      <c r="K11" s="155">
        <v>3.7</v>
      </c>
      <c r="L11" s="155">
        <v>3.7</v>
      </c>
      <c r="M11" s="155">
        <v>3.7</v>
      </c>
      <c r="N11" s="155">
        <v>3.7</v>
      </c>
      <c r="O11" s="155"/>
      <c r="P11" s="155"/>
      <c r="Q11" s="155">
        <v>1</v>
      </c>
      <c r="R11" s="155">
        <v>1</v>
      </c>
      <c r="S11" s="155"/>
      <c r="T11" s="155"/>
      <c r="U11" s="155"/>
      <c r="V11" s="155"/>
      <c r="W11" s="155">
        <v>1.05061</v>
      </c>
      <c r="X11" s="155">
        <v>3.72662</v>
      </c>
      <c r="Y11" s="155"/>
      <c r="Z11" s="155"/>
      <c r="AA11" s="155"/>
      <c r="AB11" s="155">
        <v>9.0606600000000004</v>
      </c>
      <c r="AC11" s="155">
        <v>7.35</v>
      </c>
      <c r="AD11" s="155">
        <v>460.75537000000003</v>
      </c>
      <c r="AE11" s="155">
        <v>486.35289</v>
      </c>
      <c r="AF11" s="155">
        <v>476.75382000000002</v>
      </c>
      <c r="AG11" s="155">
        <v>0</v>
      </c>
      <c r="AH11" s="155">
        <v>0</v>
      </c>
      <c r="AI11" s="155">
        <v>273.16881999999998</v>
      </c>
      <c r="AJ11" s="155">
        <v>292.68088</v>
      </c>
      <c r="AK11" s="155">
        <v>383.96280999999999</v>
      </c>
      <c r="AL11" s="155">
        <v>383.96280999999999</v>
      </c>
      <c r="AM11" s="155"/>
      <c r="AN11" s="155"/>
    </row>
    <row r="12" spans="1:40" ht="24" customHeight="1" x14ac:dyDescent="0.3">
      <c r="A12" s="16" t="s">
        <v>91</v>
      </c>
      <c r="B12" s="16" t="s">
        <v>813</v>
      </c>
      <c r="C12" s="155">
        <v>22</v>
      </c>
      <c r="D12" s="155">
        <v>0</v>
      </c>
      <c r="E12" s="155">
        <v>0</v>
      </c>
      <c r="F12" s="155">
        <v>0</v>
      </c>
      <c r="G12" s="155"/>
      <c r="H12" s="155">
        <v>6.3</v>
      </c>
      <c r="I12" s="155">
        <v>7.2</v>
      </c>
      <c r="J12" s="155">
        <v>7.1449999999999996</v>
      </c>
      <c r="K12" s="155">
        <v>3.8</v>
      </c>
      <c r="L12" s="155">
        <v>3.8</v>
      </c>
      <c r="M12" s="155">
        <v>3.8</v>
      </c>
      <c r="N12" s="155">
        <v>3.8</v>
      </c>
      <c r="O12" s="155"/>
      <c r="P12" s="155"/>
      <c r="Q12" s="155">
        <v>1</v>
      </c>
      <c r="R12" s="155">
        <v>1</v>
      </c>
      <c r="S12" s="155"/>
      <c r="T12" s="155"/>
      <c r="U12" s="155"/>
      <c r="V12" s="155"/>
      <c r="W12" s="155">
        <v>1.6190100000000001</v>
      </c>
      <c r="X12" s="155">
        <v>3.9238400000000002</v>
      </c>
      <c r="Y12" s="155"/>
      <c r="Z12" s="155"/>
      <c r="AA12" s="155"/>
      <c r="AB12" s="155">
        <v>9.0737400000000008</v>
      </c>
      <c r="AC12" s="155">
        <v>7.67</v>
      </c>
      <c r="AD12" s="155">
        <v>460.75537000000003</v>
      </c>
      <c r="AE12" s="155">
        <v>486.35289</v>
      </c>
      <c r="AF12" s="155">
        <v>476.75382000000002</v>
      </c>
      <c r="AG12" s="155">
        <v>0</v>
      </c>
      <c r="AH12" s="155">
        <v>0</v>
      </c>
      <c r="AI12" s="155">
        <v>273.16881999999998</v>
      </c>
      <c r="AJ12" s="155">
        <v>292.68088</v>
      </c>
      <c r="AK12" s="155">
        <v>383.96280999999999</v>
      </c>
      <c r="AL12" s="155">
        <v>383.96280999999999</v>
      </c>
      <c r="AM12" s="155"/>
      <c r="AN12" s="155"/>
    </row>
    <row r="13" spans="1:40" ht="24" customHeight="1" x14ac:dyDescent="0.3">
      <c r="A13" s="16" t="s">
        <v>91</v>
      </c>
      <c r="B13" s="16" t="s">
        <v>814</v>
      </c>
      <c r="C13" s="155">
        <v>22</v>
      </c>
      <c r="D13" s="155">
        <v>0</v>
      </c>
      <c r="E13" s="155">
        <v>0</v>
      </c>
      <c r="F13" s="155">
        <v>0</v>
      </c>
      <c r="G13" s="155"/>
      <c r="H13" s="155">
        <v>6.7</v>
      </c>
      <c r="I13" s="155">
        <v>7.8</v>
      </c>
      <c r="J13" s="155">
        <v>7.1639999999999997</v>
      </c>
      <c r="K13" s="155">
        <v>4.7</v>
      </c>
      <c r="L13" s="155">
        <v>4.7</v>
      </c>
      <c r="M13" s="155">
        <v>4.7</v>
      </c>
      <c r="N13" s="155">
        <v>4.7</v>
      </c>
      <c r="O13" s="155"/>
      <c r="P13" s="155"/>
      <c r="Q13" s="155">
        <v>1</v>
      </c>
      <c r="R13" s="155">
        <v>1</v>
      </c>
      <c r="S13" s="155"/>
      <c r="T13" s="155"/>
      <c r="U13" s="155"/>
      <c r="V13" s="155"/>
      <c r="W13" s="155">
        <v>1.3146199999999999</v>
      </c>
      <c r="X13" s="155">
        <v>3.6922999999999999</v>
      </c>
      <c r="Y13" s="155"/>
      <c r="Z13" s="155"/>
      <c r="AA13" s="155"/>
      <c r="AB13" s="155">
        <v>8.5425400000000007</v>
      </c>
      <c r="AC13" s="155">
        <v>6.82</v>
      </c>
      <c r="AD13" s="155">
        <v>460.75537000000003</v>
      </c>
      <c r="AE13" s="155">
        <v>486.35289</v>
      </c>
      <c r="AF13" s="155">
        <v>476.75382000000002</v>
      </c>
      <c r="AG13" s="155">
        <v>0</v>
      </c>
      <c r="AH13" s="155">
        <v>0</v>
      </c>
      <c r="AI13" s="155">
        <v>273.16881999999998</v>
      </c>
      <c r="AJ13" s="155">
        <v>292.68088</v>
      </c>
      <c r="AK13" s="155">
        <v>383.96280999999999</v>
      </c>
      <c r="AL13" s="155">
        <v>383.96280999999999</v>
      </c>
      <c r="AM13" s="155"/>
      <c r="AN13" s="155"/>
    </row>
    <row r="14" spans="1:40" ht="24" customHeight="1" x14ac:dyDescent="0.3">
      <c r="A14" s="16" t="s">
        <v>91</v>
      </c>
      <c r="B14" s="16" t="s">
        <v>815</v>
      </c>
      <c r="C14" s="155">
        <v>21</v>
      </c>
      <c r="D14" s="155">
        <v>0</v>
      </c>
      <c r="E14" s="155">
        <v>0</v>
      </c>
      <c r="F14" s="155">
        <v>0</v>
      </c>
      <c r="G14" s="155"/>
      <c r="H14" s="155">
        <v>6.6</v>
      </c>
      <c r="I14" s="155">
        <v>8.5</v>
      </c>
      <c r="J14" s="155">
        <v>7.0410000000000004</v>
      </c>
      <c r="K14" s="155">
        <v>5.3</v>
      </c>
      <c r="L14" s="155">
        <v>5.3</v>
      </c>
      <c r="M14" s="155">
        <v>5.3</v>
      </c>
      <c r="N14" s="155">
        <v>5.3</v>
      </c>
      <c r="O14" s="155"/>
      <c r="P14" s="155"/>
      <c r="Q14" s="155">
        <v>1</v>
      </c>
      <c r="R14" s="155">
        <v>1</v>
      </c>
      <c r="S14" s="155"/>
      <c r="T14" s="155"/>
      <c r="U14" s="155"/>
      <c r="V14" s="155"/>
      <c r="W14" s="155">
        <v>2.04671</v>
      </c>
      <c r="X14" s="155">
        <v>3.99844</v>
      </c>
      <c r="Y14" s="155"/>
      <c r="Z14" s="155"/>
      <c r="AA14" s="155"/>
      <c r="AB14" s="155">
        <v>8.6668699999999994</v>
      </c>
      <c r="AC14" s="155">
        <v>7.21</v>
      </c>
      <c r="AD14" s="155">
        <v>460.75537000000003</v>
      </c>
      <c r="AE14" s="155">
        <v>486.35289</v>
      </c>
      <c r="AF14" s="155">
        <v>476.75382000000002</v>
      </c>
      <c r="AG14" s="155">
        <v>0</v>
      </c>
      <c r="AH14" s="155">
        <v>0</v>
      </c>
      <c r="AI14" s="155">
        <v>273.16881999999998</v>
      </c>
      <c r="AJ14" s="155">
        <v>292.68088</v>
      </c>
      <c r="AK14" s="155">
        <v>383.96280999999999</v>
      </c>
      <c r="AL14" s="155">
        <v>383.96280999999999</v>
      </c>
      <c r="AM14" s="155"/>
      <c r="AN14" s="155"/>
    </row>
    <row r="15" spans="1:40" ht="24" customHeight="1" x14ac:dyDescent="0.3">
      <c r="A15" s="18" t="s">
        <v>91</v>
      </c>
      <c r="B15" s="18" t="s">
        <v>816</v>
      </c>
      <c r="C15" s="156">
        <v>21</v>
      </c>
      <c r="D15" s="156">
        <v>0</v>
      </c>
      <c r="E15" s="156">
        <v>0</v>
      </c>
      <c r="F15" s="156">
        <v>0</v>
      </c>
      <c r="G15" s="156"/>
      <c r="H15" s="156">
        <v>7.1</v>
      </c>
      <c r="I15" s="156">
        <v>8.1</v>
      </c>
      <c r="J15" s="156">
        <v>7.0289999999999999</v>
      </c>
      <c r="K15" s="156">
        <v>5.3</v>
      </c>
      <c r="L15" s="156">
        <v>5.3</v>
      </c>
      <c r="M15" s="156">
        <v>5.3</v>
      </c>
      <c r="N15" s="156">
        <v>5.3</v>
      </c>
      <c r="O15" s="156"/>
      <c r="P15" s="156"/>
      <c r="Q15" s="156">
        <v>1</v>
      </c>
      <c r="R15" s="156">
        <v>1</v>
      </c>
      <c r="S15" s="156"/>
      <c r="T15" s="156"/>
      <c r="U15" s="156"/>
      <c r="V15" s="156"/>
      <c r="W15" s="156">
        <v>3.1661999999999999</v>
      </c>
      <c r="X15" s="156">
        <v>4.4553599999999998</v>
      </c>
      <c r="Y15" s="156"/>
      <c r="Z15" s="156"/>
      <c r="AA15" s="156"/>
      <c r="AB15" s="156">
        <v>8.6170899999999993</v>
      </c>
      <c r="AC15" s="156">
        <v>7.37</v>
      </c>
      <c r="AD15" s="156">
        <v>460.75537000000003</v>
      </c>
      <c r="AE15" s="156">
        <v>486.35289</v>
      </c>
      <c r="AF15" s="156">
        <v>476.75382000000002</v>
      </c>
      <c r="AG15" s="156">
        <v>0</v>
      </c>
      <c r="AH15" s="156">
        <v>0</v>
      </c>
      <c r="AI15" s="156">
        <v>273.16881999999998</v>
      </c>
      <c r="AJ15" s="156">
        <v>292.68088</v>
      </c>
      <c r="AK15" s="156">
        <v>383.96280999999999</v>
      </c>
      <c r="AL15" s="156">
        <v>383.96280999999999</v>
      </c>
      <c r="AM15" s="156"/>
      <c r="AN15" s="156"/>
    </row>
    <row r="16" spans="1:40" ht="24" customHeight="1" x14ac:dyDescent="0.3">
      <c r="A16" s="13" t="s">
        <v>91</v>
      </c>
      <c r="B16" s="13" t="s">
        <v>817</v>
      </c>
      <c r="C16" s="154">
        <v>22</v>
      </c>
      <c r="D16" s="154">
        <v>0</v>
      </c>
      <c r="E16" s="154">
        <v>0</v>
      </c>
      <c r="F16" s="154">
        <v>0</v>
      </c>
      <c r="G16" s="154"/>
      <c r="H16" s="154">
        <v>7.3</v>
      </c>
      <c r="I16" s="154">
        <v>8</v>
      </c>
      <c r="J16" s="154">
        <v>7.835</v>
      </c>
      <c r="K16" s="154">
        <v>5.3</v>
      </c>
      <c r="L16" s="154">
        <v>5.3</v>
      </c>
      <c r="M16" s="154">
        <v>5.3</v>
      </c>
      <c r="N16" s="154">
        <v>5.3</v>
      </c>
      <c r="O16" s="154"/>
      <c r="P16" s="154"/>
      <c r="Q16" s="154">
        <v>1</v>
      </c>
      <c r="R16" s="154">
        <v>1</v>
      </c>
      <c r="S16" s="154"/>
      <c r="T16" s="154"/>
      <c r="U16" s="154"/>
      <c r="V16" s="154"/>
      <c r="W16" s="154">
        <v>2.8759299999999999</v>
      </c>
      <c r="X16" s="154">
        <v>4.4019899999999996</v>
      </c>
      <c r="Y16" s="154"/>
      <c r="Z16" s="154"/>
      <c r="AA16" s="154"/>
      <c r="AB16" s="154">
        <v>8.7262000000000004</v>
      </c>
      <c r="AC16" s="154">
        <v>7.74</v>
      </c>
      <c r="AD16" s="154">
        <v>460.75537000000003</v>
      </c>
      <c r="AE16" s="154">
        <v>486.35289</v>
      </c>
      <c r="AF16" s="154">
        <v>476.75382000000002</v>
      </c>
      <c r="AG16" s="154">
        <v>0</v>
      </c>
      <c r="AH16" s="154">
        <v>0</v>
      </c>
      <c r="AI16" s="154">
        <v>273.16881999999998</v>
      </c>
      <c r="AJ16" s="154">
        <v>292.68088</v>
      </c>
      <c r="AK16" s="154">
        <v>383.96280999999999</v>
      </c>
      <c r="AL16" s="154">
        <v>383.96280999999999</v>
      </c>
      <c r="AM16" s="154"/>
      <c r="AN16" s="154"/>
    </row>
    <row r="17" spans="1:40" ht="24" customHeight="1" x14ac:dyDescent="0.3">
      <c r="A17" s="16" t="s">
        <v>91</v>
      </c>
      <c r="B17" s="16" t="s">
        <v>818</v>
      </c>
      <c r="C17" s="155">
        <v>22</v>
      </c>
      <c r="D17" s="155">
        <v>0</v>
      </c>
      <c r="E17" s="155">
        <v>0</v>
      </c>
      <c r="F17" s="155">
        <v>0</v>
      </c>
      <c r="G17" s="155">
        <v>0</v>
      </c>
      <c r="H17" s="155">
        <v>6.8</v>
      </c>
      <c r="I17" s="155">
        <v>8</v>
      </c>
      <c r="J17" s="155">
        <v>8.2609999999999992</v>
      </c>
      <c r="K17" s="155">
        <v>4.9000000000000004</v>
      </c>
      <c r="L17" s="155">
        <v>4.9000000000000004</v>
      </c>
      <c r="M17" s="155">
        <v>4.9000000000000004</v>
      </c>
      <c r="N17" s="155">
        <v>4.9000000000000004</v>
      </c>
      <c r="O17" s="155">
        <v>0</v>
      </c>
      <c r="P17" s="155">
        <v>0</v>
      </c>
      <c r="Q17" s="155">
        <v>3</v>
      </c>
      <c r="R17" s="155">
        <v>1</v>
      </c>
      <c r="S17" s="155">
        <v>0</v>
      </c>
      <c r="T17" s="155">
        <v>0</v>
      </c>
      <c r="U17" s="155">
        <v>0</v>
      </c>
      <c r="V17" s="155">
        <v>0</v>
      </c>
      <c r="W17" s="155">
        <v>2.2241200000000001</v>
      </c>
      <c r="X17" s="155">
        <v>4.0339499999999999</v>
      </c>
      <c r="Y17" s="155">
        <v>0</v>
      </c>
      <c r="Z17" s="155">
        <v>0</v>
      </c>
      <c r="AA17" s="155">
        <v>0</v>
      </c>
      <c r="AB17" s="155">
        <v>8.8835200000000007</v>
      </c>
      <c r="AC17" s="155">
        <v>7.94</v>
      </c>
      <c r="AD17" s="155">
        <v>460.75537000000003</v>
      </c>
      <c r="AE17" s="155">
        <v>486.35289</v>
      </c>
      <c r="AF17" s="155">
        <v>476.75382000000002</v>
      </c>
      <c r="AG17" s="155">
        <v>0</v>
      </c>
      <c r="AH17" s="155">
        <v>0</v>
      </c>
      <c r="AI17" s="155">
        <v>273.16881999999998</v>
      </c>
      <c r="AJ17" s="155">
        <v>292.68088</v>
      </c>
      <c r="AK17" s="155">
        <v>383.96280999999999</v>
      </c>
      <c r="AL17" s="155">
        <v>383.96280999999999</v>
      </c>
      <c r="AM17" s="155">
        <v>0</v>
      </c>
      <c r="AN17" s="155">
        <v>0</v>
      </c>
    </row>
    <row r="18" spans="1:40" ht="24" customHeight="1" x14ac:dyDescent="0.3">
      <c r="A18" s="16" t="s">
        <v>91</v>
      </c>
      <c r="B18" s="16" t="s">
        <v>819</v>
      </c>
      <c r="C18" s="155">
        <v>22</v>
      </c>
      <c r="D18" s="155">
        <v>0</v>
      </c>
      <c r="E18" s="155">
        <v>0</v>
      </c>
      <c r="F18" s="155">
        <v>0</v>
      </c>
      <c r="G18" s="155">
        <v>0</v>
      </c>
      <c r="H18" s="155">
        <v>6.8</v>
      </c>
      <c r="I18" s="155">
        <v>8.1</v>
      </c>
      <c r="J18" s="155">
        <v>8.1590000000000007</v>
      </c>
      <c r="K18" s="155">
        <v>5.6</v>
      </c>
      <c r="L18" s="155">
        <v>5.6</v>
      </c>
      <c r="M18" s="155">
        <v>5.6</v>
      </c>
      <c r="N18" s="155">
        <v>5.6</v>
      </c>
      <c r="O18" s="155">
        <v>3.7</v>
      </c>
      <c r="P18" s="155">
        <v>0</v>
      </c>
      <c r="Q18" s="155">
        <v>4</v>
      </c>
      <c r="R18" s="155">
        <v>4</v>
      </c>
      <c r="S18" s="155">
        <v>0</v>
      </c>
      <c r="T18" s="155">
        <v>0</v>
      </c>
      <c r="U18" s="155">
        <v>0</v>
      </c>
      <c r="V18" s="155">
        <v>0.4</v>
      </c>
      <c r="W18" s="155">
        <v>2.2872699999999999</v>
      </c>
      <c r="X18" s="155">
        <v>4.0724900000000002</v>
      </c>
      <c r="Y18" s="155">
        <v>0</v>
      </c>
      <c r="Z18" s="155">
        <v>0</v>
      </c>
      <c r="AA18" s="155">
        <v>0.20200000000000001</v>
      </c>
      <c r="AB18" s="155">
        <v>8.8403100000000006</v>
      </c>
      <c r="AC18" s="155">
        <v>7.92</v>
      </c>
      <c r="AD18" s="155">
        <v>460.75537000000003</v>
      </c>
      <c r="AE18" s="155">
        <v>486.35289</v>
      </c>
      <c r="AF18" s="155">
        <v>476.75382000000002</v>
      </c>
      <c r="AG18" s="155">
        <v>0</v>
      </c>
      <c r="AH18" s="155">
        <v>0</v>
      </c>
      <c r="AI18" s="155">
        <v>273.16881999999998</v>
      </c>
      <c r="AJ18" s="155">
        <v>292.68088</v>
      </c>
      <c r="AK18" s="155">
        <v>383.96280999999999</v>
      </c>
      <c r="AL18" s="155">
        <v>383.96280999999999</v>
      </c>
      <c r="AM18" s="155">
        <v>0</v>
      </c>
      <c r="AN18" s="155">
        <v>0.39800000000000002</v>
      </c>
    </row>
    <row r="19" spans="1:40" ht="24" customHeight="1" x14ac:dyDescent="0.3">
      <c r="A19" s="16" t="s">
        <v>91</v>
      </c>
      <c r="B19" s="16" t="s">
        <v>820</v>
      </c>
      <c r="C19" s="155">
        <v>22</v>
      </c>
      <c r="D19" s="155">
        <v>0</v>
      </c>
      <c r="E19" s="155">
        <v>0</v>
      </c>
      <c r="F19" s="155">
        <v>0</v>
      </c>
      <c r="G19" s="155">
        <v>0</v>
      </c>
      <c r="H19" s="155">
        <v>7.3</v>
      </c>
      <c r="I19" s="155">
        <v>8.6</v>
      </c>
      <c r="J19" s="155">
        <v>8.1709999999999994</v>
      </c>
      <c r="K19" s="155">
        <v>6.7</v>
      </c>
      <c r="L19" s="155">
        <v>6.7</v>
      </c>
      <c r="M19" s="155">
        <v>6.7</v>
      </c>
      <c r="N19" s="155">
        <v>6.7</v>
      </c>
      <c r="O19" s="155">
        <v>118.9</v>
      </c>
      <c r="P19" s="155">
        <v>1.45</v>
      </c>
      <c r="Q19" s="155">
        <v>3</v>
      </c>
      <c r="R19" s="155">
        <v>1</v>
      </c>
      <c r="S19" s="155">
        <v>39.386470000000003</v>
      </c>
      <c r="T19" s="155">
        <v>0</v>
      </c>
      <c r="U19" s="155">
        <v>1.94</v>
      </c>
      <c r="V19" s="155">
        <v>11.6</v>
      </c>
      <c r="W19" s="155">
        <v>3.62371</v>
      </c>
      <c r="X19" s="155">
        <v>4.6092500000000003</v>
      </c>
      <c r="Y19" s="155">
        <v>0.89978000000000002</v>
      </c>
      <c r="Z19" s="155">
        <v>2.7268699999999999</v>
      </c>
      <c r="AA19" s="155">
        <v>10.273</v>
      </c>
      <c r="AB19" s="155">
        <v>8.4406700000000008</v>
      </c>
      <c r="AC19" s="155">
        <v>7.47</v>
      </c>
      <c r="AD19" s="155">
        <v>460.75537000000003</v>
      </c>
      <c r="AE19" s="155">
        <v>486.35289</v>
      </c>
      <c r="AF19" s="155">
        <v>476.75382000000002</v>
      </c>
      <c r="AG19" s="155">
        <v>0</v>
      </c>
      <c r="AH19" s="155">
        <v>0</v>
      </c>
      <c r="AI19" s="155">
        <v>273.16881999999998</v>
      </c>
      <c r="AJ19" s="155">
        <v>292.68088</v>
      </c>
      <c r="AK19" s="155">
        <v>383.96280999999999</v>
      </c>
      <c r="AL19" s="155">
        <v>383.96280999999999</v>
      </c>
      <c r="AM19" s="155">
        <v>5.27</v>
      </c>
      <c r="AN19" s="155">
        <v>7.2519999999999998</v>
      </c>
    </row>
    <row r="20" spans="1:40" ht="24" customHeight="1" x14ac:dyDescent="0.3">
      <c r="A20" s="16" t="s">
        <v>91</v>
      </c>
      <c r="B20" s="16" t="s">
        <v>821</v>
      </c>
      <c r="C20" s="155">
        <v>22</v>
      </c>
      <c r="D20" s="155">
        <v>0</v>
      </c>
      <c r="E20" s="155">
        <v>0</v>
      </c>
      <c r="F20" s="155">
        <v>0</v>
      </c>
      <c r="G20" s="155">
        <v>10.4</v>
      </c>
      <c r="H20" s="155">
        <v>7.3</v>
      </c>
      <c r="I20" s="155">
        <v>8.5</v>
      </c>
      <c r="J20" s="155">
        <v>8.343</v>
      </c>
      <c r="K20" s="155">
        <v>7.2</v>
      </c>
      <c r="L20" s="155">
        <v>7.2</v>
      </c>
      <c r="M20" s="155">
        <v>7.2</v>
      </c>
      <c r="N20" s="155">
        <v>7.2</v>
      </c>
      <c r="O20" s="155">
        <v>348.4</v>
      </c>
      <c r="P20" s="155">
        <v>116.64</v>
      </c>
      <c r="Q20" s="155">
        <v>4</v>
      </c>
      <c r="R20" s="155">
        <v>1</v>
      </c>
      <c r="S20" s="155">
        <v>258.51988</v>
      </c>
      <c r="T20" s="155">
        <v>1.8690199999999999</v>
      </c>
      <c r="U20" s="155">
        <v>91.22</v>
      </c>
      <c r="V20" s="155">
        <v>50.5</v>
      </c>
      <c r="W20" s="155">
        <v>3.1185200000000002</v>
      </c>
      <c r="X20" s="155">
        <v>5.23034</v>
      </c>
      <c r="Y20" s="155">
        <v>68.533770000000004</v>
      </c>
      <c r="Z20" s="155">
        <v>77.453050000000005</v>
      </c>
      <c r="AA20" s="155">
        <v>47.923000000000002</v>
      </c>
      <c r="AB20" s="155">
        <v>9.1356300000000008</v>
      </c>
      <c r="AC20" s="155">
        <v>7.96</v>
      </c>
      <c r="AD20" s="155">
        <v>460.75537000000003</v>
      </c>
      <c r="AE20" s="155">
        <v>486.35289</v>
      </c>
      <c r="AF20" s="155">
        <v>476.75382000000002</v>
      </c>
      <c r="AG20" s="155">
        <v>0</v>
      </c>
      <c r="AH20" s="155">
        <v>0</v>
      </c>
      <c r="AI20" s="155">
        <v>273.16881999999998</v>
      </c>
      <c r="AJ20" s="155">
        <v>292.68088</v>
      </c>
      <c r="AK20" s="155">
        <v>383.96280999999999</v>
      </c>
      <c r="AL20" s="155">
        <v>383.96280999999999</v>
      </c>
      <c r="AM20" s="155">
        <v>126.93</v>
      </c>
      <c r="AN20" s="155">
        <v>21.321000000000002</v>
      </c>
    </row>
    <row r="21" spans="1:40" ht="24" customHeight="1" x14ac:dyDescent="0.3">
      <c r="A21" s="16" t="s">
        <v>91</v>
      </c>
      <c r="B21" s="16" t="s">
        <v>822</v>
      </c>
      <c r="C21" s="155">
        <v>22</v>
      </c>
      <c r="D21" s="155">
        <v>0</v>
      </c>
      <c r="E21" s="155">
        <v>0</v>
      </c>
      <c r="F21" s="155">
        <v>0</v>
      </c>
      <c r="G21" s="155">
        <v>30.012</v>
      </c>
      <c r="H21" s="155">
        <v>7.5</v>
      </c>
      <c r="I21" s="155">
        <v>8.3000000000000007</v>
      </c>
      <c r="J21" s="155">
        <v>8.7940000000000005</v>
      </c>
      <c r="K21" s="155">
        <v>7.6</v>
      </c>
      <c r="L21" s="155">
        <v>7.6</v>
      </c>
      <c r="M21" s="155">
        <v>7.6</v>
      </c>
      <c r="N21" s="155">
        <v>7.6</v>
      </c>
      <c r="O21" s="155">
        <v>618.6</v>
      </c>
      <c r="P21" s="155">
        <v>353.9</v>
      </c>
      <c r="Q21" s="155">
        <v>5</v>
      </c>
      <c r="R21" s="155">
        <v>4</v>
      </c>
      <c r="S21" s="155">
        <v>538.19200000000001</v>
      </c>
      <c r="T21" s="155">
        <v>15.20163</v>
      </c>
      <c r="U21" s="155">
        <v>187.7</v>
      </c>
      <c r="V21" s="155">
        <v>153.80000000000001</v>
      </c>
      <c r="W21" s="155">
        <v>2.7720600000000002</v>
      </c>
      <c r="X21" s="155">
        <v>4.4804500000000003</v>
      </c>
      <c r="Y21" s="155">
        <v>315.21956999999998</v>
      </c>
      <c r="Z21" s="155">
        <v>306.37153999999998</v>
      </c>
      <c r="AA21" s="155">
        <v>163.44900000000001</v>
      </c>
      <c r="AB21" s="155">
        <v>8.9538799999999998</v>
      </c>
      <c r="AC21" s="155">
        <v>7.96</v>
      </c>
      <c r="AD21" s="155">
        <v>460.75537000000003</v>
      </c>
      <c r="AE21" s="155">
        <v>486.35289</v>
      </c>
      <c r="AF21" s="155">
        <v>476.75382000000002</v>
      </c>
      <c r="AG21" s="155">
        <v>0</v>
      </c>
      <c r="AH21" s="155">
        <v>0</v>
      </c>
      <c r="AI21" s="155">
        <v>273.16881999999998</v>
      </c>
      <c r="AJ21" s="155">
        <v>292.68088</v>
      </c>
      <c r="AK21" s="155">
        <v>383.96280999999999</v>
      </c>
      <c r="AL21" s="155">
        <v>383.96280999999999</v>
      </c>
      <c r="AM21" s="155">
        <v>271.42</v>
      </c>
      <c r="AN21" s="155">
        <v>43.124000000000002</v>
      </c>
    </row>
    <row r="22" spans="1:40" ht="24" customHeight="1" x14ac:dyDescent="0.3">
      <c r="A22" s="16" t="s">
        <v>91</v>
      </c>
      <c r="B22" s="16" t="s">
        <v>823</v>
      </c>
      <c r="C22" s="155">
        <v>22</v>
      </c>
      <c r="D22" s="155">
        <v>0</v>
      </c>
      <c r="E22" s="155">
        <v>0</v>
      </c>
      <c r="F22" s="155">
        <v>0</v>
      </c>
      <c r="G22" s="155">
        <v>57.124000000000002</v>
      </c>
      <c r="H22" s="155">
        <v>7.5</v>
      </c>
      <c r="I22" s="155">
        <v>8.6999999999999993</v>
      </c>
      <c r="J22" s="155">
        <v>9.32</v>
      </c>
      <c r="K22" s="155">
        <v>8.3000000000000007</v>
      </c>
      <c r="L22" s="155">
        <v>8.3000000000000007</v>
      </c>
      <c r="M22" s="155">
        <v>8.3000000000000007</v>
      </c>
      <c r="N22" s="155">
        <v>8.3000000000000007</v>
      </c>
      <c r="O22" s="155">
        <v>867.4</v>
      </c>
      <c r="P22" s="155">
        <v>624.73</v>
      </c>
      <c r="Q22" s="155">
        <v>5</v>
      </c>
      <c r="R22" s="155">
        <v>5</v>
      </c>
      <c r="S22" s="155">
        <v>783.85545999999999</v>
      </c>
      <c r="T22" s="155">
        <v>32.20102</v>
      </c>
      <c r="U22" s="155">
        <v>364.73</v>
      </c>
      <c r="V22" s="155">
        <v>781.5</v>
      </c>
      <c r="W22" s="155">
        <v>2.8847399999999999</v>
      </c>
      <c r="X22" s="155">
        <v>4.2524600000000001</v>
      </c>
      <c r="Y22" s="155">
        <v>621.32012999999995</v>
      </c>
      <c r="Z22" s="155">
        <v>622.18880999999999</v>
      </c>
      <c r="AA22" s="155">
        <v>760.30499999999995</v>
      </c>
      <c r="AB22" s="155">
        <v>9.9019700000000004</v>
      </c>
      <c r="AC22" s="155">
        <v>8.3000000000000007</v>
      </c>
      <c r="AD22" s="155">
        <v>460.75537000000003</v>
      </c>
      <c r="AE22" s="155">
        <v>486.35289</v>
      </c>
      <c r="AF22" s="155">
        <v>476.75382000000002</v>
      </c>
      <c r="AG22" s="155">
        <v>0</v>
      </c>
      <c r="AH22" s="155">
        <v>0</v>
      </c>
      <c r="AI22" s="155">
        <v>273.16881999999998</v>
      </c>
      <c r="AJ22" s="155">
        <v>292.68088</v>
      </c>
      <c r="AK22" s="155">
        <v>383.96280999999999</v>
      </c>
      <c r="AL22" s="155">
        <v>383.96280999999999</v>
      </c>
      <c r="AM22" s="155">
        <v>413.39</v>
      </c>
      <c r="AN22" s="155">
        <v>76.819999999999993</v>
      </c>
    </row>
    <row r="23" spans="1:40" ht="24" customHeight="1" x14ac:dyDescent="0.3">
      <c r="A23" s="18" t="s">
        <v>91</v>
      </c>
      <c r="B23" s="18" t="s">
        <v>824</v>
      </c>
      <c r="C23" s="156">
        <v>22</v>
      </c>
      <c r="D23" s="156">
        <v>0</v>
      </c>
      <c r="E23" s="156">
        <v>0</v>
      </c>
      <c r="F23" s="156">
        <v>0</v>
      </c>
      <c r="G23" s="156">
        <v>134.18299999999999</v>
      </c>
      <c r="H23" s="156">
        <v>7.7</v>
      </c>
      <c r="I23" s="156">
        <v>8.1</v>
      </c>
      <c r="J23" s="156">
        <v>9.2159999999999993</v>
      </c>
      <c r="K23" s="156">
        <v>8.5</v>
      </c>
      <c r="L23" s="156">
        <v>8.5</v>
      </c>
      <c r="M23" s="156">
        <v>8.5</v>
      </c>
      <c r="N23" s="156">
        <v>8.5</v>
      </c>
      <c r="O23" s="156">
        <v>783.8</v>
      </c>
      <c r="P23" s="156">
        <v>797.64</v>
      </c>
      <c r="Q23" s="156">
        <v>1</v>
      </c>
      <c r="R23" s="156">
        <v>1</v>
      </c>
      <c r="S23" s="156">
        <v>838.62900999999999</v>
      </c>
      <c r="T23" s="156">
        <v>46.473529999999997</v>
      </c>
      <c r="U23" s="156">
        <v>468.2</v>
      </c>
      <c r="V23" s="156">
        <v>887.9</v>
      </c>
      <c r="W23" s="156">
        <v>3.4079100000000002</v>
      </c>
      <c r="X23" s="156">
        <v>4.6055299999999999</v>
      </c>
      <c r="Y23" s="156">
        <v>891.17953</v>
      </c>
      <c r="Z23" s="156">
        <v>803.05637000000002</v>
      </c>
      <c r="AA23" s="156">
        <v>860.73699999999997</v>
      </c>
      <c r="AB23" s="156">
        <v>9.7242999999999995</v>
      </c>
      <c r="AC23" s="156">
        <v>8.86</v>
      </c>
      <c r="AD23" s="156">
        <v>460.75537000000003</v>
      </c>
      <c r="AE23" s="156">
        <v>486.35289</v>
      </c>
      <c r="AF23" s="156">
        <v>476.75382000000002</v>
      </c>
      <c r="AG23" s="156">
        <v>0</v>
      </c>
      <c r="AH23" s="156">
        <v>0</v>
      </c>
      <c r="AI23" s="156">
        <v>273.16881999999998</v>
      </c>
      <c r="AJ23" s="156">
        <v>292.68088</v>
      </c>
      <c r="AK23" s="156">
        <v>383.96280999999999</v>
      </c>
      <c r="AL23" s="156">
        <v>383.96280999999999</v>
      </c>
      <c r="AM23" s="156">
        <v>551.46</v>
      </c>
      <c r="AN23" s="156">
        <v>118.846</v>
      </c>
    </row>
    <row r="24" spans="1:40" ht="24" customHeight="1" x14ac:dyDescent="0.3">
      <c r="A24" s="13" t="s">
        <v>91</v>
      </c>
      <c r="B24" s="13" t="s">
        <v>825</v>
      </c>
      <c r="C24" s="154">
        <v>22</v>
      </c>
      <c r="D24" s="154">
        <v>0</v>
      </c>
      <c r="E24" s="154">
        <v>0</v>
      </c>
      <c r="F24" s="154">
        <v>0</v>
      </c>
      <c r="G24" s="154">
        <v>149.441</v>
      </c>
      <c r="H24" s="154">
        <v>8.1</v>
      </c>
      <c r="I24" s="154">
        <v>8.9</v>
      </c>
      <c r="J24" s="154">
        <v>9.4179999999999993</v>
      </c>
      <c r="K24" s="154">
        <v>8.5</v>
      </c>
      <c r="L24" s="154">
        <v>8.5</v>
      </c>
      <c r="M24" s="154">
        <v>8.5</v>
      </c>
      <c r="N24" s="154">
        <v>8.5</v>
      </c>
      <c r="O24" s="154">
        <v>871.8</v>
      </c>
      <c r="P24" s="154">
        <v>899.27</v>
      </c>
      <c r="Q24" s="154">
        <v>1</v>
      </c>
      <c r="R24" s="154">
        <v>1</v>
      </c>
      <c r="S24" s="154">
        <v>921.96891000000005</v>
      </c>
      <c r="T24" s="154">
        <v>112.89437</v>
      </c>
      <c r="U24" s="154">
        <v>583.54</v>
      </c>
      <c r="V24" s="154">
        <v>895.2</v>
      </c>
      <c r="W24" s="154">
        <v>3.2647200000000001</v>
      </c>
      <c r="X24" s="154">
        <v>4.6265599999999996</v>
      </c>
      <c r="Y24" s="154">
        <v>874.18970000000002</v>
      </c>
      <c r="Z24" s="154">
        <v>841.54436999999996</v>
      </c>
      <c r="AA24" s="154">
        <v>878.67499999999995</v>
      </c>
      <c r="AB24" s="154">
        <v>10.321479999999999</v>
      </c>
      <c r="AC24" s="154">
        <v>9.4700000000000006</v>
      </c>
      <c r="AD24" s="154">
        <v>460.75537000000003</v>
      </c>
      <c r="AE24" s="154">
        <v>473.55412999999999</v>
      </c>
      <c r="AF24" s="154">
        <v>0</v>
      </c>
      <c r="AG24" s="154">
        <v>0</v>
      </c>
      <c r="AH24" s="154">
        <v>0</v>
      </c>
      <c r="AI24" s="154">
        <v>273.16881999999998</v>
      </c>
      <c r="AJ24" s="154">
        <v>292.68088</v>
      </c>
      <c r="AK24" s="154">
        <v>383.96280999999999</v>
      </c>
      <c r="AL24" s="154">
        <v>383.96280999999999</v>
      </c>
      <c r="AM24" s="154">
        <v>688.35</v>
      </c>
      <c r="AN24" s="154">
        <v>207.21100000000001</v>
      </c>
    </row>
    <row r="25" spans="1:40" ht="24" customHeight="1" x14ac:dyDescent="0.3">
      <c r="A25" s="16" t="s">
        <v>91</v>
      </c>
      <c r="B25" s="16" t="s">
        <v>826</v>
      </c>
      <c r="C25" s="155">
        <v>22</v>
      </c>
      <c r="D25" s="155">
        <v>0</v>
      </c>
      <c r="E25" s="155">
        <v>0</v>
      </c>
      <c r="F25" s="155">
        <v>0</v>
      </c>
      <c r="G25" s="155">
        <v>585.39400000000001</v>
      </c>
      <c r="H25" s="155">
        <v>8.5</v>
      </c>
      <c r="I25" s="155">
        <v>9.1999999999999993</v>
      </c>
      <c r="J25" s="155">
        <v>9.9629999999999992</v>
      </c>
      <c r="K25" s="155">
        <v>8.1999999999999993</v>
      </c>
      <c r="L25" s="155">
        <v>8.1999999999999993</v>
      </c>
      <c r="M25" s="155">
        <v>8.1999999999999993</v>
      </c>
      <c r="N25" s="155">
        <v>8.1999999999999993</v>
      </c>
      <c r="O25" s="155">
        <v>852.6</v>
      </c>
      <c r="P25" s="155">
        <v>878.18</v>
      </c>
      <c r="Q25" s="155">
        <v>1</v>
      </c>
      <c r="R25" s="155">
        <v>1</v>
      </c>
      <c r="S25" s="155">
        <v>916.47771999999998</v>
      </c>
      <c r="T25" s="155">
        <v>265.36457999999999</v>
      </c>
      <c r="U25" s="155">
        <v>719.59</v>
      </c>
      <c r="V25" s="155">
        <v>918.9</v>
      </c>
      <c r="W25" s="155">
        <v>2.9229599999999998</v>
      </c>
      <c r="X25" s="155">
        <v>4.73325</v>
      </c>
      <c r="Y25" s="155">
        <v>858.20830999999998</v>
      </c>
      <c r="Z25" s="155">
        <v>825.49672999999996</v>
      </c>
      <c r="AA25" s="155">
        <v>894.64</v>
      </c>
      <c r="AB25" s="155">
        <v>10.078849999999999</v>
      </c>
      <c r="AC25" s="155">
        <v>9.48</v>
      </c>
      <c r="AD25" s="155">
        <v>460.75537000000003</v>
      </c>
      <c r="AE25" s="155">
        <v>476.75382000000002</v>
      </c>
      <c r="AF25" s="155">
        <v>0</v>
      </c>
      <c r="AG25" s="155">
        <v>0</v>
      </c>
      <c r="AH25" s="155">
        <v>0</v>
      </c>
      <c r="AI25" s="155">
        <v>146.34044</v>
      </c>
      <c r="AJ25" s="155">
        <v>148.77945</v>
      </c>
      <c r="AK25" s="155">
        <v>383.96280999999999</v>
      </c>
      <c r="AL25" s="155">
        <v>383.96280999999999</v>
      </c>
      <c r="AM25" s="155">
        <v>806.28</v>
      </c>
      <c r="AN25" s="155">
        <v>497.65</v>
      </c>
    </row>
    <row r="26" spans="1:40" ht="24" customHeight="1" x14ac:dyDescent="0.3">
      <c r="A26" s="16" t="s">
        <v>91</v>
      </c>
      <c r="B26" s="16" t="s">
        <v>827</v>
      </c>
      <c r="C26" s="155">
        <v>22</v>
      </c>
      <c r="D26" s="155">
        <v>0</v>
      </c>
      <c r="E26" s="155">
        <v>0</v>
      </c>
      <c r="F26" s="155">
        <v>0</v>
      </c>
      <c r="G26" s="155">
        <v>674.42499999999995</v>
      </c>
      <c r="H26" s="155">
        <v>8.8000000000000007</v>
      </c>
      <c r="I26" s="155">
        <v>8.6999999999999993</v>
      </c>
      <c r="J26" s="155">
        <v>9.827</v>
      </c>
      <c r="K26" s="155">
        <v>8.1</v>
      </c>
      <c r="L26" s="155">
        <v>8.1</v>
      </c>
      <c r="M26" s="155">
        <v>8.1</v>
      </c>
      <c r="N26" s="155">
        <v>8.1</v>
      </c>
      <c r="O26" s="155">
        <v>794.1</v>
      </c>
      <c r="P26" s="155">
        <v>900.36</v>
      </c>
      <c r="Q26" s="155">
        <v>1</v>
      </c>
      <c r="R26" s="155">
        <v>1</v>
      </c>
      <c r="S26" s="155">
        <v>909.76765999999998</v>
      </c>
      <c r="T26" s="155">
        <v>331.74110999999999</v>
      </c>
      <c r="U26" s="155">
        <v>878.34</v>
      </c>
      <c r="V26" s="155">
        <v>892.7</v>
      </c>
      <c r="W26" s="155">
        <v>5.2930799999999998</v>
      </c>
      <c r="X26" s="155">
        <v>4.2564000000000002</v>
      </c>
      <c r="Y26" s="155">
        <v>968.97658999999999</v>
      </c>
      <c r="Z26" s="155">
        <v>940.56015000000002</v>
      </c>
      <c r="AA26" s="155">
        <v>861.21199999999999</v>
      </c>
      <c r="AB26" s="155">
        <v>9.73062</v>
      </c>
      <c r="AC26" s="155">
        <v>9.56</v>
      </c>
      <c r="AD26" s="155">
        <v>460.75537000000003</v>
      </c>
      <c r="AE26" s="155">
        <v>476.75382000000002</v>
      </c>
      <c r="AF26" s="155">
        <v>0</v>
      </c>
      <c r="AG26" s="155">
        <v>0</v>
      </c>
      <c r="AH26" s="155">
        <v>0</v>
      </c>
      <c r="AI26" s="155">
        <v>241.46172999999999</v>
      </c>
      <c r="AJ26" s="155">
        <v>246.33974000000001</v>
      </c>
      <c r="AK26" s="155">
        <v>383.96280999999999</v>
      </c>
      <c r="AL26" s="155">
        <v>383.96280999999999</v>
      </c>
      <c r="AM26" s="155">
        <v>910.87</v>
      </c>
      <c r="AN26" s="155">
        <v>839.14499999999998</v>
      </c>
    </row>
    <row r="27" spans="1:40" ht="24" customHeight="1" x14ac:dyDescent="0.3">
      <c r="A27" s="16" t="s">
        <v>91</v>
      </c>
      <c r="B27" s="16" t="s">
        <v>828</v>
      </c>
      <c r="C27" s="155">
        <v>22</v>
      </c>
      <c r="D27" s="155">
        <v>0</v>
      </c>
      <c r="E27" s="155">
        <v>0</v>
      </c>
      <c r="F27" s="155">
        <v>0</v>
      </c>
      <c r="G27" s="155">
        <v>781.91300000000001</v>
      </c>
      <c r="H27" s="155">
        <v>10.199999999999999</v>
      </c>
      <c r="I27" s="155">
        <v>8.9</v>
      </c>
      <c r="J27" s="155">
        <v>9.3759999999999994</v>
      </c>
      <c r="K27" s="155">
        <v>8.5</v>
      </c>
      <c r="L27" s="155">
        <v>8.5</v>
      </c>
      <c r="M27" s="155">
        <v>8.5</v>
      </c>
      <c r="N27" s="155">
        <v>8.5</v>
      </c>
      <c r="O27" s="155">
        <v>829.4</v>
      </c>
      <c r="P27" s="155">
        <v>950.54</v>
      </c>
      <c r="Q27" s="155">
        <v>5</v>
      </c>
      <c r="R27" s="155">
        <v>5</v>
      </c>
      <c r="S27" s="155">
        <v>871.37491999999997</v>
      </c>
      <c r="T27" s="155">
        <v>533.51260000000002</v>
      </c>
      <c r="U27" s="155">
        <v>968.55</v>
      </c>
      <c r="V27" s="155">
        <v>857.4</v>
      </c>
      <c r="W27" s="155">
        <v>5.75183</v>
      </c>
      <c r="X27" s="155">
        <v>4.2279</v>
      </c>
      <c r="Y27" s="155">
        <v>898.41461000000004</v>
      </c>
      <c r="Z27" s="155">
        <v>830.34180000000003</v>
      </c>
      <c r="AA27" s="155">
        <v>836.93100000000004</v>
      </c>
      <c r="AB27" s="155">
        <v>9.7873199999999994</v>
      </c>
      <c r="AC27" s="155">
        <v>9.8800000000000008</v>
      </c>
      <c r="AD27" s="155">
        <v>460.75537000000003</v>
      </c>
      <c r="AE27" s="155">
        <v>476.75382000000002</v>
      </c>
      <c r="AF27" s="155">
        <v>0</v>
      </c>
      <c r="AG27" s="155">
        <v>0</v>
      </c>
      <c r="AH27" s="155">
        <v>0</v>
      </c>
      <c r="AI27" s="155">
        <v>199.99860000000001</v>
      </c>
      <c r="AJ27" s="155">
        <v>224.38867999999999</v>
      </c>
      <c r="AK27" s="155">
        <v>383.96280999999999</v>
      </c>
      <c r="AL27" s="155">
        <v>383.96280999999999</v>
      </c>
      <c r="AM27" s="155">
        <v>998.08</v>
      </c>
      <c r="AN27" s="155">
        <v>874.38</v>
      </c>
    </row>
    <row r="28" spans="1:40" ht="24" customHeight="1" x14ac:dyDescent="0.3">
      <c r="A28" s="16" t="s">
        <v>91</v>
      </c>
      <c r="B28" s="16" t="s">
        <v>829</v>
      </c>
      <c r="C28" s="155">
        <v>22</v>
      </c>
      <c r="D28" s="155">
        <v>0</v>
      </c>
      <c r="E28" s="155">
        <v>0</v>
      </c>
      <c r="F28" s="155">
        <v>0</v>
      </c>
      <c r="G28" s="155">
        <v>865.06700000000001</v>
      </c>
      <c r="H28" s="155">
        <v>11.1</v>
      </c>
      <c r="I28" s="155">
        <v>8.3000000000000007</v>
      </c>
      <c r="J28" s="155">
        <v>9.0879999999999992</v>
      </c>
      <c r="K28" s="155">
        <v>8.1999999999999993</v>
      </c>
      <c r="L28" s="155">
        <v>8.1999999999999993</v>
      </c>
      <c r="M28" s="155">
        <v>8.1999999999999993</v>
      </c>
      <c r="N28" s="155">
        <v>8.1999999999999993</v>
      </c>
      <c r="O28" s="155">
        <v>902.8</v>
      </c>
      <c r="P28" s="155">
        <v>936.36</v>
      </c>
      <c r="Q28" s="155">
        <v>7</v>
      </c>
      <c r="R28" s="155">
        <v>7</v>
      </c>
      <c r="S28" s="155">
        <v>956.35154</v>
      </c>
      <c r="T28" s="155">
        <v>331.05016999999998</v>
      </c>
      <c r="U28" s="155">
        <v>982.34</v>
      </c>
      <c r="V28" s="155">
        <v>895.4</v>
      </c>
      <c r="W28" s="155">
        <v>6.2105800000000002</v>
      </c>
      <c r="X28" s="155">
        <v>3.8218899999999998</v>
      </c>
      <c r="Y28" s="155">
        <v>965.86563000000001</v>
      </c>
      <c r="Z28" s="155">
        <v>941.08507999999995</v>
      </c>
      <c r="AA28" s="155">
        <v>874.45299999999997</v>
      </c>
      <c r="AB28" s="155">
        <v>10.01951</v>
      </c>
      <c r="AC28" s="155">
        <v>10.39</v>
      </c>
      <c r="AD28" s="155">
        <v>460.75537000000003</v>
      </c>
      <c r="AE28" s="155">
        <v>476.75382000000002</v>
      </c>
      <c r="AF28" s="155">
        <v>6.3993799999999998</v>
      </c>
      <c r="AG28" s="155">
        <v>0</v>
      </c>
      <c r="AH28" s="155">
        <v>0</v>
      </c>
      <c r="AI28" s="155">
        <v>199.99860000000001</v>
      </c>
      <c r="AJ28" s="155">
        <v>207.31563</v>
      </c>
      <c r="AK28" s="155">
        <v>383.96280999999999</v>
      </c>
      <c r="AL28" s="155">
        <v>383.96280999999999</v>
      </c>
      <c r="AM28" s="155">
        <v>1061.79</v>
      </c>
      <c r="AN28" s="155">
        <v>858.34</v>
      </c>
    </row>
    <row r="29" spans="1:40" ht="24" customHeight="1" x14ac:dyDescent="0.3">
      <c r="A29" s="16" t="s">
        <v>91</v>
      </c>
      <c r="B29" s="16" t="s">
        <v>830</v>
      </c>
      <c r="C29" s="155">
        <v>22</v>
      </c>
      <c r="D29" s="155">
        <v>0</v>
      </c>
      <c r="E29" s="155">
        <v>0</v>
      </c>
      <c r="F29" s="155">
        <v>0</v>
      </c>
      <c r="G29" s="155">
        <v>926.42399999999998</v>
      </c>
      <c r="H29" s="155">
        <v>11.2</v>
      </c>
      <c r="I29" s="155">
        <v>8.1</v>
      </c>
      <c r="J29" s="155">
        <v>10.340999999999999</v>
      </c>
      <c r="K29" s="155">
        <v>7.7</v>
      </c>
      <c r="L29" s="155">
        <v>7.7</v>
      </c>
      <c r="M29" s="155">
        <v>7.7</v>
      </c>
      <c r="N29" s="155">
        <v>7.7</v>
      </c>
      <c r="O29" s="155">
        <v>929.1</v>
      </c>
      <c r="P29" s="155">
        <v>933.46</v>
      </c>
      <c r="Q29" s="155">
        <v>7</v>
      </c>
      <c r="R29" s="155">
        <v>8</v>
      </c>
      <c r="S29" s="155">
        <v>912.13978999999995</v>
      </c>
      <c r="T29" s="155">
        <v>363.73610000000002</v>
      </c>
      <c r="U29" s="155">
        <v>1055.5899999999999</v>
      </c>
      <c r="V29" s="155">
        <v>910.5</v>
      </c>
      <c r="W29" s="155">
        <v>6.6693300000000004</v>
      </c>
      <c r="X29" s="155">
        <v>3.1642999999999999</v>
      </c>
      <c r="Y29" s="155">
        <v>906.32162000000005</v>
      </c>
      <c r="Z29" s="155">
        <v>888.95565999999997</v>
      </c>
      <c r="AA29" s="155">
        <v>890.40499999999997</v>
      </c>
      <c r="AB29" s="155">
        <v>10.03548</v>
      </c>
      <c r="AC29" s="155">
        <v>10.75</v>
      </c>
      <c r="AD29" s="155">
        <v>460.75537000000003</v>
      </c>
      <c r="AE29" s="155">
        <v>476.75382000000002</v>
      </c>
      <c r="AF29" s="155">
        <v>159.9845</v>
      </c>
      <c r="AG29" s="155">
        <v>0</v>
      </c>
      <c r="AH29" s="155">
        <v>0</v>
      </c>
      <c r="AI29" s="155">
        <v>199.99860000000001</v>
      </c>
      <c r="AJ29" s="155">
        <v>207.31563</v>
      </c>
      <c r="AK29" s="155">
        <v>383.96280999999999</v>
      </c>
      <c r="AL29" s="155">
        <v>383.96280999999999</v>
      </c>
      <c r="AM29" s="155">
        <v>1101.0899999999999</v>
      </c>
      <c r="AN29" s="155">
        <v>848.79700000000003</v>
      </c>
    </row>
    <row r="30" spans="1:40" ht="24" customHeight="1" x14ac:dyDescent="0.3">
      <c r="A30" s="16" t="s">
        <v>91</v>
      </c>
      <c r="B30" s="16" t="s">
        <v>831</v>
      </c>
      <c r="C30" s="155">
        <v>21</v>
      </c>
      <c r="D30" s="155">
        <v>0</v>
      </c>
      <c r="E30" s="155">
        <v>0</v>
      </c>
      <c r="F30" s="155">
        <v>0</v>
      </c>
      <c r="G30" s="155">
        <v>970.56799999999998</v>
      </c>
      <c r="H30" s="155">
        <v>11.2</v>
      </c>
      <c r="I30" s="155">
        <v>8.8000000000000007</v>
      </c>
      <c r="J30" s="155">
        <v>9.6189999999999998</v>
      </c>
      <c r="K30" s="155">
        <v>7.2</v>
      </c>
      <c r="L30" s="155">
        <v>7.2</v>
      </c>
      <c r="M30" s="155">
        <v>7.2</v>
      </c>
      <c r="N30" s="155">
        <v>7.2</v>
      </c>
      <c r="O30" s="155">
        <v>771.1</v>
      </c>
      <c r="P30" s="155">
        <v>863.64</v>
      </c>
      <c r="Q30" s="155">
        <v>8</v>
      </c>
      <c r="R30" s="155">
        <v>9</v>
      </c>
      <c r="S30" s="155">
        <v>920.28324999999995</v>
      </c>
      <c r="T30" s="155">
        <v>453.24876</v>
      </c>
      <c r="U30" s="155">
        <v>1066.9100000000001</v>
      </c>
      <c r="V30" s="155">
        <v>921.7</v>
      </c>
      <c r="W30" s="155">
        <v>7.1280799999999997</v>
      </c>
      <c r="X30" s="155">
        <v>4.0954300000000003</v>
      </c>
      <c r="Y30" s="155">
        <v>983.33565999999996</v>
      </c>
      <c r="Z30" s="155">
        <v>922.16012999999998</v>
      </c>
      <c r="AA30" s="155">
        <v>893.82899999999995</v>
      </c>
      <c r="AB30" s="155">
        <v>10.32849</v>
      </c>
      <c r="AC30" s="155">
        <v>10.37</v>
      </c>
      <c r="AD30" s="155">
        <v>447.95661000000001</v>
      </c>
      <c r="AE30" s="155">
        <v>428.75846999999999</v>
      </c>
      <c r="AF30" s="155">
        <v>383.96280999999999</v>
      </c>
      <c r="AG30" s="155">
        <v>0</v>
      </c>
      <c r="AH30" s="155">
        <v>0</v>
      </c>
      <c r="AI30" s="155">
        <v>212.19363999999999</v>
      </c>
      <c r="AJ30" s="155">
        <v>224.38867999999999</v>
      </c>
      <c r="AK30" s="155">
        <v>383.96280999999999</v>
      </c>
      <c r="AL30" s="155">
        <v>383.96280999999999</v>
      </c>
      <c r="AM30" s="155">
        <v>1130.27</v>
      </c>
      <c r="AN30" s="155">
        <v>851.06100000000004</v>
      </c>
    </row>
    <row r="31" spans="1:40" ht="24" customHeight="1" x14ac:dyDescent="0.3">
      <c r="A31" s="18" t="s">
        <v>91</v>
      </c>
      <c r="B31" s="18" t="s">
        <v>832</v>
      </c>
      <c r="C31" s="156">
        <v>21</v>
      </c>
      <c r="D31" s="156">
        <v>0</v>
      </c>
      <c r="E31" s="156">
        <v>0</v>
      </c>
      <c r="F31" s="156">
        <v>0</v>
      </c>
      <c r="G31" s="156">
        <v>980.48699999999997</v>
      </c>
      <c r="H31" s="156">
        <v>11.3</v>
      </c>
      <c r="I31" s="156">
        <v>8.6999999999999993</v>
      </c>
      <c r="J31" s="156">
        <v>10.212999999999999</v>
      </c>
      <c r="K31" s="156">
        <v>6.5</v>
      </c>
      <c r="L31" s="156">
        <v>6.5</v>
      </c>
      <c r="M31" s="156">
        <v>6.5</v>
      </c>
      <c r="N31" s="156">
        <v>6.5</v>
      </c>
      <c r="O31" s="156">
        <v>907.8</v>
      </c>
      <c r="P31" s="156">
        <v>912.73</v>
      </c>
      <c r="Q31" s="156">
        <v>8</v>
      </c>
      <c r="R31" s="156">
        <v>8</v>
      </c>
      <c r="S31" s="156">
        <v>920.40660000000003</v>
      </c>
      <c r="T31" s="156">
        <v>617.97434999999996</v>
      </c>
      <c r="U31" s="156">
        <v>1014.05</v>
      </c>
      <c r="V31" s="156">
        <v>854.2</v>
      </c>
      <c r="W31" s="156">
        <v>7.58683</v>
      </c>
      <c r="X31" s="156">
        <v>5.4348900000000002</v>
      </c>
      <c r="Y31" s="156">
        <v>939.28896999999995</v>
      </c>
      <c r="Z31" s="156">
        <v>868.59558000000004</v>
      </c>
      <c r="AA31" s="156">
        <v>834.74199999999996</v>
      </c>
      <c r="AB31" s="156">
        <v>10.325329999999999</v>
      </c>
      <c r="AC31" s="156">
        <v>10.36</v>
      </c>
      <c r="AD31" s="156">
        <v>447.95661000000001</v>
      </c>
      <c r="AE31" s="156">
        <v>428.75846999999999</v>
      </c>
      <c r="AF31" s="156">
        <v>447.95661000000001</v>
      </c>
      <c r="AG31" s="156">
        <v>0</v>
      </c>
      <c r="AH31" s="156">
        <v>0</v>
      </c>
      <c r="AI31" s="156">
        <v>219.51066</v>
      </c>
      <c r="AJ31" s="156">
        <v>229.26669000000001</v>
      </c>
      <c r="AK31" s="156">
        <v>383.96280999999999</v>
      </c>
      <c r="AL31" s="156">
        <v>383.96280999999999</v>
      </c>
      <c r="AM31" s="156">
        <v>1128.5999999999999</v>
      </c>
      <c r="AN31" s="156">
        <v>866.3</v>
      </c>
    </row>
    <row r="32" spans="1:40" ht="24" customHeight="1" x14ac:dyDescent="0.3">
      <c r="A32" s="13" t="s">
        <v>91</v>
      </c>
      <c r="B32" s="13" t="s">
        <v>833</v>
      </c>
      <c r="C32" s="154">
        <v>22</v>
      </c>
      <c r="D32" s="154">
        <v>0</v>
      </c>
      <c r="E32" s="154">
        <v>0</v>
      </c>
      <c r="F32" s="154">
        <v>0</v>
      </c>
      <c r="G32" s="154">
        <v>971.24199999999996</v>
      </c>
      <c r="H32" s="154">
        <v>11.2</v>
      </c>
      <c r="I32" s="154">
        <v>8.5</v>
      </c>
      <c r="J32" s="154">
        <v>10.093</v>
      </c>
      <c r="K32" s="154">
        <v>6.1</v>
      </c>
      <c r="L32" s="154">
        <v>6.1</v>
      </c>
      <c r="M32" s="154">
        <v>6.1</v>
      </c>
      <c r="N32" s="154">
        <v>6.1</v>
      </c>
      <c r="O32" s="154">
        <v>872</v>
      </c>
      <c r="P32" s="154">
        <v>892.73</v>
      </c>
      <c r="Q32" s="154">
        <v>8</v>
      </c>
      <c r="R32" s="154">
        <v>9</v>
      </c>
      <c r="S32" s="154">
        <v>907.76441</v>
      </c>
      <c r="T32" s="154">
        <v>881.22726999999998</v>
      </c>
      <c r="U32" s="154">
        <v>1013.83</v>
      </c>
      <c r="V32" s="154">
        <v>905.6</v>
      </c>
      <c r="W32" s="154">
        <v>8.0455799999999993</v>
      </c>
      <c r="X32" s="154">
        <v>5.9473599999999998</v>
      </c>
      <c r="Y32" s="154">
        <v>880.99694999999997</v>
      </c>
      <c r="Z32" s="154">
        <v>842.65515000000005</v>
      </c>
      <c r="AA32" s="154">
        <v>887.87099999999998</v>
      </c>
      <c r="AB32" s="154">
        <v>10.648540000000001</v>
      </c>
      <c r="AC32" s="154">
        <v>10.69</v>
      </c>
      <c r="AD32" s="154">
        <v>447.95661000000001</v>
      </c>
      <c r="AE32" s="154">
        <v>428.75846999999999</v>
      </c>
      <c r="AF32" s="154">
        <v>447.95661000000001</v>
      </c>
      <c r="AG32" s="154">
        <v>0</v>
      </c>
      <c r="AH32" s="154">
        <v>0</v>
      </c>
      <c r="AI32" s="154">
        <v>224.38867999999999</v>
      </c>
      <c r="AJ32" s="154">
        <v>231.70570000000001</v>
      </c>
      <c r="AK32" s="154">
        <v>383.96280999999999</v>
      </c>
      <c r="AL32" s="154">
        <v>383.96280999999999</v>
      </c>
      <c r="AM32" s="154">
        <v>1099.18</v>
      </c>
      <c r="AN32" s="154">
        <v>846.01400000000001</v>
      </c>
    </row>
    <row r="33" spans="1:40" ht="24" customHeight="1" x14ac:dyDescent="0.3">
      <c r="A33" s="16" t="s">
        <v>91</v>
      </c>
      <c r="B33" s="16" t="s">
        <v>834</v>
      </c>
      <c r="C33" s="155">
        <v>22</v>
      </c>
      <c r="D33" s="155">
        <v>0</v>
      </c>
      <c r="E33" s="155">
        <v>0</v>
      </c>
      <c r="F33" s="155">
        <v>0</v>
      </c>
      <c r="G33" s="155">
        <v>983.16</v>
      </c>
      <c r="H33" s="155">
        <v>10.9</v>
      </c>
      <c r="I33" s="155">
        <v>8.5</v>
      </c>
      <c r="J33" s="155">
        <v>9.84</v>
      </c>
      <c r="K33" s="155">
        <v>10.5</v>
      </c>
      <c r="L33" s="155">
        <v>10.5</v>
      </c>
      <c r="M33" s="155">
        <v>10.5</v>
      </c>
      <c r="N33" s="155">
        <v>10.5</v>
      </c>
      <c r="O33" s="155">
        <v>855.5</v>
      </c>
      <c r="P33" s="155">
        <v>818.91</v>
      </c>
      <c r="Q33" s="155">
        <v>7</v>
      </c>
      <c r="R33" s="155">
        <v>8</v>
      </c>
      <c r="S33" s="155">
        <v>915.86473000000001</v>
      </c>
      <c r="T33" s="155">
        <v>567.63121000000001</v>
      </c>
      <c r="U33" s="155">
        <v>1020.35</v>
      </c>
      <c r="V33" s="155">
        <v>916.6</v>
      </c>
      <c r="W33" s="155">
        <v>8.5043299999999995</v>
      </c>
      <c r="X33" s="155">
        <v>8.2260200000000001</v>
      </c>
      <c r="Y33" s="155">
        <v>882.99661000000003</v>
      </c>
      <c r="Z33" s="155">
        <v>835.00644</v>
      </c>
      <c r="AA33" s="155">
        <v>898.77</v>
      </c>
      <c r="AB33" s="155">
        <v>10.50914</v>
      </c>
      <c r="AC33" s="155">
        <v>10.71</v>
      </c>
      <c r="AD33" s="155">
        <v>447.95661000000001</v>
      </c>
      <c r="AE33" s="155">
        <v>428.75846999999999</v>
      </c>
      <c r="AF33" s="155">
        <v>447.95661000000001</v>
      </c>
      <c r="AG33" s="155">
        <v>0</v>
      </c>
      <c r="AH33" s="155">
        <v>0</v>
      </c>
      <c r="AI33" s="155">
        <v>224.38867999999999</v>
      </c>
      <c r="AJ33" s="155">
        <v>231.70570000000001</v>
      </c>
      <c r="AK33" s="155">
        <v>383.96280999999999</v>
      </c>
      <c r="AL33" s="155">
        <v>383.96280999999999</v>
      </c>
      <c r="AM33" s="155">
        <v>1057.52</v>
      </c>
      <c r="AN33" s="155">
        <v>837.75800000000004</v>
      </c>
    </row>
    <row r="34" spans="1:40" ht="24" customHeight="1" x14ac:dyDescent="0.3">
      <c r="A34" s="16" t="s">
        <v>91</v>
      </c>
      <c r="B34" s="16" t="s">
        <v>835</v>
      </c>
      <c r="C34" s="155">
        <v>22</v>
      </c>
      <c r="D34" s="155">
        <v>0</v>
      </c>
      <c r="E34" s="155">
        <v>0</v>
      </c>
      <c r="F34" s="155">
        <v>0</v>
      </c>
      <c r="G34" s="155">
        <v>911.43600000000004</v>
      </c>
      <c r="H34" s="155">
        <v>11.2</v>
      </c>
      <c r="I34" s="155">
        <v>9.5</v>
      </c>
      <c r="J34" s="155">
        <v>10.259</v>
      </c>
      <c r="K34" s="155">
        <v>10.199999999999999</v>
      </c>
      <c r="L34" s="155">
        <v>10.199999999999999</v>
      </c>
      <c r="M34" s="155">
        <v>10.199999999999999</v>
      </c>
      <c r="N34" s="155">
        <v>10.199999999999999</v>
      </c>
      <c r="O34" s="155">
        <v>799.7</v>
      </c>
      <c r="P34" s="155">
        <v>878.18</v>
      </c>
      <c r="Q34" s="155">
        <v>8</v>
      </c>
      <c r="R34" s="155">
        <v>9</v>
      </c>
      <c r="S34" s="155">
        <v>917.24685999999997</v>
      </c>
      <c r="T34" s="155">
        <v>367.15401000000003</v>
      </c>
      <c r="U34" s="155">
        <v>955.83</v>
      </c>
      <c r="V34" s="155">
        <v>907.5</v>
      </c>
      <c r="W34" s="155">
        <v>8.9630799999999997</v>
      </c>
      <c r="X34" s="155">
        <v>8.1130499999999994</v>
      </c>
      <c r="Y34" s="155">
        <v>877.24987999999996</v>
      </c>
      <c r="Z34" s="155">
        <v>819.22256000000004</v>
      </c>
      <c r="AA34" s="155">
        <v>892.46199999999999</v>
      </c>
      <c r="AB34" s="155">
        <v>10.70448</v>
      </c>
      <c r="AC34" s="155">
        <v>10.68</v>
      </c>
      <c r="AD34" s="155">
        <v>447.95661000000001</v>
      </c>
      <c r="AE34" s="155">
        <v>428.75846999999999</v>
      </c>
      <c r="AF34" s="155">
        <v>447.95661000000001</v>
      </c>
      <c r="AG34" s="155">
        <v>0</v>
      </c>
      <c r="AH34" s="155">
        <v>0</v>
      </c>
      <c r="AI34" s="155">
        <v>224.38867999999999</v>
      </c>
      <c r="AJ34" s="155">
        <v>231.70570000000001</v>
      </c>
      <c r="AK34" s="155">
        <v>383.96280999999999</v>
      </c>
      <c r="AL34" s="155">
        <v>383.96280999999999</v>
      </c>
      <c r="AM34" s="155">
        <v>990.65</v>
      </c>
      <c r="AN34" s="155">
        <v>806.39400000000001</v>
      </c>
    </row>
    <row r="35" spans="1:40" ht="24" customHeight="1" x14ac:dyDescent="0.3">
      <c r="A35" s="16" t="s">
        <v>91</v>
      </c>
      <c r="B35" s="16" t="s">
        <v>836</v>
      </c>
      <c r="C35" s="155">
        <v>22</v>
      </c>
      <c r="D35" s="155">
        <v>0</v>
      </c>
      <c r="E35" s="155">
        <v>0</v>
      </c>
      <c r="F35" s="155">
        <v>0</v>
      </c>
      <c r="G35" s="155">
        <v>788.82600000000002</v>
      </c>
      <c r="H35" s="155">
        <v>11.5</v>
      </c>
      <c r="I35" s="155">
        <v>8.9</v>
      </c>
      <c r="J35" s="155">
        <v>9.92</v>
      </c>
      <c r="K35" s="155">
        <v>11.5</v>
      </c>
      <c r="L35" s="155">
        <v>11.5</v>
      </c>
      <c r="M35" s="155">
        <v>11.5</v>
      </c>
      <c r="N35" s="155">
        <v>11.5</v>
      </c>
      <c r="O35" s="155">
        <v>826.6</v>
      </c>
      <c r="P35" s="155">
        <v>966.18</v>
      </c>
      <c r="Q35" s="155">
        <v>6</v>
      </c>
      <c r="R35" s="155">
        <v>6</v>
      </c>
      <c r="S35" s="155">
        <v>887.2817</v>
      </c>
      <c r="T35" s="155">
        <v>671.93930999999998</v>
      </c>
      <c r="U35" s="155">
        <v>875.29</v>
      </c>
      <c r="V35" s="155">
        <v>850.4</v>
      </c>
      <c r="W35" s="155">
        <v>9.4218299999999999</v>
      </c>
      <c r="X35" s="155">
        <v>8.44299</v>
      </c>
      <c r="Y35" s="155">
        <v>807.85406</v>
      </c>
      <c r="Z35" s="155">
        <v>780.11234000000002</v>
      </c>
      <c r="AA35" s="155">
        <v>841.89700000000005</v>
      </c>
      <c r="AB35" s="155">
        <v>11.22264</v>
      </c>
      <c r="AC35" s="155">
        <v>10.94</v>
      </c>
      <c r="AD35" s="155">
        <v>447.95661000000001</v>
      </c>
      <c r="AE35" s="155">
        <v>428.75846999999999</v>
      </c>
      <c r="AF35" s="155">
        <v>447.95661000000001</v>
      </c>
      <c r="AG35" s="155">
        <v>0</v>
      </c>
      <c r="AH35" s="155">
        <v>0</v>
      </c>
      <c r="AI35" s="155">
        <v>224.38867999999999</v>
      </c>
      <c r="AJ35" s="155">
        <v>231.70570000000001</v>
      </c>
      <c r="AK35" s="155">
        <v>383.96280999999999</v>
      </c>
      <c r="AL35" s="155">
        <v>383.96280999999999</v>
      </c>
      <c r="AM35" s="155">
        <v>906.34</v>
      </c>
      <c r="AN35" s="155">
        <v>882.30449999999996</v>
      </c>
    </row>
    <row r="36" spans="1:40" ht="24" customHeight="1" x14ac:dyDescent="0.3">
      <c r="A36" s="16" t="s">
        <v>91</v>
      </c>
      <c r="B36" s="16" t="s">
        <v>837</v>
      </c>
      <c r="C36" s="155">
        <v>22</v>
      </c>
      <c r="D36" s="155">
        <v>0</v>
      </c>
      <c r="E36" s="155">
        <v>0</v>
      </c>
      <c r="F36" s="155">
        <v>0</v>
      </c>
      <c r="G36" s="155">
        <v>877.30700000000002</v>
      </c>
      <c r="H36" s="155">
        <v>10.7</v>
      </c>
      <c r="I36" s="155">
        <v>9.6999999999999993</v>
      </c>
      <c r="J36" s="155">
        <v>10.68</v>
      </c>
      <c r="K36" s="155">
        <v>9.6999999999999993</v>
      </c>
      <c r="L36" s="155">
        <v>9.6999999999999993</v>
      </c>
      <c r="M36" s="155">
        <v>9.6999999999999993</v>
      </c>
      <c r="N36" s="155">
        <v>9.6999999999999993</v>
      </c>
      <c r="O36" s="155">
        <v>733</v>
      </c>
      <c r="P36" s="155">
        <v>870.18</v>
      </c>
      <c r="Q36" s="155">
        <v>1</v>
      </c>
      <c r="R36" s="155">
        <v>1</v>
      </c>
      <c r="S36" s="155">
        <v>892.18587000000002</v>
      </c>
      <c r="T36" s="155">
        <v>666.20488999999998</v>
      </c>
      <c r="U36" s="155">
        <v>760.4</v>
      </c>
      <c r="V36" s="155">
        <v>884.9</v>
      </c>
      <c r="W36" s="155">
        <v>9.8805800000000001</v>
      </c>
      <c r="X36" s="155">
        <v>9.2768200000000007</v>
      </c>
      <c r="Y36" s="155">
        <v>875.15359000000001</v>
      </c>
      <c r="Z36" s="155">
        <v>796.64486999999997</v>
      </c>
      <c r="AA36" s="155">
        <v>862.98</v>
      </c>
      <c r="AB36" s="155">
        <v>11.19229</v>
      </c>
      <c r="AC36" s="155">
        <v>11.23</v>
      </c>
      <c r="AD36" s="155">
        <v>431.95816000000002</v>
      </c>
      <c r="AE36" s="155">
        <v>412.76002</v>
      </c>
      <c r="AF36" s="155">
        <v>447.95661000000001</v>
      </c>
      <c r="AG36" s="155">
        <v>0</v>
      </c>
      <c r="AH36" s="155">
        <v>0</v>
      </c>
      <c r="AI36" s="155">
        <v>224.38867999999999</v>
      </c>
      <c r="AJ36" s="155">
        <v>231.70570000000001</v>
      </c>
      <c r="AK36" s="155">
        <v>383.96280999999999</v>
      </c>
      <c r="AL36" s="155">
        <v>383.96280999999999</v>
      </c>
      <c r="AM36" s="155">
        <v>800.66</v>
      </c>
      <c r="AN36" s="155">
        <v>827.47900000000004</v>
      </c>
    </row>
    <row r="37" spans="1:40" ht="24" customHeight="1" x14ac:dyDescent="0.3">
      <c r="A37" s="16" t="s">
        <v>91</v>
      </c>
      <c r="B37" s="16" t="s">
        <v>838</v>
      </c>
      <c r="C37" s="155">
        <v>22</v>
      </c>
      <c r="D37" s="155">
        <v>0</v>
      </c>
      <c r="E37" s="155">
        <v>0</v>
      </c>
      <c r="F37" s="155">
        <v>0</v>
      </c>
      <c r="G37" s="155">
        <v>503.18599999999998</v>
      </c>
      <c r="H37" s="155">
        <v>10.8</v>
      </c>
      <c r="I37" s="155">
        <v>9.9</v>
      </c>
      <c r="J37" s="155">
        <v>10.471</v>
      </c>
      <c r="K37" s="155">
        <v>9.3000000000000007</v>
      </c>
      <c r="L37" s="155">
        <v>9.3000000000000007</v>
      </c>
      <c r="M37" s="155">
        <v>9.3000000000000007</v>
      </c>
      <c r="N37" s="155">
        <v>9.3000000000000007</v>
      </c>
      <c r="O37" s="155">
        <v>757.6</v>
      </c>
      <c r="P37" s="155">
        <v>886.91</v>
      </c>
      <c r="Q37" s="155">
        <v>5</v>
      </c>
      <c r="R37" s="155">
        <v>4</v>
      </c>
      <c r="S37" s="155">
        <v>822.62168999999994</v>
      </c>
      <c r="T37" s="155">
        <v>340.27316000000002</v>
      </c>
      <c r="U37" s="155">
        <v>645.77</v>
      </c>
      <c r="V37" s="155">
        <v>831.7</v>
      </c>
      <c r="W37" s="155">
        <v>10.33933</v>
      </c>
      <c r="X37" s="155">
        <v>9.6755800000000001</v>
      </c>
      <c r="Y37" s="155">
        <v>909.76962000000003</v>
      </c>
      <c r="Z37" s="155">
        <v>867.66660000000002</v>
      </c>
      <c r="AA37" s="155">
        <v>812.88199999999995</v>
      </c>
      <c r="AB37" s="155">
        <v>11.41902</v>
      </c>
      <c r="AC37" s="155">
        <v>11.58</v>
      </c>
      <c r="AD37" s="155">
        <v>431.95816000000002</v>
      </c>
      <c r="AE37" s="155">
        <v>412.76002</v>
      </c>
      <c r="AF37" s="155">
        <v>447.95661000000001</v>
      </c>
      <c r="AG37" s="155">
        <v>0</v>
      </c>
      <c r="AH37" s="155">
        <v>0</v>
      </c>
      <c r="AI37" s="155">
        <v>224.38867999999999</v>
      </c>
      <c r="AJ37" s="155">
        <v>231.70570000000001</v>
      </c>
      <c r="AK37" s="155">
        <v>383.96280999999999</v>
      </c>
      <c r="AL37" s="155">
        <v>383.96280999999999</v>
      </c>
      <c r="AM37" s="155">
        <v>688.55</v>
      </c>
      <c r="AN37" s="155">
        <v>781.19949999999994</v>
      </c>
    </row>
    <row r="38" spans="1:40" ht="24" customHeight="1" x14ac:dyDescent="0.3">
      <c r="A38" s="16" t="s">
        <v>91</v>
      </c>
      <c r="B38" s="16" t="s">
        <v>839</v>
      </c>
      <c r="C38" s="155">
        <v>21</v>
      </c>
      <c r="D38" s="155">
        <v>0</v>
      </c>
      <c r="E38" s="155">
        <v>0</v>
      </c>
      <c r="F38" s="155">
        <v>0</v>
      </c>
      <c r="G38" s="155">
        <v>590.12099999999998</v>
      </c>
      <c r="H38" s="155">
        <v>10.4</v>
      </c>
      <c r="I38" s="155">
        <v>10</v>
      </c>
      <c r="J38" s="155">
        <v>11.438000000000001</v>
      </c>
      <c r="K38" s="155">
        <v>10.3</v>
      </c>
      <c r="L38" s="155">
        <v>10.3</v>
      </c>
      <c r="M38" s="155">
        <v>10.3</v>
      </c>
      <c r="N38" s="155">
        <v>10.3</v>
      </c>
      <c r="O38" s="155">
        <v>549.29999999999995</v>
      </c>
      <c r="P38" s="155">
        <v>809.46</v>
      </c>
      <c r="Q38" s="155">
        <v>6</v>
      </c>
      <c r="R38" s="155">
        <v>4</v>
      </c>
      <c r="S38" s="155">
        <v>817.18019000000004</v>
      </c>
      <c r="T38" s="155">
        <v>269.18191000000002</v>
      </c>
      <c r="U38" s="155">
        <v>548.64</v>
      </c>
      <c r="V38" s="155">
        <v>772.5</v>
      </c>
      <c r="W38" s="155">
        <v>10.798080000000001</v>
      </c>
      <c r="X38" s="155">
        <v>10.314410000000001</v>
      </c>
      <c r="Y38" s="155">
        <v>707.85666000000003</v>
      </c>
      <c r="Z38" s="155">
        <v>751.81226000000004</v>
      </c>
      <c r="AA38" s="155">
        <v>752.82</v>
      </c>
      <c r="AB38" s="155">
        <v>11.629799999999999</v>
      </c>
      <c r="AC38" s="155">
        <v>11.14</v>
      </c>
      <c r="AD38" s="155">
        <v>431.95816000000002</v>
      </c>
      <c r="AE38" s="155">
        <v>412.76002</v>
      </c>
      <c r="AF38" s="155">
        <v>447.95661000000001</v>
      </c>
      <c r="AG38" s="155">
        <v>0</v>
      </c>
      <c r="AH38" s="155">
        <v>0</v>
      </c>
      <c r="AI38" s="155">
        <v>224.38867999999999</v>
      </c>
      <c r="AJ38" s="155">
        <v>231.70570000000001</v>
      </c>
      <c r="AK38" s="155">
        <v>383.96280999999999</v>
      </c>
      <c r="AL38" s="155">
        <v>383.96280999999999</v>
      </c>
      <c r="AM38" s="155">
        <v>556.47</v>
      </c>
      <c r="AN38" s="155">
        <v>662.077</v>
      </c>
    </row>
    <row r="39" spans="1:40" ht="24" customHeight="1" x14ac:dyDescent="0.3">
      <c r="A39" s="18" t="s">
        <v>91</v>
      </c>
      <c r="B39" s="18" t="s">
        <v>840</v>
      </c>
      <c r="C39" s="156">
        <v>21</v>
      </c>
      <c r="D39" s="156">
        <v>0</v>
      </c>
      <c r="E39" s="156">
        <v>0</v>
      </c>
      <c r="F39" s="156">
        <v>0</v>
      </c>
      <c r="G39" s="156">
        <v>413.75299999999999</v>
      </c>
      <c r="H39" s="156">
        <v>11</v>
      </c>
      <c r="I39" s="156">
        <v>10</v>
      </c>
      <c r="J39" s="156">
        <v>11.492000000000001</v>
      </c>
      <c r="K39" s="156">
        <v>7.4</v>
      </c>
      <c r="L39" s="156">
        <v>7.4</v>
      </c>
      <c r="M39" s="156">
        <v>7.4</v>
      </c>
      <c r="N39" s="156">
        <v>7.4</v>
      </c>
      <c r="O39" s="156">
        <v>367.8</v>
      </c>
      <c r="P39" s="156">
        <v>719.27</v>
      </c>
      <c r="Q39" s="156">
        <v>6</v>
      </c>
      <c r="R39" s="156">
        <v>4</v>
      </c>
      <c r="S39" s="156">
        <v>671.07871</v>
      </c>
      <c r="T39" s="156">
        <v>197.26862</v>
      </c>
      <c r="U39" s="156">
        <v>413.96</v>
      </c>
      <c r="V39" s="156">
        <v>677.9</v>
      </c>
      <c r="W39" s="156">
        <v>11.72137</v>
      </c>
      <c r="X39" s="156">
        <v>10.70398</v>
      </c>
      <c r="Y39" s="156">
        <v>750.67971999999997</v>
      </c>
      <c r="Z39" s="156">
        <v>738.8519</v>
      </c>
      <c r="AA39" s="156">
        <v>651.75800000000004</v>
      </c>
      <c r="AB39" s="156">
        <v>11.493180000000001</v>
      </c>
      <c r="AC39" s="156">
        <v>11.56</v>
      </c>
      <c r="AD39" s="156">
        <v>431.95816000000002</v>
      </c>
      <c r="AE39" s="156">
        <v>412.76002</v>
      </c>
      <c r="AF39" s="156">
        <v>447.95661000000001</v>
      </c>
      <c r="AG39" s="156">
        <v>0</v>
      </c>
      <c r="AH39" s="156">
        <v>0</v>
      </c>
      <c r="AI39" s="156">
        <v>224.38867999999999</v>
      </c>
      <c r="AJ39" s="156">
        <v>231.70570000000001</v>
      </c>
      <c r="AK39" s="156">
        <v>383.96280999999999</v>
      </c>
      <c r="AL39" s="156">
        <v>383.96280999999999</v>
      </c>
      <c r="AM39" s="156">
        <v>416.98</v>
      </c>
      <c r="AN39" s="156">
        <v>513.71600000000001</v>
      </c>
    </row>
    <row r="40" spans="1:40" ht="24" customHeight="1" x14ac:dyDescent="0.3">
      <c r="A40" s="13" t="s">
        <v>91</v>
      </c>
      <c r="B40" s="13" t="s">
        <v>841</v>
      </c>
      <c r="C40" s="154">
        <v>22</v>
      </c>
      <c r="D40" s="154">
        <v>0</v>
      </c>
      <c r="E40" s="154">
        <v>0</v>
      </c>
      <c r="F40" s="154">
        <v>0</v>
      </c>
      <c r="G40" s="154">
        <v>288.99900000000002</v>
      </c>
      <c r="H40" s="154">
        <v>11.9</v>
      </c>
      <c r="I40" s="154">
        <v>9.6999999999999993</v>
      </c>
      <c r="J40" s="154">
        <v>11.489000000000001</v>
      </c>
      <c r="K40" s="154">
        <v>8.1999999999999993</v>
      </c>
      <c r="L40" s="154">
        <v>8.1999999999999993</v>
      </c>
      <c r="M40" s="154">
        <v>8.1999999999999993</v>
      </c>
      <c r="N40" s="154">
        <v>8.1999999999999993</v>
      </c>
      <c r="O40" s="154">
        <v>125.3</v>
      </c>
      <c r="P40" s="154">
        <v>325.64</v>
      </c>
      <c r="Q40" s="154">
        <v>5</v>
      </c>
      <c r="R40" s="154">
        <v>4</v>
      </c>
      <c r="S40" s="154">
        <v>286.64042000000001</v>
      </c>
      <c r="T40" s="154">
        <v>98.997519999999994</v>
      </c>
      <c r="U40" s="154">
        <v>181.45</v>
      </c>
      <c r="V40" s="154">
        <v>356.2</v>
      </c>
      <c r="W40" s="154">
        <v>10.10308</v>
      </c>
      <c r="X40" s="154">
        <v>11.22343</v>
      </c>
      <c r="Y40" s="154">
        <v>528.14684999999997</v>
      </c>
      <c r="Z40" s="154">
        <v>512.32119999999998</v>
      </c>
      <c r="AA40" s="154">
        <v>322.31299999999999</v>
      </c>
      <c r="AB40" s="154">
        <v>11.70051</v>
      </c>
      <c r="AC40" s="154">
        <v>11.42</v>
      </c>
      <c r="AD40" s="154">
        <v>431.95816000000002</v>
      </c>
      <c r="AE40" s="154">
        <v>412.76002</v>
      </c>
      <c r="AF40" s="154">
        <v>447.95661000000001</v>
      </c>
      <c r="AG40" s="154">
        <v>0</v>
      </c>
      <c r="AH40" s="154">
        <v>0</v>
      </c>
      <c r="AI40" s="154">
        <v>224.38867999999999</v>
      </c>
      <c r="AJ40" s="154">
        <v>231.70570000000001</v>
      </c>
      <c r="AK40" s="154">
        <v>383.96280999999999</v>
      </c>
      <c r="AL40" s="154">
        <v>383.96280999999999</v>
      </c>
      <c r="AM40" s="154">
        <v>268.48</v>
      </c>
      <c r="AN40" s="154">
        <v>272.42099999999999</v>
      </c>
    </row>
    <row r="41" spans="1:40" ht="24" customHeight="1" x14ac:dyDescent="0.3">
      <c r="A41" s="16" t="s">
        <v>91</v>
      </c>
      <c r="B41" s="16" t="s">
        <v>842</v>
      </c>
      <c r="C41" s="155">
        <v>22</v>
      </c>
      <c r="D41" s="155">
        <v>0</v>
      </c>
      <c r="E41" s="155">
        <v>0</v>
      </c>
      <c r="F41" s="155">
        <v>0</v>
      </c>
      <c r="G41" s="155">
        <v>125.892</v>
      </c>
      <c r="H41" s="155">
        <v>12.1</v>
      </c>
      <c r="I41" s="155">
        <v>8.9</v>
      </c>
      <c r="J41" s="155">
        <v>11.305</v>
      </c>
      <c r="K41" s="155">
        <v>8.1999999999999993</v>
      </c>
      <c r="L41" s="155">
        <v>8.1999999999999993</v>
      </c>
      <c r="M41" s="155">
        <v>8.1999999999999993</v>
      </c>
      <c r="N41" s="155">
        <v>8.1999999999999993</v>
      </c>
      <c r="O41" s="155">
        <v>0</v>
      </c>
      <c r="P41" s="155">
        <v>125.91</v>
      </c>
      <c r="Q41" s="155">
        <v>1</v>
      </c>
      <c r="R41" s="155">
        <v>1</v>
      </c>
      <c r="S41" s="155">
        <v>82.252769999999998</v>
      </c>
      <c r="T41" s="155">
        <v>57.730600000000003</v>
      </c>
      <c r="U41" s="155">
        <v>134.29</v>
      </c>
      <c r="V41" s="155">
        <v>54.2</v>
      </c>
      <c r="W41" s="155">
        <v>11.11605</v>
      </c>
      <c r="X41" s="155">
        <v>10.839219999999999</v>
      </c>
      <c r="Y41" s="155">
        <v>217.46072000000001</v>
      </c>
      <c r="Z41" s="155">
        <v>199.10122999999999</v>
      </c>
      <c r="AA41" s="155">
        <v>54.656999999999996</v>
      </c>
      <c r="AB41" s="155">
        <v>11.76103</v>
      </c>
      <c r="AC41" s="155">
        <v>11.12</v>
      </c>
      <c r="AD41" s="155">
        <v>431.95816000000002</v>
      </c>
      <c r="AE41" s="155">
        <v>447.95661000000001</v>
      </c>
      <c r="AF41" s="155">
        <v>479.95350999999999</v>
      </c>
      <c r="AG41" s="155">
        <v>0</v>
      </c>
      <c r="AH41" s="155">
        <v>0</v>
      </c>
      <c r="AI41" s="155">
        <v>224.38867999999999</v>
      </c>
      <c r="AJ41" s="155">
        <v>231.70570000000001</v>
      </c>
      <c r="AK41" s="155">
        <v>383.96280999999999</v>
      </c>
      <c r="AL41" s="155">
        <v>383.96280999999999</v>
      </c>
      <c r="AM41" s="155">
        <v>121.51</v>
      </c>
      <c r="AN41" s="155">
        <v>28.527999999999999</v>
      </c>
    </row>
    <row r="42" spans="1:40" ht="24" customHeight="1" x14ac:dyDescent="0.3">
      <c r="A42" s="16" t="s">
        <v>91</v>
      </c>
      <c r="B42" s="16" t="s">
        <v>843</v>
      </c>
      <c r="C42" s="155">
        <v>21</v>
      </c>
      <c r="D42" s="155">
        <v>0</v>
      </c>
      <c r="E42" s="155">
        <v>0</v>
      </c>
      <c r="F42" s="155">
        <v>0</v>
      </c>
      <c r="G42" s="155">
        <v>58.305999999999997</v>
      </c>
      <c r="H42" s="155">
        <v>11.7</v>
      </c>
      <c r="I42" s="155">
        <v>8.1999999999999993</v>
      </c>
      <c r="J42" s="155">
        <v>10.875</v>
      </c>
      <c r="K42" s="155">
        <v>8.1999999999999993</v>
      </c>
      <c r="L42" s="155">
        <v>8.1999999999999993</v>
      </c>
      <c r="M42" s="155">
        <v>8.1999999999999993</v>
      </c>
      <c r="N42" s="155">
        <v>8.1999999999999993</v>
      </c>
      <c r="O42" s="155">
        <v>0</v>
      </c>
      <c r="P42" s="155">
        <v>5.45</v>
      </c>
      <c r="Q42" s="155">
        <v>5</v>
      </c>
      <c r="R42" s="155">
        <v>5</v>
      </c>
      <c r="S42" s="155">
        <v>2.27</v>
      </c>
      <c r="T42" s="155">
        <v>31.318449999999999</v>
      </c>
      <c r="U42" s="155">
        <v>9.7200000000000006</v>
      </c>
      <c r="V42" s="155">
        <v>0</v>
      </c>
      <c r="W42" s="155">
        <v>10.301500000000001</v>
      </c>
      <c r="X42" s="155">
        <v>10.71632</v>
      </c>
      <c r="Y42" s="155">
        <v>32.02028</v>
      </c>
      <c r="Z42" s="155">
        <v>25.646930000000001</v>
      </c>
      <c r="AA42" s="155">
        <v>0</v>
      </c>
      <c r="AB42" s="155">
        <v>11.711790000000001</v>
      </c>
      <c r="AC42" s="155">
        <v>10.95</v>
      </c>
      <c r="AD42" s="155">
        <v>431.95816000000002</v>
      </c>
      <c r="AE42" s="155">
        <v>447.95661000000001</v>
      </c>
      <c r="AF42" s="155">
        <v>479.95350999999999</v>
      </c>
      <c r="AG42" s="155">
        <v>0</v>
      </c>
      <c r="AH42" s="155">
        <v>0</v>
      </c>
      <c r="AI42" s="155">
        <v>224.38867999999999</v>
      </c>
      <c r="AJ42" s="155">
        <v>231.70570000000001</v>
      </c>
      <c r="AK42" s="155">
        <v>383.96280999999999</v>
      </c>
      <c r="AL42" s="155">
        <v>383.96280999999999</v>
      </c>
      <c r="AM42" s="155">
        <v>3.16</v>
      </c>
      <c r="AN42" s="155">
        <v>0</v>
      </c>
    </row>
    <row r="43" spans="1:40" ht="24" customHeight="1" x14ac:dyDescent="0.3">
      <c r="A43" s="16" t="s">
        <v>91</v>
      </c>
      <c r="B43" s="16" t="s">
        <v>844</v>
      </c>
      <c r="C43" s="155">
        <v>21</v>
      </c>
      <c r="D43" s="155">
        <v>0</v>
      </c>
      <c r="E43" s="155">
        <v>0</v>
      </c>
      <c r="F43" s="155">
        <v>0</v>
      </c>
      <c r="G43" s="155">
        <v>8.3290000000000006</v>
      </c>
      <c r="H43" s="155">
        <v>10.8</v>
      </c>
      <c r="I43" s="155">
        <v>7.9</v>
      </c>
      <c r="J43" s="155">
        <v>10.784000000000001</v>
      </c>
      <c r="K43" s="155">
        <v>6</v>
      </c>
      <c r="L43" s="155">
        <v>6</v>
      </c>
      <c r="M43" s="155">
        <v>6</v>
      </c>
      <c r="N43" s="155">
        <v>6</v>
      </c>
      <c r="O43" s="155">
        <v>0</v>
      </c>
      <c r="P43" s="155">
        <v>0</v>
      </c>
      <c r="Q43" s="155">
        <v>7</v>
      </c>
      <c r="R43" s="155">
        <v>6</v>
      </c>
      <c r="S43" s="155">
        <v>0</v>
      </c>
      <c r="T43" s="155">
        <v>18.184809999999999</v>
      </c>
      <c r="U43" s="155">
        <v>0</v>
      </c>
      <c r="V43" s="155">
        <v>0</v>
      </c>
      <c r="W43" s="155">
        <v>10.22714</v>
      </c>
      <c r="X43" s="155">
        <v>10.23747</v>
      </c>
      <c r="Y43" s="155">
        <v>0</v>
      </c>
      <c r="Z43" s="155">
        <v>0</v>
      </c>
      <c r="AA43" s="155">
        <v>0</v>
      </c>
      <c r="AB43" s="155">
        <v>10.73376</v>
      </c>
      <c r="AC43" s="155">
        <v>10.59</v>
      </c>
      <c r="AD43" s="155">
        <v>431.95816000000002</v>
      </c>
      <c r="AE43" s="155">
        <v>447.95661000000001</v>
      </c>
      <c r="AF43" s="155">
        <v>479.95350999999999</v>
      </c>
      <c r="AG43" s="155">
        <v>0</v>
      </c>
      <c r="AH43" s="155">
        <v>0</v>
      </c>
      <c r="AI43" s="155">
        <v>224.38867999999999</v>
      </c>
      <c r="AJ43" s="155">
        <v>231.70570000000001</v>
      </c>
      <c r="AK43" s="155">
        <v>383.96280999999999</v>
      </c>
      <c r="AL43" s="155">
        <v>383.96280999999999</v>
      </c>
      <c r="AM43" s="155">
        <v>0</v>
      </c>
      <c r="AN43" s="155">
        <v>0</v>
      </c>
    </row>
    <row r="44" spans="1:40" ht="24" customHeight="1" x14ac:dyDescent="0.3">
      <c r="A44" s="16" t="s">
        <v>91</v>
      </c>
      <c r="B44" s="16" t="s">
        <v>845</v>
      </c>
      <c r="C44" s="155">
        <v>22</v>
      </c>
      <c r="D44" s="155">
        <v>0</v>
      </c>
      <c r="E44" s="155">
        <v>0</v>
      </c>
      <c r="F44" s="155">
        <v>0</v>
      </c>
      <c r="G44" s="155">
        <v>0</v>
      </c>
      <c r="H44" s="155">
        <v>10</v>
      </c>
      <c r="I44" s="155">
        <v>7.7</v>
      </c>
      <c r="J44" s="155">
        <v>11.093999999999999</v>
      </c>
      <c r="K44" s="155">
        <v>9.4</v>
      </c>
      <c r="L44" s="155">
        <v>9.4</v>
      </c>
      <c r="M44" s="155">
        <v>9.4</v>
      </c>
      <c r="N44" s="155">
        <v>9.4</v>
      </c>
      <c r="O44" s="155">
        <v>0</v>
      </c>
      <c r="P44" s="155">
        <v>0</v>
      </c>
      <c r="Q44" s="155">
        <v>7</v>
      </c>
      <c r="R44" s="155">
        <v>6</v>
      </c>
      <c r="S44" s="155">
        <v>0</v>
      </c>
      <c r="T44" s="155">
        <v>3.48028</v>
      </c>
      <c r="U44" s="155">
        <v>0</v>
      </c>
      <c r="V44" s="155">
        <v>0</v>
      </c>
      <c r="W44" s="155">
        <v>8.4252599999999997</v>
      </c>
      <c r="X44" s="155">
        <v>10.026300000000001</v>
      </c>
      <c r="Y44" s="155">
        <v>0</v>
      </c>
      <c r="Z44" s="155">
        <v>0</v>
      </c>
      <c r="AA44" s="155">
        <v>0</v>
      </c>
      <c r="AB44" s="155">
        <v>10.31185</v>
      </c>
      <c r="AC44" s="155">
        <v>10.7</v>
      </c>
      <c r="AD44" s="155">
        <v>431.95816000000002</v>
      </c>
      <c r="AE44" s="155">
        <v>447.95661000000001</v>
      </c>
      <c r="AF44" s="155">
        <v>479.95350999999999</v>
      </c>
      <c r="AG44" s="155">
        <v>0</v>
      </c>
      <c r="AH44" s="155">
        <v>0</v>
      </c>
      <c r="AI44" s="155">
        <v>224.38867999999999</v>
      </c>
      <c r="AJ44" s="155">
        <v>231.70570000000001</v>
      </c>
      <c r="AK44" s="155">
        <v>383.96280999999999</v>
      </c>
      <c r="AL44" s="155">
        <v>383.96280999999999</v>
      </c>
      <c r="AM44" s="155">
        <v>0</v>
      </c>
      <c r="AN44" s="155">
        <v>0</v>
      </c>
    </row>
    <row r="45" spans="1:40" ht="24" customHeight="1" x14ac:dyDescent="0.3">
      <c r="A45" s="16" t="s">
        <v>91</v>
      </c>
      <c r="B45" s="16" t="s">
        <v>846</v>
      </c>
      <c r="C45" s="155">
        <v>22</v>
      </c>
      <c r="D45" s="155">
        <v>0</v>
      </c>
      <c r="E45" s="155">
        <v>0</v>
      </c>
      <c r="F45" s="155">
        <v>0</v>
      </c>
      <c r="G45" s="155">
        <v>0</v>
      </c>
      <c r="H45" s="155">
        <v>9.4</v>
      </c>
      <c r="I45" s="155">
        <v>7.3</v>
      </c>
      <c r="J45" s="155">
        <v>10.555999999999999</v>
      </c>
      <c r="K45" s="155">
        <v>5.3</v>
      </c>
      <c r="L45" s="155">
        <v>5.3</v>
      </c>
      <c r="M45" s="155">
        <v>5.3</v>
      </c>
      <c r="N45" s="155">
        <v>5.3</v>
      </c>
      <c r="O45" s="155">
        <v>0</v>
      </c>
      <c r="P45" s="155">
        <v>0</v>
      </c>
      <c r="Q45" s="155">
        <v>6</v>
      </c>
      <c r="R45" s="155">
        <v>6</v>
      </c>
      <c r="S45" s="155">
        <v>0</v>
      </c>
      <c r="T45" s="155">
        <v>0</v>
      </c>
      <c r="U45" s="155">
        <v>0</v>
      </c>
      <c r="V45" s="155">
        <v>0</v>
      </c>
      <c r="W45" s="155">
        <v>7.7082499999999996</v>
      </c>
      <c r="X45" s="155">
        <v>10.255839999999999</v>
      </c>
      <c r="Y45" s="155">
        <v>0</v>
      </c>
      <c r="Z45" s="155">
        <v>0</v>
      </c>
      <c r="AA45" s="155">
        <v>0</v>
      </c>
      <c r="AB45" s="155">
        <v>10.731339999999999</v>
      </c>
      <c r="AC45" s="155">
        <v>11</v>
      </c>
      <c r="AD45" s="155">
        <v>431.95816000000002</v>
      </c>
      <c r="AE45" s="155">
        <v>447.95661000000001</v>
      </c>
      <c r="AF45" s="155">
        <v>479.95350999999999</v>
      </c>
      <c r="AG45" s="155">
        <v>0</v>
      </c>
      <c r="AH45" s="155">
        <v>0</v>
      </c>
      <c r="AI45" s="155">
        <v>224.38867999999999</v>
      </c>
      <c r="AJ45" s="155">
        <v>231.70570000000001</v>
      </c>
      <c r="AK45" s="155">
        <v>383.96280999999999</v>
      </c>
      <c r="AL45" s="155">
        <v>383.96280999999999</v>
      </c>
      <c r="AM45" s="155">
        <v>0</v>
      </c>
      <c r="AN45" s="155">
        <v>0</v>
      </c>
    </row>
    <row r="46" spans="1:40" ht="24" customHeight="1" x14ac:dyDescent="0.3">
      <c r="A46" s="16" t="s">
        <v>91</v>
      </c>
      <c r="B46" s="16" t="s">
        <v>847</v>
      </c>
      <c r="C46" s="155">
        <v>21</v>
      </c>
      <c r="D46" s="155">
        <v>0</v>
      </c>
      <c r="E46" s="155">
        <v>0</v>
      </c>
      <c r="F46" s="155">
        <v>0</v>
      </c>
      <c r="G46" s="155">
        <v>0</v>
      </c>
      <c r="H46" s="155">
        <v>8.6999999999999993</v>
      </c>
      <c r="I46" s="155">
        <v>6.6</v>
      </c>
      <c r="J46" s="155">
        <v>9.9770000000000003</v>
      </c>
      <c r="K46" s="155">
        <v>8.8000000000000007</v>
      </c>
      <c r="L46" s="155">
        <v>8.8000000000000007</v>
      </c>
      <c r="M46" s="155">
        <v>8.8000000000000007</v>
      </c>
      <c r="N46" s="155">
        <v>8.8000000000000007</v>
      </c>
      <c r="O46" s="155">
        <v>0</v>
      </c>
      <c r="P46" s="155">
        <v>0</v>
      </c>
      <c r="Q46" s="155">
        <v>5</v>
      </c>
      <c r="R46" s="155">
        <v>5</v>
      </c>
      <c r="S46" s="155">
        <v>0</v>
      </c>
      <c r="T46" s="155">
        <v>0</v>
      </c>
      <c r="U46" s="155">
        <v>0</v>
      </c>
      <c r="V46" s="155">
        <v>0</v>
      </c>
      <c r="W46" s="155">
        <v>4.5716999999999999</v>
      </c>
      <c r="X46" s="155">
        <v>8.3654200000000003</v>
      </c>
      <c r="Y46" s="155">
        <v>0</v>
      </c>
      <c r="Z46" s="155">
        <v>0</v>
      </c>
      <c r="AA46" s="155">
        <v>0</v>
      </c>
      <c r="AB46" s="155">
        <v>10.95623</v>
      </c>
      <c r="AC46" s="155">
        <v>10.92</v>
      </c>
      <c r="AD46" s="155">
        <v>431.95816000000002</v>
      </c>
      <c r="AE46" s="155">
        <v>447.95661000000001</v>
      </c>
      <c r="AF46" s="155">
        <v>479.95350999999999</v>
      </c>
      <c r="AG46" s="155">
        <v>0</v>
      </c>
      <c r="AH46" s="155">
        <v>0</v>
      </c>
      <c r="AI46" s="155">
        <v>224.38867999999999</v>
      </c>
      <c r="AJ46" s="155">
        <v>231.70570000000001</v>
      </c>
      <c r="AK46" s="155">
        <v>383.96280999999999</v>
      </c>
      <c r="AL46" s="155">
        <v>383.96280999999999</v>
      </c>
      <c r="AM46" s="155">
        <v>0</v>
      </c>
      <c r="AN46" s="155">
        <v>0</v>
      </c>
    </row>
    <row r="47" spans="1:40" ht="24" customHeight="1" x14ac:dyDescent="0.3">
      <c r="A47" s="18" t="s">
        <v>91</v>
      </c>
      <c r="B47" s="18" t="s">
        <v>848</v>
      </c>
      <c r="C47" s="156">
        <v>21</v>
      </c>
      <c r="D47" s="156">
        <v>0</v>
      </c>
      <c r="E47" s="156">
        <v>0</v>
      </c>
      <c r="F47" s="156">
        <v>0</v>
      </c>
      <c r="G47" s="156"/>
      <c r="H47" s="156">
        <v>9</v>
      </c>
      <c r="I47" s="156">
        <v>6.1</v>
      </c>
      <c r="J47" s="156">
        <v>8.9719999999999995</v>
      </c>
      <c r="K47" s="156">
        <v>8.1</v>
      </c>
      <c r="L47" s="156">
        <v>8.1</v>
      </c>
      <c r="M47" s="156">
        <v>8.1</v>
      </c>
      <c r="N47" s="156">
        <v>8.1</v>
      </c>
      <c r="O47" s="156"/>
      <c r="P47" s="156"/>
      <c r="Q47" s="156">
        <v>5</v>
      </c>
      <c r="R47" s="156">
        <v>5</v>
      </c>
      <c r="S47" s="156"/>
      <c r="T47" s="156"/>
      <c r="U47" s="156"/>
      <c r="V47" s="156"/>
      <c r="W47" s="156">
        <v>4.4174699999999998</v>
      </c>
      <c r="X47" s="156">
        <v>7.8871500000000001</v>
      </c>
      <c r="Y47" s="156"/>
      <c r="Z47" s="156"/>
      <c r="AA47" s="156"/>
      <c r="AB47" s="156">
        <v>10.549300000000001</v>
      </c>
      <c r="AC47" s="156">
        <v>10.210000000000001</v>
      </c>
      <c r="AD47" s="156">
        <v>441.55723</v>
      </c>
      <c r="AE47" s="156">
        <v>463.95506</v>
      </c>
      <c r="AF47" s="156">
        <v>479.95350999999999</v>
      </c>
      <c r="AG47" s="156">
        <v>0</v>
      </c>
      <c r="AH47" s="156">
        <v>0</v>
      </c>
      <c r="AI47" s="156">
        <v>224.38867999999999</v>
      </c>
      <c r="AJ47" s="156">
        <v>231.70570000000001</v>
      </c>
      <c r="AK47" s="156">
        <v>383.96280999999999</v>
      </c>
      <c r="AL47" s="156">
        <v>383.96280999999999</v>
      </c>
      <c r="AM47" s="156"/>
      <c r="AN47" s="156"/>
    </row>
    <row r="48" spans="1:40" ht="24" customHeight="1" x14ac:dyDescent="0.3">
      <c r="A48" s="13" t="s">
        <v>91</v>
      </c>
      <c r="B48" s="13" t="s">
        <v>849</v>
      </c>
      <c r="C48" s="154">
        <v>21</v>
      </c>
      <c r="D48" s="154">
        <v>0</v>
      </c>
      <c r="E48" s="154">
        <v>0</v>
      </c>
      <c r="F48" s="154">
        <v>0</v>
      </c>
      <c r="G48" s="154"/>
      <c r="H48" s="154">
        <v>8.9</v>
      </c>
      <c r="I48" s="154">
        <v>6.5</v>
      </c>
      <c r="J48" s="154">
        <v>8.5489999999999995</v>
      </c>
      <c r="K48" s="154">
        <v>11.2</v>
      </c>
      <c r="L48" s="154">
        <v>11.2</v>
      </c>
      <c r="M48" s="154">
        <v>11.2</v>
      </c>
      <c r="N48" s="154">
        <v>11.2</v>
      </c>
      <c r="O48" s="154"/>
      <c r="P48" s="154"/>
      <c r="Q48" s="154">
        <v>5</v>
      </c>
      <c r="R48" s="154">
        <v>5</v>
      </c>
      <c r="S48" s="154"/>
      <c r="T48" s="154"/>
      <c r="U48" s="154"/>
      <c r="V48" s="154"/>
      <c r="W48" s="154">
        <v>3.66723</v>
      </c>
      <c r="X48" s="154">
        <v>6.3077500000000004</v>
      </c>
      <c r="Y48" s="154"/>
      <c r="Z48" s="154"/>
      <c r="AA48" s="154"/>
      <c r="AB48" s="154">
        <v>10.824719999999999</v>
      </c>
      <c r="AC48" s="154">
        <v>10.26</v>
      </c>
      <c r="AD48" s="154">
        <v>441.55723</v>
      </c>
      <c r="AE48" s="154">
        <v>463.95506</v>
      </c>
      <c r="AF48" s="154">
        <v>479.95350999999999</v>
      </c>
      <c r="AG48" s="154">
        <v>0</v>
      </c>
      <c r="AH48" s="154">
        <v>0</v>
      </c>
      <c r="AI48" s="154">
        <v>224.38867999999999</v>
      </c>
      <c r="AJ48" s="154">
        <v>231.70570000000001</v>
      </c>
      <c r="AK48" s="154">
        <v>383.96280999999999</v>
      </c>
      <c r="AL48" s="154">
        <v>383.96280999999999</v>
      </c>
      <c r="AM48" s="154"/>
      <c r="AN48" s="154"/>
    </row>
    <row r="49" spans="1:40" ht="24" customHeight="1" x14ac:dyDescent="0.3">
      <c r="A49" s="16" t="s">
        <v>91</v>
      </c>
      <c r="B49" s="16" t="s">
        <v>850</v>
      </c>
      <c r="C49" s="155">
        <v>21</v>
      </c>
      <c r="D49" s="155">
        <v>0</v>
      </c>
      <c r="E49" s="155">
        <v>0</v>
      </c>
      <c r="F49" s="155">
        <v>0</v>
      </c>
      <c r="G49" s="155"/>
      <c r="H49" s="155">
        <v>8.8000000000000007</v>
      </c>
      <c r="I49" s="155">
        <v>6.9</v>
      </c>
      <c r="J49" s="155">
        <v>8.9529999999999994</v>
      </c>
      <c r="K49" s="155">
        <v>7.6</v>
      </c>
      <c r="L49" s="155">
        <v>7.6</v>
      </c>
      <c r="M49" s="155">
        <v>7.6</v>
      </c>
      <c r="N49" s="155">
        <v>7.6</v>
      </c>
      <c r="O49" s="155"/>
      <c r="P49" s="155"/>
      <c r="Q49" s="155">
        <v>5</v>
      </c>
      <c r="R49" s="155">
        <v>5</v>
      </c>
      <c r="S49" s="155"/>
      <c r="T49" s="155"/>
      <c r="U49" s="155"/>
      <c r="V49" s="155"/>
      <c r="W49" s="155">
        <v>3.4319199999999999</v>
      </c>
      <c r="X49" s="155">
        <v>5.3730399999999996</v>
      </c>
      <c r="Y49" s="155"/>
      <c r="Z49" s="155"/>
      <c r="AA49" s="155"/>
      <c r="AB49" s="155">
        <v>10.621029999999999</v>
      </c>
      <c r="AC49" s="155">
        <v>9.77</v>
      </c>
      <c r="AD49" s="155">
        <v>441.55723</v>
      </c>
      <c r="AE49" s="155">
        <v>463.95506</v>
      </c>
      <c r="AF49" s="155">
        <v>479.95350999999999</v>
      </c>
      <c r="AG49" s="155">
        <v>0</v>
      </c>
      <c r="AH49" s="155">
        <v>0</v>
      </c>
      <c r="AI49" s="155">
        <v>224.38867999999999</v>
      </c>
      <c r="AJ49" s="155">
        <v>231.70570000000001</v>
      </c>
      <c r="AK49" s="155">
        <v>383.96280999999999</v>
      </c>
      <c r="AL49" s="155">
        <v>383.96280999999999</v>
      </c>
      <c r="AM49" s="155"/>
      <c r="AN49" s="155"/>
    </row>
    <row r="50" spans="1:40" ht="24" customHeight="1" x14ac:dyDescent="0.3">
      <c r="A50" s="16" t="s">
        <v>91</v>
      </c>
      <c r="B50" s="16" t="s">
        <v>851</v>
      </c>
      <c r="C50" s="155">
        <v>21</v>
      </c>
      <c r="D50" s="155">
        <v>0</v>
      </c>
      <c r="E50" s="155">
        <v>0</v>
      </c>
      <c r="F50" s="155">
        <v>0</v>
      </c>
      <c r="G50" s="155"/>
      <c r="H50" s="155">
        <v>9.1</v>
      </c>
      <c r="I50" s="155">
        <v>6.3</v>
      </c>
      <c r="J50" s="155">
        <v>8.2810000000000006</v>
      </c>
      <c r="K50" s="155">
        <v>7.7</v>
      </c>
      <c r="L50" s="155">
        <v>7.7</v>
      </c>
      <c r="M50" s="155">
        <v>7.7</v>
      </c>
      <c r="N50" s="155">
        <v>7.7</v>
      </c>
      <c r="O50" s="155"/>
      <c r="P50" s="155"/>
      <c r="Q50" s="155">
        <v>5</v>
      </c>
      <c r="R50" s="155">
        <v>5</v>
      </c>
      <c r="S50" s="155"/>
      <c r="T50" s="155"/>
      <c r="U50" s="155"/>
      <c r="V50" s="155"/>
      <c r="W50" s="155">
        <v>4.7032499999999997</v>
      </c>
      <c r="X50" s="155">
        <v>6.0231399999999997</v>
      </c>
      <c r="Y50" s="155"/>
      <c r="Z50" s="155"/>
      <c r="AA50" s="155"/>
      <c r="AB50" s="155">
        <v>10.42001</v>
      </c>
      <c r="AC50" s="155">
        <v>10.15</v>
      </c>
      <c r="AD50" s="155">
        <v>441.55723</v>
      </c>
      <c r="AE50" s="155">
        <v>463.95506</v>
      </c>
      <c r="AF50" s="155">
        <v>479.95350999999999</v>
      </c>
      <c r="AG50" s="155">
        <v>0</v>
      </c>
      <c r="AH50" s="155">
        <v>0</v>
      </c>
      <c r="AI50" s="155">
        <v>224.38867999999999</v>
      </c>
      <c r="AJ50" s="155">
        <v>231.70570000000001</v>
      </c>
      <c r="AK50" s="155">
        <v>383.96280999999999</v>
      </c>
      <c r="AL50" s="155">
        <v>383.96280999999999</v>
      </c>
      <c r="AM50" s="155"/>
      <c r="AN50" s="155"/>
    </row>
    <row r="51" spans="1:40" ht="24" customHeight="1" x14ac:dyDescent="0.3">
      <c r="A51" s="16" t="s">
        <v>91</v>
      </c>
      <c r="B51" s="16" t="s">
        <v>852</v>
      </c>
      <c r="C51" s="155">
        <v>21</v>
      </c>
      <c r="D51" s="155">
        <v>0</v>
      </c>
      <c r="E51" s="155">
        <v>0</v>
      </c>
      <c r="F51" s="155">
        <v>0</v>
      </c>
      <c r="G51" s="155"/>
      <c r="H51" s="155">
        <v>8.6999999999999993</v>
      </c>
      <c r="I51" s="155">
        <v>6.5</v>
      </c>
      <c r="J51" s="155">
        <v>7.9770000000000003</v>
      </c>
      <c r="K51" s="155">
        <v>8.1999999999999993</v>
      </c>
      <c r="L51" s="155">
        <v>8.1999999999999993</v>
      </c>
      <c r="M51" s="155">
        <v>8.1999999999999993</v>
      </c>
      <c r="N51" s="155">
        <v>8.1999999999999993</v>
      </c>
      <c r="O51" s="155"/>
      <c r="P51" s="155"/>
      <c r="Q51" s="155">
        <v>6</v>
      </c>
      <c r="R51" s="155">
        <v>6</v>
      </c>
      <c r="S51" s="155"/>
      <c r="T51" s="155"/>
      <c r="U51" s="155"/>
      <c r="V51" s="155"/>
      <c r="W51" s="155">
        <v>4.4849100000000002</v>
      </c>
      <c r="X51" s="155">
        <v>5.6957899999999997</v>
      </c>
      <c r="Y51" s="155"/>
      <c r="Z51" s="155"/>
      <c r="AA51" s="155"/>
      <c r="AB51" s="155">
        <v>10.47017</v>
      </c>
      <c r="AC51" s="155">
        <v>9.8699999999999992</v>
      </c>
      <c r="AD51" s="155">
        <v>441.55723</v>
      </c>
      <c r="AE51" s="155">
        <v>463.95506</v>
      </c>
      <c r="AF51" s="155">
        <v>479.95350999999999</v>
      </c>
      <c r="AG51" s="155">
        <v>0</v>
      </c>
      <c r="AH51" s="155">
        <v>0</v>
      </c>
      <c r="AI51" s="155">
        <v>224.38867999999999</v>
      </c>
      <c r="AJ51" s="155">
        <v>231.70570000000001</v>
      </c>
      <c r="AK51" s="155">
        <v>383.96280999999999</v>
      </c>
      <c r="AL51" s="155">
        <v>383.96280999999999</v>
      </c>
      <c r="AM51" s="155"/>
      <c r="AN51" s="155"/>
    </row>
    <row r="52" spans="1:40" ht="24" customHeight="1" x14ac:dyDescent="0.3">
      <c r="A52" s="16" t="s">
        <v>91</v>
      </c>
      <c r="B52" s="16" t="s">
        <v>853</v>
      </c>
      <c r="C52" s="155">
        <v>21</v>
      </c>
      <c r="D52" s="155">
        <v>0</v>
      </c>
      <c r="E52" s="155">
        <v>0</v>
      </c>
      <c r="F52" s="155">
        <v>0</v>
      </c>
      <c r="G52" s="155"/>
      <c r="H52" s="155">
        <v>8.5</v>
      </c>
      <c r="I52" s="155">
        <v>6.3</v>
      </c>
      <c r="J52" s="155">
        <v>7.7469999999999999</v>
      </c>
      <c r="K52" s="155">
        <v>7.4</v>
      </c>
      <c r="L52" s="155">
        <v>7.4</v>
      </c>
      <c r="M52" s="155">
        <v>7.4</v>
      </c>
      <c r="N52" s="155">
        <v>7.4</v>
      </c>
      <c r="O52" s="155"/>
      <c r="P52" s="155"/>
      <c r="Q52" s="155">
        <v>5</v>
      </c>
      <c r="R52" s="155">
        <v>6</v>
      </c>
      <c r="S52" s="155"/>
      <c r="T52" s="155"/>
      <c r="U52" s="155"/>
      <c r="V52" s="155"/>
      <c r="W52" s="155">
        <v>4.2730600000000001</v>
      </c>
      <c r="X52" s="155">
        <v>5.1724199999999998</v>
      </c>
      <c r="Y52" s="155"/>
      <c r="Z52" s="155"/>
      <c r="AA52" s="155"/>
      <c r="AB52" s="155">
        <v>10.65432</v>
      </c>
      <c r="AC52" s="155">
        <v>9.85</v>
      </c>
      <c r="AD52" s="155">
        <v>441.55723</v>
      </c>
      <c r="AE52" s="155">
        <v>463.95506</v>
      </c>
      <c r="AF52" s="155">
        <v>479.95350999999999</v>
      </c>
      <c r="AG52" s="155">
        <v>0</v>
      </c>
      <c r="AH52" s="155">
        <v>0</v>
      </c>
      <c r="AI52" s="155">
        <v>224.38867999999999</v>
      </c>
      <c r="AJ52" s="155">
        <v>231.70570000000001</v>
      </c>
      <c r="AK52" s="155">
        <v>383.96280999999999</v>
      </c>
      <c r="AL52" s="155">
        <v>383.96280999999999</v>
      </c>
      <c r="AM52" s="155"/>
      <c r="AN52" s="155"/>
    </row>
    <row r="53" spans="1:40" ht="24" customHeight="1" x14ac:dyDescent="0.3">
      <c r="A53" s="16" t="s">
        <v>91</v>
      </c>
      <c r="B53" s="16" t="s">
        <v>854</v>
      </c>
      <c r="C53" s="155">
        <v>21</v>
      </c>
      <c r="D53" s="155">
        <v>0</v>
      </c>
      <c r="E53" s="155">
        <v>0</v>
      </c>
      <c r="F53" s="155">
        <v>0</v>
      </c>
      <c r="G53" s="155"/>
      <c r="H53" s="155">
        <v>7.5</v>
      </c>
      <c r="I53" s="155">
        <v>5.5</v>
      </c>
      <c r="J53" s="155">
        <v>7.7320000000000002</v>
      </c>
      <c r="K53" s="155">
        <v>8.3000000000000007</v>
      </c>
      <c r="L53" s="155">
        <v>8.3000000000000007</v>
      </c>
      <c r="M53" s="155">
        <v>8.3000000000000007</v>
      </c>
      <c r="N53" s="155">
        <v>8.3000000000000007</v>
      </c>
      <c r="O53" s="155"/>
      <c r="P53" s="155"/>
      <c r="Q53" s="155">
        <v>5</v>
      </c>
      <c r="R53" s="155">
        <v>4</v>
      </c>
      <c r="S53" s="155"/>
      <c r="T53" s="155"/>
      <c r="U53" s="155"/>
      <c r="V53" s="155"/>
      <c r="W53" s="155">
        <v>2.6136200000000001</v>
      </c>
      <c r="X53" s="155">
        <v>5.8138199999999998</v>
      </c>
      <c r="Y53" s="155"/>
      <c r="Z53" s="155"/>
      <c r="AA53" s="155"/>
      <c r="AB53" s="155">
        <v>10.513450000000001</v>
      </c>
      <c r="AC53" s="155">
        <v>9.9700000000000006</v>
      </c>
      <c r="AD53" s="155">
        <v>441.55723</v>
      </c>
      <c r="AE53" s="155">
        <v>463.95506</v>
      </c>
      <c r="AF53" s="155">
        <v>479.95350999999999</v>
      </c>
      <c r="AG53" s="155">
        <v>0</v>
      </c>
      <c r="AH53" s="155">
        <v>0</v>
      </c>
      <c r="AI53" s="155">
        <v>224.38867999999999</v>
      </c>
      <c r="AJ53" s="155">
        <v>231.70570000000001</v>
      </c>
      <c r="AK53" s="155">
        <v>383.96280999999999</v>
      </c>
      <c r="AL53" s="155">
        <v>383.96280999999999</v>
      </c>
      <c r="AM53" s="155"/>
      <c r="AN53" s="155"/>
    </row>
    <row r="54" spans="1:40" ht="24" customHeight="1" x14ac:dyDescent="0.3">
      <c r="A54" s="16" t="s">
        <v>91</v>
      </c>
      <c r="B54" s="16" t="s">
        <v>855</v>
      </c>
      <c r="C54" s="155">
        <v>20</v>
      </c>
      <c r="D54" s="155">
        <v>0</v>
      </c>
      <c r="E54" s="155">
        <v>0</v>
      </c>
      <c r="F54" s="155">
        <v>0</v>
      </c>
      <c r="G54" s="155"/>
      <c r="H54" s="155">
        <v>7.1</v>
      </c>
      <c r="I54" s="155">
        <v>5.6</v>
      </c>
      <c r="J54" s="155">
        <v>7.8760000000000003</v>
      </c>
      <c r="K54" s="155">
        <v>5.9</v>
      </c>
      <c r="L54" s="155">
        <v>5.9</v>
      </c>
      <c r="M54" s="155">
        <v>5.9</v>
      </c>
      <c r="N54" s="155">
        <v>5.9</v>
      </c>
      <c r="O54" s="155"/>
      <c r="P54" s="155"/>
      <c r="Q54" s="155">
        <v>4</v>
      </c>
      <c r="R54" s="155">
        <v>3</v>
      </c>
      <c r="S54" s="155"/>
      <c r="T54" s="155"/>
      <c r="U54" s="155"/>
      <c r="V54" s="155"/>
      <c r="W54" s="155">
        <v>4.7754099999999999</v>
      </c>
      <c r="X54" s="155">
        <v>5.7767400000000002</v>
      </c>
      <c r="Y54" s="155"/>
      <c r="Z54" s="155"/>
      <c r="AA54" s="155"/>
      <c r="AB54" s="155">
        <v>10.679410000000001</v>
      </c>
      <c r="AC54" s="155">
        <v>9.98</v>
      </c>
      <c r="AD54" s="155">
        <v>441.55723</v>
      </c>
      <c r="AE54" s="155">
        <v>467.15474999999998</v>
      </c>
      <c r="AF54" s="155">
        <v>479.95350999999999</v>
      </c>
      <c r="AG54" s="155">
        <v>0</v>
      </c>
      <c r="AH54" s="155">
        <v>0</v>
      </c>
      <c r="AI54" s="155">
        <v>224.38867999999999</v>
      </c>
      <c r="AJ54" s="155">
        <v>231.70570000000001</v>
      </c>
      <c r="AK54" s="155">
        <v>383.96280999999999</v>
      </c>
      <c r="AL54" s="155">
        <v>383.96280999999999</v>
      </c>
      <c r="AM54" s="155"/>
      <c r="AN54" s="155"/>
    </row>
    <row r="55" spans="1:40" ht="24" customHeight="1" x14ac:dyDescent="0.3">
      <c r="A55" s="18" t="s">
        <v>856</v>
      </c>
      <c r="B55" s="18" t="s">
        <v>92</v>
      </c>
      <c r="C55" s="156">
        <v>20</v>
      </c>
      <c r="D55" s="156">
        <v>0</v>
      </c>
      <c r="E55" s="156">
        <v>0</v>
      </c>
      <c r="F55" s="156">
        <v>0</v>
      </c>
      <c r="G55" s="156"/>
      <c r="H55" s="156">
        <v>7</v>
      </c>
      <c r="I55" s="156">
        <v>6.2</v>
      </c>
      <c r="J55" s="156">
        <v>7.2720000000000002</v>
      </c>
      <c r="K55" s="156">
        <v>3.8</v>
      </c>
      <c r="L55" s="156">
        <v>3.8</v>
      </c>
      <c r="M55" s="156">
        <v>3.8</v>
      </c>
      <c r="N55" s="156">
        <v>3.8</v>
      </c>
      <c r="O55" s="156"/>
      <c r="P55" s="156"/>
      <c r="Q55" s="156">
        <v>4</v>
      </c>
      <c r="R55" s="156">
        <v>4</v>
      </c>
      <c r="S55" s="156"/>
      <c r="T55" s="156"/>
      <c r="U55" s="156"/>
      <c r="V55" s="156"/>
      <c r="W55" s="156">
        <v>4.3241199999999997</v>
      </c>
      <c r="X55" s="156">
        <v>4.8049400000000002</v>
      </c>
      <c r="Y55" s="156"/>
      <c r="Z55" s="156"/>
      <c r="AA55" s="156"/>
      <c r="AB55" s="156">
        <v>10.56179</v>
      </c>
      <c r="AC55" s="156">
        <v>9.8800000000000008</v>
      </c>
      <c r="AD55" s="156">
        <v>441.55723</v>
      </c>
      <c r="AE55" s="156">
        <v>463.95506</v>
      </c>
      <c r="AF55" s="156">
        <v>479.95350999999999</v>
      </c>
      <c r="AG55" s="156">
        <v>0</v>
      </c>
      <c r="AH55" s="156">
        <v>0</v>
      </c>
      <c r="AI55" s="156">
        <v>224.38867999999999</v>
      </c>
      <c r="AJ55" s="156">
        <v>231.70570000000001</v>
      </c>
      <c r="AK55" s="156">
        <v>383.96280999999999</v>
      </c>
      <c r="AL55" s="156">
        <v>383.96280999999999</v>
      </c>
      <c r="AM55" s="156"/>
      <c r="AN55" s="156"/>
    </row>
    <row r="56" spans="1:40" x14ac:dyDescent="0.3">
      <c r="A56" s="1"/>
      <c r="B56" s="1"/>
      <c r="C56" s="157"/>
      <c r="D56" s="157"/>
      <c r="E56" s="157"/>
      <c r="F56" s="157"/>
      <c r="G56" s="157"/>
      <c r="H56" s="157"/>
      <c r="I56" s="157"/>
      <c r="J56" s="157"/>
      <c r="K56" s="157"/>
      <c r="L56" s="157"/>
      <c r="M56" s="157"/>
      <c r="N56" s="157"/>
      <c r="O56" s="157"/>
      <c r="P56" s="157"/>
      <c r="Q56" s="157"/>
      <c r="R56" s="157"/>
      <c r="S56" s="157"/>
      <c r="T56" s="157"/>
      <c r="U56" s="157"/>
      <c r="V56" s="157"/>
      <c r="W56" s="157"/>
      <c r="X56" s="157"/>
      <c r="Y56" s="157"/>
      <c r="Z56" s="157"/>
      <c r="AA56" s="157"/>
      <c r="AB56" s="157"/>
      <c r="AC56" s="157"/>
      <c r="AD56" s="157"/>
      <c r="AE56" s="157"/>
      <c r="AF56" s="157"/>
      <c r="AG56" s="157"/>
      <c r="AH56" s="157"/>
      <c r="AI56" s="157"/>
      <c r="AJ56" s="157"/>
      <c r="AK56" s="157"/>
      <c r="AL56" s="157"/>
      <c r="AM56" s="157"/>
      <c r="AN56" s="157"/>
    </row>
  </sheetData>
  <mergeCells count="26">
    <mergeCell ref="AD6:AL6"/>
    <mergeCell ref="AM6"/>
    <mergeCell ref="AN6"/>
    <mergeCell ref="A4:AN4"/>
    <mergeCell ref="V6"/>
    <mergeCell ref="W6:Z6"/>
    <mergeCell ref="AA6"/>
    <mergeCell ref="AB6"/>
    <mergeCell ref="AC6"/>
    <mergeCell ref="Q6"/>
    <mergeCell ref="R6"/>
    <mergeCell ref="S6"/>
    <mergeCell ref="T6"/>
    <mergeCell ref="U6"/>
    <mergeCell ref="G6"/>
    <mergeCell ref="H6:I6"/>
    <mergeCell ref="J6"/>
    <mergeCell ref="K6:O6"/>
    <mergeCell ref="P6"/>
    <mergeCell ref="A3:F3"/>
    <mergeCell ref="A5:A7"/>
    <mergeCell ref="B5:B7"/>
    <mergeCell ref="C6"/>
    <mergeCell ref="D6"/>
    <mergeCell ref="E6"/>
    <mergeCell ref="F6"/>
  </mergeCells>
  <pageMargins left="0.7" right="0.7" top="0.75" bottom="0.75" header="0.3" footer="0.3"/>
  <drawing r:id="rId1"/>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A00-000000000000}">
  <dimension ref="A1:J56"/>
  <sheetViews>
    <sheetView showGridLines="0" zoomScale="85"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1" customWidth="1"/>
    <col min="2" max="2" width="9" customWidth="1"/>
    <col min="3" max="10" width="20" customWidth="1"/>
  </cols>
  <sheetData>
    <row r="1" spans="1:10" x14ac:dyDescent="0.3">
      <c r="A1" s="1"/>
      <c r="B1" s="1"/>
      <c r="C1" s="1"/>
      <c r="D1" s="1"/>
      <c r="E1" s="1"/>
      <c r="F1" s="1"/>
      <c r="G1" s="1"/>
      <c r="H1" s="1"/>
      <c r="I1" s="1"/>
      <c r="J1" s="1"/>
    </row>
    <row r="2" spans="1:10" x14ac:dyDescent="0.3">
      <c r="A2" s="1"/>
      <c r="B2" s="1"/>
      <c r="C2" s="1"/>
      <c r="D2" s="1"/>
      <c r="E2" s="1"/>
      <c r="F2" s="1"/>
      <c r="G2" s="1"/>
      <c r="H2" s="1"/>
      <c r="I2" s="1"/>
      <c r="J2" s="1"/>
    </row>
    <row r="3" spans="1:10" ht="69" customHeight="1" x14ac:dyDescent="0.3">
      <c r="A3" s="196" t="s">
        <v>0</v>
      </c>
      <c r="B3" s="197"/>
      <c r="C3" s="197"/>
      <c r="D3" s="197"/>
      <c r="E3" s="197"/>
      <c r="F3" s="197"/>
      <c r="G3" s="1"/>
      <c r="H3" s="1"/>
      <c r="I3" s="1"/>
      <c r="J3" s="1"/>
    </row>
    <row r="4" spans="1:10" ht="30" customHeight="1" x14ac:dyDescent="0.3">
      <c r="A4" s="230" t="s">
        <v>1703</v>
      </c>
      <c r="B4" s="200"/>
      <c r="C4" s="200"/>
      <c r="D4" s="200"/>
      <c r="E4" s="200"/>
      <c r="F4" s="200"/>
      <c r="G4" s="200"/>
      <c r="H4" s="200"/>
      <c r="I4" s="200"/>
      <c r="J4" s="200"/>
    </row>
    <row r="5" spans="1:10" ht="22.05" hidden="1" customHeight="1" x14ac:dyDescent="0.3">
      <c r="A5" s="200" t="s">
        <v>87</v>
      </c>
      <c r="B5" s="200" t="s">
        <v>588</v>
      </c>
      <c r="C5" s="9">
        <v>42879</v>
      </c>
      <c r="D5" s="9">
        <v>42880</v>
      </c>
      <c r="E5" s="9">
        <v>46665</v>
      </c>
      <c r="F5" s="9">
        <v>47090</v>
      </c>
      <c r="G5" s="9">
        <v>62201</v>
      </c>
      <c r="H5" s="9">
        <v>42881</v>
      </c>
      <c r="I5" s="9">
        <v>44003</v>
      </c>
      <c r="J5" s="200" t="s">
        <v>1704</v>
      </c>
    </row>
    <row r="6" spans="1:10" ht="40.049999999999997" customHeight="1" x14ac:dyDescent="0.3">
      <c r="A6" s="200"/>
      <c r="B6" s="200"/>
      <c r="C6" s="229" t="s">
        <v>644</v>
      </c>
      <c r="D6" s="229" t="s">
        <v>192</v>
      </c>
      <c r="E6" s="229" t="s">
        <v>204</v>
      </c>
      <c r="F6" s="229" t="s">
        <v>252</v>
      </c>
      <c r="G6" s="229" t="s">
        <v>642</v>
      </c>
      <c r="H6" s="229" t="s">
        <v>643</v>
      </c>
      <c r="I6" s="229"/>
      <c r="J6" s="200"/>
    </row>
    <row r="7" spans="1:10" ht="57" customHeight="1" x14ac:dyDescent="0.3">
      <c r="A7" s="200"/>
      <c r="B7" s="200"/>
      <c r="C7" s="9" t="s">
        <v>1705</v>
      </c>
      <c r="D7" s="9" t="s">
        <v>1706</v>
      </c>
      <c r="E7" s="9" t="s">
        <v>1707</v>
      </c>
      <c r="F7" s="9" t="s">
        <v>1708</v>
      </c>
      <c r="G7" s="9" t="s">
        <v>1709</v>
      </c>
      <c r="H7" s="9" t="s">
        <v>1710</v>
      </c>
      <c r="I7" s="9" t="s">
        <v>1711</v>
      </c>
      <c r="J7" s="200" t="s">
        <v>800</v>
      </c>
    </row>
    <row r="8" spans="1:10" ht="24" customHeight="1" x14ac:dyDescent="0.3">
      <c r="A8" s="13" t="s">
        <v>91</v>
      </c>
      <c r="B8" s="13" t="s">
        <v>809</v>
      </c>
      <c r="C8" s="154">
        <v>31</v>
      </c>
      <c r="D8" s="154">
        <v>0</v>
      </c>
      <c r="E8" s="154">
        <v>0</v>
      </c>
      <c r="F8" s="154">
        <v>0</v>
      </c>
      <c r="G8" s="154">
        <v>267.68</v>
      </c>
      <c r="H8" s="154">
        <v>28.74</v>
      </c>
      <c r="I8" s="154">
        <v>3.2690000000000001</v>
      </c>
      <c r="J8" s="154">
        <v>330.68900000000002</v>
      </c>
    </row>
    <row r="9" spans="1:10" ht="24" customHeight="1" x14ac:dyDescent="0.3">
      <c r="A9" s="16" t="s">
        <v>91</v>
      </c>
      <c r="B9" s="16" t="s">
        <v>810</v>
      </c>
      <c r="C9" s="155">
        <v>31</v>
      </c>
      <c r="D9" s="155">
        <v>0</v>
      </c>
      <c r="E9" s="155">
        <v>0</v>
      </c>
      <c r="F9" s="155">
        <v>0</v>
      </c>
      <c r="G9" s="155">
        <v>270.39</v>
      </c>
      <c r="H9" s="155">
        <v>28.74</v>
      </c>
      <c r="I9" s="155">
        <v>3.2690000000000001</v>
      </c>
      <c r="J9" s="155">
        <v>333.399</v>
      </c>
    </row>
    <row r="10" spans="1:10" ht="24" customHeight="1" x14ac:dyDescent="0.3">
      <c r="A10" s="16" t="s">
        <v>91</v>
      </c>
      <c r="B10" s="16" t="s">
        <v>811</v>
      </c>
      <c r="C10" s="155">
        <v>32</v>
      </c>
      <c r="D10" s="155">
        <v>0</v>
      </c>
      <c r="E10" s="155">
        <v>0</v>
      </c>
      <c r="F10" s="155">
        <v>0</v>
      </c>
      <c r="G10" s="155">
        <v>264.81</v>
      </c>
      <c r="H10" s="155">
        <v>28.74</v>
      </c>
      <c r="I10" s="155">
        <v>3.2690000000000001</v>
      </c>
      <c r="J10" s="155">
        <v>328.81900000000002</v>
      </c>
    </row>
    <row r="11" spans="1:10" ht="24" customHeight="1" x14ac:dyDescent="0.3">
      <c r="A11" s="16" t="s">
        <v>91</v>
      </c>
      <c r="B11" s="16" t="s">
        <v>812</v>
      </c>
      <c r="C11" s="155">
        <v>32</v>
      </c>
      <c r="D11" s="155">
        <v>0</v>
      </c>
      <c r="E11" s="155">
        <v>0</v>
      </c>
      <c r="F11" s="155">
        <v>0</v>
      </c>
      <c r="G11" s="155">
        <v>268.48</v>
      </c>
      <c r="H11" s="155">
        <v>28.74</v>
      </c>
      <c r="I11" s="155">
        <v>3.2690000000000001</v>
      </c>
      <c r="J11" s="155">
        <v>332.48899999999998</v>
      </c>
    </row>
    <row r="12" spans="1:10" ht="24" customHeight="1" x14ac:dyDescent="0.3">
      <c r="A12" s="16" t="s">
        <v>91</v>
      </c>
      <c r="B12" s="16" t="s">
        <v>813</v>
      </c>
      <c r="C12" s="155">
        <v>32</v>
      </c>
      <c r="D12" s="155">
        <v>0</v>
      </c>
      <c r="E12" s="155">
        <v>0</v>
      </c>
      <c r="F12" s="155">
        <v>0</v>
      </c>
      <c r="G12" s="155">
        <v>279.32</v>
      </c>
      <c r="H12" s="155">
        <v>28.74</v>
      </c>
      <c r="I12" s="155">
        <v>3.2690000000000001</v>
      </c>
      <c r="J12" s="155">
        <v>343.32900000000001</v>
      </c>
    </row>
    <row r="13" spans="1:10" ht="24" customHeight="1" x14ac:dyDescent="0.3">
      <c r="A13" s="16" t="s">
        <v>91</v>
      </c>
      <c r="B13" s="16" t="s">
        <v>814</v>
      </c>
      <c r="C13" s="155">
        <v>32</v>
      </c>
      <c r="D13" s="155">
        <v>0</v>
      </c>
      <c r="E13" s="155">
        <v>0</v>
      </c>
      <c r="F13" s="155">
        <v>0</v>
      </c>
      <c r="G13" s="155">
        <v>273.41000000000003</v>
      </c>
      <c r="H13" s="155">
        <v>28.74</v>
      </c>
      <c r="I13" s="155">
        <v>3.2690000000000001</v>
      </c>
      <c r="J13" s="155">
        <v>337.41899999999998</v>
      </c>
    </row>
    <row r="14" spans="1:10" ht="24" customHeight="1" x14ac:dyDescent="0.3">
      <c r="A14" s="16" t="s">
        <v>91</v>
      </c>
      <c r="B14" s="16" t="s">
        <v>815</v>
      </c>
      <c r="C14" s="155">
        <v>32</v>
      </c>
      <c r="D14" s="155">
        <v>0</v>
      </c>
      <c r="E14" s="155">
        <v>0</v>
      </c>
      <c r="F14" s="155">
        <v>0</v>
      </c>
      <c r="G14" s="155">
        <v>280.69</v>
      </c>
      <c r="H14" s="155">
        <v>28.74</v>
      </c>
      <c r="I14" s="155">
        <v>3.2690000000000001</v>
      </c>
      <c r="J14" s="155">
        <v>344.69900000000001</v>
      </c>
    </row>
    <row r="15" spans="1:10" ht="24" customHeight="1" x14ac:dyDescent="0.3">
      <c r="A15" s="18" t="s">
        <v>91</v>
      </c>
      <c r="B15" s="18" t="s">
        <v>816</v>
      </c>
      <c r="C15" s="156">
        <v>32</v>
      </c>
      <c r="D15" s="156">
        <v>0</v>
      </c>
      <c r="E15" s="156">
        <v>0</v>
      </c>
      <c r="F15" s="156">
        <v>0</v>
      </c>
      <c r="G15" s="156">
        <v>279.73</v>
      </c>
      <c r="H15" s="156">
        <v>28.74</v>
      </c>
      <c r="I15" s="156">
        <v>3.2690000000000001</v>
      </c>
      <c r="J15" s="156">
        <v>343.73899999999998</v>
      </c>
    </row>
    <row r="16" spans="1:10" ht="24" customHeight="1" x14ac:dyDescent="0.3">
      <c r="A16" s="13" t="s">
        <v>91</v>
      </c>
      <c r="B16" s="13" t="s">
        <v>817</v>
      </c>
      <c r="C16" s="154">
        <v>31</v>
      </c>
      <c r="D16" s="154">
        <v>0</v>
      </c>
      <c r="E16" s="154">
        <v>0</v>
      </c>
      <c r="F16" s="154">
        <v>0</v>
      </c>
      <c r="G16" s="154">
        <v>276.56</v>
      </c>
      <c r="H16" s="154">
        <v>28.74</v>
      </c>
      <c r="I16" s="154">
        <v>3.2690000000000001</v>
      </c>
      <c r="J16" s="154">
        <v>339.56900000000002</v>
      </c>
    </row>
    <row r="17" spans="1:10" ht="24" customHeight="1" x14ac:dyDescent="0.3">
      <c r="A17" s="16" t="s">
        <v>91</v>
      </c>
      <c r="B17" s="16" t="s">
        <v>818</v>
      </c>
      <c r="C17" s="155">
        <v>31</v>
      </c>
      <c r="D17" s="155">
        <v>0</v>
      </c>
      <c r="E17" s="155">
        <v>0</v>
      </c>
      <c r="F17" s="155">
        <v>0</v>
      </c>
      <c r="G17" s="155">
        <v>267.74</v>
      </c>
      <c r="H17" s="155">
        <v>28.74</v>
      </c>
      <c r="I17" s="155">
        <v>3.2690000000000001</v>
      </c>
      <c r="J17" s="155">
        <v>330.74900000000002</v>
      </c>
    </row>
    <row r="18" spans="1:10" ht="24" customHeight="1" x14ac:dyDescent="0.3">
      <c r="A18" s="16" t="s">
        <v>91</v>
      </c>
      <c r="B18" s="16" t="s">
        <v>819</v>
      </c>
      <c r="C18" s="155">
        <v>31</v>
      </c>
      <c r="D18" s="155">
        <v>0</v>
      </c>
      <c r="E18" s="155">
        <v>0</v>
      </c>
      <c r="F18" s="155">
        <v>0</v>
      </c>
      <c r="G18" s="155">
        <v>273.39999999999998</v>
      </c>
      <c r="H18" s="155">
        <v>28.74</v>
      </c>
      <c r="I18" s="155">
        <v>3.2690000000000001</v>
      </c>
      <c r="J18" s="155">
        <v>336.40899999999999</v>
      </c>
    </row>
    <row r="19" spans="1:10" ht="24" customHeight="1" x14ac:dyDescent="0.3">
      <c r="A19" s="16" t="s">
        <v>91</v>
      </c>
      <c r="B19" s="16" t="s">
        <v>820</v>
      </c>
      <c r="C19" s="155">
        <v>31</v>
      </c>
      <c r="D19" s="155">
        <v>0</v>
      </c>
      <c r="E19" s="155">
        <v>0</v>
      </c>
      <c r="F19" s="155">
        <v>0</v>
      </c>
      <c r="G19" s="155">
        <v>278.95</v>
      </c>
      <c r="H19" s="155">
        <v>28.74</v>
      </c>
      <c r="I19" s="155">
        <v>3.2690000000000001</v>
      </c>
      <c r="J19" s="155">
        <v>341.959</v>
      </c>
    </row>
    <row r="20" spans="1:10" ht="24" customHeight="1" x14ac:dyDescent="0.3">
      <c r="A20" s="16" t="s">
        <v>91</v>
      </c>
      <c r="B20" s="16" t="s">
        <v>821</v>
      </c>
      <c r="C20" s="155">
        <v>29</v>
      </c>
      <c r="D20" s="155">
        <v>0</v>
      </c>
      <c r="E20" s="155">
        <v>0</v>
      </c>
      <c r="F20" s="155">
        <v>0</v>
      </c>
      <c r="G20" s="155">
        <v>283.27</v>
      </c>
      <c r="H20" s="155">
        <v>28.74</v>
      </c>
      <c r="I20" s="155">
        <v>3.2690000000000001</v>
      </c>
      <c r="J20" s="155">
        <v>344.279</v>
      </c>
    </row>
    <row r="21" spans="1:10" ht="24" customHeight="1" x14ac:dyDescent="0.3">
      <c r="A21" s="16" t="s">
        <v>91</v>
      </c>
      <c r="B21" s="16" t="s">
        <v>822</v>
      </c>
      <c r="C21" s="155">
        <v>29</v>
      </c>
      <c r="D21" s="155">
        <v>0</v>
      </c>
      <c r="E21" s="155">
        <v>0</v>
      </c>
      <c r="F21" s="155">
        <v>0</v>
      </c>
      <c r="G21" s="155">
        <v>280.32</v>
      </c>
      <c r="H21" s="155">
        <v>28.74</v>
      </c>
      <c r="I21" s="155">
        <v>3.2690000000000001</v>
      </c>
      <c r="J21" s="155">
        <v>341.32900000000001</v>
      </c>
    </row>
    <row r="22" spans="1:10" ht="24" customHeight="1" x14ac:dyDescent="0.3">
      <c r="A22" s="16" t="s">
        <v>91</v>
      </c>
      <c r="B22" s="16" t="s">
        <v>823</v>
      </c>
      <c r="C22" s="155">
        <v>29</v>
      </c>
      <c r="D22" s="155">
        <v>0</v>
      </c>
      <c r="E22" s="155">
        <v>0</v>
      </c>
      <c r="F22" s="155">
        <v>0</v>
      </c>
      <c r="G22" s="155">
        <v>279.68</v>
      </c>
      <c r="H22" s="155">
        <v>28.74</v>
      </c>
      <c r="I22" s="155">
        <v>3.2690000000000001</v>
      </c>
      <c r="J22" s="155">
        <v>340.68900000000002</v>
      </c>
    </row>
    <row r="23" spans="1:10" ht="24" customHeight="1" x14ac:dyDescent="0.3">
      <c r="A23" s="18" t="s">
        <v>91</v>
      </c>
      <c r="B23" s="18" t="s">
        <v>824</v>
      </c>
      <c r="C23" s="156">
        <v>29</v>
      </c>
      <c r="D23" s="156">
        <v>0</v>
      </c>
      <c r="E23" s="156">
        <v>0</v>
      </c>
      <c r="F23" s="156">
        <v>0</v>
      </c>
      <c r="G23" s="156">
        <v>278.72000000000003</v>
      </c>
      <c r="H23" s="156">
        <v>28.74</v>
      </c>
      <c r="I23" s="156">
        <v>3.2690000000000001</v>
      </c>
      <c r="J23" s="156">
        <v>339.72899999999998</v>
      </c>
    </row>
    <row r="24" spans="1:10" ht="24" customHeight="1" x14ac:dyDescent="0.3">
      <c r="A24" s="13" t="s">
        <v>91</v>
      </c>
      <c r="B24" s="13" t="s">
        <v>825</v>
      </c>
      <c r="C24" s="154">
        <v>31</v>
      </c>
      <c r="D24" s="154">
        <v>0</v>
      </c>
      <c r="E24" s="154">
        <v>0</v>
      </c>
      <c r="F24" s="154">
        <v>0</v>
      </c>
      <c r="G24" s="154">
        <v>277.8</v>
      </c>
      <c r="H24" s="154">
        <v>28.74</v>
      </c>
      <c r="I24" s="154">
        <v>3.2690000000000001</v>
      </c>
      <c r="J24" s="154">
        <v>340.80900000000003</v>
      </c>
    </row>
    <row r="25" spans="1:10" ht="24" customHeight="1" x14ac:dyDescent="0.3">
      <c r="A25" s="16" t="s">
        <v>91</v>
      </c>
      <c r="B25" s="16" t="s">
        <v>826</v>
      </c>
      <c r="C25" s="155">
        <v>31</v>
      </c>
      <c r="D25" s="155">
        <v>0</v>
      </c>
      <c r="E25" s="155">
        <v>0</v>
      </c>
      <c r="F25" s="155">
        <v>0</v>
      </c>
      <c r="G25" s="155">
        <v>280</v>
      </c>
      <c r="H25" s="155">
        <v>28.74</v>
      </c>
      <c r="I25" s="155">
        <v>3.2690000000000001</v>
      </c>
      <c r="J25" s="155">
        <v>343.00900000000001</v>
      </c>
    </row>
    <row r="26" spans="1:10" ht="24" customHeight="1" x14ac:dyDescent="0.3">
      <c r="A26" s="16" t="s">
        <v>91</v>
      </c>
      <c r="B26" s="16" t="s">
        <v>827</v>
      </c>
      <c r="C26" s="155">
        <v>30</v>
      </c>
      <c r="D26" s="155">
        <v>0</v>
      </c>
      <c r="E26" s="155">
        <v>0</v>
      </c>
      <c r="F26" s="155">
        <v>0</v>
      </c>
      <c r="G26" s="155">
        <v>281.8</v>
      </c>
      <c r="H26" s="155">
        <v>28.74</v>
      </c>
      <c r="I26" s="155">
        <v>3.2690000000000001</v>
      </c>
      <c r="J26" s="155">
        <v>343.80900000000003</v>
      </c>
    </row>
    <row r="27" spans="1:10" ht="24" customHeight="1" x14ac:dyDescent="0.3">
      <c r="A27" s="16" t="s">
        <v>91</v>
      </c>
      <c r="B27" s="16" t="s">
        <v>828</v>
      </c>
      <c r="C27" s="155">
        <v>30</v>
      </c>
      <c r="D27" s="155">
        <v>0</v>
      </c>
      <c r="E27" s="155">
        <v>0</v>
      </c>
      <c r="F27" s="155">
        <v>0</v>
      </c>
      <c r="G27" s="155">
        <v>272.48</v>
      </c>
      <c r="H27" s="155">
        <v>28.74</v>
      </c>
      <c r="I27" s="155">
        <v>3.2690000000000001</v>
      </c>
      <c r="J27" s="155">
        <v>334.48899999999998</v>
      </c>
    </row>
    <row r="28" spans="1:10" ht="24" customHeight="1" x14ac:dyDescent="0.3">
      <c r="A28" s="16" t="s">
        <v>91</v>
      </c>
      <c r="B28" s="16" t="s">
        <v>829</v>
      </c>
      <c r="C28" s="155">
        <v>32</v>
      </c>
      <c r="D28" s="155">
        <v>0</v>
      </c>
      <c r="E28" s="155">
        <v>0</v>
      </c>
      <c r="F28" s="155">
        <v>0</v>
      </c>
      <c r="G28" s="155">
        <v>275.91000000000003</v>
      </c>
      <c r="H28" s="155">
        <v>28.74</v>
      </c>
      <c r="I28" s="155">
        <v>3.2690000000000001</v>
      </c>
      <c r="J28" s="155">
        <v>339.91899999999998</v>
      </c>
    </row>
    <row r="29" spans="1:10" ht="24" customHeight="1" x14ac:dyDescent="0.3">
      <c r="A29" s="16" t="s">
        <v>91</v>
      </c>
      <c r="B29" s="16" t="s">
        <v>830</v>
      </c>
      <c r="C29" s="155">
        <v>32</v>
      </c>
      <c r="D29" s="155">
        <v>0</v>
      </c>
      <c r="E29" s="155">
        <v>0</v>
      </c>
      <c r="F29" s="155">
        <v>0</v>
      </c>
      <c r="G29" s="155">
        <v>281.8</v>
      </c>
      <c r="H29" s="155">
        <v>28.74</v>
      </c>
      <c r="I29" s="155">
        <v>3.2690000000000001</v>
      </c>
      <c r="J29" s="155">
        <v>345.80900000000003</v>
      </c>
    </row>
    <row r="30" spans="1:10" ht="24" customHeight="1" x14ac:dyDescent="0.3">
      <c r="A30" s="16" t="s">
        <v>91</v>
      </c>
      <c r="B30" s="16" t="s">
        <v>831</v>
      </c>
      <c r="C30" s="155">
        <v>31</v>
      </c>
      <c r="D30" s="155">
        <v>0</v>
      </c>
      <c r="E30" s="155">
        <v>0</v>
      </c>
      <c r="F30" s="155">
        <v>0</v>
      </c>
      <c r="G30" s="155">
        <v>304.11</v>
      </c>
      <c r="H30" s="155">
        <v>28.74</v>
      </c>
      <c r="I30" s="155">
        <v>3.2690000000000001</v>
      </c>
      <c r="J30" s="155">
        <v>367.11900000000003</v>
      </c>
    </row>
    <row r="31" spans="1:10" ht="24" customHeight="1" x14ac:dyDescent="0.3">
      <c r="A31" s="18" t="s">
        <v>91</v>
      </c>
      <c r="B31" s="18" t="s">
        <v>832</v>
      </c>
      <c r="C31" s="156">
        <v>31</v>
      </c>
      <c r="D31" s="156">
        <v>0</v>
      </c>
      <c r="E31" s="156">
        <v>0</v>
      </c>
      <c r="F31" s="156">
        <v>0</v>
      </c>
      <c r="G31" s="156">
        <v>301.79000000000002</v>
      </c>
      <c r="H31" s="156">
        <v>28.74</v>
      </c>
      <c r="I31" s="156">
        <v>3.2690000000000001</v>
      </c>
      <c r="J31" s="156">
        <v>364.79899999999998</v>
      </c>
    </row>
    <row r="32" spans="1:10" ht="24" customHeight="1" x14ac:dyDescent="0.3">
      <c r="A32" s="13" t="s">
        <v>91</v>
      </c>
      <c r="B32" s="13" t="s">
        <v>833</v>
      </c>
      <c r="C32" s="154">
        <v>30</v>
      </c>
      <c r="D32" s="154">
        <v>0</v>
      </c>
      <c r="E32" s="154">
        <v>0</v>
      </c>
      <c r="F32" s="154">
        <v>0</v>
      </c>
      <c r="G32" s="154">
        <v>300.01</v>
      </c>
      <c r="H32" s="154">
        <v>28.74</v>
      </c>
      <c r="I32" s="154">
        <v>3.2690000000000001</v>
      </c>
      <c r="J32" s="154">
        <v>362.01900000000001</v>
      </c>
    </row>
    <row r="33" spans="1:10" ht="24" customHeight="1" x14ac:dyDescent="0.3">
      <c r="A33" s="16" t="s">
        <v>91</v>
      </c>
      <c r="B33" s="16" t="s">
        <v>834</v>
      </c>
      <c r="C33" s="155">
        <v>30</v>
      </c>
      <c r="D33" s="155">
        <v>0</v>
      </c>
      <c r="E33" s="155">
        <v>0</v>
      </c>
      <c r="F33" s="155">
        <v>0</v>
      </c>
      <c r="G33" s="155">
        <v>295.29000000000002</v>
      </c>
      <c r="H33" s="155">
        <v>28.74</v>
      </c>
      <c r="I33" s="155">
        <v>3.2690000000000001</v>
      </c>
      <c r="J33" s="155">
        <v>357.29899999999998</v>
      </c>
    </row>
    <row r="34" spans="1:10" ht="24" customHeight="1" x14ac:dyDescent="0.3">
      <c r="A34" s="16" t="s">
        <v>91</v>
      </c>
      <c r="B34" s="16" t="s">
        <v>835</v>
      </c>
      <c r="C34" s="155">
        <v>31</v>
      </c>
      <c r="D34" s="155">
        <v>0</v>
      </c>
      <c r="E34" s="155">
        <v>0</v>
      </c>
      <c r="F34" s="155">
        <v>0</v>
      </c>
      <c r="G34" s="155">
        <v>278.37</v>
      </c>
      <c r="H34" s="155">
        <v>28.74</v>
      </c>
      <c r="I34" s="155">
        <v>3.2690000000000001</v>
      </c>
      <c r="J34" s="155">
        <v>341.37900000000002</v>
      </c>
    </row>
    <row r="35" spans="1:10" ht="24" customHeight="1" x14ac:dyDescent="0.3">
      <c r="A35" s="16" t="s">
        <v>91</v>
      </c>
      <c r="B35" s="16" t="s">
        <v>836</v>
      </c>
      <c r="C35" s="155">
        <v>31</v>
      </c>
      <c r="D35" s="155">
        <v>0</v>
      </c>
      <c r="E35" s="155">
        <v>0</v>
      </c>
      <c r="F35" s="155">
        <v>0</v>
      </c>
      <c r="G35" s="155">
        <v>287.56</v>
      </c>
      <c r="H35" s="155">
        <v>28.74</v>
      </c>
      <c r="I35" s="155">
        <v>3.2690000000000001</v>
      </c>
      <c r="J35" s="155">
        <v>350.56900000000002</v>
      </c>
    </row>
    <row r="36" spans="1:10" ht="24" customHeight="1" x14ac:dyDescent="0.3">
      <c r="A36" s="16" t="s">
        <v>91</v>
      </c>
      <c r="B36" s="16" t="s">
        <v>837</v>
      </c>
      <c r="C36" s="155">
        <v>31</v>
      </c>
      <c r="D36" s="155">
        <v>0</v>
      </c>
      <c r="E36" s="155">
        <v>0</v>
      </c>
      <c r="F36" s="155">
        <v>0</v>
      </c>
      <c r="G36" s="155">
        <v>280.89</v>
      </c>
      <c r="H36" s="155">
        <v>28.74</v>
      </c>
      <c r="I36" s="155">
        <v>3.2690000000000001</v>
      </c>
      <c r="J36" s="155">
        <v>343.899</v>
      </c>
    </row>
    <row r="37" spans="1:10" ht="24" customHeight="1" x14ac:dyDescent="0.3">
      <c r="A37" s="16" t="s">
        <v>91</v>
      </c>
      <c r="B37" s="16" t="s">
        <v>838</v>
      </c>
      <c r="C37" s="155">
        <v>31</v>
      </c>
      <c r="D37" s="155">
        <v>0</v>
      </c>
      <c r="E37" s="155">
        <v>0</v>
      </c>
      <c r="F37" s="155">
        <v>0</v>
      </c>
      <c r="G37" s="155">
        <v>282.37</v>
      </c>
      <c r="H37" s="155">
        <v>28.74</v>
      </c>
      <c r="I37" s="155">
        <v>3.2690000000000001</v>
      </c>
      <c r="J37" s="155">
        <v>345.37900000000002</v>
      </c>
    </row>
    <row r="38" spans="1:10" ht="24" customHeight="1" x14ac:dyDescent="0.3">
      <c r="A38" s="16" t="s">
        <v>91</v>
      </c>
      <c r="B38" s="16" t="s">
        <v>839</v>
      </c>
      <c r="C38" s="155">
        <v>31</v>
      </c>
      <c r="D38" s="155">
        <v>0</v>
      </c>
      <c r="E38" s="155">
        <v>0</v>
      </c>
      <c r="F38" s="155">
        <v>0</v>
      </c>
      <c r="G38" s="155">
        <v>286.82</v>
      </c>
      <c r="H38" s="155">
        <v>28.74</v>
      </c>
      <c r="I38" s="155">
        <v>3.2690000000000001</v>
      </c>
      <c r="J38" s="155">
        <v>349.82900000000001</v>
      </c>
    </row>
    <row r="39" spans="1:10" ht="24" customHeight="1" x14ac:dyDescent="0.3">
      <c r="A39" s="18" t="s">
        <v>91</v>
      </c>
      <c r="B39" s="18" t="s">
        <v>840</v>
      </c>
      <c r="C39" s="156">
        <v>31</v>
      </c>
      <c r="D39" s="156">
        <v>0</v>
      </c>
      <c r="E39" s="156">
        <v>0</v>
      </c>
      <c r="F39" s="156">
        <v>0</v>
      </c>
      <c r="G39" s="156">
        <v>285.8</v>
      </c>
      <c r="H39" s="156">
        <v>28.74</v>
      </c>
      <c r="I39" s="156">
        <v>3.2690000000000001</v>
      </c>
      <c r="J39" s="156">
        <v>348.80900000000003</v>
      </c>
    </row>
    <row r="40" spans="1:10" ht="24" customHeight="1" x14ac:dyDescent="0.3">
      <c r="A40" s="13" t="s">
        <v>91</v>
      </c>
      <c r="B40" s="13" t="s">
        <v>841</v>
      </c>
      <c r="C40" s="154">
        <v>31</v>
      </c>
      <c r="D40" s="154">
        <v>0</v>
      </c>
      <c r="E40" s="154">
        <v>0</v>
      </c>
      <c r="F40" s="154">
        <v>0</v>
      </c>
      <c r="G40" s="154">
        <v>294.58</v>
      </c>
      <c r="H40" s="154">
        <v>28.74</v>
      </c>
      <c r="I40" s="154">
        <v>3.2690000000000001</v>
      </c>
      <c r="J40" s="154">
        <v>357.589</v>
      </c>
    </row>
    <row r="41" spans="1:10" ht="24" customHeight="1" x14ac:dyDescent="0.3">
      <c r="A41" s="16" t="s">
        <v>91</v>
      </c>
      <c r="B41" s="16" t="s">
        <v>842</v>
      </c>
      <c r="C41" s="155">
        <v>31</v>
      </c>
      <c r="D41" s="155">
        <v>0</v>
      </c>
      <c r="E41" s="155">
        <v>0</v>
      </c>
      <c r="F41" s="155">
        <v>0</v>
      </c>
      <c r="G41" s="155">
        <v>285.62</v>
      </c>
      <c r="H41" s="155">
        <v>28.74</v>
      </c>
      <c r="I41" s="155">
        <v>3.2690000000000001</v>
      </c>
      <c r="J41" s="155">
        <v>348.62900000000002</v>
      </c>
    </row>
    <row r="42" spans="1:10" ht="24" customHeight="1" x14ac:dyDescent="0.3">
      <c r="A42" s="16" t="s">
        <v>91</v>
      </c>
      <c r="B42" s="16" t="s">
        <v>843</v>
      </c>
      <c r="C42" s="155">
        <v>29</v>
      </c>
      <c r="D42" s="155">
        <v>0</v>
      </c>
      <c r="E42" s="155">
        <v>0</v>
      </c>
      <c r="F42" s="155">
        <v>0</v>
      </c>
      <c r="G42" s="155">
        <v>285.81</v>
      </c>
      <c r="H42" s="155">
        <v>28.74</v>
      </c>
      <c r="I42" s="155">
        <v>3.2690000000000001</v>
      </c>
      <c r="J42" s="155">
        <v>346.81900000000002</v>
      </c>
    </row>
    <row r="43" spans="1:10" ht="24" customHeight="1" x14ac:dyDescent="0.3">
      <c r="A43" s="16" t="s">
        <v>91</v>
      </c>
      <c r="B43" s="16" t="s">
        <v>844</v>
      </c>
      <c r="C43" s="155">
        <v>29</v>
      </c>
      <c r="D43" s="155">
        <v>0</v>
      </c>
      <c r="E43" s="155">
        <v>0</v>
      </c>
      <c r="F43" s="155">
        <v>0</v>
      </c>
      <c r="G43" s="155">
        <v>259.97000000000003</v>
      </c>
      <c r="H43" s="155">
        <v>28.74</v>
      </c>
      <c r="I43" s="155">
        <v>3.2690000000000001</v>
      </c>
      <c r="J43" s="155">
        <v>320.97899999999998</v>
      </c>
    </row>
    <row r="44" spans="1:10" ht="24" customHeight="1" x14ac:dyDescent="0.3">
      <c r="A44" s="16" t="s">
        <v>91</v>
      </c>
      <c r="B44" s="16" t="s">
        <v>845</v>
      </c>
      <c r="C44" s="155">
        <v>30</v>
      </c>
      <c r="D44" s="155">
        <v>0</v>
      </c>
      <c r="E44" s="155">
        <v>0</v>
      </c>
      <c r="F44" s="155">
        <v>0</v>
      </c>
      <c r="G44" s="155">
        <v>296.35000000000002</v>
      </c>
      <c r="H44" s="155">
        <v>28.74</v>
      </c>
      <c r="I44" s="155">
        <v>3.2690000000000001</v>
      </c>
      <c r="J44" s="155">
        <v>358.35899999999998</v>
      </c>
    </row>
    <row r="45" spans="1:10" ht="24" customHeight="1" x14ac:dyDescent="0.3">
      <c r="A45" s="16" t="s">
        <v>91</v>
      </c>
      <c r="B45" s="16" t="s">
        <v>846</v>
      </c>
      <c r="C45" s="155">
        <v>30</v>
      </c>
      <c r="D45" s="155">
        <v>0</v>
      </c>
      <c r="E45" s="155">
        <v>0</v>
      </c>
      <c r="F45" s="155">
        <v>0</v>
      </c>
      <c r="G45" s="155">
        <v>308.79000000000002</v>
      </c>
      <c r="H45" s="155">
        <v>28.74</v>
      </c>
      <c r="I45" s="155">
        <v>3.2690000000000001</v>
      </c>
      <c r="J45" s="155">
        <v>370.79899999999998</v>
      </c>
    </row>
    <row r="46" spans="1:10" ht="24" customHeight="1" x14ac:dyDescent="0.3">
      <c r="A46" s="16" t="s">
        <v>91</v>
      </c>
      <c r="B46" s="16" t="s">
        <v>847</v>
      </c>
      <c r="C46" s="155">
        <v>30</v>
      </c>
      <c r="D46" s="155">
        <v>0</v>
      </c>
      <c r="E46" s="155">
        <v>0</v>
      </c>
      <c r="F46" s="155">
        <v>0</v>
      </c>
      <c r="G46" s="155">
        <v>311.67</v>
      </c>
      <c r="H46" s="155">
        <v>28.74</v>
      </c>
      <c r="I46" s="155">
        <v>3.2690000000000001</v>
      </c>
      <c r="J46" s="155">
        <v>373.67899999999997</v>
      </c>
    </row>
    <row r="47" spans="1:10" ht="24" customHeight="1" x14ac:dyDescent="0.3">
      <c r="A47" s="18" t="s">
        <v>91</v>
      </c>
      <c r="B47" s="18" t="s">
        <v>848</v>
      </c>
      <c r="C47" s="156">
        <v>30</v>
      </c>
      <c r="D47" s="156">
        <v>0</v>
      </c>
      <c r="E47" s="156">
        <v>0</v>
      </c>
      <c r="F47" s="156">
        <v>0</v>
      </c>
      <c r="G47" s="156">
        <v>321.08</v>
      </c>
      <c r="H47" s="156">
        <v>28.74</v>
      </c>
      <c r="I47" s="156">
        <v>3.2690000000000001</v>
      </c>
      <c r="J47" s="156">
        <v>383.089</v>
      </c>
    </row>
    <row r="48" spans="1:10" ht="24" customHeight="1" x14ac:dyDescent="0.3">
      <c r="A48" s="13" t="s">
        <v>91</v>
      </c>
      <c r="B48" s="13" t="s">
        <v>849</v>
      </c>
      <c r="C48" s="154">
        <v>31</v>
      </c>
      <c r="D48" s="154">
        <v>0</v>
      </c>
      <c r="E48" s="154">
        <v>0</v>
      </c>
      <c r="F48" s="154">
        <v>0</v>
      </c>
      <c r="G48" s="154">
        <v>309.01</v>
      </c>
      <c r="H48" s="154">
        <v>28.74</v>
      </c>
      <c r="I48" s="154">
        <v>3.2690000000000001</v>
      </c>
      <c r="J48" s="154">
        <v>372.01900000000001</v>
      </c>
    </row>
    <row r="49" spans="1:10" ht="24" customHeight="1" x14ac:dyDescent="0.3">
      <c r="A49" s="16" t="s">
        <v>91</v>
      </c>
      <c r="B49" s="16" t="s">
        <v>850</v>
      </c>
      <c r="C49" s="155">
        <v>31</v>
      </c>
      <c r="D49" s="155">
        <v>0</v>
      </c>
      <c r="E49" s="155">
        <v>0</v>
      </c>
      <c r="F49" s="155">
        <v>0</v>
      </c>
      <c r="G49" s="155">
        <v>306.24</v>
      </c>
      <c r="H49" s="155">
        <v>28.74</v>
      </c>
      <c r="I49" s="155">
        <v>3.2690000000000001</v>
      </c>
      <c r="J49" s="155">
        <v>369.24900000000002</v>
      </c>
    </row>
    <row r="50" spans="1:10" ht="24" customHeight="1" x14ac:dyDescent="0.3">
      <c r="A50" s="16" t="s">
        <v>91</v>
      </c>
      <c r="B50" s="16" t="s">
        <v>851</v>
      </c>
      <c r="C50" s="155">
        <v>30</v>
      </c>
      <c r="D50" s="155">
        <v>0</v>
      </c>
      <c r="E50" s="155">
        <v>0</v>
      </c>
      <c r="F50" s="155">
        <v>0</v>
      </c>
      <c r="G50" s="155">
        <v>312.08999999999997</v>
      </c>
      <c r="H50" s="155">
        <v>28.74</v>
      </c>
      <c r="I50" s="155">
        <v>3.2690000000000001</v>
      </c>
      <c r="J50" s="155">
        <v>374.09899999999999</v>
      </c>
    </row>
    <row r="51" spans="1:10" ht="24" customHeight="1" x14ac:dyDescent="0.3">
      <c r="A51" s="16" t="s">
        <v>91</v>
      </c>
      <c r="B51" s="16" t="s">
        <v>852</v>
      </c>
      <c r="C51" s="155">
        <v>30</v>
      </c>
      <c r="D51" s="155">
        <v>0</v>
      </c>
      <c r="E51" s="155">
        <v>0</v>
      </c>
      <c r="F51" s="155">
        <v>0</v>
      </c>
      <c r="G51" s="155">
        <v>307.38</v>
      </c>
      <c r="H51" s="155">
        <v>28.74</v>
      </c>
      <c r="I51" s="155">
        <v>3.2690000000000001</v>
      </c>
      <c r="J51" s="155">
        <v>369.38900000000001</v>
      </c>
    </row>
    <row r="52" spans="1:10" ht="24" customHeight="1" x14ac:dyDescent="0.3">
      <c r="A52" s="16" t="s">
        <v>91</v>
      </c>
      <c r="B52" s="16" t="s">
        <v>853</v>
      </c>
      <c r="C52" s="155">
        <v>28</v>
      </c>
      <c r="D52" s="155">
        <v>0</v>
      </c>
      <c r="E52" s="155">
        <v>0</v>
      </c>
      <c r="F52" s="155">
        <v>0</v>
      </c>
      <c r="G52" s="155">
        <v>305.45999999999998</v>
      </c>
      <c r="H52" s="155">
        <v>28.74</v>
      </c>
      <c r="I52" s="155">
        <v>3.2690000000000001</v>
      </c>
      <c r="J52" s="155">
        <v>365.46899999999999</v>
      </c>
    </row>
    <row r="53" spans="1:10" ht="24" customHeight="1" x14ac:dyDescent="0.3">
      <c r="A53" s="16" t="s">
        <v>91</v>
      </c>
      <c r="B53" s="16" t="s">
        <v>854</v>
      </c>
      <c r="C53" s="155">
        <v>28</v>
      </c>
      <c r="D53" s="155">
        <v>0</v>
      </c>
      <c r="E53" s="155">
        <v>0</v>
      </c>
      <c r="F53" s="155">
        <v>0</v>
      </c>
      <c r="G53" s="155">
        <v>308.67</v>
      </c>
      <c r="H53" s="155">
        <v>28.74</v>
      </c>
      <c r="I53" s="155">
        <v>3.2690000000000001</v>
      </c>
      <c r="J53" s="155">
        <v>368.67899999999997</v>
      </c>
    </row>
    <row r="54" spans="1:10" ht="24" customHeight="1" x14ac:dyDescent="0.3">
      <c r="A54" s="16" t="s">
        <v>91</v>
      </c>
      <c r="B54" s="16" t="s">
        <v>855</v>
      </c>
      <c r="C54" s="155">
        <v>24</v>
      </c>
      <c r="D54" s="155">
        <v>0</v>
      </c>
      <c r="E54" s="155">
        <v>0</v>
      </c>
      <c r="F54" s="155">
        <v>0</v>
      </c>
      <c r="G54" s="155">
        <v>314.44</v>
      </c>
      <c r="H54" s="155">
        <v>28.74</v>
      </c>
      <c r="I54" s="155">
        <v>3.2690000000000001</v>
      </c>
      <c r="J54" s="155">
        <v>370.44900000000001</v>
      </c>
    </row>
    <row r="55" spans="1:10" ht="24" customHeight="1" x14ac:dyDescent="0.3">
      <c r="A55" s="18" t="s">
        <v>856</v>
      </c>
      <c r="B55" s="18" t="s">
        <v>92</v>
      </c>
      <c r="C55" s="156">
        <v>24</v>
      </c>
      <c r="D55" s="156">
        <v>0</v>
      </c>
      <c r="E55" s="156">
        <v>0</v>
      </c>
      <c r="F55" s="156">
        <v>0</v>
      </c>
      <c r="G55" s="156">
        <v>319.95</v>
      </c>
      <c r="H55" s="156">
        <v>28.74</v>
      </c>
      <c r="I55" s="156">
        <v>3.2690000000000001</v>
      </c>
      <c r="J55" s="156">
        <v>375.959</v>
      </c>
    </row>
    <row r="56" spans="1:10" ht="15.6" x14ac:dyDescent="0.3">
      <c r="A56" s="205" t="s">
        <v>1079</v>
      </c>
      <c r="B56" s="206"/>
      <c r="C56" s="158">
        <v>727</v>
      </c>
      <c r="D56" s="158">
        <v>0</v>
      </c>
      <c r="E56" s="158">
        <v>0</v>
      </c>
      <c r="F56" s="158">
        <v>0</v>
      </c>
      <c r="G56" s="158">
        <v>6911.53</v>
      </c>
      <c r="H56" s="158">
        <v>689.76</v>
      </c>
      <c r="I56" s="158">
        <v>78.456000000000003</v>
      </c>
      <c r="J56" s="158">
        <v>8406.7459999999992</v>
      </c>
    </row>
  </sheetData>
  <mergeCells count="13">
    <mergeCell ref="A56:B56"/>
    <mergeCell ref="G6"/>
    <mergeCell ref="H6:I6"/>
    <mergeCell ref="J5:J6"/>
    <mergeCell ref="J7"/>
    <mergeCell ref="A4:J4"/>
    <mergeCell ref="A3:F3"/>
    <mergeCell ref="A5:A7"/>
    <mergeCell ref="B5:B7"/>
    <mergeCell ref="C6"/>
    <mergeCell ref="D6"/>
    <mergeCell ref="E6"/>
    <mergeCell ref="F6"/>
  </mergeCells>
  <pageMargins left="0.7" right="0.7" top="0.75" bottom="0.75" header="0.3" footer="0.3"/>
  <drawing r:id="rId1"/>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B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1712</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1713</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1714</v>
      </c>
      <c r="B6" s="231"/>
      <c r="C6" s="160" t="s">
        <v>1715</v>
      </c>
      <c r="D6" s="160" t="s">
        <v>1716</v>
      </c>
      <c r="E6" s="160" t="s">
        <v>1717</v>
      </c>
      <c r="F6" s="160" t="s">
        <v>1718</v>
      </c>
      <c r="G6" s="160" t="s">
        <v>1719</v>
      </c>
      <c r="H6" s="160" t="s">
        <v>1720</v>
      </c>
      <c r="I6" s="160" t="s">
        <v>1721</v>
      </c>
      <c r="J6" s="160" t="s">
        <v>1722</v>
      </c>
      <c r="K6" s="160" t="s">
        <v>1723</v>
      </c>
      <c r="L6" s="160" t="s">
        <v>1724</v>
      </c>
      <c r="M6" s="160" t="s">
        <v>1725</v>
      </c>
      <c r="N6" s="160" t="s">
        <v>1726</v>
      </c>
      <c r="O6" s="160" t="s">
        <v>1727</v>
      </c>
      <c r="P6" s="160" t="s">
        <v>1728</v>
      </c>
      <c r="Q6" s="160" t="s">
        <v>1729</v>
      </c>
      <c r="R6" s="160" t="s">
        <v>1730</v>
      </c>
      <c r="S6" s="160" t="s">
        <v>1731</v>
      </c>
      <c r="T6" s="160" t="s">
        <v>1732</v>
      </c>
      <c r="U6" s="160" t="s">
        <v>1733</v>
      </c>
      <c r="V6" s="160" t="s">
        <v>1734</v>
      </c>
      <c r="W6" s="160" t="s">
        <v>1735</v>
      </c>
      <c r="X6" s="160" t="s">
        <v>1736</v>
      </c>
      <c r="Y6" s="160" t="s">
        <v>1737</v>
      </c>
      <c r="Z6" s="160" t="s">
        <v>1738</v>
      </c>
      <c r="AA6" s="160" t="s">
        <v>1739</v>
      </c>
      <c r="AB6" s="160" t="s">
        <v>1740</v>
      </c>
      <c r="AC6" s="160" t="s">
        <v>1741</v>
      </c>
      <c r="AD6" s="160" t="s">
        <v>1742</v>
      </c>
      <c r="AE6" s="160" t="s">
        <v>1743</v>
      </c>
      <c r="AF6" s="160" t="s">
        <v>1744</v>
      </c>
      <c r="AG6" s="160" t="s">
        <v>1745</v>
      </c>
      <c r="AH6" s="160" t="s">
        <v>1746</v>
      </c>
      <c r="AI6" s="160" t="s">
        <v>1747</v>
      </c>
      <c r="AJ6" s="160" t="s">
        <v>1748</v>
      </c>
      <c r="AK6" s="160" t="s">
        <v>1749</v>
      </c>
      <c r="AL6" s="160" t="s">
        <v>1750</v>
      </c>
      <c r="AM6" s="160" t="s">
        <v>1751</v>
      </c>
      <c r="AN6" s="160" t="s">
        <v>1752</v>
      </c>
      <c r="AO6" s="160" t="s">
        <v>1753</v>
      </c>
      <c r="AP6" s="160" t="s">
        <v>1754</v>
      </c>
      <c r="AQ6" s="160" t="s">
        <v>1755</v>
      </c>
      <c r="AR6" s="160" t="s">
        <v>1756</v>
      </c>
      <c r="AS6" s="160" t="s">
        <v>1757</v>
      </c>
      <c r="AT6" s="160" t="s">
        <v>1758</v>
      </c>
      <c r="AU6" s="160" t="s">
        <v>1759</v>
      </c>
      <c r="AV6" s="160" t="s">
        <v>1760</v>
      </c>
      <c r="AW6" s="160" t="s">
        <v>1761</v>
      </c>
      <c r="AX6" s="160" t="s">
        <v>1762</v>
      </c>
      <c r="AY6" s="160" t="s">
        <v>1763</v>
      </c>
      <c r="AZ6" s="160" t="s">
        <v>1764</v>
      </c>
      <c r="BA6" s="160" t="s">
        <v>1765</v>
      </c>
      <c r="BB6" s="160" t="s">
        <v>1766</v>
      </c>
      <c r="BC6" s="160" t="s">
        <v>1767</v>
      </c>
      <c r="BD6" s="160" t="s">
        <v>1768</v>
      </c>
      <c r="BE6" s="160" t="s">
        <v>1769</v>
      </c>
      <c r="BF6" s="160" t="s">
        <v>1770</v>
      </c>
      <c r="BG6" s="160" t="s">
        <v>1771</v>
      </c>
      <c r="BH6" s="160" t="s">
        <v>1772</v>
      </c>
      <c r="BI6" s="160" t="s">
        <v>1773</v>
      </c>
      <c r="BJ6" s="160" t="s">
        <v>1774</v>
      </c>
      <c r="BK6" s="160" t="s">
        <v>1775</v>
      </c>
      <c r="BL6" s="160" t="s">
        <v>1776</v>
      </c>
      <c r="BM6" s="160" t="s">
        <v>1777</v>
      </c>
      <c r="BN6" s="160" t="s">
        <v>1778</v>
      </c>
      <c r="BO6" s="160" t="s">
        <v>1779</v>
      </c>
      <c r="BP6" s="160" t="s">
        <v>1780</v>
      </c>
      <c r="BQ6" s="160" t="s">
        <v>1781</v>
      </c>
      <c r="BR6" s="160" t="s">
        <v>1782</v>
      </c>
      <c r="BS6" s="160" t="s">
        <v>1783</v>
      </c>
      <c r="BT6" s="160" t="s">
        <v>1784</v>
      </c>
      <c r="BU6" s="160" t="s">
        <v>1785</v>
      </c>
      <c r="BV6" s="160" t="s">
        <v>1786</v>
      </c>
      <c r="BW6" s="160" t="s">
        <v>1787</v>
      </c>
      <c r="BX6" s="160" t="s">
        <v>1788</v>
      </c>
      <c r="BY6" s="160" t="s">
        <v>1789</v>
      </c>
      <c r="BZ6" s="160" t="s">
        <v>1790</v>
      </c>
      <c r="CA6" s="160" t="s">
        <v>1791</v>
      </c>
      <c r="CB6" s="160" t="s">
        <v>1792</v>
      </c>
      <c r="CC6" s="160" t="s">
        <v>1793</v>
      </c>
      <c r="CD6" s="160" t="s">
        <v>1794</v>
      </c>
      <c r="CE6" s="160" t="s">
        <v>1795</v>
      </c>
      <c r="CF6" s="160" t="s">
        <v>1796</v>
      </c>
      <c r="CG6" s="160" t="s">
        <v>1797</v>
      </c>
      <c r="CH6" s="160" t="s">
        <v>1798</v>
      </c>
      <c r="CI6" s="160" t="s">
        <v>1799</v>
      </c>
      <c r="CJ6" s="160" t="s">
        <v>1800</v>
      </c>
      <c r="CK6" s="160" t="s">
        <v>1801</v>
      </c>
      <c r="CL6" s="160" t="s">
        <v>1802</v>
      </c>
      <c r="CM6" s="160" t="s">
        <v>1803</v>
      </c>
      <c r="CN6" s="160" t="s">
        <v>1804</v>
      </c>
      <c r="CO6" s="160" t="s">
        <v>1805</v>
      </c>
      <c r="CP6" s="160" t="s">
        <v>1806</v>
      </c>
      <c r="CQ6" s="160" t="s">
        <v>1807</v>
      </c>
      <c r="CR6" s="160" t="s">
        <v>1808</v>
      </c>
      <c r="CS6" s="160" t="s">
        <v>1809</v>
      </c>
      <c r="CT6" s="160" t="s">
        <v>1810</v>
      </c>
      <c r="CU6" s="160" t="s">
        <v>1811</v>
      </c>
      <c r="CV6" s="160" t="s">
        <v>1812</v>
      </c>
      <c r="CW6" s="160" t="s">
        <v>1813</v>
      </c>
      <c r="CX6" s="160" t="s">
        <v>1814</v>
      </c>
      <c r="CY6" s="160" t="s">
        <v>1815</v>
      </c>
      <c r="CZ6" s="160" t="s">
        <v>1816</v>
      </c>
      <c r="DA6" s="160" t="s">
        <v>1817</v>
      </c>
      <c r="DB6" s="160" t="s">
        <v>1818</v>
      </c>
      <c r="DC6" s="160" t="s">
        <v>1819</v>
      </c>
      <c r="DD6" s="160" t="s">
        <v>1820</v>
      </c>
      <c r="DE6" s="160" t="s">
        <v>1821</v>
      </c>
      <c r="DF6" s="160" t="s">
        <v>1822</v>
      </c>
      <c r="DG6" s="160" t="s">
        <v>1823</v>
      </c>
      <c r="DH6" s="160" t="s">
        <v>1824</v>
      </c>
      <c r="DI6" s="160" t="s">
        <v>1825</v>
      </c>
      <c r="DJ6" s="160" t="s">
        <v>1826</v>
      </c>
      <c r="DK6" s="160" t="s">
        <v>1827</v>
      </c>
      <c r="DL6" s="160" t="s">
        <v>1828</v>
      </c>
      <c r="DM6" s="160" t="s">
        <v>1829</v>
      </c>
      <c r="DN6" s="160" t="s">
        <v>1830</v>
      </c>
      <c r="DO6" s="160" t="s">
        <v>1831</v>
      </c>
      <c r="DP6" s="160" t="s">
        <v>1832</v>
      </c>
      <c r="DQ6" s="160" t="s">
        <v>1833</v>
      </c>
      <c r="DR6" s="160" t="s">
        <v>1834</v>
      </c>
      <c r="DS6" s="160" t="s">
        <v>1835</v>
      </c>
      <c r="DT6" s="160" t="s">
        <v>1836</v>
      </c>
      <c r="DU6" s="160" t="s">
        <v>1837</v>
      </c>
      <c r="DV6" s="160" t="s">
        <v>1838</v>
      </c>
      <c r="DW6" s="160" t="s">
        <v>1839</v>
      </c>
      <c r="DX6" s="160" t="s">
        <v>1840</v>
      </c>
      <c r="DY6" s="160" t="s">
        <v>1841</v>
      </c>
      <c r="DZ6" s="160" t="s">
        <v>1842</v>
      </c>
      <c r="EA6" s="160" t="s">
        <v>1843</v>
      </c>
      <c r="EB6" s="160" t="s">
        <v>1844</v>
      </c>
      <c r="EC6" s="160" t="s">
        <v>1845</v>
      </c>
      <c r="ED6" s="160" t="s">
        <v>1846</v>
      </c>
      <c r="EE6" s="160" t="s">
        <v>1847</v>
      </c>
      <c r="EF6" s="160" t="s">
        <v>1848</v>
      </c>
      <c r="EG6" s="160" t="s">
        <v>1849</v>
      </c>
      <c r="EH6" s="160" t="s">
        <v>1850</v>
      </c>
      <c r="EI6" s="160" t="s">
        <v>1851</v>
      </c>
      <c r="EJ6" s="160" t="s">
        <v>1852</v>
      </c>
      <c r="EK6" s="160" t="s">
        <v>1853</v>
      </c>
      <c r="EL6" s="160" t="s">
        <v>1854</v>
      </c>
      <c r="EM6" s="160" t="s">
        <v>1855</v>
      </c>
      <c r="EN6" s="160" t="s">
        <v>1856</v>
      </c>
      <c r="EO6" s="160" t="s">
        <v>1857</v>
      </c>
      <c r="EP6" s="160" t="s">
        <v>1858</v>
      </c>
      <c r="EQ6" s="160" t="s">
        <v>1859</v>
      </c>
      <c r="ER6" s="160" t="s">
        <v>1860</v>
      </c>
      <c r="ES6" s="160" t="s">
        <v>1861</v>
      </c>
      <c r="ET6" s="160" t="s">
        <v>1862</v>
      </c>
      <c r="EU6" s="160" t="s">
        <v>1863</v>
      </c>
      <c r="EV6" s="160" t="s">
        <v>1864</v>
      </c>
      <c r="EW6" s="160" t="s">
        <v>1865</v>
      </c>
      <c r="EX6" s="160" t="s">
        <v>1866</v>
      </c>
      <c r="EY6" s="160" t="s">
        <v>1867</v>
      </c>
      <c r="EZ6" s="160" t="s">
        <v>1868</v>
      </c>
      <c r="FA6" s="160" t="s">
        <v>1869</v>
      </c>
      <c r="FB6" s="160" t="s">
        <v>1870</v>
      </c>
      <c r="FC6" s="160" t="s">
        <v>1871</v>
      </c>
      <c r="FD6" s="160" t="s">
        <v>1872</v>
      </c>
      <c r="FE6" s="160" t="s">
        <v>1873</v>
      </c>
      <c r="FF6" s="160" t="s">
        <v>1874</v>
      </c>
      <c r="FG6" s="160" t="s">
        <v>1875</v>
      </c>
      <c r="FH6" s="160" t="s">
        <v>1876</v>
      </c>
      <c r="FI6" s="160" t="s">
        <v>1877</v>
      </c>
      <c r="FJ6" s="160" t="s">
        <v>1878</v>
      </c>
      <c r="FK6" s="160" t="s">
        <v>1879</v>
      </c>
      <c r="FL6" s="160" t="s">
        <v>1880</v>
      </c>
      <c r="FM6" s="160" t="s">
        <v>1881</v>
      </c>
      <c r="FN6" s="160" t="s">
        <v>1882</v>
      </c>
      <c r="FO6" s="160" t="s">
        <v>1883</v>
      </c>
      <c r="FP6" s="160" t="s">
        <v>1884</v>
      </c>
      <c r="FQ6" s="160" t="s">
        <v>1885</v>
      </c>
      <c r="FR6" s="160" t="s">
        <v>1886</v>
      </c>
      <c r="FS6" s="160" t="s">
        <v>1887</v>
      </c>
      <c r="FT6" s="160" t="s">
        <v>1888</v>
      </c>
      <c r="FU6" s="160" t="s">
        <v>1889</v>
      </c>
      <c r="FV6" s="160" t="s">
        <v>1890</v>
      </c>
      <c r="FW6" s="160" t="s">
        <v>1891</v>
      </c>
      <c r="FX6" s="160" t="s">
        <v>1892</v>
      </c>
      <c r="FY6" s="160" t="s">
        <v>1893</v>
      </c>
      <c r="FZ6" s="160" t="s">
        <v>1894</v>
      </c>
      <c r="GA6" s="160" t="s">
        <v>1895</v>
      </c>
      <c r="GB6" s="160" t="s">
        <v>1896</v>
      </c>
      <c r="GC6" s="160" t="s">
        <v>1897</v>
      </c>
      <c r="GD6" s="160" t="s">
        <v>1898</v>
      </c>
      <c r="GE6" s="160" t="s">
        <v>1899</v>
      </c>
      <c r="GF6" s="160" t="s">
        <v>1900</v>
      </c>
      <c r="GG6" s="160" t="s">
        <v>1901</v>
      </c>
      <c r="GH6" s="160" t="s">
        <v>1902</v>
      </c>
      <c r="GI6" s="160" t="s">
        <v>1903</v>
      </c>
      <c r="GJ6" s="160" t="s">
        <v>1904</v>
      </c>
      <c r="GK6" s="160" t="s">
        <v>1905</v>
      </c>
      <c r="GL6" s="160" t="s">
        <v>1906</v>
      </c>
      <c r="GM6" s="160" t="s">
        <v>1907</v>
      </c>
      <c r="GN6" s="160" t="s">
        <v>1908</v>
      </c>
      <c r="GO6" s="160" t="s">
        <v>1909</v>
      </c>
      <c r="GP6" s="160" t="s">
        <v>1910</v>
      </c>
      <c r="GQ6" s="160" t="s">
        <v>1911</v>
      </c>
      <c r="GR6" s="160" t="s">
        <v>1912</v>
      </c>
      <c r="GS6" s="160" t="s">
        <v>1913</v>
      </c>
      <c r="GT6" s="160" t="s">
        <v>1914</v>
      </c>
      <c r="GU6" s="160" t="s">
        <v>1915</v>
      </c>
      <c r="GV6" s="160" t="s">
        <v>1916</v>
      </c>
      <c r="GW6" s="160" t="s">
        <v>1917</v>
      </c>
      <c r="GX6" s="160" t="s">
        <v>1918</v>
      </c>
      <c r="GY6" s="160" t="s">
        <v>1919</v>
      </c>
      <c r="GZ6" s="160" t="s">
        <v>1920</v>
      </c>
      <c r="HA6" s="160" t="s">
        <v>1921</v>
      </c>
      <c r="HB6" s="160" t="s">
        <v>1922</v>
      </c>
      <c r="HC6" s="160" t="s">
        <v>1923</v>
      </c>
      <c r="HD6" s="160" t="s">
        <v>1924</v>
      </c>
      <c r="HE6" s="160" t="s">
        <v>1925</v>
      </c>
      <c r="HF6" s="160" t="s">
        <v>1926</v>
      </c>
      <c r="HG6" s="160" t="s">
        <v>1927</v>
      </c>
      <c r="HH6" s="160" t="s">
        <v>1928</v>
      </c>
      <c r="HI6" s="160" t="s">
        <v>1929</v>
      </c>
      <c r="HJ6" s="160" t="s">
        <v>1930</v>
      </c>
      <c r="HK6" s="160" t="s">
        <v>1931</v>
      </c>
      <c r="HL6" s="160" t="s">
        <v>1932</v>
      </c>
      <c r="HM6" s="160" t="s">
        <v>1933</v>
      </c>
      <c r="HN6" s="160" t="s">
        <v>1934</v>
      </c>
      <c r="HO6" s="160" t="s">
        <v>1935</v>
      </c>
      <c r="HP6" s="160" t="s">
        <v>1936</v>
      </c>
      <c r="HQ6" s="160" t="s">
        <v>1937</v>
      </c>
      <c r="HR6" s="160" t="s">
        <v>1938</v>
      </c>
      <c r="HS6" s="160" t="s">
        <v>1939</v>
      </c>
      <c r="HT6" s="160" t="s">
        <v>1940</v>
      </c>
      <c r="HU6" s="160" t="s">
        <v>1941</v>
      </c>
      <c r="HV6" s="160" t="s">
        <v>1942</v>
      </c>
      <c r="HW6" s="160" t="s">
        <v>1943</v>
      </c>
      <c r="HX6" s="160" t="s">
        <v>1944</v>
      </c>
      <c r="HY6" s="160" t="s">
        <v>1945</v>
      </c>
      <c r="HZ6" s="160" t="s">
        <v>1946</v>
      </c>
      <c r="IA6" s="160" t="s">
        <v>1947</v>
      </c>
      <c r="IB6" s="160" t="s">
        <v>1948</v>
      </c>
      <c r="IC6" s="160" t="s">
        <v>1949</v>
      </c>
      <c r="ID6" s="160" t="s">
        <v>1950</v>
      </c>
      <c r="IE6" s="160" t="s">
        <v>1951</v>
      </c>
      <c r="IF6" s="160" t="s">
        <v>1952</v>
      </c>
      <c r="IG6" s="160" t="s">
        <v>1953</v>
      </c>
      <c r="IH6" s="160" t="s">
        <v>1954</v>
      </c>
      <c r="II6" s="160" t="s">
        <v>1955</v>
      </c>
      <c r="IJ6" s="160" t="s">
        <v>1956</v>
      </c>
      <c r="IK6" s="160" t="s">
        <v>1957</v>
      </c>
      <c r="IL6" s="160" t="s">
        <v>1958</v>
      </c>
      <c r="IM6" s="160" t="s">
        <v>1959</v>
      </c>
      <c r="IN6" s="160" t="s">
        <v>1960</v>
      </c>
      <c r="IO6" s="160" t="s">
        <v>1961</v>
      </c>
      <c r="IP6" s="160" t="s">
        <v>1962</v>
      </c>
      <c r="IQ6" s="160" t="s">
        <v>1963</v>
      </c>
      <c r="IR6" s="160" t="s">
        <v>1964</v>
      </c>
      <c r="IS6" s="160" t="s">
        <v>1965</v>
      </c>
      <c r="IT6" s="160" t="s">
        <v>1966</v>
      </c>
      <c r="IU6" s="160" t="s">
        <v>1967</v>
      </c>
      <c r="IV6" s="160" t="s">
        <v>1968</v>
      </c>
      <c r="IW6" s="160" t="s">
        <v>1969</v>
      </c>
      <c r="IX6" s="160" t="s">
        <v>1970</v>
      </c>
      <c r="IY6" s="160" t="s">
        <v>1971</v>
      </c>
      <c r="IZ6" s="160" t="s">
        <v>1972</v>
      </c>
      <c r="JA6" s="160" t="s">
        <v>1973</v>
      </c>
      <c r="JB6" s="160" t="s">
        <v>1974</v>
      </c>
      <c r="JC6" s="160" t="s">
        <v>1975</v>
      </c>
      <c r="JD6" s="160" t="s">
        <v>1976</v>
      </c>
      <c r="JE6" s="160" t="s">
        <v>1977</v>
      </c>
      <c r="JF6" s="160" t="s">
        <v>1978</v>
      </c>
      <c r="JG6" s="160" t="s">
        <v>1979</v>
      </c>
      <c r="JH6" s="160" t="s">
        <v>1980</v>
      </c>
      <c r="JI6" s="160" t="s">
        <v>1981</v>
      </c>
      <c r="JJ6" s="160" t="s">
        <v>1982</v>
      </c>
      <c r="JK6" s="160" t="s">
        <v>1983</v>
      </c>
      <c r="JL6" s="160" t="s">
        <v>1984</v>
      </c>
      <c r="JM6" s="160" t="s">
        <v>1985</v>
      </c>
      <c r="JN6" s="160" t="s">
        <v>1986</v>
      </c>
      <c r="JO6" s="160" t="s">
        <v>1987</v>
      </c>
      <c r="JP6" s="160" t="s">
        <v>1988</v>
      </c>
      <c r="JQ6" s="160" t="s">
        <v>1989</v>
      </c>
      <c r="JR6" s="160" t="s">
        <v>1990</v>
      </c>
      <c r="JS6" s="160" t="s">
        <v>1991</v>
      </c>
      <c r="JT6" s="160" t="s">
        <v>1992</v>
      </c>
      <c r="JU6" s="160" t="s">
        <v>1993</v>
      </c>
      <c r="JV6" s="160" t="s">
        <v>1994</v>
      </c>
      <c r="JW6" s="160" t="s">
        <v>1995</v>
      </c>
      <c r="JX6" s="160" t="s">
        <v>1996</v>
      </c>
      <c r="JY6" s="160" t="s">
        <v>1997</v>
      </c>
      <c r="JZ6" s="160" t="s">
        <v>1998</v>
      </c>
      <c r="KA6" s="160" t="s">
        <v>1999</v>
      </c>
      <c r="KB6" s="160" t="s">
        <v>2000</v>
      </c>
      <c r="KC6" s="160" t="s">
        <v>2001</v>
      </c>
      <c r="KD6" s="160" t="s">
        <v>2002</v>
      </c>
      <c r="KE6" s="160" t="s">
        <v>2003</v>
      </c>
      <c r="KF6" s="160" t="s">
        <v>2004</v>
      </c>
      <c r="KG6" s="160" t="s">
        <v>2005</v>
      </c>
      <c r="KH6" s="160" t="s">
        <v>2006</v>
      </c>
      <c r="KI6" s="160" t="s">
        <v>2007</v>
      </c>
    </row>
    <row r="7" spans="1:295" ht="27" customHeight="1" x14ac:dyDescent="0.3">
      <c r="A7" s="231" t="s">
        <v>26</v>
      </c>
      <c r="B7" s="231"/>
      <c r="C7" s="232" t="s">
        <v>2008</v>
      </c>
      <c r="D7" s="232"/>
      <c r="E7" s="232"/>
      <c r="F7" s="232" t="s">
        <v>2009</v>
      </c>
      <c r="G7" s="232" t="s">
        <v>2010</v>
      </c>
      <c r="H7" s="232"/>
      <c r="I7" s="232"/>
      <c r="J7" s="232"/>
      <c r="K7" s="232" t="s">
        <v>2011</v>
      </c>
      <c r="L7" s="232"/>
      <c r="M7" s="232"/>
      <c r="N7" s="232" t="s">
        <v>2012</v>
      </c>
      <c r="O7" s="232" t="s">
        <v>2013</v>
      </c>
      <c r="P7" s="232"/>
      <c r="Q7" s="232" t="s">
        <v>2014</v>
      </c>
      <c r="R7" s="232"/>
      <c r="S7" s="232" t="s">
        <v>2015</v>
      </c>
      <c r="T7" s="232"/>
      <c r="U7" s="232" t="s">
        <v>2016</v>
      </c>
      <c r="V7" s="232"/>
      <c r="W7" s="232"/>
      <c r="X7" s="232" t="s">
        <v>2017</v>
      </c>
      <c r="Y7" s="232"/>
      <c r="Z7" s="232"/>
      <c r="AA7" s="232" t="s">
        <v>2018</v>
      </c>
      <c r="AB7" s="232"/>
      <c r="AC7" s="232"/>
      <c r="AD7" s="232"/>
      <c r="AE7" s="232"/>
      <c r="AF7" s="232"/>
      <c r="AG7" s="232"/>
      <c r="AH7" s="232"/>
      <c r="AI7" s="232"/>
      <c r="AJ7" s="232" t="s">
        <v>2019</v>
      </c>
      <c r="AK7" s="232"/>
      <c r="AL7" s="232"/>
      <c r="AM7" s="232" t="s">
        <v>2020</v>
      </c>
      <c r="AN7" s="232"/>
      <c r="AO7" s="232" t="s">
        <v>2021</v>
      </c>
      <c r="AP7" s="232"/>
      <c r="AQ7" s="232" t="s">
        <v>2022</v>
      </c>
      <c r="AR7" s="232"/>
      <c r="AS7" s="232"/>
      <c r="AT7" s="232" t="s">
        <v>2023</v>
      </c>
      <c r="AU7" s="232"/>
      <c r="AV7" s="232" t="s">
        <v>2024</v>
      </c>
      <c r="AW7" s="232"/>
      <c r="AX7" s="232" t="s">
        <v>2023</v>
      </c>
      <c r="AY7" s="232"/>
      <c r="AZ7" s="232"/>
      <c r="BA7" s="232" t="s">
        <v>2025</v>
      </c>
      <c r="BB7" s="232" t="s">
        <v>2026</v>
      </c>
      <c r="BC7" s="232" t="s">
        <v>2027</v>
      </c>
      <c r="BD7" s="232"/>
      <c r="BE7" s="232"/>
      <c r="BF7" s="232" t="s">
        <v>2028</v>
      </c>
      <c r="BG7" s="232"/>
      <c r="BH7" s="232"/>
      <c r="BI7" s="232"/>
      <c r="BJ7" s="232"/>
      <c r="BK7" s="232" t="s">
        <v>2029</v>
      </c>
      <c r="BL7" s="232" t="s">
        <v>2030</v>
      </c>
      <c r="BM7" s="232"/>
      <c r="BN7" s="232" t="s">
        <v>2031</v>
      </c>
      <c r="BO7" s="232"/>
      <c r="BP7" s="232"/>
      <c r="BQ7" s="232" t="s">
        <v>2032</v>
      </c>
      <c r="BR7" s="232"/>
      <c r="BS7" s="232"/>
      <c r="BT7" s="232"/>
      <c r="BU7" s="232" t="s">
        <v>2033</v>
      </c>
      <c r="BV7" s="232" t="s">
        <v>2034</v>
      </c>
      <c r="BW7" s="232" t="s">
        <v>2035</v>
      </c>
      <c r="BX7" s="232"/>
      <c r="BY7" s="232"/>
      <c r="BZ7" s="232"/>
      <c r="CA7" s="232" t="s">
        <v>2036</v>
      </c>
      <c r="CB7" s="232"/>
      <c r="CC7" s="232"/>
      <c r="CD7" s="232"/>
      <c r="CE7" s="232"/>
      <c r="CF7" s="232" t="s">
        <v>2037</v>
      </c>
      <c r="CG7" s="232"/>
      <c r="CH7" s="232"/>
      <c r="CI7" s="232"/>
      <c r="CJ7" s="232" t="s">
        <v>2038</v>
      </c>
      <c r="CK7" s="232"/>
      <c r="CL7" s="232" t="s">
        <v>2039</v>
      </c>
      <c r="CM7" s="232"/>
      <c r="CN7" s="232" t="s">
        <v>2040</v>
      </c>
      <c r="CO7" s="232" t="s">
        <v>2041</v>
      </c>
      <c r="CP7" s="232"/>
      <c r="CQ7" s="232"/>
      <c r="CR7" s="232" t="s">
        <v>2042</v>
      </c>
      <c r="CS7" s="232"/>
      <c r="CT7" s="232"/>
      <c r="CU7" s="232"/>
      <c r="CV7" s="232"/>
      <c r="CW7" s="232" t="s">
        <v>2043</v>
      </c>
      <c r="CX7" s="232" t="s">
        <v>2044</v>
      </c>
      <c r="CY7" s="232"/>
      <c r="CZ7" s="232"/>
      <c r="DA7" s="232"/>
      <c r="DB7" s="232"/>
      <c r="DC7" s="232"/>
      <c r="DD7" s="232" t="s">
        <v>2045</v>
      </c>
      <c r="DE7" s="232"/>
      <c r="DF7" s="232"/>
      <c r="DG7" s="232" t="s">
        <v>2046</v>
      </c>
      <c r="DH7" s="232"/>
      <c r="DI7" s="232" t="s">
        <v>2047</v>
      </c>
      <c r="DJ7" s="232"/>
      <c r="DK7" s="232" t="s">
        <v>2048</v>
      </c>
      <c r="DL7" s="232" t="s">
        <v>2049</v>
      </c>
      <c r="DM7" s="232"/>
      <c r="DN7" s="232"/>
      <c r="DO7" s="232"/>
      <c r="DP7" s="232"/>
      <c r="DQ7" s="232" t="s">
        <v>2050</v>
      </c>
      <c r="DR7" s="232" t="s">
        <v>2051</v>
      </c>
      <c r="DS7" s="232" t="s">
        <v>2052</v>
      </c>
      <c r="DT7" s="232"/>
      <c r="DU7" s="232"/>
      <c r="DV7" s="232"/>
      <c r="DW7" s="232"/>
      <c r="DX7" s="232"/>
      <c r="DY7" s="232"/>
      <c r="DZ7" s="232"/>
      <c r="EA7" s="232" t="s">
        <v>2053</v>
      </c>
      <c r="EB7" s="232" t="s">
        <v>2054</v>
      </c>
      <c r="EC7" s="232"/>
      <c r="ED7" s="232"/>
      <c r="EE7" s="232" t="s">
        <v>2053</v>
      </c>
      <c r="EF7" s="232"/>
      <c r="EG7" s="232" t="s">
        <v>2055</v>
      </c>
      <c r="EH7" s="232" t="s">
        <v>2056</v>
      </c>
      <c r="EI7" s="232"/>
      <c r="EJ7" s="232" t="s">
        <v>2057</v>
      </c>
      <c r="EK7" s="232"/>
      <c r="EL7" s="232"/>
      <c r="EM7" s="232"/>
      <c r="EN7" s="232"/>
      <c r="EO7" s="232"/>
      <c r="EP7" s="232"/>
      <c r="EQ7" s="232"/>
      <c r="ER7" s="232"/>
      <c r="ES7" s="232"/>
      <c r="ET7" s="232" t="s">
        <v>2058</v>
      </c>
      <c r="EU7" s="232" t="s">
        <v>2059</v>
      </c>
      <c r="EV7" s="232" t="s">
        <v>2060</v>
      </c>
      <c r="EW7" s="232" t="s">
        <v>2061</v>
      </c>
      <c r="EX7" s="232" t="s">
        <v>2062</v>
      </c>
      <c r="EY7" s="232" t="s">
        <v>2063</v>
      </c>
      <c r="EZ7" s="232" t="s">
        <v>2064</v>
      </c>
      <c r="FA7" s="232"/>
      <c r="FB7" s="232" t="s">
        <v>2065</v>
      </c>
      <c r="FC7" s="232"/>
      <c r="FD7" s="232" t="s">
        <v>2066</v>
      </c>
      <c r="FE7" s="232"/>
      <c r="FF7" s="232"/>
      <c r="FG7" s="232" t="s">
        <v>2067</v>
      </c>
      <c r="FH7" s="232"/>
      <c r="FI7" s="232"/>
      <c r="FJ7" s="232" t="s">
        <v>2068</v>
      </c>
      <c r="FK7" s="232"/>
      <c r="FL7" s="232"/>
      <c r="FM7" s="232" t="s">
        <v>2069</v>
      </c>
      <c r="FN7" s="232"/>
      <c r="FO7" s="232"/>
      <c r="FP7" s="232" t="s">
        <v>2070</v>
      </c>
      <c r="FQ7" s="232"/>
      <c r="FR7" s="232"/>
      <c r="FS7" s="232" t="s">
        <v>2071</v>
      </c>
      <c r="FT7" s="232" t="s">
        <v>2070</v>
      </c>
      <c r="FU7" s="232"/>
      <c r="FV7" s="232"/>
      <c r="FW7" s="232"/>
      <c r="FX7" s="232" t="s">
        <v>2072</v>
      </c>
      <c r="FY7" s="232" t="s">
        <v>2073</v>
      </c>
      <c r="FZ7" s="232" t="s">
        <v>2074</v>
      </c>
      <c r="GA7" s="232" t="s">
        <v>2075</v>
      </c>
      <c r="GB7" s="232" t="s">
        <v>2076</v>
      </c>
      <c r="GC7" s="232" t="s">
        <v>2077</v>
      </c>
      <c r="GD7" s="232"/>
      <c r="GE7" s="232" t="s">
        <v>2078</v>
      </c>
      <c r="GF7" s="232" t="s">
        <v>2079</v>
      </c>
      <c r="GG7" s="232" t="s">
        <v>2080</v>
      </c>
      <c r="GH7" s="232" t="s">
        <v>2081</v>
      </c>
      <c r="GI7" s="232" t="s">
        <v>2082</v>
      </c>
      <c r="GJ7" s="232"/>
      <c r="GK7" s="232" t="s">
        <v>2081</v>
      </c>
      <c r="GL7" s="232" t="s">
        <v>2083</v>
      </c>
      <c r="GM7" s="232"/>
      <c r="GN7" s="232" t="s">
        <v>2084</v>
      </c>
      <c r="GO7" s="232" t="s">
        <v>2085</v>
      </c>
      <c r="GP7" s="232" t="s">
        <v>2080</v>
      </c>
      <c r="GQ7" s="232"/>
      <c r="GR7" s="232" t="s">
        <v>2086</v>
      </c>
      <c r="GS7" s="232"/>
      <c r="GT7" s="232"/>
      <c r="GU7" s="232" t="s">
        <v>2087</v>
      </c>
      <c r="GV7" s="232" t="s">
        <v>2082</v>
      </c>
      <c r="GW7" s="232"/>
      <c r="GX7" s="232" t="s">
        <v>2088</v>
      </c>
      <c r="GY7" s="232" t="s">
        <v>2089</v>
      </c>
      <c r="GZ7" s="232"/>
      <c r="HA7" s="232" t="s">
        <v>2088</v>
      </c>
      <c r="HB7" s="232" t="s">
        <v>2090</v>
      </c>
      <c r="HC7" s="232"/>
      <c r="HD7" s="232" t="s">
        <v>2091</v>
      </c>
      <c r="HE7" s="232" t="s">
        <v>2092</v>
      </c>
      <c r="HF7" s="232" t="s">
        <v>2093</v>
      </c>
      <c r="HG7" s="232" t="s">
        <v>2094</v>
      </c>
      <c r="HH7" s="232" t="s">
        <v>2092</v>
      </c>
      <c r="HI7" s="232" t="s">
        <v>2095</v>
      </c>
      <c r="HJ7" s="232"/>
      <c r="HK7" s="232"/>
      <c r="HL7" s="232"/>
      <c r="HM7" s="232"/>
      <c r="HN7" s="232"/>
      <c r="HO7" s="232" t="s">
        <v>2096</v>
      </c>
      <c r="HP7" s="232"/>
      <c r="HQ7" s="232"/>
      <c r="HR7" s="232"/>
      <c r="HS7" s="232"/>
      <c r="HT7" s="232"/>
      <c r="HU7" s="232"/>
      <c r="HV7" s="232"/>
      <c r="HW7" s="232"/>
      <c r="HX7" s="232"/>
      <c r="HY7" s="232" t="s">
        <v>2097</v>
      </c>
      <c r="HZ7" s="232"/>
      <c r="IA7" s="232" t="s">
        <v>2098</v>
      </c>
      <c r="IB7" s="232"/>
      <c r="IC7" s="232"/>
      <c r="ID7" s="232"/>
      <c r="IE7" s="232"/>
      <c r="IF7" s="232"/>
      <c r="IG7" s="232"/>
      <c r="IH7" s="232"/>
      <c r="II7" s="232"/>
      <c r="IJ7" s="232" t="s">
        <v>2099</v>
      </c>
      <c r="IK7" s="232"/>
      <c r="IL7" s="232"/>
      <c r="IM7" s="232"/>
      <c r="IN7" s="232"/>
      <c r="IO7" s="232" t="s">
        <v>226</v>
      </c>
      <c r="IP7" s="232"/>
      <c r="IQ7" s="232" t="s">
        <v>2100</v>
      </c>
      <c r="IR7" s="232"/>
      <c r="IS7" s="232" t="s">
        <v>2101</v>
      </c>
      <c r="IT7" s="232"/>
      <c r="IU7" s="232"/>
      <c r="IV7" s="232"/>
      <c r="IW7" s="232" t="s">
        <v>2102</v>
      </c>
      <c r="IX7" s="232"/>
      <c r="IY7" s="232" t="s">
        <v>2103</v>
      </c>
      <c r="IZ7" s="232" t="s">
        <v>2104</v>
      </c>
      <c r="JA7" s="232" t="s">
        <v>2105</v>
      </c>
      <c r="JB7" s="232" t="s">
        <v>2106</v>
      </c>
      <c r="JC7" s="232"/>
      <c r="JD7" s="232" t="s">
        <v>2107</v>
      </c>
      <c r="JE7" s="232"/>
      <c r="JF7" s="232" t="s">
        <v>2108</v>
      </c>
      <c r="JG7" s="232"/>
      <c r="JH7" s="232"/>
      <c r="JI7" s="232" t="s">
        <v>2109</v>
      </c>
      <c r="JJ7" s="232"/>
      <c r="JK7" s="232"/>
      <c r="JL7" s="232"/>
      <c r="JM7" s="232"/>
      <c r="JN7" s="232"/>
      <c r="JO7" s="232" t="s">
        <v>2110</v>
      </c>
      <c r="JP7" s="232"/>
      <c r="JQ7" s="232" t="s">
        <v>2111</v>
      </c>
      <c r="JR7" s="232"/>
      <c r="JS7" s="232"/>
      <c r="JT7" s="232" t="s">
        <v>2112</v>
      </c>
      <c r="JU7" s="232" t="s">
        <v>2113</v>
      </c>
      <c r="JV7" s="232" t="s">
        <v>2114</v>
      </c>
      <c r="JW7" s="232" t="s">
        <v>2098</v>
      </c>
      <c r="JX7" s="232" t="s">
        <v>2115</v>
      </c>
      <c r="JY7" s="232" t="s">
        <v>2116</v>
      </c>
      <c r="JZ7" s="232" t="s">
        <v>2117</v>
      </c>
      <c r="KA7" s="232"/>
      <c r="KB7" s="232"/>
      <c r="KC7" s="232" t="s">
        <v>2118</v>
      </c>
      <c r="KD7" s="232"/>
      <c r="KE7" s="232"/>
      <c r="KF7" s="232" t="s">
        <v>2113</v>
      </c>
      <c r="KG7" s="232" t="s">
        <v>2119</v>
      </c>
      <c r="KH7" s="232" t="s">
        <v>2120</v>
      </c>
      <c r="KI7" s="232"/>
    </row>
    <row r="8" spans="1:295" ht="27" customHeight="1" x14ac:dyDescent="0.3">
      <c r="A8" s="159" t="s">
        <v>87</v>
      </c>
      <c r="B8" s="159" t="s">
        <v>588</v>
      </c>
      <c r="C8" s="160" t="s">
        <v>2121</v>
      </c>
      <c r="D8" s="160" t="s">
        <v>2122</v>
      </c>
      <c r="E8" s="160" t="s">
        <v>2123</v>
      </c>
      <c r="F8" s="160" t="s">
        <v>2124</v>
      </c>
      <c r="G8" s="160" t="s">
        <v>2125</v>
      </c>
      <c r="H8" s="160" t="s">
        <v>455</v>
      </c>
      <c r="I8" s="160" t="s">
        <v>2126</v>
      </c>
      <c r="J8" s="160" t="s">
        <v>2127</v>
      </c>
      <c r="K8" s="160" t="s">
        <v>2128</v>
      </c>
      <c r="L8" s="160" t="s">
        <v>2129</v>
      </c>
      <c r="M8" s="160" t="s">
        <v>426</v>
      </c>
      <c r="N8" s="160" t="s">
        <v>2130</v>
      </c>
      <c r="O8" s="161" t="s">
        <v>2131</v>
      </c>
      <c r="P8" s="160" t="s">
        <v>2132</v>
      </c>
      <c r="Q8" s="160" t="s">
        <v>2133</v>
      </c>
      <c r="R8" s="160" t="s">
        <v>2132</v>
      </c>
      <c r="S8" s="160" t="s">
        <v>2134</v>
      </c>
      <c r="T8" s="160" t="s">
        <v>2127</v>
      </c>
      <c r="U8" s="160" t="s">
        <v>2135</v>
      </c>
      <c r="V8" s="160" t="s">
        <v>2136</v>
      </c>
      <c r="W8" s="160" t="s">
        <v>2137</v>
      </c>
      <c r="X8" s="160" t="s">
        <v>2138</v>
      </c>
      <c r="Y8" s="160" t="s">
        <v>2139</v>
      </c>
      <c r="Z8" s="160" t="s">
        <v>2140</v>
      </c>
      <c r="AA8" s="160" t="s">
        <v>2141</v>
      </c>
      <c r="AB8" s="160" t="s">
        <v>2142</v>
      </c>
      <c r="AC8" s="160" t="s">
        <v>2143</v>
      </c>
      <c r="AD8" s="160" t="s">
        <v>2144</v>
      </c>
      <c r="AE8" s="160" t="s">
        <v>2145</v>
      </c>
      <c r="AF8" s="160" t="s">
        <v>2130</v>
      </c>
      <c r="AG8" s="160" t="s">
        <v>2131</v>
      </c>
      <c r="AH8" s="160" t="s">
        <v>2146</v>
      </c>
      <c r="AI8" s="160" t="s">
        <v>2147</v>
      </c>
      <c r="AJ8" s="161" t="s">
        <v>2148</v>
      </c>
      <c r="AK8" s="161" t="s">
        <v>2149</v>
      </c>
      <c r="AL8" s="160" t="s">
        <v>2150</v>
      </c>
      <c r="AM8" s="160" t="s">
        <v>2148</v>
      </c>
      <c r="AN8" s="160" t="s">
        <v>2149</v>
      </c>
      <c r="AO8" s="160" t="s">
        <v>2151</v>
      </c>
      <c r="AP8" s="160" t="s">
        <v>2152</v>
      </c>
      <c r="AQ8" s="160" t="s">
        <v>2153</v>
      </c>
      <c r="AR8" s="160" t="s">
        <v>2154</v>
      </c>
      <c r="AS8" s="160" t="s">
        <v>2155</v>
      </c>
      <c r="AT8" s="161" t="s">
        <v>2156</v>
      </c>
      <c r="AU8" s="161" t="s">
        <v>2157</v>
      </c>
      <c r="AV8" s="160" t="s">
        <v>2158</v>
      </c>
      <c r="AW8" s="160" t="s">
        <v>2159</v>
      </c>
      <c r="AX8" s="160" t="s">
        <v>487</v>
      </c>
      <c r="AY8" s="160" t="s">
        <v>2160</v>
      </c>
      <c r="AZ8" s="160" t="s">
        <v>2161</v>
      </c>
      <c r="BA8" s="160" t="s">
        <v>2162</v>
      </c>
      <c r="BB8" s="161" t="s">
        <v>2163</v>
      </c>
      <c r="BC8" s="160" t="s">
        <v>502</v>
      </c>
      <c r="BD8" s="160" t="s">
        <v>2164</v>
      </c>
      <c r="BE8" s="160" t="s">
        <v>2165</v>
      </c>
      <c r="BF8" s="160" t="s">
        <v>2156</v>
      </c>
      <c r="BG8" s="160" t="s">
        <v>2157</v>
      </c>
      <c r="BH8" s="160" t="s">
        <v>2166</v>
      </c>
      <c r="BI8" s="160" t="s">
        <v>2167</v>
      </c>
      <c r="BJ8" s="160" t="s">
        <v>2168</v>
      </c>
      <c r="BK8" s="160" t="s">
        <v>2169</v>
      </c>
      <c r="BL8" s="160" t="s">
        <v>2170</v>
      </c>
      <c r="BM8" s="160" t="s">
        <v>2171</v>
      </c>
      <c r="BN8" s="160" t="s">
        <v>2163</v>
      </c>
      <c r="BO8" s="160" t="s">
        <v>2172</v>
      </c>
      <c r="BP8" s="160" t="s">
        <v>2173</v>
      </c>
      <c r="BQ8" s="160" t="s">
        <v>2174</v>
      </c>
      <c r="BR8" s="160" t="s">
        <v>2175</v>
      </c>
      <c r="BS8" s="160" t="s">
        <v>2176</v>
      </c>
      <c r="BT8" s="160" t="s">
        <v>2177</v>
      </c>
      <c r="BU8" s="160" t="s">
        <v>2177</v>
      </c>
      <c r="BV8" s="160" t="s">
        <v>2178</v>
      </c>
      <c r="BW8" s="160" t="s">
        <v>2179</v>
      </c>
      <c r="BX8" s="160" t="s">
        <v>2180</v>
      </c>
      <c r="BY8" s="160" t="s">
        <v>2181</v>
      </c>
      <c r="BZ8" s="160" t="s">
        <v>2182</v>
      </c>
      <c r="CA8" s="160" t="s">
        <v>2183</v>
      </c>
      <c r="CB8" s="160" t="s">
        <v>2184</v>
      </c>
      <c r="CC8" s="160" t="s">
        <v>2185</v>
      </c>
      <c r="CD8" s="160" t="s">
        <v>2186</v>
      </c>
      <c r="CE8" s="160" t="s">
        <v>2187</v>
      </c>
      <c r="CF8" s="160" t="s">
        <v>2188</v>
      </c>
      <c r="CG8" s="160" t="s">
        <v>2189</v>
      </c>
      <c r="CH8" s="160" t="s">
        <v>2190</v>
      </c>
      <c r="CI8" s="160" t="s">
        <v>2191</v>
      </c>
      <c r="CJ8" s="160" t="s">
        <v>2192</v>
      </c>
      <c r="CK8" s="160" t="s">
        <v>2193</v>
      </c>
      <c r="CL8" s="160" t="s">
        <v>2194</v>
      </c>
      <c r="CM8" s="160" t="s">
        <v>2195</v>
      </c>
      <c r="CN8" s="160" t="s">
        <v>2196</v>
      </c>
      <c r="CO8" s="160" t="s">
        <v>2197</v>
      </c>
      <c r="CP8" s="160" t="s">
        <v>2198</v>
      </c>
      <c r="CQ8" s="160" t="s">
        <v>2199</v>
      </c>
      <c r="CR8" s="160" t="s">
        <v>2200</v>
      </c>
      <c r="CS8" s="160" t="s">
        <v>2201</v>
      </c>
      <c r="CT8" s="160" t="s">
        <v>2202</v>
      </c>
      <c r="CU8" s="160" t="s">
        <v>2203</v>
      </c>
      <c r="CV8" s="160" t="s">
        <v>2204</v>
      </c>
      <c r="CW8" s="160" t="s">
        <v>2205</v>
      </c>
      <c r="CX8" s="160" t="s">
        <v>2206</v>
      </c>
      <c r="CY8" s="160" t="s">
        <v>2207</v>
      </c>
      <c r="CZ8" s="160" t="s">
        <v>2208</v>
      </c>
      <c r="DA8" s="160" t="s">
        <v>2209</v>
      </c>
      <c r="DB8" s="160" t="s">
        <v>2210</v>
      </c>
      <c r="DC8" s="160" t="s">
        <v>2211</v>
      </c>
      <c r="DD8" s="160" t="s">
        <v>2190</v>
      </c>
      <c r="DE8" s="160" t="s">
        <v>2191</v>
      </c>
      <c r="DF8" s="160" t="s">
        <v>2212</v>
      </c>
      <c r="DG8" s="160" t="s">
        <v>2213</v>
      </c>
      <c r="DH8" s="160" t="s">
        <v>2214</v>
      </c>
      <c r="DI8" s="160" t="s">
        <v>2215</v>
      </c>
      <c r="DJ8" s="160" t="s">
        <v>2216</v>
      </c>
      <c r="DK8" s="160" t="s">
        <v>2217</v>
      </c>
      <c r="DL8" s="160" t="s">
        <v>2207</v>
      </c>
      <c r="DM8" s="160" t="s">
        <v>2208</v>
      </c>
      <c r="DN8" s="160" t="s">
        <v>2209</v>
      </c>
      <c r="DO8" s="160" t="s">
        <v>2218</v>
      </c>
      <c r="DP8" s="160" t="s">
        <v>2219</v>
      </c>
      <c r="DQ8" s="160" t="s">
        <v>2220</v>
      </c>
      <c r="DR8" s="160" t="s">
        <v>2221</v>
      </c>
      <c r="DS8" s="160" t="s">
        <v>2222</v>
      </c>
      <c r="DT8" s="160" t="s">
        <v>2223</v>
      </c>
      <c r="DU8" s="160" t="s">
        <v>2206</v>
      </c>
      <c r="DV8" s="160" t="s">
        <v>2207</v>
      </c>
      <c r="DW8" s="160" t="s">
        <v>2212</v>
      </c>
      <c r="DX8" s="160" t="s">
        <v>2221</v>
      </c>
      <c r="DY8" s="160" t="s">
        <v>461</v>
      </c>
      <c r="DZ8" s="160" t="s">
        <v>2224</v>
      </c>
      <c r="EA8" s="160" t="s">
        <v>2225</v>
      </c>
      <c r="EB8" s="160" t="s">
        <v>2226</v>
      </c>
      <c r="EC8" s="160" t="s">
        <v>2227</v>
      </c>
      <c r="ED8" s="160" t="s">
        <v>2228</v>
      </c>
      <c r="EE8" s="160" t="s">
        <v>2229</v>
      </c>
      <c r="EF8" s="160" t="s">
        <v>2230</v>
      </c>
      <c r="EG8" s="160" t="s">
        <v>2164</v>
      </c>
      <c r="EH8" s="160" t="s">
        <v>2174</v>
      </c>
      <c r="EI8" s="160" t="s">
        <v>2231</v>
      </c>
      <c r="EJ8" s="160" t="s">
        <v>2232</v>
      </c>
      <c r="EK8" s="160" t="s">
        <v>2233</v>
      </c>
      <c r="EL8" s="160" t="s">
        <v>2234</v>
      </c>
      <c r="EM8" s="160" t="s">
        <v>429</v>
      </c>
      <c r="EN8" s="160" t="s">
        <v>2235</v>
      </c>
      <c r="EO8" s="160" t="s">
        <v>2236</v>
      </c>
      <c r="EP8" s="160" t="s">
        <v>2237</v>
      </c>
      <c r="EQ8" s="160" t="s">
        <v>2238</v>
      </c>
      <c r="ER8" s="160" t="s">
        <v>2239</v>
      </c>
      <c r="ES8" s="160" t="s">
        <v>2240</v>
      </c>
      <c r="ET8" s="160" t="s">
        <v>2241</v>
      </c>
      <c r="EU8" s="160" t="s">
        <v>2242</v>
      </c>
      <c r="EV8" s="160" t="s">
        <v>2243</v>
      </c>
      <c r="EW8" s="160" t="s">
        <v>2244</v>
      </c>
      <c r="EX8" s="160" t="s">
        <v>2245</v>
      </c>
      <c r="EY8" s="160" t="s">
        <v>2246</v>
      </c>
      <c r="EZ8" s="160" t="s">
        <v>2247</v>
      </c>
      <c r="FA8" s="160" t="s">
        <v>2248</v>
      </c>
      <c r="FB8" s="160" t="s">
        <v>2230</v>
      </c>
      <c r="FC8" s="160" t="s">
        <v>429</v>
      </c>
      <c r="FD8" s="160" t="s">
        <v>2249</v>
      </c>
      <c r="FE8" s="160" t="s">
        <v>2250</v>
      </c>
      <c r="FF8" s="160" t="s">
        <v>2251</v>
      </c>
      <c r="FG8" s="160" t="s">
        <v>2252</v>
      </c>
      <c r="FH8" s="160" t="s">
        <v>2253</v>
      </c>
      <c r="FI8" s="160" t="s">
        <v>2254</v>
      </c>
      <c r="FJ8" s="160" t="s">
        <v>2183</v>
      </c>
      <c r="FK8" s="160" t="s">
        <v>2184</v>
      </c>
      <c r="FL8" s="160" t="s">
        <v>2255</v>
      </c>
      <c r="FM8" s="160" t="s">
        <v>461</v>
      </c>
      <c r="FN8" s="160" t="s">
        <v>2224</v>
      </c>
      <c r="FO8" s="160" t="s">
        <v>2256</v>
      </c>
      <c r="FP8" s="160" t="s">
        <v>2257</v>
      </c>
      <c r="FQ8" s="161" t="s">
        <v>2258</v>
      </c>
      <c r="FR8" s="160" t="s">
        <v>2259</v>
      </c>
      <c r="FS8" s="160" t="s">
        <v>2260</v>
      </c>
      <c r="FT8" s="160" t="s">
        <v>2261</v>
      </c>
      <c r="FU8" s="160" t="s">
        <v>2262</v>
      </c>
      <c r="FV8" s="160" t="s">
        <v>2263</v>
      </c>
      <c r="FW8" s="160" t="s">
        <v>2264</v>
      </c>
      <c r="FX8" s="160" t="s">
        <v>2265</v>
      </c>
      <c r="FY8" s="160" t="s">
        <v>2266</v>
      </c>
      <c r="FZ8" s="160" t="s">
        <v>2267</v>
      </c>
      <c r="GA8" s="160" t="s">
        <v>2232</v>
      </c>
      <c r="GB8" s="161" t="s">
        <v>2268</v>
      </c>
      <c r="GC8" s="160" t="s">
        <v>2257</v>
      </c>
      <c r="GD8" s="160" t="s">
        <v>2256</v>
      </c>
      <c r="GE8" s="160" t="s">
        <v>2269</v>
      </c>
      <c r="GF8" s="161" t="s">
        <v>2270</v>
      </c>
      <c r="GG8" s="160" t="s">
        <v>2271</v>
      </c>
      <c r="GH8" s="160" t="s">
        <v>2272</v>
      </c>
      <c r="GI8" s="160" t="s">
        <v>2206</v>
      </c>
      <c r="GJ8" s="160" t="s">
        <v>2273</v>
      </c>
      <c r="GK8" s="160" t="s">
        <v>2274</v>
      </c>
      <c r="GL8" s="160" t="s">
        <v>2275</v>
      </c>
      <c r="GM8" s="160" t="s">
        <v>2276</v>
      </c>
      <c r="GN8" s="160" t="s">
        <v>2277</v>
      </c>
      <c r="GO8" s="160" t="s">
        <v>2278</v>
      </c>
      <c r="GP8" s="160" t="s">
        <v>2279</v>
      </c>
      <c r="GQ8" s="161" t="s">
        <v>2278</v>
      </c>
      <c r="GR8" s="160" t="s">
        <v>2280</v>
      </c>
      <c r="GS8" s="160" t="s">
        <v>2281</v>
      </c>
      <c r="GT8" s="160" t="s">
        <v>2282</v>
      </c>
      <c r="GU8" s="160" t="s">
        <v>2283</v>
      </c>
      <c r="GV8" s="160" t="s">
        <v>72</v>
      </c>
      <c r="GW8" s="160" t="s">
        <v>2284</v>
      </c>
      <c r="GX8" s="160" t="s">
        <v>2285</v>
      </c>
      <c r="GY8" s="160" t="s">
        <v>2286</v>
      </c>
      <c r="GZ8" s="160" t="s">
        <v>2287</v>
      </c>
      <c r="HA8" s="160" t="s">
        <v>2288</v>
      </c>
      <c r="HB8" s="161" t="s">
        <v>2289</v>
      </c>
      <c r="HC8" s="161" t="s">
        <v>2290</v>
      </c>
      <c r="HD8" s="160" t="s">
        <v>2291</v>
      </c>
      <c r="HE8" s="160" t="s">
        <v>2291</v>
      </c>
      <c r="HF8" s="160" t="s">
        <v>551</v>
      </c>
      <c r="HG8" s="160" t="s">
        <v>551</v>
      </c>
      <c r="HH8" s="160" t="s">
        <v>2292</v>
      </c>
      <c r="HI8" s="161" t="s">
        <v>2289</v>
      </c>
      <c r="HJ8" s="161" t="s">
        <v>2290</v>
      </c>
      <c r="HK8" s="160" t="s">
        <v>2293</v>
      </c>
      <c r="HL8" s="160" t="s">
        <v>2294</v>
      </c>
      <c r="HM8" s="160" t="s">
        <v>2295</v>
      </c>
      <c r="HN8" s="160" t="s">
        <v>2296</v>
      </c>
      <c r="HO8" s="160" t="s">
        <v>2297</v>
      </c>
      <c r="HP8" s="160" t="s">
        <v>2298</v>
      </c>
      <c r="HQ8" s="160" t="s">
        <v>2299</v>
      </c>
      <c r="HR8" s="160" t="s">
        <v>2300</v>
      </c>
      <c r="HS8" s="160" t="s">
        <v>2301</v>
      </c>
      <c r="HT8" s="160" t="s">
        <v>2302</v>
      </c>
      <c r="HU8" s="160" t="s">
        <v>2303</v>
      </c>
      <c r="HV8" s="160" t="s">
        <v>2304</v>
      </c>
      <c r="HW8" s="160" t="s">
        <v>2305</v>
      </c>
      <c r="HX8" s="160" t="s">
        <v>2306</v>
      </c>
      <c r="HY8" s="160" t="s">
        <v>2307</v>
      </c>
      <c r="HZ8" s="160" t="s">
        <v>2308</v>
      </c>
      <c r="IA8" s="160" t="s">
        <v>2309</v>
      </c>
      <c r="IB8" s="160" t="s">
        <v>2310</v>
      </c>
      <c r="IC8" s="160" t="s">
        <v>2311</v>
      </c>
      <c r="ID8" s="160" t="s">
        <v>2312</v>
      </c>
      <c r="IE8" s="160" t="s">
        <v>2313</v>
      </c>
      <c r="IF8" s="160" t="s">
        <v>2299</v>
      </c>
      <c r="IG8" s="160" t="s">
        <v>2300</v>
      </c>
      <c r="IH8" s="160" t="s">
        <v>2314</v>
      </c>
      <c r="II8" s="160" t="s">
        <v>2315</v>
      </c>
      <c r="IJ8" s="160" t="s">
        <v>2292</v>
      </c>
      <c r="IK8" s="160" t="s">
        <v>2231</v>
      </c>
      <c r="IL8" s="161" t="s">
        <v>2316</v>
      </c>
      <c r="IM8" s="161" t="s">
        <v>82</v>
      </c>
      <c r="IN8" s="160" t="s">
        <v>2317</v>
      </c>
      <c r="IO8" s="160" t="s">
        <v>82</v>
      </c>
      <c r="IP8" s="160" t="s">
        <v>231</v>
      </c>
      <c r="IQ8" s="160" t="s">
        <v>2318</v>
      </c>
      <c r="IR8" s="160" t="s">
        <v>2319</v>
      </c>
      <c r="IS8" s="161" t="s">
        <v>231</v>
      </c>
      <c r="IT8" s="160" t="s">
        <v>2320</v>
      </c>
      <c r="IU8" s="160" t="s">
        <v>2321</v>
      </c>
      <c r="IV8" s="160" t="s">
        <v>2318</v>
      </c>
      <c r="IW8" s="161" t="s">
        <v>2316</v>
      </c>
      <c r="IX8" s="160" t="s">
        <v>2319</v>
      </c>
      <c r="IY8" s="160" t="s">
        <v>581</v>
      </c>
      <c r="IZ8" s="160" t="s">
        <v>581</v>
      </c>
      <c r="JA8" s="160" t="s">
        <v>2322</v>
      </c>
      <c r="JB8" s="160" t="s">
        <v>2323</v>
      </c>
      <c r="JC8" s="160" t="s">
        <v>2324</v>
      </c>
      <c r="JD8" s="160" t="s">
        <v>2325</v>
      </c>
      <c r="JE8" s="160" t="s">
        <v>2326</v>
      </c>
      <c r="JF8" s="160" t="s">
        <v>2324</v>
      </c>
      <c r="JG8" s="160" t="s">
        <v>2327</v>
      </c>
      <c r="JH8" s="160" t="s">
        <v>2328</v>
      </c>
      <c r="JI8" s="160" t="s">
        <v>2327</v>
      </c>
      <c r="JJ8" s="160" t="s">
        <v>2329</v>
      </c>
      <c r="JK8" s="160" t="s">
        <v>2330</v>
      </c>
      <c r="JL8" s="160" t="s">
        <v>2331</v>
      </c>
      <c r="JM8" s="160" t="s">
        <v>2332</v>
      </c>
      <c r="JN8" s="160" t="s">
        <v>2333</v>
      </c>
      <c r="JO8" s="160" t="s">
        <v>2334</v>
      </c>
      <c r="JP8" s="160" t="s">
        <v>2335</v>
      </c>
      <c r="JQ8" s="160" t="s">
        <v>2336</v>
      </c>
      <c r="JR8" s="160" t="s">
        <v>2337</v>
      </c>
      <c r="JS8" s="160" t="s">
        <v>2338</v>
      </c>
      <c r="JT8" s="160" t="s">
        <v>2339</v>
      </c>
      <c r="JU8" s="160" t="s">
        <v>2313</v>
      </c>
      <c r="JV8" s="160" t="s">
        <v>2340</v>
      </c>
      <c r="JW8" s="160" t="s">
        <v>2341</v>
      </c>
      <c r="JX8" s="160" t="s">
        <v>2342</v>
      </c>
      <c r="JY8" s="160" t="s">
        <v>2343</v>
      </c>
      <c r="JZ8" s="160" t="s">
        <v>2344</v>
      </c>
      <c r="KA8" s="160" t="s">
        <v>2293</v>
      </c>
      <c r="KB8" s="160" t="s">
        <v>2345</v>
      </c>
      <c r="KC8" s="160" t="s">
        <v>2344</v>
      </c>
      <c r="KD8" s="160" t="s">
        <v>2294</v>
      </c>
      <c r="KE8" s="160" t="s">
        <v>2346</v>
      </c>
      <c r="KF8" s="160" t="s">
        <v>2347</v>
      </c>
      <c r="KG8" s="160" t="s">
        <v>2347</v>
      </c>
      <c r="KH8" s="160" t="s">
        <v>523</v>
      </c>
      <c r="KI8" s="160" t="s">
        <v>2176</v>
      </c>
    </row>
    <row r="9" spans="1:295" ht="18" customHeight="1" x14ac:dyDescent="0.3">
      <c r="A9" s="162" t="s">
        <v>91</v>
      </c>
      <c r="B9" s="162" t="s">
        <v>809</v>
      </c>
      <c r="C9" s="163">
        <v>0</v>
      </c>
      <c r="D9" s="163">
        <v>18.315300000000001</v>
      </c>
      <c r="E9" s="163">
        <v>-36.537599999999998</v>
      </c>
      <c r="F9" s="163">
        <v>-37.6158</v>
      </c>
      <c r="G9" s="163">
        <v>24.068899999999999</v>
      </c>
      <c r="H9" s="163">
        <v>0</v>
      </c>
      <c r="I9" s="163">
        <v>48.428699999999999</v>
      </c>
      <c r="J9" s="163">
        <v>-66.240600000000001</v>
      </c>
      <c r="K9" s="163">
        <v>42.804000000000002</v>
      </c>
      <c r="L9" s="163">
        <v>21.619299999999999</v>
      </c>
      <c r="M9" s="163">
        <v>21.172899999999998</v>
      </c>
      <c r="N9" s="163">
        <v>0</v>
      </c>
      <c r="O9" s="163">
        <v>-26.138000000000002</v>
      </c>
      <c r="P9" s="163">
        <v>22</v>
      </c>
      <c r="Q9" s="163">
        <v>9.1080000000000005</v>
      </c>
      <c r="R9" s="163">
        <v>-22</v>
      </c>
      <c r="S9" s="163">
        <v>9.5586000000000002</v>
      </c>
      <c r="T9" s="163">
        <v>134.98339999999999</v>
      </c>
      <c r="U9" s="163">
        <v>5.0820999999999996</v>
      </c>
      <c r="V9" s="163">
        <v>4.7496999999999998</v>
      </c>
      <c r="W9" s="163">
        <v>8.4765999999999995</v>
      </c>
      <c r="X9" s="163">
        <v>0</v>
      </c>
      <c r="Y9" s="163">
        <v>12.5646</v>
      </c>
      <c r="Z9" s="163">
        <v>2.5781000000000001</v>
      </c>
      <c r="AA9" s="164"/>
      <c r="AB9" s="164"/>
      <c r="AC9" s="163">
        <v>-63.49</v>
      </c>
      <c r="AD9" s="163">
        <v>-63.45</v>
      </c>
      <c r="AE9" s="164"/>
      <c r="AF9" s="163">
        <v>0</v>
      </c>
      <c r="AG9" s="163">
        <v>24.2</v>
      </c>
      <c r="AH9" s="163">
        <v>4.944</v>
      </c>
      <c r="AI9" s="163">
        <v>0.19500000000000001</v>
      </c>
      <c r="AJ9" s="163">
        <v>-55.01</v>
      </c>
      <c r="AK9" s="163">
        <v>-54.91</v>
      </c>
      <c r="AL9" s="163">
        <v>-63.61</v>
      </c>
      <c r="AM9" s="163">
        <v>55.28</v>
      </c>
      <c r="AN9" s="163">
        <v>55.26</v>
      </c>
      <c r="AO9" s="163">
        <v>14.024800000000001</v>
      </c>
      <c r="AP9" s="163">
        <v>-1.6646000000000001</v>
      </c>
      <c r="AQ9" s="163">
        <v>57.719799999999999</v>
      </c>
      <c r="AR9" s="163">
        <v>59.445399999999999</v>
      </c>
      <c r="AS9" s="163">
        <v>20.635999999999999</v>
      </c>
      <c r="AT9" s="163">
        <v>-42.197099999999999</v>
      </c>
      <c r="AU9" s="163">
        <v>-42.469499999999996</v>
      </c>
      <c r="AV9" s="163">
        <v>6.7282999999999999</v>
      </c>
      <c r="AW9" s="163">
        <v>6.4520999999999997</v>
      </c>
      <c r="AX9" s="163">
        <v>0</v>
      </c>
      <c r="AY9" s="163">
        <v>69.123000000000005</v>
      </c>
      <c r="AZ9" s="163">
        <v>-4.1875999999999998</v>
      </c>
      <c r="BA9" s="163">
        <v>-23.558299999999999</v>
      </c>
      <c r="BB9" s="163">
        <v>-208.47020000000001</v>
      </c>
      <c r="BC9" s="163">
        <v>21.322500000000002</v>
      </c>
      <c r="BD9" s="163">
        <v>-12.1</v>
      </c>
      <c r="BE9" s="163">
        <v>-13.4</v>
      </c>
      <c r="BF9" s="163">
        <v>47.585900000000002</v>
      </c>
      <c r="BG9" s="163">
        <v>47.145400000000002</v>
      </c>
      <c r="BH9" s="163">
        <v>-7.0026999999999999</v>
      </c>
      <c r="BI9" s="164"/>
      <c r="BJ9" s="163">
        <v>-26.754799999999999</v>
      </c>
      <c r="BK9" s="163">
        <v>8.4771999999999998</v>
      </c>
      <c r="BL9" s="163">
        <v>8.6182999999999996</v>
      </c>
      <c r="BM9" s="163">
        <v>6.0453999999999999</v>
      </c>
      <c r="BN9" s="163">
        <v>245.6129</v>
      </c>
      <c r="BO9" s="163">
        <v>35.218299999999999</v>
      </c>
      <c r="BP9" s="163">
        <v>34.9437</v>
      </c>
      <c r="BQ9" s="163">
        <v>-125.74630000000001</v>
      </c>
      <c r="BR9" s="163">
        <v>306.61040000000003</v>
      </c>
      <c r="BS9" s="164"/>
      <c r="BT9" s="163">
        <v>-24.0078</v>
      </c>
      <c r="BU9" s="164"/>
      <c r="BV9" s="163">
        <v>80.025999999999996</v>
      </c>
      <c r="BW9" s="163">
        <v>22.26</v>
      </c>
      <c r="BX9" s="163">
        <v>22.07</v>
      </c>
      <c r="BY9" s="163">
        <v>57.04</v>
      </c>
      <c r="BZ9" s="163">
        <v>69.33</v>
      </c>
      <c r="CA9" s="163">
        <v>-81.709599999999995</v>
      </c>
      <c r="CB9" s="163">
        <v>-81.1738</v>
      </c>
      <c r="CC9" s="163">
        <v>159.18729999999999</v>
      </c>
      <c r="CD9" s="163">
        <v>159.37549999999999</v>
      </c>
      <c r="CE9" s="163">
        <v>28.6814</v>
      </c>
      <c r="CF9" s="163">
        <v>-47.106400000000001</v>
      </c>
      <c r="CG9" s="163">
        <v>-46.952399999999997</v>
      </c>
      <c r="CH9" s="163">
        <v>5.9870000000000001</v>
      </c>
      <c r="CI9" s="163">
        <v>-59.034100000000002</v>
      </c>
      <c r="CJ9" s="164"/>
      <c r="CK9" s="164"/>
      <c r="CL9" s="163">
        <v>35.6</v>
      </c>
      <c r="CM9" s="163">
        <v>117.6</v>
      </c>
      <c r="CN9" s="163">
        <v>-14.08</v>
      </c>
      <c r="CO9" s="163">
        <v>42.700899999999997</v>
      </c>
      <c r="CP9" s="163">
        <v>41.947400000000002</v>
      </c>
      <c r="CQ9" s="163">
        <v>42.1509</v>
      </c>
      <c r="CR9" s="163">
        <v>-10.027799999999999</v>
      </c>
      <c r="CS9" s="163">
        <v>-9.2429000000000006</v>
      </c>
      <c r="CT9" s="163">
        <v>-26.613399999999999</v>
      </c>
      <c r="CU9" s="163">
        <v>-5.7847999999999997</v>
      </c>
      <c r="CV9" s="163">
        <v>-25.877300000000002</v>
      </c>
      <c r="CW9" s="163">
        <v>13.772600000000001</v>
      </c>
      <c r="CX9" s="163">
        <v>27.1</v>
      </c>
      <c r="CY9" s="163">
        <v>59.9</v>
      </c>
      <c r="CZ9" s="163">
        <v>39.616700000000002</v>
      </c>
      <c r="DA9" s="163">
        <v>37.6511</v>
      </c>
      <c r="DB9" s="163">
        <v>-30.18</v>
      </c>
      <c r="DC9" s="164"/>
      <c r="DD9" s="163">
        <v>58.921999999999997</v>
      </c>
      <c r="DE9" s="163">
        <v>58.830500000000001</v>
      </c>
      <c r="DF9" s="163">
        <v>-129.16890000000001</v>
      </c>
      <c r="DG9" s="163">
        <v>0</v>
      </c>
      <c r="DH9" s="163">
        <v>-18.213100000000001</v>
      </c>
      <c r="DI9" s="163">
        <v>-81.5</v>
      </c>
      <c r="DJ9" s="163">
        <v>-82.4</v>
      </c>
      <c r="DK9" s="163">
        <v>31.236899999999999</v>
      </c>
      <c r="DL9" s="163">
        <v>37.216200000000001</v>
      </c>
      <c r="DM9" s="163">
        <v>47.918599999999998</v>
      </c>
      <c r="DN9" s="163">
        <v>52.752699999999997</v>
      </c>
      <c r="DO9" s="163">
        <v>37.24</v>
      </c>
      <c r="DP9" s="163">
        <v>-6.12</v>
      </c>
      <c r="DQ9" s="163">
        <v>58.333500000000001</v>
      </c>
      <c r="DR9" s="163">
        <v>127.9148</v>
      </c>
      <c r="DS9" s="163">
        <v>-30.47</v>
      </c>
      <c r="DT9" s="163">
        <v>-30.69</v>
      </c>
      <c r="DU9" s="163">
        <v>107.28</v>
      </c>
      <c r="DV9" s="163">
        <v>60.37</v>
      </c>
      <c r="DW9" s="163">
        <v>126.0545</v>
      </c>
      <c r="DX9" s="163">
        <v>126.5091</v>
      </c>
      <c r="DY9" s="163">
        <v>-58.177799999999998</v>
      </c>
      <c r="DZ9" s="163">
        <v>-57.236400000000003</v>
      </c>
      <c r="EA9" s="163">
        <v>181.26840000000001</v>
      </c>
      <c r="EB9" s="163">
        <v>139.9417</v>
      </c>
      <c r="EC9" s="163">
        <v>133.566</v>
      </c>
      <c r="ED9" s="163">
        <v>136.36410000000001</v>
      </c>
      <c r="EE9" s="163">
        <v>94.963099999999997</v>
      </c>
      <c r="EF9" s="163">
        <v>87.062899999999999</v>
      </c>
      <c r="EG9" s="163">
        <v>-25.565000000000001</v>
      </c>
      <c r="EH9" s="163">
        <v>135.03229999999999</v>
      </c>
      <c r="EI9" s="163">
        <v>236.79759999999999</v>
      </c>
      <c r="EJ9" s="164"/>
      <c r="EK9" s="163">
        <v>-31.6281</v>
      </c>
      <c r="EL9" s="163">
        <v>-30.068000000000001</v>
      </c>
      <c r="EM9" s="164"/>
      <c r="EN9" s="163">
        <v>-11.6966</v>
      </c>
      <c r="EO9" s="163">
        <v>-11.0647</v>
      </c>
      <c r="EP9" s="163">
        <v>147.51599999999999</v>
      </c>
      <c r="EQ9" s="163">
        <v>-76.764600000000002</v>
      </c>
      <c r="ER9" s="163">
        <v>-78.090800000000002</v>
      </c>
      <c r="ES9" s="163">
        <v>-51.384799999999998</v>
      </c>
      <c r="ET9" s="164"/>
      <c r="EU9" s="164"/>
      <c r="EV9" s="163">
        <v>114.5</v>
      </c>
      <c r="EW9" s="163">
        <v>11.8583</v>
      </c>
      <c r="EX9" s="163">
        <v>-69.556100000000001</v>
      </c>
      <c r="EY9" s="163">
        <v>-36.474499999999999</v>
      </c>
      <c r="EZ9" s="163">
        <v>-35.9375</v>
      </c>
      <c r="FA9" s="163">
        <v>8.9457000000000004</v>
      </c>
      <c r="FB9" s="163">
        <v>-87.784099999999995</v>
      </c>
      <c r="FC9" s="163">
        <v>48.762099999999997</v>
      </c>
      <c r="FD9" s="164"/>
      <c r="FE9" s="164"/>
      <c r="FF9" s="164"/>
      <c r="FG9" s="163">
        <v>30.036899999999999</v>
      </c>
      <c r="FH9" s="163">
        <v>30.279</v>
      </c>
      <c r="FI9" s="163">
        <v>28.5975</v>
      </c>
      <c r="FJ9" s="163">
        <v>81.551199999999994</v>
      </c>
      <c r="FK9" s="163">
        <v>81.718699999999998</v>
      </c>
      <c r="FL9" s="163">
        <v>-187.55109999999999</v>
      </c>
      <c r="FM9" s="163">
        <v>60.596200000000003</v>
      </c>
      <c r="FN9" s="163">
        <v>60.23</v>
      </c>
      <c r="FO9" s="163">
        <v>-130.2689</v>
      </c>
      <c r="FP9" s="163">
        <v>-122.0634</v>
      </c>
      <c r="FQ9" s="165">
        <v>-62.27</v>
      </c>
      <c r="FR9" s="164"/>
      <c r="FS9" s="163">
        <v>18.770399999999999</v>
      </c>
      <c r="FT9" s="164"/>
      <c r="FU9" s="164"/>
      <c r="FV9" s="163">
        <v>15.68</v>
      </c>
      <c r="FW9" s="163">
        <v>-60.843200000000003</v>
      </c>
      <c r="FX9" s="163">
        <v>10.1737</v>
      </c>
      <c r="FY9" s="163">
        <v>-15.282</v>
      </c>
      <c r="FZ9" s="163">
        <v>4.4219999999999997</v>
      </c>
      <c r="GA9" s="163">
        <v>11.468</v>
      </c>
      <c r="GB9" s="163">
        <v>13.73</v>
      </c>
      <c r="GC9" s="163">
        <v>125.7906</v>
      </c>
      <c r="GD9" s="163">
        <v>132.881</v>
      </c>
      <c r="GE9" s="163">
        <v>12.02</v>
      </c>
      <c r="GF9" s="163">
        <v>83.973500000000001</v>
      </c>
      <c r="GG9" s="163">
        <v>27.2</v>
      </c>
      <c r="GH9" s="163">
        <v>-12.236800000000001</v>
      </c>
      <c r="GI9" s="164"/>
      <c r="GJ9" s="163">
        <v>-1.0795999999999999</v>
      </c>
      <c r="GK9" s="163">
        <v>1.5097</v>
      </c>
      <c r="GL9" s="164"/>
      <c r="GM9" s="164"/>
      <c r="GN9" s="163">
        <v>-6.9268000000000001</v>
      </c>
      <c r="GO9" s="163">
        <v>-26.662700000000001</v>
      </c>
      <c r="GP9" s="163">
        <v>23.626899999999999</v>
      </c>
      <c r="GQ9" s="163">
        <v>41.7639</v>
      </c>
      <c r="GR9" s="163">
        <v>9.5798000000000005</v>
      </c>
      <c r="GS9" s="163">
        <v>9.6204000000000001</v>
      </c>
      <c r="GT9" s="163">
        <v>-121.8505</v>
      </c>
      <c r="GU9" s="163">
        <v>-18.120100000000001</v>
      </c>
      <c r="GV9" s="163">
        <v>36.264000000000003</v>
      </c>
      <c r="GW9" s="163">
        <v>-41.841200000000001</v>
      </c>
      <c r="GX9" s="163">
        <v>10.8812</v>
      </c>
      <c r="GY9" s="164"/>
      <c r="GZ9" s="164"/>
      <c r="HA9" s="163">
        <v>12</v>
      </c>
      <c r="HB9" s="163">
        <v>233.31360000000001</v>
      </c>
      <c r="HC9" s="163">
        <v>230.804</v>
      </c>
      <c r="HD9" s="163">
        <v>282</v>
      </c>
      <c r="HE9" s="163">
        <v>-282.17880000000002</v>
      </c>
      <c r="HF9" s="163">
        <v>-550.90470000000005</v>
      </c>
      <c r="HG9" s="163">
        <v>552.90470000000005</v>
      </c>
      <c r="HH9" s="163">
        <v>545.79190000000006</v>
      </c>
      <c r="HI9" s="163">
        <v>-221.30529999999999</v>
      </c>
      <c r="HJ9" s="163">
        <v>-218.4299</v>
      </c>
      <c r="HK9" s="163">
        <v>-58.5319</v>
      </c>
      <c r="HL9" s="163">
        <v>-50.525399999999998</v>
      </c>
      <c r="HM9" s="163">
        <v>82.389600000000002</v>
      </c>
      <c r="HN9" s="163">
        <v>83.437299999999993</v>
      </c>
      <c r="HO9" s="164"/>
      <c r="HP9" s="164"/>
      <c r="HQ9" s="163">
        <v>68.360699999999994</v>
      </c>
      <c r="HR9" s="163">
        <v>67.624600000000001</v>
      </c>
      <c r="HS9" s="163">
        <v>-43.2117</v>
      </c>
      <c r="HT9" s="163">
        <v>-43.001300000000001</v>
      </c>
      <c r="HU9" s="163">
        <v>124.95</v>
      </c>
      <c r="HV9" s="163">
        <v>123.79</v>
      </c>
      <c r="HW9" s="163">
        <v>25.7</v>
      </c>
      <c r="HX9" s="163">
        <v>25.3</v>
      </c>
      <c r="HY9" s="163">
        <v>22.273700000000002</v>
      </c>
      <c r="HZ9" s="163">
        <v>25.12</v>
      </c>
      <c r="IA9" s="163">
        <v>-306.70339999999999</v>
      </c>
      <c r="IB9" s="163">
        <v>113.3105</v>
      </c>
      <c r="IC9" s="163">
        <v>113.14790000000001</v>
      </c>
      <c r="ID9" s="163">
        <v>13.9</v>
      </c>
      <c r="IE9" s="163">
        <v>-38.299999999999997</v>
      </c>
      <c r="IF9" s="163">
        <v>-59.8</v>
      </c>
      <c r="IG9" s="163">
        <v>-59.7</v>
      </c>
      <c r="IH9" s="164"/>
      <c r="II9" s="163">
        <v>1.3129</v>
      </c>
      <c r="IJ9" s="163">
        <v>-535.78689999999995</v>
      </c>
      <c r="IK9" s="163">
        <v>-206.00299999999999</v>
      </c>
      <c r="IL9" s="163">
        <v>408.45429999999999</v>
      </c>
      <c r="IM9" s="163">
        <v>338.88459999999998</v>
      </c>
      <c r="IN9" s="163">
        <v>0.54349999999999998</v>
      </c>
      <c r="IO9" s="163">
        <v>-324.92239999999998</v>
      </c>
      <c r="IP9" s="163">
        <v>330.84589999999997</v>
      </c>
      <c r="IQ9" s="163">
        <v>-118.8095</v>
      </c>
      <c r="IR9" s="163">
        <v>-213.80959999999999</v>
      </c>
      <c r="IS9" s="163">
        <v>-323.49400000000003</v>
      </c>
      <c r="IT9" s="163">
        <v>96.193100000000001</v>
      </c>
      <c r="IU9" s="163">
        <v>96.63</v>
      </c>
      <c r="IV9" s="163">
        <v>123.52589999999999</v>
      </c>
      <c r="IW9" s="163">
        <v>-393.63929999999999</v>
      </c>
      <c r="IX9" s="163">
        <v>217.84880000000001</v>
      </c>
      <c r="IY9" s="163">
        <v>-177.2731</v>
      </c>
      <c r="IZ9" s="163">
        <v>177.6223</v>
      </c>
      <c r="JA9" s="163">
        <v>-7.7248999999999999</v>
      </c>
      <c r="JB9" s="164"/>
      <c r="JC9" s="163">
        <v>10.4</v>
      </c>
      <c r="JD9" s="163">
        <v>6.0339999999999998</v>
      </c>
      <c r="JE9" s="163">
        <v>6.0289999999999999</v>
      </c>
      <c r="JF9" s="163">
        <v>-10.72</v>
      </c>
      <c r="JG9" s="163">
        <v>-7.44</v>
      </c>
      <c r="JH9" s="164"/>
      <c r="JI9" s="163">
        <v>7.5883000000000003</v>
      </c>
      <c r="JJ9" s="163">
        <v>-41.5732</v>
      </c>
      <c r="JK9" s="163">
        <v>-26.543099999999999</v>
      </c>
      <c r="JL9" s="163">
        <v>36.200000000000003</v>
      </c>
      <c r="JM9" s="163">
        <v>44.530999999999999</v>
      </c>
      <c r="JN9" s="163">
        <v>44.463000000000001</v>
      </c>
      <c r="JO9" s="164"/>
      <c r="JP9" s="163">
        <v>12.2614</v>
      </c>
      <c r="JQ9" s="163">
        <v>53.096899999999998</v>
      </c>
      <c r="JR9" s="163">
        <v>52.721600000000002</v>
      </c>
      <c r="JS9" s="163">
        <v>54.212299999999999</v>
      </c>
      <c r="JT9" s="164"/>
      <c r="JU9" s="163">
        <v>38.5</v>
      </c>
      <c r="JV9" s="163">
        <v>22.102900000000002</v>
      </c>
      <c r="JW9" s="163">
        <v>5.83</v>
      </c>
      <c r="JX9" s="164"/>
      <c r="JY9" s="163">
        <v>-46.578299999999999</v>
      </c>
      <c r="JZ9" s="163">
        <v>76.758300000000006</v>
      </c>
      <c r="KA9" s="163">
        <v>58.046700000000001</v>
      </c>
      <c r="KB9" s="163">
        <v>-45.972000000000001</v>
      </c>
      <c r="KC9" s="163">
        <v>-75.3185</v>
      </c>
      <c r="KD9" s="163">
        <v>49.5413</v>
      </c>
      <c r="KE9" s="163">
        <v>25.313700000000001</v>
      </c>
      <c r="KF9" s="163">
        <v>-39.6</v>
      </c>
      <c r="KG9" s="163">
        <v>39.700000000000003</v>
      </c>
      <c r="KH9" s="164"/>
      <c r="KI9" s="163">
        <v>203.62200000000001</v>
      </c>
    </row>
    <row r="10" spans="1:295" ht="18" customHeight="1" x14ac:dyDescent="0.3">
      <c r="A10" s="162" t="s">
        <v>91</v>
      </c>
      <c r="B10" s="162" t="s">
        <v>810</v>
      </c>
      <c r="C10" s="166">
        <v>0</v>
      </c>
      <c r="D10" s="166">
        <v>18.122199999999999</v>
      </c>
      <c r="E10" s="166">
        <v>-36.157200000000003</v>
      </c>
      <c r="F10" s="166">
        <v>9.2116000000000007</v>
      </c>
      <c r="G10" s="166">
        <v>23.552299999999999</v>
      </c>
      <c r="H10" s="166">
        <v>0</v>
      </c>
      <c r="I10" s="166">
        <v>46.820700000000002</v>
      </c>
      <c r="J10" s="166">
        <v>-89.597499999999997</v>
      </c>
      <c r="K10" s="166">
        <v>40.858899999999998</v>
      </c>
      <c r="L10" s="166">
        <v>20.727399999999999</v>
      </c>
      <c r="M10" s="166">
        <v>20.394500000000001</v>
      </c>
      <c r="N10" s="166">
        <v>-4.4400000000000004</v>
      </c>
      <c r="O10" s="166">
        <v>-24.335999999999999</v>
      </c>
      <c r="P10" s="166">
        <v>22</v>
      </c>
      <c r="Q10" s="166">
        <v>8.2799999999999994</v>
      </c>
      <c r="R10" s="166">
        <v>-22</v>
      </c>
      <c r="S10" s="166">
        <v>9.8971999999999998</v>
      </c>
      <c r="T10" s="166">
        <v>181.76679999999999</v>
      </c>
      <c r="U10" s="166">
        <v>4.2968000000000002</v>
      </c>
      <c r="V10" s="166">
        <v>4.2427000000000001</v>
      </c>
      <c r="W10" s="166">
        <v>6.9017999999999997</v>
      </c>
      <c r="X10" s="166">
        <v>0</v>
      </c>
      <c r="Y10" s="166">
        <v>12.85</v>
      </c>
      <c r="Z10" s="166">
        <v>2.5152000000000001</v>
      </c>
      <c r="AA10" s="167"/>
      <c r="AB10" s="167"/>
      <c r="AC10" s="166">
        <v>-65.569999999999993</v>
      </c>
      <c r="AD10" s="166">
        <v>-65.14</v>
      </c>
      <c r="AE10" s="167"/>
      <c r="AF10" s="166">
        <v>4.4400000000000004</v>
      </c>
      <c r="AG10" s="166">
        <v>22</v>
      </c>
      <c r="AH10" s="166">
        <v>4.2549999999999999</v>
      </c>
      <c r="AI10" s="166">
        <v>0.191</v>
      </c>
      <c r="AJ10" s="166">
        <v>-59.76</v>
      </c>
      <c r="AK10" s="166">
        <v>-59.41</v>
      </c>
      <c r="AL10" s="166">
        <v>-58.02</v>
      </c>
      <c r="AM10" s="166">
        <v>60.15</v>
      </c>
      <c r="AN10" s="166">
        <v>60.29</v>
      </c>
      <c r="AO10" s="166">
        <v>12.9308</v>
      </c>
      <c r="AP10" s="166">
        <v>-1.0677000000000001</v>
      </c>
      <c r="AQ10" s="166">
        <v>55.454599999999999</v>
      </c>
      <c r="AR10" s="166">
        <v>57.011800000000001</v>
      </c>
      <c r="AS10" s="166">
        <v>23.6463</v>
      </c>
      <c r="AT10" s="166">
        <v>-47.555500000000002</v>
      </c>
      <c r="AU10" s="166">
        <v>-48.804600000000001</v>
      </c>
      <c r="AV10" s="166">
        <v>12.3537</v>
      </c>
      <c r="AW10" s="166">
        <v>24.802499999999998</v>
      </c>
      <c r="AX10" s="166">
        <v>0</v>
      </c>
      <c r="AY10" s="166">
        <v>70.060699999999997</v>
      </c>
      <c r="AZ10" s="166">
        <v>-2.0937999999999999</v>
      </c>
      <c r="BA10" s="166">
        <v>-11.982699999999999</v>
      </c>
      <c r="BB10" s="166">
        <v>-252.71170000000001</v>
      </c>
      <c r="BC10" s="166">
        <v>23.168199999999999</v>
      </c>
      <c r="BD10" s="166">
        <v>-12.5</v>
      </c>
      <c r="BE10" s="166">
        <v>-13.7</v>
      </c>
      <c r="BF10" s="166">
        <v>53.358699999999999</v>
      </c>
      <c r="BG10" s="166">
        <v>53.119599999999998</v>
      </c>
      <c r="BH10" s="166">
        <v>-6.3813000000000004</v>
      </c>
      <c r="BI10" s="167"/>
      <c r="BJ10" s="166">
        <v>-32.406300000000002</v>
      </c>
      <c r="BK10" s="166">
        <v>7.5880000000000001</v>
      </c>
      <c r="BL10" s="166">
        <v>8.4992000000000001</v>
      </c>
      <c r="BM10" s="166">
        <v>5.8773</v>
      </c>
      <c r="BN10" s="166">
        <v>283.82209999999998</v>
      </c>
      <c r="BO10" s="166">
        <v>31.403500000000001</v>
      </c>
      <c r="BP10" s="166">
        <v>31.281500000000001</v>
      </c>
      <c r="BQ10" s="166">
        <v>-127.9915</v>
      </c>
      <c r="BR10" s="166">
        <v>320.87459999999999</v>
      </c>
      <c r="BS10" s="167"/>
      <c r="BT10" s="166">
        <v>-22.881599999999999</v>
      </c>
      <c r="BU10" s="167"/>
      <c r="BV10" s="166">
        <v>75.545199999999994</v>
      </c>
      <c r="BW10" s="166">
        <v>21.55</v>
      </c>
      <c r="BX10" s="166">
        <v>20.48</v>
      </c>
      <c r="BY10" s="166">
        <v>53.45</v>
      </c>
      <c r="BZ10" s="166">
        <v>66.37</v>
      </c>
      <c r="CA10" s="166">
        <v>-80.771900000000002</v>
      </c>
      <c r="CB10" s="166">
        <v>-80.771900000000002</v>
      </c>
      <c r="CC10" s="166">
        <v>159.3484</v>
      </c>
      <c r="CD10" s="166">
        <v>159.76599999999999</v>
      </c>
      <c r="CE10" s="166">
        <v>28.593900000000001</v>
      </c>
      <c r="CF10" s="166">
        <v>-43.298099999999998</v>
      </c>
      <c r="CG10" s="166">
        <v>-43.0349</v>
      </c>
      <c r="CH10" s="166">
        <v>3.4386000000000001</v>
      </c>
      <c r="CI10" s="166">
        <v>-55.658000000000001</v>
      </c>
      <c r="CJ10" s="167"/>
      <c r="CK10" s="167"/>
      <c r="CL10" s="166">
        <v>37.299999999999997</v>
      </c>
      <c r="CM10" s="166">
        <v>112.5</v>
      </c>
      <c r="CN10" s="166">
        <v>-14.08</v>
      </c>
      <c r="CO10" s="166">
        <v>41.177100000000003</v>
      </c>
      <c r="CP10" s="166">
        <v>41.531199999999998</v>
      </c>
      <c r="CQ10" s="166">
        <v>41.181100000000001</v>
      </c>
      <c r="CR10" s="166">
        <v>-18.359100000000002</v>
      </c>
      <c r="CS10" s="166">
        <v>-17.369299999999999</v>
      </c>
      <c r="CT10" s="166">
        <v>-23.188300000000002</v>
      </c>
      <c r="CU10" s="166">
        <v>2.3443000000000001</v>
      </c>
      <c r="CV10" s="166">
        <v>-21.9267</v>
      </c>
      <c r="CW10" s="166">
        <v>13.1967</v>
      </c>
      <c r="CX10" s="166">
        <v>24.06</v>
      </c>
      <c r="CY10" s="166">
        <v>58.06</v>
      </c>
      <c r="CZ10" s="166">
        <v>38.679200000000002</v>
      </c>
      <c r="DA10" s="166">
        <v>36.332700000000003</v>
      </c>
      <c r="DB10" s="166">
        <v>-29.65</v>
      </c>
      <c r="DC10" s="167"/>
      <c r="DD10" s="166">
        <v>56.401899999999998</v>
      </c>
      <c r="DE10" s="166">
        <v>55.526000000000003</v>
      </c>
      <c r="DF10" s="166">
        <v>-121.244</v>
      </c>
      <c r="DG10" s="166">
        <v>0</v>
      </c>
      <c r="DH10" s="166">
        <v>-18.0275</v>
      </c>
      <c r="DI10" s="166">
        <v>-79.2</v>
      </c>
      <c r="DJ10" s="166">
        <v>-80</v>
      </c>
      <c r="DK10" s="166">
        <v>30.9238</v>
      </c>
      <c r="DL10" s="166">
        <v>35.458399999999997</v>
      </c>
      <c r="DM10" s="166">
        <v>43.691800000000001</v>
      </c>
      <c r="DN10" s="166">
        <v>50.408900000000003</v>
      </c>
      <c r="DO10" s="166">
        <v>35.36</v>
      </c>
      <c r="DP10" s="166">
        <v>-5.33</v>
      </c>
      <c r="DQ10" s="166">
        <v>58.509</v>
      </c>
      <c r="DR10" s="166">
        <v>122.2169</v>
      </c>
      <c r="DS10" s="166">
        <v>-32.06</v>
      </c>
      <c r="DT10" s="166">
        <v>-32.39</v>
      </c>
      <c r="DU10" s="166">
        <v>106.69</v>
      </c>
      <c r="DV10" s="166">
        <v>58.4</v>
      </c>
      <c r="DW10" s="166">
        <v>125.8182</v>
      </c>
      <c r="DX10" s="166">
        <v>121.0545</v>
      </c>
      <c r="DY10" s="166">
        <v>-57.920699999999997</v>
      </c>
      <c r="DZ10" s="166">
        <v>-58.381799999999998</v>
      </c>
      <c r="EA10" s="166">
        <v>173.52350000000001</v>
      </c>
      <c r="EB10" s="166">
        <v>132.17070000000001</v>
      </c>
      <c r="EC10" s="166">
        <v>126.238</v>
      </c>
      <c r="ED10" s="166">
        <v>130.8862</v>
      </c>
      <c r="EE10" s="166">
        <v>104.62090000000001</v>
      </c>
      <c r="EF10" s="166">
        <v>93.796199999999999</v>
      </c>
      <c r="EG10" s="166">
        <v>-26.282</v>
      </c>
      <c r="EH10" s="166">
        <v>141.89789999999999</v>
      </c>
      <c r="EI10" s="166">
        <v>230.5789</v>
      </c>
      <c r="EJ10" s="167"/>
      <c r="EK10" s="166">
        <v>-31.7897</v>
      </c>
      <c r="EL10" s="166">
        <v>-30.378799999999998</v>
      </c>
      <c r="EM10" s="167"/>
      <c r="EN10" s="166">
        <v>-4.1252000000000004</v>
      </c>
      <c r="EO10" s="166">
        <v>-3.5516999999999999</v>
      </c>
      <c r="EP10" s="166">
        <v>175.16399999999999</v>
      </c>
      <c r="EQ10" s="166">
        <v>-82.165599999999998</v>
      </c>
      <c r="ER10" s="166">
        <v>-82.947800000000001</v>
      </c>
      <c r="ES10" s="166">
        <v>-58.781799999999997</v>
      </c>
      <c r="ET10" s="167"/>
      <c r="EU10" s="167"/>
      <c r="EV10" s="166">
        <v>109</v>
      </c>
      <c r="EW10" s="166">
        <v>11.4968</v>
      </c>
      <c r="EX10" s="166">
        <v>-55.755800000000001</v>
      </c>
      <c r="EY10" s="166">
        <v>-36.439100000000003</v>
      </c>
      <c r="EZ10" s="166">
        <v>-35.949399999999997</v>
      </c>
      <c r="FA10" s="166">
        <v>10.526300000000001</v>
      </c>
      <c r="FB10" s="166">
        <v>-89.812399999999997</v>
      </c>
      <c r="FC10" s="166">
        <v>55.230800000000002</v>
      </c>
      <c r="FD10" s="167"/>
      <c r="FE10" s="167"/>
      <c r="FF10" s="167"/>
      <c r="FG10" s="166">
        <v>29.237200000000001</v>
      </c>
      <c r="FH10" s="166">
        <v>29.837599999999998</v>
      </c>
      <c r="FI10" s="166">
        <v>28.1158</v>
      </c>
      <c r="FJ10" s="166">
        <v>80.379000000000005</v>
      </c>
      <c r="FK10" s="166">
        <v>80.881399999999999</v>
      </c>
      <c r="FL10" s="166">
        <v>-185.03919999999999</v>
      </c>
      <c r="FM10" s="166">
        <v>61.208199999999998</v>
      </c>
      <c r="FN10" s="166">
        <v>60.699399999999997</v>
      </c>
      <c r="FO10" s="166">
        <v>-133.51689999999999</v>
      </c>
      <c r="FP10" s="166">
        <v>-123.42919999999999</v>
      </c>
      <c r="FQ10" s="168">
        <v>-63.15</v>
      </c>
      <c r="FR10" s="166">
        <v>-50.2</v>
      </c>
      <c r="FS10" s="166">
        <v>19.383199999999999</v>
      </c>
      <c r="FT10" s="167"/>
      <c r="FU10" s="167"/>
      <c r="FV10" s="166">
        <v>15.88</v>
      </c>
      <c r="FW10" s="166">
        <v>-62.1387</v>
      </c>
      <c r="FX10" s="166">
        <v>10.303000000000001</v>
      </c>
      <c r="FY10" s="166">
        <v>-15.445</v>
      </c>
      <c r="FZ10" s="166">
        <v>4.4829999999999997</v>
      </c>
      <c r="GA10" s="166">
        <v>11.5235</v>
      </c>
      <c r="GB10" s="166">
        <v>12.83</v>
      </c>
      <c r="GC10" s="166">
        <v>124.65779999999999</v>
      </c>
      <c r="GD10" s="166">
        <v>135.90899999999999</v>
      </c>
      <c r="GE10" s="166">
        <v>11.59</v>
      </c>
      <c r="GF10" s="166">
        <v>81.127099999999999</v>
      </c>
      <c r="GG10" s="166">
        <v>28.4</v>
      </c>
      <c r="GH10" s="166">
        <v>-12.67</v>
      </c>
      <c r="GI10" s="167"/>
      <c r="GJ10" s="166">
        <v>0</v>
      </c>
      <c r="GK10" s="166">
        <v>1.43</v>
      </c>
      <c r="GL10" s="167"/>
      <c r="GM10" s="167"/>
      <c r="GN10" s="166">
        <v>-7.9908999999999999</v>
      </c>
      <c r="GO10" s="166">
        <v>-27.012899999999998</v>
      </c>
      <c r="GP10" s="166">
        <v>23.415400000000002</v>
      </c>
      <c r="GQ10" s="166">
        <v>40.9236</v>
      </c>
      <c r="GR10" s="166">
        <v>12.208</v>
      </c>
      <c r="GS10" s="166">
        <v>12.098100000000001</v>
      </c>
      <c r="GT10" s="166">
        <v>-124.9183</v>
      </c>
      <c r="GU10" s="166">
        <v>-17.473500000000001</v>
      </c>
      <c r="GV10" s="166">
        <v>36.533700000000003</v>
      </c>
      <c r="GW10" s="166">
        <v>-39.320900000000002</v>
      </c>
      <c r="GX10" s="166">
        <v>11.5268</v>
      </c>
      <c r="GY10" s="167"/>
      <c r="GZ10" s="167"/>
      <c r="HA10" s="166">
        <v>12.973800000000001</v>
      </c>
      <c r="HB10" s="166">
        <v>230.09030000000001</v>
      </c>
      <c r="HC10" s="166">
        <v>231.28049999999999</v>
      </c>
      <c r="HD10" s="166">
        <v>285.8</v>
      </c>
      <c r="HE10" s="166">
        <v>-284.33600000000001</v>
      </c>
      <c r="HF10" s="166">
        <v>-550.01049999999998</v>
      </c>
      <c r="HG10" s="166">
        <v>553.53110000000004</v>
      </c>
      <c r="HH10" s="166">
        <v>554.33159999999998</v>
      </c>
      <c r="HI10" s="166">
        <v>-217.43780000000001</v>
      </c>
      <c r="HJ10" s="166">
        <v>-216.01990000000001</v>
      </c>
      <c r="HK10" s="166">
        <v>-61.456000000000003</v>
      </c>
      <c r="HL10" s="166">
        <v>-54.705399999999997</v>
      </c>
      <c r="HM10" s="166">
        <v>80.662199999999999</v>
      </c>
      <c r="HN10" s="166">
        <v>78.147000000000006</v>
      </c>
      <c r="HO10" s="167"/>
      <c r="HP10" s="167"/>
      <c r="HQ10" s="166">
        <v>66.899500000000003</v>
      </c>
      <c r="HR10" s="166">
        <v>66.756699999999995</v>
      </c>
      <c r="HS10" s="166">
        <v>-40.3992</v>
      </c>
      <c r="HT10" s="166">
        <v>-40.636000000000003</v>
      </c>
      <c r="HU10" s="166">
        <v>124.41</v>
      </c>
      <c r="HV10" s="166">
        <v>125.42</v>
      </c>
      <c r="HW10" s="166">
        <v>25.1</v>
      </c>
      <c r="HX10" s="166">
        <v>24.6</v>
      </c>
      <c r="HY10" s="166">
        <v>22.028099999999998</v>
      </c>
      <c r="HZ10" s="166">
        <v>24.48</v>
      </c>
      <c r="IA10" s="166">
        <v>-299.3476</v>
      </c>
      <c r="IB10" s="166">
        <v>110.584</v>
      </c>
      <c r="IC10" s="166">
        <v>111.6443</v>
      </c>
      <c r="ID10" s="166">
        <v>13.9</v>
      </c>
      <c r="IE10" s="166">
        <v>-38.299999999999997</v>
      </c>
      <c r="IF10" s="166">
        <v>-58.5</v>
      </c>
      <c r="IG10" s="166">
        <v>-58.6</v>
      </c>
      <c r="IH10" s="166">
        <v>1.4962</v>
      </c>
      <c r="II10" s="166">
        <v>1.2081999999999999</v>
      </c>
      <c r="IJ10" s="166">
        <v>-542.99950000000001</v>
      </c>
      <c r="IK10" s="166">
        <v>-205.4803</v>
      </c>
      <c r="IL10" s="166">
        <v>399.59010000000001</v>
      </c>
      <c r="IM10" s="166">
        <v>327.51639999999998</v>
      </c>
      <c r="IN10" s="166">
        <v>6.6738</v>
      </c>
      <c r="IO10" s="166">
        <v>-319.24160000000001</v>
      </c>
      <c r="IP10" s="166">
        <v>322.40699999999998</v>
      </c>
      <c r="IQ10" s="166">
        <v>-116.4988</v>
      </c>
      <c r="IR10" s="166">
        <v>-210.96449999999999</v>
      </c>
      <c r="IS10" s="166">
        <v>-314.02859999999998</v>
      </c>
      <c r="IT10" s="166">
        <v>93.244600000000005</v>
      </c>
      <c r="IU10" s="166">
        <v>93.101799999999997</v>
      </c>
      <c r="IV10" s="166">
        <v>119.62869999999999</v>
      </c>
      <c r="IW10" s="166">
        <v>-383.7235</v>
      </c>
      <c r="IX10" s="166">
        <v>214.90989999999999</v>
      </c>
      <c r="IY10" s="166">
        <v>-169.69409999999999</v>
      </c>
      <c r="IZ10" s="166">
        <v>170.42779999999999</v>
      </c>
      <c r="JA10" s="166">
        <v>-8.6998999999999995</v>
      </c>
      <c r="JB10" s="167"/>
      <c r="JC10" s="166">
        <v>11.28</v>
      </c>
      <c r="JD10" s="166">
        <v>6.1820000000000004</v>
      </c>
      <c r="JE10" s="166">
        <v>6.1760000000000002</v>
      </c>
      <c r="JF10" s="166">
        <v>-10.88</v>
      </c>
      <c r="JG10" s="166">
        <v>-8.16</v>
      </c>
      <c r="JH10" s="167"/>
      <c r="JI10" s="166">
        <v>8.0002999999999993</v>
      </c>
      <c r="JJ10" s="166">
        <v>-42.891599999999997</v>
      </c>
      <c r="JK10" s="166">
        <v>-26.573599999999999</v>
      </c>
      <c r="JL10" s="166">
        <v>36.700000000000003</v>
      </c>
      <c r="JM10" s="166">
        <v>45.485999999999997</v>
      </c>
      <c r="JN10" s="166">
        <v>44.634</v>
      </c>
      <c r="JO10" s="167"/>
      <c r="JP10" s="167"/>
      <c r="JQ10" s="166">
        <v>52.5608</v>
      </c>
      <c r="JR10" s="166">
        <v>51.0944</v>
      </c>
      <c r="JS10" s="166">
        <v>52.632800000000003</v>
      </c>
      <c r="JT10" s="167"/>
      <c r="JU10" s="166">
        <v>39.9</v>
      </c>
      <c r="JV10" s="166">
        <v>22.441800000000001</v>
      </c>
      <c r="JW10" s="166">
        <v>5.5</v>
      </c>
      <c r="JX10" s="167"/>
      <c r="JY10" s="166">
        <v>-51.027099999999997</v>
      </c>
      <c r="JZ10" s="166">
        <v>79.585800000000006</v>
      </c>
      <c r="KA10" s="166">
        <v>61.688200000000002</v>
      </c>
      <c r="KB10" s="166">
        <v>-49.458300000000001</v>
      </c>
      <c r="KC10" s="166">
        <v>-78.133799999999994</v>
      </c>
      <c r="KD10" s="166">
        <v>53.150700000000001</v>
      </c>
      <c r="KE10" s="166">
        <v>23.902999999999999</v>
      </c>
      <c r="KF10" s="166">
        <v>-40</v>
      </c>
      <c r="KG10" s="166">
        <v>40.6</v>
      </c>
      <c r="KH10" s="167"/>
      <c r="KI10" s="166">
        <v>204.2997</v>
      </c>
    </row>
    <row r="11" spans="1:295" ht="18" customHeight="1" x14ac:dyDescent="0.3">
      <c r="A11" s="162" t="s">
        <v>91</v>
      </c>
      <c r="B11" s="162" t="s">
        <v>811</v>
      </c>
      <c r="C11" s="166">
        <v>0</v>
      </c>
      <c r="D11" s="168">
        <v>17.888349999999999</v>
      </c>
      <c r="E11" s="168">
        <v>-35.721699999999998</v>
      </c>
      <c r="F11" s="166">
        <v>8.6019000000000005</v>
      </c>
      <c r="G11" s="166">
        <v>23.2653</v>
      </c>
      <c r="H11" s="166">
        <v>0</v>
      </c>
      <c r="I11" s="166">
        <v>46.180799999999998</v>
      </c>
      <c r="J11" s="166">
        <v>-87.950800000000001</v>
      </c>
      <c r="K11" s="166">
        <v>39.466700000000003</v>
      </c>
      <c r="L11" s="166">
        <v>20.1554</v>
      </c>
      <c r="M11" s="166">
        <v>19.749099999999999</v>
      </c>
      <c r="N11" s="166">
        <v>-2.2200000000000002</v>
      </c>
      <c r="O11" s="166">
        <v>-29.228999999999999</v>
      </c>
      <c r="P11" s="166">
        <v>26.4</v>
      </c>
      <c r="Q11" s="166">
        <v>15.731999999999999</v>
      </c>
      <c r="R11" s="166">
        <v>-26.4</v>
      </c>
      <c r="S11" s="166">
        <v>9.3505000000000003</v>
      </c>
      <c r="T11" s="166">
        <v>180.64840000000001</v>
      </c>
      <c r="U11" s="166">
        <v>4.2011000000000003</v>
      </c>
      <c r="V11" s="166">
        <v>4.1742999999999997</v>
      </c>
      <c r="W11" s="166">
        <v>6.8677999999999999</v>
      </c>
      <c r="X11" s="166">
        <v>0</v>
      </c>
      <c r="Y11" s="166">
        <v>13.257400000000001</v>
      </c>
      <c r="Z11" s="166">
        <v>2.5150999999999999</v>
      </c>
      <c r="AA11" s="167"/>
      <c r="AB11" s="167"/>
      <c r="AC11" s="166">
        <v>-65.47</v>
      </c>
      <c r="AD11" s="166">
        <v>-65.8</v>
      </c>
      <c r="AE11" s="167"/>
      <c r="AF11" s="166">
        <v>2.2200000000000002</v>
      </c>
      <c r="AG11" s="166">
        <v>28.6</v>
      </c>
      <c r="AH11" s="166">
        <v>4.1929999999999996</v>
      </c>
      <c r="AI11" s="166">
        <v>0.192</v>
      </c>
      <c r="AJ11" s="166">
        <v>-56.64</v>
      </c>
      <c r="AK11" s="166">
        <v>-56.8</v>
      </c>
      <c r="AL11" s="166">
        <v>-66.25</v>
      </c>
      <c r="AM11" s="166">
        <v>57.1</v>
      </c>
      <c r="AN11" s="166">
        <v>57.35</v>
      </c>
      <c r="AO11" s="166">
        <v>12.836</v>
      </c>
      <c r="AP11" s="166">
        <v>-1.3426</v>
      </c>
      <c r="AQ11" s="166">
        <v>55.889200000000002</v>
      </c>
      <c r="AR11" s="166">
        <v>58.074100000000001</v>
      </c>
      <c r="AS11" s="166">
        <v>22.381599999999999</v>
      </c>
      <c r="AT11" s="166">
        <v>-44.340499999999999</v>
      </c>
      <c r="AU11" s="166">
        <v>-44.660899999999998</v>
      </c>
      <c r="AV11" s="166">
        <v>8.0585000000000004</v>
      </c>
      <c r="AW11" s="166">
        <v>7.8574999999999999</v>
      </c>
      <c r="AX11" s="166">
        <v>0</v>
      </c>
      <c r="AY11" s="166">
        <v>72.739900000000006</v>
      </c>
      <c r="AZ11" s="166">
        <v>-4.7111000000000001</v>
      </c>
      <c r="BA11" s="166">
        <v>-23.211500000000001</v>
      </c>
      <c r="BB11" s="166">
        <v>-229.20509999999999</v>
      </c>
      <c r="BC11" s="166">
        <v>22.533200000000001</v>
      </c>
      <c r="BD11" s="166">
        <v>-12.5</v>
      </c>
      <c r="BE11" s="166">
        <v>-13.7</v>
      </c>
      <c r="BF11" s="166">
        <v>50.372399999999999</v>
      </c>
      <c r="BG11" s="166">
        <v>49.021999999999998</v>
      </c>
      <c r="BH11" s="166">
        <v>-6.0202</v>
      </c>
      <c r="BI11" s="167"/>
      <c r="BJ11" s="166">
        <v>-28.6785</v>
      </c>
      <c r="BK11" s="166">
        <v>7.9821</v>
      </c>
      <c r="BL11" s="166">
        <v>7.6391999999999998</v>
      </c>
      <c r="BM11" s="166">
        <v>5.1767000000000003</v>
      </c>
      <c r="BN11" s="166">
        <v>265.0532</v>
      </c>
      <c r="BO11" s="166">
        <v>34.516399999999997</v>
      </c>
      <c r="BP11" s="166">
        <v>34.302799999999998</v>
      </c>
      <c r="BQ11" s="166">
        <v>-136.9639</v>
      </c>
      <c r="BR11" s="166">
        <v>306.83569999999997</v>
      </c>
      <c r="BS11" s="167"/>
      <c r="BT11" s="166">
        <v>-31.420999999999999</v>
      </c>
      <c r="BU11" s="167"/>
      <c r="BV11" s="166">
        <v>73.549300000000002</v>
      </c>
      <c r="BW11" s="166">
        <v>21.2</v>
      </c>
      <c r="BX11" s="166">
        <v>19.73</v>
      </c>
      <c r="BY11" s="166">
        <v>51.14</v>
      </c>
      <c r="BZ11" s="166">
        <v>65.17</v>
      </c>
      <c r="CA11" s="166">
        <v>-79.298400000000001</v>
      </c>
      <c r="CB11" s="166">
        <v>-79.030500000000004</v>
      </c>
      <c r="CC11" s="166">
        <v>156.8048</v>
      </c>
      <c r="CD11" s="166">
        <v>156.72319999999999</v>
      </c>
      <c r="CE11" s="166">
        <v>27.411300000000001</v>
      </c>
      <c r="CF11" s="166">
        <v>-39.819800000000001</v>
      </c>
      <c r="CG11" s="166">
        <v>-39.604799999999997</v>
      </c>
      <c r="CH11" s="166">
        <v>2.8650000000000002</v>
      </c>
      <c r="CI11" s="166">
        <v>-45.473100000000002</v>
      </c>
      <c r="CJ11" s="167"/>
      <c r="CK11" s="167"/>
      <c r="CL11" s="166">
        <v>53.4</v>
      </c>
      <c r="CM11" s="166">
        <v>91.7</v>
      </c>
      <c r="CN11" s="166">
        <v>-13.42</v>
      </c>
      <c r="CO11" s="166">
        <v>45.668700000000001</v>
      </c>
      <c r="CP11" s="166">
        <v>45.411700000000003</v>
      </c>
      <c r="CQ11" s="166">
        <v>44.9786</v>
      </c>
      <c r="CR11" s="166">
        <v>-10.2555</v>
      </c>
      <c r="CS11" s="166">
        <v>-10.5189</v>
      </c>
      <c r="CT11" s="166">
        <v>-25.042000000000002</v>
      </c>
      <c r="CU11" s="166">
        <v>-2.3399000000000001</v>
      </c>
      <c r="CV11" s="166">
        <v>-25.865400000000001</v>
      </c>
      <c r="CW11" s="166">
        <v>12.7492</v>
      </c>
      <c r="CX11" s="166">
        <v>21.66</v>
      </c>
      <c r="CY11" s="166">
        <v>53.52</v>
      </c>
      <c r="CZ11" s="166">
        <v>37.741700000000002</v>
      </c>
      <c r="DA11" s="166">
        <v>35.453800000000001</v>
      </c>
      <c r="DB11" s="166">
        <v>-29.16</v>
      </c>
      <c r="DC11" s="167"/>
      <c r="DD11" s="166">
        <v>45.688400000000001</v>
      </c>
      <c r="DE11" s="166">
        <v>44.616300000000003</v>
      </c>
      <c r="DF11" s="166">
        <v>-88.858800000000002</v>
      </c>
      <c r="DG11" s="166">
        <v>-1E-4</v>
      </c>
      <c r="DH11" s="166">
        <v>-17.7758</v>
      </c>
      <c r="DI11" s="166">
        <v>-76.900000000000006</v>
      </c>
      <c r="DJ11" s="166">
        <v>-77.599999999999994</v>
      </c>
      <c r="DK11" s="166">
        <v>30.374500000000001</v>
      </c>
      <c r="DL11" s="166">
        <v>34.286499999999997</v>
      </c>
      <c r="DM11" s="166">
        <v>36.647100000000002</v>
      </c>
      <c r="DN11" s="166">
        <v>48.065199999999997</v>
      </c>
      <c r="DO11" s="166">
        <v>33.85</v>
      </c>
      <c r="DP11" s="166">
        <v>-3.32</v>
      </c>
      <c r="DQ11" s="166">
        <v>57.226500000000001</v>
      </c>
      <c r="DR11" s="166">
        <v>89.010099999999994</v>
      </c>
      <c r="DS11" s="166">
        <v>-32.56</v>
      </c>
      <c r="DT11" s="166">
        <v>-33.1</v>
      </c>
      <c r="DU11" s="166">
        <v>105.54</v>
      </c>
      <c r="DV11" s="166">
        <v>58.54</v>
      </c>
      <c r="DW11" s="166">
        <v>89.654499999999999</v>
      </c>
      <c r="DX11" s="166">
        <v>86.0364</v>
      </c>
      <c r="DY11" s="166">
        <v>-67.804900000000004</v>
      </c>
      <c r="DZ11" s="166">
        <v>-65.2273</v>
      </c>
      <c r="EA11" s="166">
        <v>147.36789999999999</v>
      </c>
      <c r="EB11" s="166">
        <v>107.7812</v>
      </c>
      <c r="EC11" s="166">
        <v>102.09050000000001</v>
      </c>
      <c r="ED11" s="166">
        <v>105.6935</v>
      </c>
      <c r="EE11" s="166">
        <v>95.5535</v>
      </c>
      <c r="EF11" s="166">
        <v>85.912199999999999</v>
      </c>
      <c r="EG11" s="166">
        <v>-26.664000000000001</v>
      </c>
      <c r="EH11" s="166">
        <v>148.99979999999999</v>
      </c>
      <c r="EI11" s="166">
        <v>243.1174</v>
      </c>
      <c r="EJ11" s="167"/>
      <c r="EK11" s="166">
        <v>-30.266300000000001</v>
      </c>
      <c r="EL11" s="166">
        <v>-28.867599999999999</v>
      </c>
      <c r="EM11" s="167"/>
      <c r="EN11" s="166">
        <v>-9.6587999999999994</v>
      </c>
      <c r="EO11" s="166">
        <v>-9.0838000000000001</v>
      </c>
      <c r="EP11" s="166">
        <v>173.62799999999999</v>
      </c>
      <c r="EQ11" s="166">
        <v>-85.242199999999997</v>
      </c>
      <c r="ER11" s="166">
        <v>-85.194100000000006</v>
      </c>
      <c r="ES11" s="166">
        <v>-49.54</v>
      </c>
      <c r="ET11" s="167"/>
      <c r="EU11" s="167"/>
      <c r="EV11" s="166">
        <v>99</v>
      </c>
      <c r="EW11" s="166">
        <v>11.0587</v>
      </c>
      <c r="EX11" s="166">
        <v>-63.487200000000001</v>
      </c>
      <c r="EY11" s="166">
        <v>-35.982300000000002</v>
      </c>
      <c r="EZ11" s="166">
        <v>-35.667499999999997</v>
      </c>
      <c r="FA11" s="166">
        <v>9.7407000000000004</v>
      </c>
      <c r="FB11" s="166">
        <v>-84.314400000000006</v>
      </c>
      <c r="FC11" s="166">
        <v>41.5916</v>
      </c>
      <c r="FD11" s="167"/>
      <c r="FE11" s="167"/>
      <c r="FF11" s="167"/>
      <c r="FG11" s="166">
        <v>28.964099999999998</v>
      </c>
      <c r="FH11" s="166">
        <v>29.628499999999999</v>
      </c>
      <c r="FI11" s="166">
        <v>28.662500000000001</v>
      </c>
      <c r="FJ11" s="166">
        <v>78.704499999999996</v>
      </c>
      <c r="FK11" s="166">
        <v>78.537000000000006</v>
      </c>
      <c r="FL11" s="166">
        <v>-183.86699999999999</v>
      </c>
      <c r="FM11" s="166">
        <v>69.552000000000007</v>
      </c>
      <c r="FN11" s="166">
        <v>69.358599999999996</v>
      </c>
      <c r="FO11" s="166">
        <v>-134.30680000000001</v>
      </c>
      <c r="FP11" s="166">
        <v>-123.4408</v>
      </c>
      <c r="FQ11" s="168">
        <v>-63.49</v>
      </c>
      <c r="FR11" s="167"/>
      <c r="FS11" s="166">
        <v>18.982800000000001</v>
      </c>
      <c r="FT11" s="166">
        <v>0.86819999999999997</v>
      </c>
      <c r="FU11" s="167"/>
      <c r="FV11" s="166">
        <v>16.940000000000001</v>
      </c>
      <c r="FW11" s="166">
        <v>-58.682099999999998</v>
      </c>
      <c r="FX11" s="166">
        <v>10.316700000000001</v>
      </c>
      <c r="FY11" s="166">
        <v>-15.605</v>
      </c>
      <c r="FZ11" s="166">
        <v>4.3179999999999996</v>
      </c>
      <c r="GA11" s="166">
        <v>11.584300000000001</v>
      </c>
      <c r="GB11" s="166">
        <v>13.71</v>
      </c>
      <c r="GC11" s="166">
        <v>127.74850000000001</v>
      </c>
      <c r="GD11" s="166">
        <v>134.81440000000001</v>
      </c>
      <c r="GE11" s="168">
        <v>11.755000000000001</v>
      </c>
      <c r="GF11" s="166">
        <v>80.586799999999997</v>
      </c>
      <c r="GG11" s="166">
        <v>28.5</v>
      </c>
      <c r="GH11" s="166">
        <v>-12.5525</v>
      </c>
      <c r="GI11" s="166">
        <v>0.73380000000000001</v>
      </c>
      <c r="GJ11" s="166">
        <v>0</v>
      </c>
      <c r="GK11" s="166">
        <v>1.357</v>
      </c>
      <c r="GL11" s="167"/>
      <c r="GM11" s="167"/>
      <c r="GN11" s="166">
        <v>-9.1838999999999995</v>
      </c>
      <c r="GO11" s="166">
        <v>-25.527200000000001</v>
      </c>
      <c r="GP11" s="166">
        <v>22.9146</v>
      </c>
      <c r="GQ11" s="166">
        <v>40.167299999999997</v>
      </c>
      <c r="GR11" s="166">
        <v>12.973100000000001</v>
      </c>
      <c r="GS11" s="166">
        <v>13.4186</v>
      </c>
      <c r="GT11" s="166">
        <v>-121.73090000000001</v>
      </c>
      <c r="GU11" s="166">
        <v>-16.949000000000002</v>
      </c>
      <c r="GV11" s="166">
        <v>36.746400000000001</v>
      </c>
      <c r="GW11" s="166">
        <v>-38.734900000000003</v>
      </c>
      <c r="GX11" s="166">
        <v>11.7578</v>
      </c>
      <c r="GY11" s="167"/>
      <c r="GZ11" s="167"/>
      <c r="HA11" s="168">
        <v>13.599449999999999</v>
      </c>
      <c r="HB11" s="166">
        <v>224.65</v>
      </c>
      <c r="HC11" s="166">
        <v>225.93010000000001</v>
      </c>
      <c r="HD11" s="166">
        <v>280.39999999999998</v>
      </c>
      <c r="HE11" s="166">
        <v>-280.31029999999998</v>
      </c>
      <c r="HF11" s="166">
        <v>-547.24749999999995</v>
      </c>
      <c r="HG11" s="166">
        <v>542.88639999999998</v>
      </c>
      <c r="HH11" s="166">
        <v>546.63729999999998</v>
      </c>
      <c r="HI11" s="166">
        <v>-211.57409999999999</v>
      </c>
      <c r="HJ11" s="166">
        <v>-211.34899999999999</v>
      </c>
      <c r="HK11" s="166">
        <v>-60.9345</v>
      </c>
      <c r="HL11" s="166">
        <v>-54.536299999999997</v>
      </c>
      <c r="HM11" s="166">
        <v>76.0364</v>
      </c>
      <c r="HN11" s="166">
        <v>77.435299999999998</v>
      </c>
      <c r="HO11" s="167"/>
      <c r="HP11" s="167"/>
      <c r="HQ11" s="166">
        <v>65.097700000000003</v>
      </c>
      <c r="HR11" s="166">
        <v>64.339699999999993</v>
      </c>
      <c r="HS11" s="166">
        <v>-39.444200000000002</v>
      </c>
      <c r="HT11" s="166">
        <v>-39.7044</v>
      </c>
      <c r="HU11" s="166">
        <v>125.28</v>
      </c>
      <c r="HV11" s="166">
        <v>126.55</v>
      </c>
      <c r="HW11" s="166">
        <v>24.8</v>
      </c>
      <c r="HX11" s="166">
        <v>24.8</v>
      </c>
      <c r="HY11" s="166">
        <v>22.2118</v>
      </c>
      <c r="HZ11" s="166">
        <v>24.88</v>
      </c>
      <c r="IA11" s="166">
        <v>-296.03949999999998</v>
      </c>
      <c r="IB11" s="166">
        <v>111.6224</v>
      </c>
      <c r="IC11" s="166">
        <v>113.10509999999999</v>
      </c>
      <c r="ID11" s="168">
        <v>13.6</v>
      </c>
      <c r="IE11" s="166">
        <v>-38.200000000000003</v>
      </c>
      <c r="IF11" s="166">
        <v>-57.3</v>
      </c>
      <c r="IG11" s="166">
        <v>-56.9</v>
      </c>
      <c r="IH11" s="166">
        <v>1.3714999999999999</v>
      </c>
      <c r="II11" s="167"/>
      <c r="IJ11" s="166">
        <v>-529.0924</v>
      </c>
      <c r="IK11" s="166">
        <v>-209.6936</v>
      </c>
      <c r="IL11" s="166">
        <v>394.94349999999997</v>
      </c>
      <c r="IM11" s="166">
        <v>329.59699999999998</v>
      </c>
      <c r="IN11" s="166">
        <v>4.7904999999999998</v>
      </c>
      <c r="IO11" s="166">
        <v>-324.67099999999999</v>
      </c>
      <c r="IP11" s="166">
        <v>326.21420000000001</v>
      </c>
      <c r="IQ11" s="166">
        <v>-118.2157</v>
      </c>
      <c r="IR11" s="166">
        <v>-211.0498</v>
      </c>
      <c r="IS11" s="166">
        <v>-316.52330000000001</v>
      </c>
      <c r="IT11" s="166">
        <v>94.757800000000003</v>
      </c>
      <c r="IU11" s="166">
        <v>93.893900000000002</v>
      </c>
      <c r="IV11" s="166">
        <v>119.09010000000001</v>
      </c>
      <c r="IW11" s="166">
        <v>-381.4434</v>
      </c>
      <c r="IX11" s="166">
        <v>211.6207</v>
      </c>
      <c r="IY11" s="166">
        <v>-168.5266</v>
      </c>
      <c r="IZ11" s="166">
        <v>170.27600000000001</v>
      </c>
      <c r="JA11" s="166">
        <v>-8.1204000000000001</v>
      </c>
      <c r="JB11" s="167"/>
      <c r="JC11" s="166">
        <v>10.24</v>
      </c>
      <c r="JD11" s="166">
        <v>6.3259999999999996</v>
      </c>
      <c r="JE11" s="166">
        <v>6.3209999999999997</v>
      </c>
      <c r="JF11" s="166">
        <v>-10.56</v>
      </c>
      <c r="JG11" s="166">
        <v>-7.28</v>
      </c>
      <c r="JH11" s="167"/>
      <c r="JI11" s="166">
        <v>7.3563999999999998</v>
      </c>
      <c r="JJ11" s="166">
        <v>-43.682000000000002</v>
      </c>
      <c r="JK11" s="166">
        <v>-26.2806</v>
      </c>
      <c r="JL11" s="166">
        <v>38.200000000000003</v>
      </c>
      <c r="JM11" s="166">
        <v>46.698999999999998</v>
      </c>
      <c r="JN11" s="166">
        <v>44.279000000000003</v>
      </c>
      <c r="JO11" s="166">
        <v>10.167899999999999</v>
      </c>
      <c r="JP11" s="166">
        <v>12.159000000000001</v>
      </c>
      <c r="JQ11" s="166">
        <v>49.372300000000003</v>
      </c>
      <c r="JR11" s="166">
        <v>50.095700000000001</v>
      </c>
      <c r="JS11" s="166">
        <v>49.786799999999999</v>
      </c>
      <c r="JT11" s="167"/>
      <c r="JU11" s="166">
        <v>39.1</v>
      </c>
      <c r="JV11" s="166">
        <v>23.047699999999999</v>
      </c>
      <c r="JW11" s="166">
        <v>5.32</v>
      </c>
      <c r="JX11" s="167"/>
      <c r="JY11" s="166">
        <v>-51.503700000000002</v>
      </c>
      <c r="JZ11" s="166">
        <v>78.298900000000003</v>
      </c>
      <c r="KA11" s="166">
        <v>61.732500000000002</v>
      </c>
      <c r="KB11" s="166">
        <v>-49.618600000000001</v>
      </c>
      <c r="KC11" s="166">
        <v>-77.801900000000003</v>
      </c>
      <c r="KD11" s="166">
        <v>53.2637</v>
      </c>
      <c r="KE11" s="166">
        <v>23.539000000000001</v>
      </c>
      <c r="KF11" s="166">
        <v>-40.799999999999997</v>
      </c>
      <c r="KG11" s="166">
        <v>40.5</v>
      </c>
      <c r="KH11" s="167"/>
      <c r="KI11" s="166">
        <v>200.7654</v>
      </c>
    </row>
    <row r="12" spans="1:295" ht="18" customHeight="1" x14ac:dyDescent="0.3">
      <c r="A12" s="162" t="s">
        <v>91</v>
      </c>
      <c r="B12" s="162" t="s">
        <v>812</v>
      </c>
      <c r="C12" s="166">
        <v>0</v>
      </c>
      <c r="D12" s="166">
        <v>17.654499999999999</v>
      </c>
      <c r="E12" s="166">
        <v>-35.286200000000001</v>
      </c>
      <c r="F12" s="166">
        <v>8.3689999999999998</v>
      </c>
      <c r="G12" s="166">
        <v>23.0791</v>
      </c>
      <c r="H12" s="166">
        <v>0</v>
      </c>
      <c r="I12" s="166">
        <v>45.897300000000001</v>
      </c>
      <c r="J12" s="166">
        <v>-85.726399999999998</v>
      </c>
      <c r="K12" s="166">
        <v>38.808900000000001</v>
      </c>
      <c r="L12" s="166">
        <v>19.641400000000001</v>
      </c>
      <c r="M12" s="166">
        <v>19.102900000000002</v>
      </c>
      <c r="N12" s="166">
        <v>0</v>
      </c>
      <c r="O12" s="166">
        <v>-28.643999999999998</v>
      </c>
      <c r="P12" s="166">
        <v>26.4</v>
      </c>
      <c r="Q12" s="168">
        <v>15.318</v>
      </c>
      <c r="R12" s="166">
        <v>-24.2</v>
      </c>
      <c r="S12" s="166">
        <v>9.6529000000000007</v>
      </c>
      <c r="T12" s="166">
        <v>175.126</v>
      </c>
      <c r="U12" s="166">
        <v>4.1813000000000002</v>
      </c>
      <c r="V12" s="166">
        <v>4.3329000000000004</v>
      </c>
      <c r="W12" s="166">
        <v>6.7445000000000004</v>
      </c>
      <c r="X12" s="166">
        <v>0</v>
      </c>
      <c r="Y12" s="166">
        <v>13.281700000000001</v>
      </c>
      <c r="Z12" s="166">
        <v>2.5272999999999999</v>
      </c>
      <c r="AA12" s="167"/>
      <c r="AB12" s="167"/>
      <c r="AC12" s="166">
        <v>-62.33</v>
      </c>
      <c r="AD12" s="166">
        <v>-61.97</v>
      </c>
      <c r="AE12" s="167"/>
      <c r="AF12" s="166">
        <v>0</v>
      </c>
      <c r="AG12" s="166">
        <v>26.4</v>
      </c>
      <c r="AH12" s="166">
        <v>4.3209999999999997</v>
      </c>
      <c r="AI12" s="166">
        <v>0.191</v>
      </c>
      <c r="AJ12" s="166">
        <v>-51.92</v>
      </c>
      <c r="AK12" s="166">
        <v>-51.96</v>
      </c>
      <c r="AL12" s="166">
        <v>-69.819999999999993</v>
      </c>
      <c r="AM12" s="166">
        <v>52.61</v>
      </c>
      <c r="AN12" s="166">
        <v>52.3</v>
      </c>
      <c r="AO12" s="166">
        <v>12.7272</v>
      </c>
      <c r="AP12" s="166">
        <v>-1.163</v>
      </c>
      <c r="AQ12" s="166">
        <v>53.922400000000003</v>
      </c>
      <c r="AR12" s="166">
        <v>56.3063</v>
      </c>
      <c r="AS12" s="166">
        <v>21.081600000000002</v>
      </c>
      <c r="AT12" s="166">
        <v>-43.268799999999999</v>
      </c>
      <c r="AU12" s="166">
        <v>-42.471699999999998</v>
      </c>
      <c r="AV12" s="166">
        <v>8.1483000000000008</v>
      </c>
      <c r="AW12" s="166">
        <v>8.1514000000000006</v>
      </c>
      <c r="AX12" s="166">
        <v>0</v>
      </c>
      <c r="AY12" s="166">
        <v>70.462500000000006</v>
      </c>
      <c r="AZ12" s="166">
        <v>-4.1875999999999998</v>
      </c>
      <c r="BA12" s="166">
        <v>-21.628599999999999</v>
      </c>
      <c r="BB12" s="166">
        <v>-230.38130000000001</v>
      </c>
      <c r="BC12" s="166">
        <v>21.101500000000001</v>
      </c>
      <c r="BD12" s="166">
        <v>-12.3</v>
      </c>
      <c r="BE12" s="166">
        <v>-12.7</v>
      </c>
      <c r="BF12" s="166">
        <v>48.833300000000001</v>
      </c>
      <c r="BG12" s="166">
        <v>47.457999999999998</v>
      </c>
      <c r="BH12" s="166">
        <v>-6.1670999999999996</v>
      </c>
      <c r="BI12" s="167"/>
      <c r="BJ12" s="166">
        <v>-32.417499999999997</v>
      </c>
      <c r="BK12" s="166">
        <v>7.5484</v>
      </c>
      <c r="BL12" s="166">
        <v>7.2984999999999998</v>
      </c>
      <c r="BM12" s="166">
        <v>4.9733999999999998</v>
      </c>
      <c r="BN12" s="166">
        <v>267.5557</v>
      </c>
      <c r="BO12" s="166">
        <v>40.040300000000002</v>
      </c>
      <c r="BP12" s="166">
        <v>40.345500000000001</v>
      </c>
      <c r="BQ12" s="166">
        <v>-161.61959999999999</v>
      </c>
      <c r="BR12" s="166">
        <v>301.56509999999997</v>
      </c>
      <c r="BS12" s="167"/>
      <c r="BT12" s="166">
        <v>-10.3659</v>
      </c>
      <c r="BU12" s="167"/>
      <c r="BV12" s="166">
        <v>71.373800000000003</v>
      </c>
      <c r="BW12" s="166">
        <v>21.04</v>
      </c>
      <c r="BX12" s="166">
        <v>19.04</v>
      </c>
      <c r="BY12" s="166">
        <v>49.55</v>
      </c>
      <c r="BZ12" s="166">
        <v>64.239999999999995</v>
      </c>
      <c r="CA12" s="166">
        <v>-78.494699999999995</v>
      </c>
      <c r="CB12" s="166">
        <v>-77.9589</v>
      </c>
      <c r="CC12" s="166">
        <v>151.184</v>
      </c>
      <c r="CD12" s="166">
        <v>150.56829999999999</v>
      </c>
      <c r="CE12" s="166">
        <v>26.7759</v>
      </c>
      <c r="CF12" s="166">
        <v>-33.694000000000003</v>
      </c>
      <c r="CG12" s="166">
        <v>-33.364199999999997</v>
      </c>
      <c r="CH12" s="166">
        <v>5</v>
      </c>
      <c r="CI12" s="166">
        <v>-47.057600000000001</v>
      </c>
      <c r="CJ12" s="167"/>
      <c r="CK12" s="167"/>
      <c r="CL12" s="166">
        <v>48.3</v>
      </c>
      <c r="CM12" s="166">
        <v>95.1</v>
      </c>
      <c r="CN12" s="166">
        <v>-12.94</v>
      </c>
      <c r="CO12" s="166">
        <v>45.128500000000003</v>
      </c>
      <c r="CP12" s="166">
        <v>44.6355</v>
      </c>
      <c r="CQ12" s="166">
        <v>45.228499999999997</v>
      </c>
      <c r="CR12" s="166">
        <v>-11.7906</v>
      </c>
      <c r="CS12" s="166">
        <v>-10.977399999999999</v>
      </c>
      <c r="CT12" s="166">
        <v>-22.145800000000001</v>
      </c>
      <c r="CU12" s="166">
        <v>-2.6676000000000002</v>
      </c>
      <c r="CV12" s="166">
        <v>-22.824200000000001</v>
      </c>
      <c r="CW12" s="166">
        <v>12.5509</v>
      </c>
      <c r="CX12" s="166">
        <v>22.03</v>
      </c>
      <c r="CY12" s="166">
        <v>52.44</v>
      </c>
      <c r="CZ12" s="166">
        <v>36.804200000000002</v>
      </c>
      <c r="DA12" s="166">
        <v>35.014299999999999</v>
      </c>
      <c r="DB12" s="166">
        <v>-28.71</v>
      </c>
      <c r="DC12" s="167"/>
      <c r="DD12" s="166">
        <v>47.677199999999999</v>
      </c>
      <c r="DE12" s="166">
        <v>47.042099999999998</v>
      </c>
      <c r="DF12" s="166">
        <v>-104.1463</v>
      </c>
      <c r="DG12" s="166">
        <v>-1E-4</v>
      </c>
      <c r="DH12" s="166">
        <v>-17.584399999999999</v>
      </c>
      <c r="DI12" s="166">
        <v>-74.599999999999994</v>
      </c>
      <c r="DJ12" s="166">
        <v>-75.099999999999994</v>
      </c>
      <c r="DK12" s="166">
        <v>29.363700000000001</v>
      </c>
      <c r="DL12" s="166">
        <v>33.114600000000003</v>
      </c>
      <c r="DM12" s="166">
        <v>37.116700000000002</v>
      </c>
      <c r="DN12" s="166">
        <v>46.893300000000004</v>
      </c>
      <c r="DO12" s="166">
        <v>32.770000000000003</v>
      </c>
      <c r="DP12" s="166">
        <v>-4.1100000000000003</v>
      </c>
      <c r="DQ12" s="166">
        <v>54.054000000000002</v>
      </c>
      <c r="DR12" s="166">
        <v>103.1559</v>
      </c>
      <c r="DS12" s="166">
        <v>-32.630000000000003</v>
      </c>
      <c r="DT12" s="166">
        <v>-32.94</v>
      </c>
      <c r="DU12" s="166">
        <v>103.02</v>
      </c>
      <c r="DV12" s="166">
        <v>55.36</v>
      </c>
      <c r="DW12" s="166">
        <v>102.7636</v>
      </c>
      <c r="DX12" s="166">
        <v>101.1636</v>
      </c>
      <c r="DY12" s="166">
        <v>-60.552700000000002</v>
      </c>
      <c r="DZ12" s="166">
        <v>-58.472700000000003</v>
      </c>
      <c r="EA12" s="166">
        <v>156.0342</v>
      </c>
      <c r="EB12" s="166">
        <v>116.89279999999999</v>
      </c>
      <c r="EC12" s="166">
        <v>111.5848</v>
      </c>
      <c r="ED12" s="166">
        <v>113.3318</v>
      </c>
      <c r="EE12" s="166">
        <v>61.528599999999997</v>
      </c>
      <c r="EF12" s="166">
        <v>52.307200000000002</v>
      </c>
      <c r="EG12" s="166">
        <v>-27.788</v>
      </c>
      <c r="EH12" s="166">
        <v>174.17179999999999</v>
      </c>
      <c r="EI12" s="166">
        <v>211.64500000000001</v>
      </c>
      <c r="EJ12" s="167"/>
      <c r="EK12" s="166">
        <v>-30.413900000000002</v>
      </c>
      <c r="EL12" s="166">
        <v>-28.7455</v>
      </c>
      <c r="EM12" s="167"/>
      <c r="EN12" s="166">
        <v>4.4120999999999997</v>
      </c>
      <c r="EO12" s="166">
        <v>3.9824000000000002</v>
      </c>
      <c r="EP12" s="166">
        <v>46.128</v>
      </c>
      <c r="EQ12" s="166">
        <v>-65.094200000000001</v>
      </c>
      <c r="ER12" s="166">
        <v>-66.1083</v>
      </c>
      <c r="ES12" s="166">
        <v>-16.340900000000001</v>
      </c>
      <c r="ET12" s="167"/>
      <c r="EU12" s="167"/>
      <c r="EV12" s="166">
        <v>1</v>
      </c>
      <c r="EW12" s="166">
        <v>11.0007</v>
      </c>
      <c r="EX12" s="166">
        <v>-36.748199999999997</v>
      </c>
      <c r="EY12" s="166">
        <v>-35.689599999999999</v>
      </c>
      <c r="EZ12" s="166">
        <v>-34.878999999999998</v>
      </c>
      <c r="FA12" s="166">
        <v>10.5464</v>
      </c>
      <c r="FB12" s="166">
        <v>-50.7667</v>
      </c>
      <c r="FC12" s="166">
        <v>11.535299999999999</v>
      </c>
      <c r="FD12" s="167"/>
      <c r="FE12" s="167"/>
      <c r="FF12" s="167"/>
      <c r="FG12" s="166">
        <v>30.898399999999999</v>
      </c>
      <c r="FH12" s="166">
        <v>29.960100000000001</v>
      </c>
      <c r="FI12" s="166">
        <v>29.913599999999999</v>
      </c>
      <c r="FJ12" s="166">
        <v>79.8767</v>
      </c>
      <c r="FK12" s="166">
        <v>79.709199999999996</v>
      </c>
      <c r="FL12" s="166">
        <v>-158.0788</v>
      </c>
      <c r="FM12" s="166">
        <v>61.335999999999999</v>
      </c>
      <c r="FN12" s="166">
        <v>60.822000000000003</v>
      </c>
      <c r="FO12" s="166">
        <v>-110.15170000000001</v>
      </c>
      <c r="FP12" s="166">
        <v>-100.3206</v>
      </c>
      <c r="FQ12" s="168">
        <v>-64.39</v>
      </c>
      <c r="FR12" s="167"/>
      <c r="FS12" s="166">
        <v>18.887599999999999</v>
      </c>
      <c r="FT12" s="166">
        <v>0.80110000000000003</v>
      </c>
      <c r="FU12" s="166">
        <v>-12.36</v>
      </c>
      <c r="FV12" s="166">
        <v>17.43</v>
      </c>
      <c r="FW12" s="166">
        <v>-57.362699999999997</v>
      </c>
      <c r="FX12" s="166">
        <v>10.339</v>
      </c>
      <c r="FY12" s="168">
        <v>-15.695499999999999</v>
      </c>
      <c r="FZ12" s="166">
        <v>4.3410000000000002</v>
      </c>
      <c r="GA12" s="166">
        <v>11.757199999999999</v>
      </c>
      <c r="GB12" s="166">
        <v>10.82</v>
      </c>
      <c r="GC12" s="166">
        <v>101.1296</v>
      </c>
      <c r="GD12" s="166">
        <v>112.14530000000001</v>
      </c>
      <c r="GE12" s="166">
        <v>11.92</v>
      </c>
      <c r="GF12" s="166">
        <v>74.444000000000003</v>
      </c>
      <c r="GG12" s="166">
        <v>27.7</v>
      </c>
      <c r="GH12" s="166">
        <v>-14.463900000000001</v>
      </c>
      <c r="GI12" s="167"/>
      <c r="GJ12" s="166">
        <v>0</v>
      </c>
      <c r="GK12" s="166">
        <v>1.3064</v>
      </c>
      <c r="GL12" s="167"/>
      <c r="GM12" s="167"/>
      <c r="GN12" s="166">
        <v>-9.5985999999999994</v>
      </c>
      <c r="GO12" s="166">
        <v>-21.131499999999999</v>
      </c>
      <c r="GP12" s="166">
        <v>22.3873</v>
      </c>
      <c r="GQ12" s="166">
        <v>32.3523</v>
      </c>
      <c r="GR12" s="166">
        <v>11.0036</v>
      </c>
      <c r="GS12" s="166">
        <v>11.8048</v>
      </c>
      <c r="GT12" s="166">
        <v>-107.11579999999999</v>
      </c>
      <c r="GU12" s="166">
        <v>-16.4269</v>
      </c>
      <c r="GV12" s="166">
        <v>35.794699999999999</v>
      </c>
      <c r="GW12" s="166">
        <v>-34.6008</v>
      </c>
      <c r="GX12" s="166">
        <v>13.123200000000001</v>
      </c>
      <c r="GY12" s="167"/>
      <c r="GZ12" s="167"/>
      <c r="HA12" s="166">
        <v>14.225099999999999</v>
      </c>
      <c r="HB12" s="166">
        <v>224.3664</v>
      </c>
      <c r="HC12" s="166">
        <v>220.22970000000001</v>
      </c>
      <c r="HD12" s="166">
        <v>281.60000000000002</v>
      </c>
      <c r="HE12" s="166">
        <v>-280.43150000000003</v>
      </c>
      <c r="HF12" s="166">
        <v>-540.05340000000001</v>
      </c>
      <c r="HG12" s="166">
        <v>542.50959999999998</v>
      </c>
      <c r="HH12" s="166">
        <v>540.31769999999995</v>
      </c>
      <c r="HI12" s="166">
        <v>-210.5925</v>
      </c>
      <c r="HJ12" s="166">
        <v>-209.6489</v>
      </c>
      <c r="HK12" s="166">
        <v>-61.444400000000002</v>
      </c>
      <c r="HL12" s="166">
        <v>-55.055100000000003</v>
      </c>
      <c r="HM12" s="166">
        <v>80.758300000000006</v>
      </c>
      <c r="HN12" s="166">
        <v>76.900899999999993</v>
      </c>
      <c r="HO12" s="166">
        <v>-167.49359999999999</v>
      </c>
      <c r="HP12" s="167"/>
      <c r="HQ12" s="166">
        <v>63.372900000000001</v>
      </c>
      <c r="HR12" s="166">
        <v>61.779800000000002</v>
      </c>
      <c r="HS12" s="166">
        <v>-37.465400000000002</v>
      </c>
      <c r="HT12" s="166">
        <v>-37.429200000000002</v>
      </c>
      <c r="HU12" s="166">
        <v>126.15</v>
      </c>
      <c r="HV12" s="166">
        <v>125.44</v>
      </c>
      <c r="HW12" s="166">
        <v>25.2</v>
      </c>
      <c r="HX12" s="166">
        <v>24.2</v>
      </c>
      <c r="HY12" s="168">
        <v>22.2118</v>
      </c>
      <c r="HZ12" s="166">
        <v>23.28</v>
      </c>
      <c r="IA12" s="166">
        <v>-288.56459999999998</v>
      </c>
      <c r="IB12" s="166">
        <v>105.79170000000001</v>
      </c>
      <c r="IC12" s="166">
        <v>104.95650000000001</v>
      </c>
      <c r="ID12" s="166">
        <v>13.3</v>
      </c>
      <c r="IE12" s="166">
        <v>-39</v>
      </c>
      <c r="IF12" s="166">
        <v>-56.7</v>
      </c>
      <c r="IG12" s="166">
        <v>-56.3</v>
      </c>
      <c r="IH12" s="166">
        <v>1.5004999999999999</v>
      </c>
      <c r="II12" s="166">
        <v>1.3617999999999999</v>
      </c>
      <c r="IJ12" s="166">
        <v>-529.80520000000001</v>
      </c>
      <c r="IK12" s="166">
        <v>-186.12690000000001</v>
      </c>
      <c r="IL12" s="166">
        <v>388.06009999999998</v>
      </c>
      <c r="IM12" s="166">
        <v>325.64670000000001</v>
      </c>
      <c r="IN12" s="166">
        <v>0.88739999999999997</v>
      </c>
      <c r="IO12" s="166">
        <v>-317.28660000000002</v>
      </c>
      <c r="IP12" s="166">
        <v>315.44110000000001</v>
      </c>
      <c r="IQ12" s="166">
        <v>-113.10039999999999</v>
      </c>
      <c r="IR12" s="166">
        <v>-207.74369999999999</v>
      </c>
      <c r="IS12" s="166">
        <v>-308.3451</v>
      </c>
      <c r="IT12" s="166">
        <v>95.9328</v>
      </c>
      <c r="IU12" s="166">
        <v>96.042599999999993</v>
      </c>
      <c r="IV12" s="166">
        <v>115.57299999999999</v>
      </c>
      <c r="IW12" s="166">
        <v>-376.09480000000002</v>
      </c>
      <c r="IX12" s="166">
        <v>210.54589999999999</v>
      </c>
      <c r="IY12" s="166">
        <v>-167.0855</v>
      </c>
      <c r="IZ12" s="166">
        <v>168.3066</v>
      </c>
      <c r="JA12" s="166">
        <v>-7.593</v>
      </c>
      <c r="JB12" s="167"/>
      <c r="JC12" s="166">
        <v>10.96</v>
      </c>
      <c r="JD12" s="168">
        <v>6.3460000000000001</v>
      </c>
      <c r="JE12" s="166">
        <v>6.3410000000000002</v>
      </c>
      <c r="JF12" s="166">
        <v>-10.96</v>
      </c>
      <c r="JG12" s="166">
        <v>-7.68</v>
      </c>
      <c r="JH12" s="167"/>
      <c r="JI12" s="166">
        <v>7.8537999999999997</v>
      </c>
      <c r="JJ12" s="166">
        <v>-43.068600000000004</v>
      </c>
      <c r="JK12" s="166">
        <v>-26.893999999999998</v>
      </c>
      <c r="JL12" s="166">
        <v>37.4</v>
      </c>
      <c r="JM12" s="166">
        <v>45.84</v>
      </c>
      <c r="JN12" s="166">
        <v>44.954000000000001</v>
      </c>
      <c r="JO12" s="167"/>
      <c r="JP12" s="167"/>
      <c r="JQ12" s="166">
        <v>51.392699999999998</v>
      </c>
      <c r="JR12" s="166">
        <v>50.788899999999998</v>
      </c>
      <c r="JS12" s="166">
        <v>50.8611</v>
      </c>
      <c r="JT12" s="167"/>
      <c r="JU12" s="166">
        <v>40.1</v>
      </c>
      <c r="JV12" s="166">
        <v>22.8765</v>
      </c>
      <c r="JW12" s="166">
        <v>5.19</v>
      </c>
      <c r="JX12" s="167"/>
      <c r="JY12" s="166">
        <v>-50.684399999999997</v>
      </c>
      <c r="JZ12" s="166">
        <v>79.570800000000006</v>
      </c>
      <c r="KA12" s="166">
        <v>62.805500000000002</v>
      </c>
      <c r="KB12" s="166">
        <v>-50.3964</v>
      </c>
      <c r="KC12" s="166">
        <v>-77.6995</v>
      </c>
      <c r="KD12" s="166">
        <v>54.143599999999999</v>
      </c>
      <c r="KE12" s="166">
        <v>23.0779</v>
      </c>
      <c r="KF12" s="166">
        <v>-40.799999999999997</v>
      </c>
      <c r="KG12" s="166">
        <v>41.1</v>
      </c>
      <c r="KH12" s="167"/>
      <c r="KI12" s="166">
        <v>186.8732</v>
      </c>
    </row>
    <row r="13" spans="1:295" ht="18" customHeight="1" x14ac:dyDescent="0.3">
      <c r="A13" s="162" t="s">
        <v>91</v>
      </c>
      <c r="B13" s="162" t="s">
        <v>813</v>
      </c>
      <c r="C13" s="166">
        <v>0</v>
      </c>
      <c r="D13" s="166">
        <v>15.8559</v>
      </c>
      <c r="E13" s="166">
        <v>-31.8246</v>
      </c>
      <c r="F13" s="166">
        <v>8.4078999999999997</v>
      </c>
      <c r="G13" s="166">
        <v>22.522300000000001</v>
      </c>
      <c r="H13" s="166">
        <v>0</v>
      </c>
      <c r="I13" s="166">
        <v>45.025199999999998</v>
      </c>
      <c r="J13" s="166">
        <v>-84.072100000000006</v>
      </c>
      <c r="K13" s="166">
        <v>37.732399999999998</v>
      </c>
      <c r="L13" s="166">
        <v>19.089400000000001</v>
      </c>
      <c r="M13" s="166">
        <v>18.572700000000001</v>
      </c>
      <c r="N13" s="166">
        <v>0</v>
      </c>
      <c r="O13" s="166">
        <v>-27.852</v>
      </c>
      <c r="P13" s="166">
        <v>24.2</v>
      </c>
      <c r="Q13" s="166">
        <v>14.904</v>
      </c>
      <c r="R13" s="166">
        <v>-24.2</v>
      </c>
      <c r="S13" s="166">
        <v>9.7119999999999997</v>
      </c>
      <c r="T13" s="166">
        <v>171.51939999999999</v>
      </c>
      <c r="U13" s="166">
        <v>3.8942000000000001</v>
      </c>
      <c r="V13" s="166">
        <v>3.7187000000000001</v>
      </c>
      <c r="W13" s="166">
        <v>5.8869999999999996</v>
      </c>
      <c r="X13" s="166">
        <v>0</v>
      </c>
      <c r="Y13" s="166">
        <v>12.1892</v>
      </c>
      <c r="Z13" s="166">
        <v>2.5781000000000001</v>
      </c>
      <c r="AA13" s="167"/>
      <c r="AB13" s="167"/>
      <c r="AC13" s="166">
        <v>-63.12</v>
      </c>
      <c r="AD13" s="166">
        <v>-63.25</v>
      </c>
      <c r="AE13" s="167"/>
      <c r="AF13" s="166">
        <v>0</v>
      </c>
      <c r="AG13" s="166">
        <v>26.4</v>
      </c>
      <c r="AH13" s="166">
        <v>3.859</v>
      </c>
      <c r="AI13" s="166">
        <v>0.186</v>
      </c>
      <c r="AJ13" s="166">
        <v>-56.34</v>
      </c>
      <c r="AK13" s="166">
        <v>-57.35</v>
      </c>
      <c r="AL13" s="166">
        <v>-59.84</v>
      </c>
      <c r="AM13" s="166">
        <v>57.94</v>
      </c>
      <c r="AN13" s="166">
        <v>57.08</v>
      </c>
      <c r="AO13" s="166">
        <v>12.170400000000001</v>
      </c>
      <c r="AP13" s="166">
        <v>-0.94850000000000001</v>
      </c>
      <c r="AQ13" s="166">
        <v>54.208500000000001</v>
      </c>
      <c r="AR13" s="166">
        <v>55.611499999999999</v>
      </c>
      <c r="AS13" s="166">
        <v>18.861699999999999</v>
      </c>
      <c r="AT13" s="166">
        <v>-45.412199999999999</v>
      </c>
      <c r="AU13" s="166">
        <v>-44.577800000000003</v>
      </c>
      <c r="AV13" s="166">
        <v>28.901700000000002</v>
      </c>
      <c r="AW13" s="166">
        <v>26.5596</v>
      </c>
      <c r="AX13" s="166">
        <v>0</v>
      </c>
      <c r="AY13" s="166">
        <v>66.041899999999998</v>
      </c>
      <c r="AZ13" s="166">
        <v>-1.5704</v>
      </c>
      <c r="BA13" s="166">
        <v>-9.1654999999999998</v>
      </c>
      <c r="BB13" s="166">
        <v>-230.88990000000001</v>
      </c>
      <c r="BC13" s="166">
        <v>24.422599999999999</v>
      </c>
      <c r="BD13" s="166">
        <v>-13.1</v>
      </c>
      <c r="BE13" s="166">
        <v>-14.5</v>
      </c>
      <c r="BF13" s="166">
        <v>51.365699999999997</v>
      </c>
      <c r="BG13" s="166">
        <v>50.603299999999997</v>
      </c>
      <c r="BH13" s="166">
        <v>-6.4413999999999998</v>
      </c>
      <c r="BI13" s="167"/>
      <c r="BJ13" s="166">
        <v>-30.8994</v>
      </c>
      <c r="BK13" s="166">
        <v>6.8522999999999996</v>
      </c>
      <c r="BL13" s="166">
        <v>7.3037000000000001</v>
      </c>
      <c r="BM13" s="166">
        <v>5.0547000000000004</v>
      </c>
      <c r="BN13" s="166">
        <v>266.79270000000002</v>
      </c>
      <c r="BO13" s="166">
        <v>37.415700000000001</v>
      </c>
      <c r="BP13" s="166">
        <v>37.324100000000001</v>
      </c>
      <c r="BQ13" s="166">
        <v>-146.87790000000001</v>
      </c>
      <c r="BR13" s="166">
        <v>302.3614</v>
      </c>
      <c r="BS13" s="167"/>
      <c r="BT13" s="166">
        <v>-9.3278999999999996</v>
      </c>
      <c r="BU13" s="167"/>
      <c r="BV13" s="166">
        <v>71.064400000000006</v>
      </c>
      <c r="BW13" s="166">
        <v>21.15</v>
      </c>
      <c r="BX13" s="166">
        <v>18.59</v>
      </c>
      <c r="BY13" s="166">
        <v>48.51</v>
      </c>
      <c r="BZ13" s="166">
        <v>64.11</v>
      </c>
      <c r="CA13" s="166">
        <v>-79.700299999999999</v>
      </c>
      <c r="CB13" s="166">
        <v>-80.638000000000005</v>
      </c>
      <c r="CC13" s="166">
        <v>156.93260000000001</v>
      </c>
      <c r="CD13" s="166">
        <v>157.2568</v>
      </c>
      <c r="CE13" s="166">
        <v>26.421500000000002</v>
      </c>
      <c r="CF13" s="166">
        <v>-33.128999999999998</v>
      </c>
      <c r="CG13" s="166">
        <v>-33.275500000000001</v>
      </c>
      <c r="CH13" s="166">
        <v>3.0853000000000002</v>
      </c>
      <c r="CI13" s="166">
        <v>-43.4178</v>
      </c>
      <c r="CJ13" s="167"/>
      <c r="CK13" s="167"/>
      <c r="CL13" s="166">
        <v>51.7</v>
      </c>
      <c r="CM13" s="166">
        <v>85.9</v>
      </c>
      <c r="CN13" s="166">
        <v>-12.53</v>
      </c>
      <c r="CO13" s="166">
        <v>46.110900000000001</v>
      </c>
      <c r="CP13" s="166">
        <v>46.160499999999999</v>
      </c>
      <c r="CQ13" s="166">
        <v>45.4968</v>
      </c>
      <c r="CR13" s="166">
        <v>-10.903499999999999</v>
      </c>
      <c r="CS13" s="166">
        <v>-10.0008</v>
      </c>
      <c r="CT13" s="166">
        <v>-23.706900000000001</v>
      </c>
      <c r="CU13" s="166">
        <v>-1.0397000000000001</v>
      </c>
      <c r="CV13" s="166">
        <v>-25.4618</v>
      </c>
      <c r="CW13" s="166">
        <v>12.463100000000001</v>
      </c>
      <c r="CX13" s="166">
        <v>19.88</v>
      </c>
      <c r="CY13" s="166">
        <v>50.12</v>
      </c>
      <c r="CZ13" s="166">
        <v>36.804200000000002</v>
      </c>
      <c r="DA13" s="166">
        <v>35.014299999999999</v>
      </c>
      <c r="DB13" s="166">
        <v>-28.77</v>
      </c>
      <c r="DC13" s="167"/>
      <c r="DD13" s="166">
        <v>43.422899999999998</v>
      </c>
      <c r="DE13" s="166">
        <v>43.298900000000003</v>
      </c>
      <c r="DF13" s="166">
        <v>-92.295400000000001</v>
      </c>
      <c r="DG13" s="166">
        <v>-1E-4</v>
      </c>
      <c r="DH13" s="166">
        <v>-17.550599999999999</v>
      </c>
      <c r="DI13" s="166">
        <v>-72.2</v>
      </c>
      <c r="DJ13" s="166">
        <v>-72.599999999999994</v>
      </c>
      <c r="DK13" s="166">
        <v>29.314299999999999</v>
      </c>
      <c r="DL13" s="166">
        <v>32.528700000000001</v>
      </c>
      <c r="DM13" s="166">
        <v>35.707799999999999</v>
      </c>
      <c r="DN13" s="166">
        <v>46.307400000000001</v>
      </c>
      <c r="DO13" s="166">
        <v>32.409999999999997</v>
      </c>
      <c r="DP13" s="166">
        <v>-3.52</v>
      </c>
      <c r="DQ13" s="166">
        <v>57.807000000000002</v>
      </c>
      <c r="DR13" s="166">
        <v>91.0077</v>
      </c>
      <c r="DS13" s="166">
        <v>-32.11</v>
      </c>
      <c r="DT13" s="166">
        <v>-32.409999999999997</v>
      </c>
      <c r="DU13" s="166">
        <v>101.43</v>
      </c>
      <c r="DV13" s="166">
        <v>55.44</v>
      </c>
      <c r="DW13" s="166">
        <v>91.854500000000002</v>
      </c>
      <c r="DX13" s="166">
        <v>88.327299999999994</v>
      </c>
      <c r="DY13" s="166">
        <v>-65.214100000000002</v>
      </c>
      <c r="DZ13" s="166">
        <v>-64.7727</v>
      </c>
      <c r="EA13" s="166">
        <v>145.5813</v>
      </c>
      <c r="EB13" s="166">
        <v>104.7217</v>
      </c>
      <c r="EC13" s="166">
        <v>101.94970000000001</v>
      </c>
      <c r="ED13" s="166">
        <v>102.7135</v>
      </c>
      <c r="EE13" s="166">
        <v>93.045400000000001</v>
      </c>
      <c r="EF13" s="166">
        <v>84.389600000000002</v>
      </c>
      <c r="EG13" s="166">
        <v>-26.516999999999999</v>
      </c>
      <c r="EH13" s="166">
        <v>158.55340000000001</v>
      </c>
      <c r="EI13" s="166">
        <v>221.53149999999999</v>
      </c>
      <c r="EJ13" s="167"/>
      <c r="EK13" s="166">
        <v>-30.895700000000001</v>
      </c>
      <c r="EL13" s="166">
        <v>-29.1005</v>
      </c>
      <c r="EM13" s="167"/>
      <c r="EN13" s="166">
        <v>-11.1836</v>
      </c>
      <c r="EO13" s="166">
        <v>-10.2813</v>
      </c>
      <c r="EP13" s="166">
        <v>164.41200000000001</v>
      </c>
      <c r="EQ13" s="166">
        <v>-84.572900000000004</v>
      </c>
      <c r="ER13" s="166">
        <v>-84.825400000000002</v>
      </c>
      <c r="ES13" s="166">
        <v>-46.206699999999998</v>
      </c>
      <c r="ET13" s="167"/>
      <c r="EU13" s="167"/>
      <c r="EV13" s="166">
        <v>121.3</v>
      </c>
      <c r="EW13" s="166">
        <v>10.6295</v>
      </c>
      <c r="EX13" s="166">
        <v>-65.083200000000005</v>
      </c>
      <c r="EY13" s="166">
        <v>-36.2194</v>
      </c>
      <c r="EZ13" s="166">
        <v>-34.926699999999997</v>
      </c>
      <c r="FA13" s="166">
        <v>8.7118000000000002</v>
      </c>
      <c r="FB13" s="166">
        <v>-80.889899999999997</v>
      </c>
      <c r="FC13" s="166">
        <v>40.671100000000003</v>
      </c>
      <c r="FD13" s="167"/>
      <c r="FE13" s="167"/>
      <c r="FF13" s="167"/>
      <c r="FG13" s="166">
        <v>31.017199999999999</v>
      </c>
      <c r="FH13" s="166">
        <v>31.8826</v>
      </c>
      <c r="FI13" s="166">
        <v>30.177299999999999</v>
      </c>
      <c r="FJ13" s="166">
        <v>80.713899999999995</v>
      </c>
      <c r="FK13" s="166">
        <v>80.881399999999999</v>
      </c>
      <c r="FL13" s="166">
        <v>-188.38839999999999</v>
      </c>
      <c r="FM13" s="166">
        <v>67.801199999999994</v>
      </c>
      <c r="FN13" s="166">
        <v>68.005899999999997</v>
      </c>
      <c r="FO13" s="166">
        <v>-133.1755</v>
      </c>
      <c r="FP13" s="166">
        <v>-122.31870000000001</v>
      </c>
      <c r="FQ13" s="168">
        <v>-64.86</v>
      </c>
      <c r="FR13" s="166">
        <v>-50.35</v>
      </c>
      <c r="FS13" s="166">
        <v>18.982800000000001</v>
      </c>
      <c r="FT13" s="167"/>
      <c r="FU13" s="167"/>
      <c r="FV13" s="166">
        <v>16.739999999999998</v>
      </c>
      <c r="FW13" s="166">
        <v>-62.231400000000001</v>
      </c>
      <c r="FX13" s="166">
        <v>10.2676</v>
      </c>
      <c r="FY13" s="166">
        <v>-15.786</v>
      </c>
      <c r="FZ13" s="166">
        <v>4.4329999999999998</v>
      </c>
      <c r="GA13" s="166">
        <v>11.707800000000001</v>
      </c>
      <c r="GB13" s="166">
        <v>11.1</v>
      </c>
      <c r="GC13" s="166">
        <v>125.25620000000001</v>
      </c>
      <c r="GD13" s="166">
        <v>134.32759999999999</v>
      </c>
      <c r="GE13" s="166">
        <v>11.48</v>
      </c>
      <c r="GF13" s="166">
        <v>77.253699999999995</v>
      </c>
      <c r="GG13" s="166">
        <v>27.6</v>
      </c>
      <c r="GH13" s="166">
        <v>-15.385400000000001</v>
      </c>
      <c r="GI13" s="167"/>
      <c r="GJ13" s="167"/>
      <c r="GK13" s="166">
        <v>1.2943</v>
      </c>
      <c r="GL13" s="167"/>
      <c r="GM13" s="167"/>
      <c r="GN13" s="166">
        <v>-9.1778999999999993</v>
      </c>
      <c r="GO13" s="166">
        <v>-22.043099999999999</v>
      </c>
      <c r="GP13" s="166">
        <v>23.573799999999999</v>
      </c>
      <c r="GQ13" s="166">
        <v>34.033000000000001</v>
      </c>
      <c r="GR13" s="166">
        <v>11.349500000000001</v>
      </c>
      <c r="GS13" s="166">
        <v>11.419</v>
      </c>
      <c r="GT13" s="166">
        <v>-117.35120000000001</v>
      </c>
      <c r="GU13" s="166">
        <v>-16.181999999999999</v>
      </c>
      <c r="GV13" s="166">
        <v>36.433799999999998</v>
      </c>
      <c r="GW13" s="166">
        <v>-33.650100000000002</v>
      </c>
      <c r="GX13" s="166">
        <v>12.286799999999999</v>
      </c>
      <c r="GY13" s="167"/>
      <c r="GZ13" s="167"/>
      <c r="HA13" s="166">
        <v>13.6957</v>
      </c>
      <c r="HB13" s="166">
        <v>222.4631</v>
      </c>
      <c r="HC13" s="166">
        <v>222.1695</v>
      </c>
      <c r="HD13" s="166">
        <v>284.10000000000002</v>
      </c>
      <c r="HE13" s="166">
        <v>-282.22649999999999</v>
      </c>
      <c r="HF13" s="166">
        <v>-540.43619999999999</v>
      </c>
      <c r="HG13" s="166">
        <v>543.37509999999997</v>
      </c>
      <c r="HH13" s="166">
        <v>542.32029999999997</v>
      </c>
      <c r="HI13" s="166">
        <v>-208.92310000000001</v>
      </c>
      <c r="HJ13" s="166">
        <v>-209.76</v>
      </c>
      <c r="HK13" s="166">
        <v>-61.151400000000002</v>
      </c>
      <c r="HL13" s="166">
        <v>-56.164400000000001</v>
      </c>
      <c r="HM13" s="166">
        <v>75.909599999999998</v>
      </c>
      <c r="HN13" s="166">
        <v>75.8262</v>
      </c>
      <c r="HO13" s="167"/>
      <c r="HP13" s="166">
        <v>-167.3021</v>
      </c>
      <c r="HQ13" s="166">
        <v>64.240799999999993</v>
      </c>
      <c r="HR13" s="166">
        <v>63.328899999999997</v>
      </c>
      <c r="HS13" s="166">
        <v>-36.835000000000001</v>
      </c>
      <c r="HT13" s="166">
        <v>-36.056699999999999</v>
      </c>
      <c r="HU13" s="166">
        <v>126.24</v>
      </c>
      <c r="HV13" s="166">
        <v>126.2</v>
      </c>
      <c r="HW13" s="166">
        <v>24.7</v>
      </c>
      <c r="HX13" s="166">
        <v>25</v>
      </c>
      <c r="HY13" s="166">
        <v>22.2118</v>
      </c>
      <c r="HZ13" s="166">
        <v>23.44</v>
      </c>
      <c r="IA13" s="166">
        <v>-290.10070000000002</v>
      </c>
      <c r="IB13" s="166">
        <v>106.6378</v>
      </c>
      <c r="IC13" s="166">
        <v>105.3682</v>
      </c>
      <c r="ID13" s="166">
        <v>13.5</v>
      </c>
      <c r="IE13" s="166">
        <v>-39.9</v>
      </c>
      <c r="IF13" s="166">
        <v>-57.2</v>
      </c>
      <c r="IG13" s="166">
        <v>-56.9</v>
      </c>
      <c r="IH13" s="167"/>
      <c r="II13" s="166">
        <v>1.2186999999999999</v>
      </c>
      <c r="IJ13" s="166">
        <v>-531.44669999999996</v>
      </c>
      <c r="IK13" s="166">
        <v>-196.68199999999999</v>
      </c>
      <c r="IL13" s="166">
        <v>390.37369999999999</v>
      </c>
      <c r="IM13" s="166">
        <v>324.29219999999998</v>
      </c>
      <c r="IN13" s="166">
        <v>4.3762999999999996</v>
      </c>
      <c r="IO13" s="166">
        <v>-315.96030000000002</v>
      </c>
      <c r="IP13" s="166">
        <v>316.98570000000001</v>
      </c>
      <c r="IQ13" s="166">
        <v>-114.7696</v>
      </c>
      <c r="IR13" s="166">
        <v>-204.96690000000001</v>
      </c>
      <c r="IS13" s="166">
        <v>-305.40839999999997</v>
      </c>
      <c r="IT13" s="166">
        <v>94.606999999999999</v>
      </c>
      <c r="IU13" s="166">
        <v>93.691800000000001</v>
      </c>
      <c r="IV13" s="166">
        <v>113.9879</v>
      </c>
      <c r="IW13" s="166">
        <v>-373.92430000000002</v>
      </c>
      <c r="IX13" s="166">
        <v>208.72720000000001</v>
      </c>
      <c r="IY13" s="166">
        <v>-165.5341</v>
      </c>
      <c r="IZ13" s="166">
        <v>165.75800000000001</v>
      </c>
      <c r="JA13" s="166">
        <v>-8.1204000000000001</v>
      </c>
      <c r="JB13" s="167"/>
      <c r="JC13" s="166">
        <v>11.52</v>
      </c>
      <c r="JD13" s="166">
        <v>6.3659999999999997</v>
      </c>
      <c r="JE13" s="166">
        <v>6.3689999999999998</v>
      </c>
      <c r="JF13" s="166">
        <v>-11.52</v>
      </c>
      <c r="JG13" s="166">
        <v>-7.84</v>
      </c>
      <c r="JH13" s="167"/>
      <c r="JI13" s="166">
        <v>7.7957999999999998</v>
      </c>
      <c r="JJ13" s="166">
        <v>-42.070599999999999</v>
      </c>
      <c r="JK13" s="166">
        <v>-27.098500000000001</v>
      </c>
      <c r="JL13" s="166">
        <v>37.1</v>
      </c>
      <c r="JM13" s="166">
        <v>46.366999999999997</v>
      </c>
      <c r="JN13" s="166">
        <v>46.186999999999998</v>
      </c>
      <c r="JO13" s="167"/>
      <c r="JP13" s="167"/>
      <c r="JQ13" s="166">
        <v>50.2164</v>
      </c>
      <c r="JR13" s="166">
        <v>50.303199999999997</v>
      </c>
      <c r="JS13" s="166">
        <v>49.409199999999998</v>
      </c>
      <c r="JT13" s="167"/>
      <c r="JU13" s="166">
        <v>39.9</v>
      </c>
      <c r="JV13" s="166">
        <v>23.584700000000002</v>
      </c>
      <c r="JW13" s="166">
        <v>5.12</v>
      </c>
      <c r="JX13" s="167"/>
      <c r="JY13" s="166">
        <v>-50.19</v>
      </c>
      <c r="JZ13" s="166">
        <v>78.477900000000005</v>
      </c>
      <c r="KA13" s="166">
        <v>62.3279</v>
      </c>
      <c r="KB13" s="166">
        <v>-51.0931</v>
      </c>
      <c r="KC13" s="166">
        <v>-77.467799999999997</v>
      </c>
      <c r="KD13" s="166">
        <v>54.921500000000002</v>
      </c>
      <c r="KE13" s="166">
        <v>23.1751</v>
      </c>
      <c r="KF13" s="166">
        <v>-40.9</v>
      </c>
      <c r="KG13" s="166">
        <v>40.5</v>
      </c>
      <c r="KH13" s="167"/>
      <c r="KI13" s="166">
        <v>196.6738</v>
      </c>
    </row>
    <row r="14" spans="1:295" ht="18" customHeight="1" x14ac:dyDescent="0.3">
      <c r="A14" s="162" t="s">
        <v>91</v>
      </c>
      <c r="B14" s="162" t="s">
        <v>814</v>
      </c>
      <c r="C14" s="166">
        <v>0</v>
      </c>
      <c r="D14" s="166">
        <v>16.985499999999998</v>
      </c>
      <c r="E14" s="166">
        <v>-33.787599999999998</v>
      </c>
      <c r="F14" s="166">
        <v>8.1369000000000007</v>
      </c>
      <c r="G14" s="166">
        <v>22.3066</v>
      </c>
      <c r="H14" s="166">
        <v>0</v>
      </c>
      <c r="I14" s="166">
        <v>44.737400000000001</v>
      </c>
      <c r="J14" s="166">
        <v>-83.391300000000001</v>
      </c>
      <c r="K14" s="166">
        <v>36.593000000000004</v>
      </c>
      <c r="L14" s="166">
        <v>18.673400000000001</v>
      </c>
      <c r="M14" s="166">
        <v>18.241199999999999</v>
      </c>
      <c r="N14" s="166">
        <v>0</v>
      </c>
      <c r="O14" s="166">
        <v>-28.388000000000002</v>
      </c>
      <c r="P14" s="166">
        <v>0</v>
      </c>
      <c r="Q14" s="166">
        <v>16.559999999999999</v>
      </c>
      <c r="R14" s="166">
        <v>-24.2</v>
      </c>
      <c r="S14" s="166">
        <v>9.8908000000000005</v>
      </c>
      <c r="T14" s="166">
        <v>168.66380000000001</v>
      </c>
      <c r="U14" s="166">
        <v>4.2233000000000001</v>
      </c>
      <c r="V14" s="166">
        <v>4.3787000000000003</v>
      </c>
      <c r="W14" s="166">
        <v>6.4968000000000004</v>
      </c>
      <c r="X14" s="166">
        <v>0</v>
      </c>
      <c r="Y14" s="166">
        <v>13.071400000000001</v>
      </c>
      <c r="Z14" s="166">
        <v>2.5821000000000001</v>
      </c>
      <c r="AA14" s="167"/>
      <c r="AB14" s="167"/>
      <c r="AC14" s="166">
        <v>-63.09</v>
      </c>
      <c r="AD14" s="166">
        <v>-62.88</v>
      </c>
      <c r="AE14" s="167"/>
      <c r="AF14" s="166">
        <v>0</v>
      </c>
      <c r="AG14" s="166">
        <v>26.4</v>
      </c>
      <c r="AH14" s="166">
        <v>3.5739999999999998</v>
      </c>
      <c r="AI14" s="166">
        <v>0.218</v>
      </c>
      <c r="AJ14" s="166">
        <v>-53.24</v>
      </c>
      <c r="AK14" s="166">
        <v>-53.66</v>
      </c>
      <c r="AL14" s="166">
        <v>-66.64</v>
      </c>
      <c r="AM14" s="166">
        <v>53.94</v>
      </c>
      <c r="AN14" s="166">
        <v>54.23</v>
      </c>
      <c r="AO14" s="166">
        <v>12.2959</v>
      </c>
      <c r="AP14" s="166">
        <v>-0.99860000000000004</v>
      </c>
      <c r="AQ14" s="166">
        <v>52.835099999999997</v>
      </c>
      <c r="AR14" s="166">
        <v>54.689799999999998</v>
      </c>
      <c r="AS14" s="166">
        <v>17.927700000000002</v>
      </c>
      <c r="AT14" s="166">
        <v>-41.795299999999997</v>
      </c>
      <c r="AU14" s="166">
        <v>-41.954300000000003</v>
      </c>
      <c r="AV14" s="166">
        <v>7.7355</v>
      </c>
      <c r="AW14" s="166">
        <v>7.8105000000000002</v>
      </c>
      <c r="AX14" s="166">
        <v>0</v>
      </c>
      <c r="AY14" s="166">
        <v>66.711699999999993</v>
      </c>
      <c r="AZ14" s="166">
        <v>-4.7111000000000001</v>
      </c>
      <c r="BA14" s="166">
        <v>-25.187899999999999</v>
      </c>
      <c r="BB14" s="166">
        <v>-204.40710000000001</v>
      </c>
      <c r="BC14" s="166">
        <v>22.798400000000001</v>
      </c>
      <c r="BD14" s="166">
        <v>-12.6</v>
      </c>
      <c r="BE14" s="166">
        <v>-13.8</v>
      </c>
      <c r="BF14" s="166">
        <v>47.874699999999997</v>
      </c>
      <c r="BG14" s="166">
        <v>46.448500000000003</v>
      </c>
      <c r="BH14" s="166">
        <v>-6.5698999999999996</v>
      </c>
      <c r="BI14" s="167"/>
      <c r="BJ14" s="166">
        <v>-26.5517</v>
      </c>
      <c r="BK14" s="166">
        <v>6.8818000000000001</v>
      </c>
      <c r="BL14" s="166">
        <v>7.3632999999999997</v>
      </c>
      <c r="BM14" s="166">
        <v>5.0259999999999998</v>
      </c>
      <c r="BN14" s="166">
        <v>245.36869999999999</v>
      </c>
      <c r="BO14" s="166">
        <v>35.340400000000002</v>
      </c>
      <c r="BP14" s="166">
        <v>35.309899999999999</v>
      </c>
      <c r="BQ14" s="166">
        <v>-133.29669999999999</v>
      </c>
      <c r="BR14" s="166">
        <v>288.51729999999998</v>
      </c>
      <c r="BS14" s="167"/>
      <c r="BT14" s="166">
        <v>-7.7275</v>
      </c>
      <c r="BU14" s="167"/>
      <c r="BV14" s="166">
        <v>68.838999999999999</v>
      </c>
      <c r="BW14" s="166">
        <v>20.69</v>
      </c>
      <c r="BX14" s="166">
        <v>18.350000000000001</v>
      </c>
      <c r="BY14" s="166">
        <v>47.49</v>
      </c>
      <c r="BZ14" s="166">
        <v>63.37</v>
      </c>
      <c r="CA14" s="166">
        <v>-78.494699999999995</v>
      </c>
      <c r="CB14" s="166">
        <v>-78.226799999999997</v>
      </c>
      <c r="CC14" s="166">
        <v>155.3347</v>
      </c>
      <c r="CD14" s="166">
        <v>155.7269</v>
      </c>
      <c r="CE14" s="166">
        <v>26.059100000000001</v>
      </c>
      <c r="CF14" s="166">
        <v>-30.881599999999999</v>
      </c>
      <c r="CG14" s="166">
        <v>-29.954799999999999</v>
      </c>
      <c r="CH14" s="166">
        <v>1.3677999999999999</v>
      </c>
      <c r="CI14" s="166">
        <v>-43.364400000000003</v>
      </c>
      <c r="CJ14" s="167"/>
      <c r="CK14" s="167"/>
      <c r="CL14" s="166">
        <v>46.7</v>
      </c>
      <c r="CM14" s="166">
        <v>86.7</v>
      </c>
      <c r="CN14" s="166">
        <v>-12.36</v>
      </c>
      <c r="CO14" s="166">
        <v>45.926600000000001</v>
      </c>
      <c r="CP14" s="166">
        <v>45.933500000000002</v>
      </c>
      <c r="CQ14" s="166">
        <v>46.102400000000003</v>
      </c>
      <c r="CR14" s="166">
        <v>-12.590299999999999</v>
      </c>
      <c r="CS14" s="166">
        <v>-11.514200000000001</v>
      </c>
      <c r="CT14" s="166">
        <v>-25.9025</v>
      </c>
      <c r="CU14" s="166">
        <v>1.3603000000000001</v>
      </c>
      <c r="CV14" s="166">
        <v>-27.549399999999999</v>
      </c>
      <c r="CW14" s="166">
        <v>11.8558</v>
      </c>
      <c r="CX14" s="166">
        <v>20.46</v>
      </c>
      <c r="CY14" s="166">
        <v>50.49</v>
      </c>
      <c r="CZ14" s="166">
        <v>36.3354</v>
      </c>
      <c r="DA14" s="166">
        <v>34.135399999999997</v>
      </c>
      <c r="DB14" s="166">
        <v>-28.45</v>
      </c>
      <c r="DC14" s="167"/>
      <c r="DD14" s="166">
        <v>43.972000000000001</v>
      </c>
      <c r="DE14" s="166">
        <v>43.636499999999998</v>
      </c>
      <c r="DF14" s="166">
        <v>-97.384699999999995</v>
      </c>
      <c r="DG14" s="166">
        <v>0</v>
      </c>
      <c r="DH14" s="166">
        <v>-17.395700000000001</v>
      </c>
      <c r="DI14" s="168">
        <v>-72.2</v>
      </c>
      <c r="DJ14" s="168">
        <v>-71.45</v>
      </c>
      <c r="DK14" s="166">
        <v>29.270299999999999</v>
      </c>
      <c r="DL14" s="166">
        <v>31.942699999999999</v>
      </c>
      <c r="DM14" s="166">
        <v>35.707799999999999</v>
      </c>
      <c r="DN14" s="166">
        <v>45.721400000000003</v>
      </c>
      <c r="DO14" s="166">
        <v>31.73</v>
      </c>
      <c r="DP14" s="166">
        <v>-3.78</v>
      </c>
      <c r="DQ14" s="166">
        <v>56.537999999999997</v>
      </c>
      <c r="DR14" s="166">
        <v>98.683099999999996</v>
      </c>
      <c r="DS14" s="166">
        <v>-31.48</v>
      </c>
      <c r="DT14" s="166">
        <v>-31.72</v>
      </c>
      <c r="DU14" s="166">
        <v>98.09</v>
      </c>
      <c r="DV14" s="166">
        <v>54.09</v>
      </c>
      <c r="DW14" s="166">
        <v>93.709100000000007</v>
      </c>
      <c r="DX14" s="166">
        <v>96.018199999999993</v>
      </c>
      <c r="DY14" s="166">
        <v>-62.728499999999997</v>
      </c>
      <c r="DZ14" s="166">
        <v>-60.854500000000002</v>
      </c>
      <c r="EA14" s="166">
        <v>147.42339999999999</v>
      </c>
      <c r="EB14" s="166">
        <v>110.3511</v>
      </c>
      <c r="EC14" s="166">
        <v>104.40649999999999</v>
      </c>
      <c r="ED14" s="166">
        <v>106.199</v>
      </c>
      <c r="EE14" s="166">
        <v>91.755300000000005</v>
      </c>
      <c r="EF14" s="166">
        <v>88.205799999999996</v>
      </c>
      <c r="EG14" s="166">
        <v>-26.335999999999999</v>
      </c>
      <c r="EH14" s="166">
        <v>145.69909999999999</v>
      </c>
      <c r="EI14" s="166">
        <v>260.3673</v>
      </c>
      <c r="EJ14" s="167"/>
      <c r="EK14" s="166">
        <v>-30.003</v>
      </c>
      <c r="EL14" s="166">
        <v>-29.197600000000001</v>
      </c>
      <c r="EM14" s="167"/>
      <c r="EN14" s="166">
        <v>3.2847</v>
      </c>
      <c r="EO14" s="166">
        <v>3.4131</v>
      </c>
      <c r="EP14" s="166">
        <v>104.496</v>
      </c>
      <c r="EQ14" s="166">
        <v>-78.257300000000001</v>
      </c>
      <c r="ER14" s="166">
        <v>-80.671999999999997</v>
      </c>
      <c r="ES14" s="166">
        <v>-47.217399999999998</v>
      </c>
      <c r="ET14" s="167"/>
      <c r="EU14" s="167"/>
      <c r="EV14" s="166">
        <v>59.1</v>
      </c>
      <c r="EW14" s="166">
        <v>10.795</v>
      </c>
      <c r="EX14" s="166">
        <v>-37.176600000000001</v>
      </c>
      <c r="EY14" s="166">
        <v>-37.100999999999999</v>
      </c>
      <c r="EZ14" s="166">
        <v>-36.574399999999997</v>
      </c>
      <c r="FA14" s="166">
        <v>9.4605999999999995</v>
      </c>
      <c r="FB14" s="166">
        <v>-82.5441</v>
      </c>
      <c r="FC14" s="166">
        <v>40.296500000000002</v>
      </c>
      <c r="FD14" s="167"/>
      <c r="FE14" s="167"/>
      <c r="FF14" s="167"/>
      <c r="FG14" s="166">
        <v>31.111599999999999</v>
      </c>
      <c r="FH14" s="166">
        <v>31.185199999999998</v>
      </c>
      <c r="FI14" s="166">
        <v>29.995699999999999</v>
      </c>
      <c r="FJ14" s="166">
        <v>78.034599999999998</v>
      </c>
      <c r="FK14" s="166">
        <v>77.699700000000007</v>
      </c>
      <c r="FL14" s="166">
        <v>-186.2114</v>
      </c>
      <c r="FM14" s="166">
        <v>64.055999999999997</v>
      </c>
      <c r="FN14" s="166">
        <v>62.839399999999998</v>
      </c>
      <c r="FO14" s="166">
        <v>-135.10319999999999</v>
      </c>
      <c r="FP14" s="166">
        <v>-122.1885</v>
      </c>
      <c r="FQ14" s="168">
        <v>-65.63</v>
      </c>
      <c r="FR14" s="166">
        <v>-50.73</v>
      </c>
      <c r="FS14" s="166">
        <v>18.677700000000002</v>
      </c>
      <c r="FT14" s="167"/>
      <c r="FU14" s="167"/>
      <c r="FV14" s="166">
        <v>17.29</v>
      </c>
      <c r="FW14" s="166">
        <v>-60.445900000000002</v>
      </c>
      <c r="FX14" s="166">
        <v>10.3851</v>
      </c>
      <c r="FY14" s="167"/>
      <c r="FZ14" s="166">
        <v>4.5590000000000002</v>
      </c>
      <c r="GA14" s="166">
        <v>11.879099999999999</v>
      </c>
      <c r="GB14" s="166">
        <v>13.24</v>
      </c>
      <c r="GC14" s="166">
        <v>126.0236</v>
      </c>
      <c r="GD14" s="166">
        <v>137.30950000000001</v>
      </c>
      <c r="GE14" s="166">
        <v>12.22</v>
      </c>
      <c r="GF14" s="166">
        <v>76.358999999999995</v>
      </c>
      <c r="GG14" s="166">
        <v>28.4</v>
      </c>
      <c r="GH14" s="166">
        <v>-14.6828</v>
      </c>
      <c r="GI14" s="167"/>
      <c r="GJ14" s="167"/>
      <c r="GK14" s="166">
        <v>1.2779</v>
      </c>
      <c r="GL14" s="167"/>
      <c r="GM14" s="167"/>
      <c r="GN14" s="168">
        <v>-8.5238499999999995</v>
      </c>
      <c r="GO14" s="166">
        <v>-19.840900000000001</v>
      </c>
      <c r="GP14" s="166">
        <v>25.5166</v>
      </c>
      <c r="GQ14" s="166">
        <v>31.091799999999999</v>
      </c>
      <c r="GR14" s="166">
        <v>12.516</v>
      </c>
      <c r="GS14" s="166">
        <v>13.1206</v>
      </c>
      <c r="GT14" s="166">
        <v>-114.1994</v>
      </c>
      <c r="GU14" s="166">
        <v>-15.9404</v>
      </c>
      <c r="GV14" s="166">
        <v>36.092300000000002</v>
      </c>
      <c r="GW14" s="166">
        <v>-34.069400000000002</v>
      </c>
      <c r="GX14" s="166">
        <v>12.484400000000001</v>
      </c>
      <c r="GY14" s="167"/>
      <c r="GZ14" s="167"/>
      <c r="HA14" s="166">
        <v>14</v>
      </c>
      <c r="HB14" s="166">
        <v>229.21109999999999</v>
      </c>
      <c r="HC14" s="166">
        <v>228.00960000000001</v>
      </c>
      <c r="HD14" s="166">
        <v>283.3</v>
      </c>
      <c r="HE14" s="166">
        <v>-284.51299999999998</v>
      </c>
      <c r="HF14" s="166">
        <v>-550.31399999999996</v>
      </c>
      <c r="HG14" s="166">
        <v>548.68380000000002</v>
      </c>
      <c r="HH14" s="166">
        <v>548.3886</v>
      </c>
      <c r="HI14" s="166">
        <v>-217.95050000000001</v>
      </c>
      <c r="HJ14" s="166">
        <v>-214.852</v>
      </c>
      <c r="HK14" s="166">
        <v>-58.742199999999997</v>
      </c>
      <c r="HL14" s="166">
        <v>-51.669400000000003</v>
      </c>
      <c r="HM14" s="166">
        <v>76.473299999999995</v>
      </c>
      <c r="HN14" s="166">
        <v>75.713099999999997</v>
      </c>
      <c r="HO14" s="167"/>
      <c r="HP14" s="167"/>
      <c r="HQ14" s="166">
        <v>65.954700000000003</v>
      </c>
      <c r="HR14" s="166">
        <v>65.1417</v>
      </c>
      <c r="HS14" s="166">
        <v>-37.4298</v>
      </c>
      <c r="HT14" s="166">
        <v>-37.633899999999997</v>
      </c>
      <c r="HU14" s="166">
        <v>128.05000000000001</v>
      </c>
      <c r="HV14" s="166">
        <v>126.51</v>
      </c>
      <c r="HW14" s="166">
        <v>25.1</v>
      </c>
      <c r="HX14" s="166">
        <v>25.6</v>
      </c>
      <c r="HY14" s="166">
        <v>22.438199999999998</v>
      </c>
      <c r="HZ14" s="166">
        <v>24.4</v>
      </c>
      <c r="IA14" s="166">
        <v>-304.17930000000001</v>
      </c>
      <c r="IB14" s="166">
        <v>112.44280000000001</v>
      </c>
      <c r="IC14" s="166">
        <v>112.28530000000001</v>
      </c>
      <c r="ID14" s="166">
        <v>13.3</v>
      </c>
      <c r="IE14" s="166">
        <v>-38.799999999999997</v>
      </c>
      <c r="IF14" s="166">
        <v>-59</v>
      </c>
      <c r="IG14" s="166">
        <v>-59.1</v>
      </c>
      <c r="IH14" s="166">
        <v>1.4285000000000001</v>
      </c>
      <c r="II14" s="167"/>
      <c r="IJ14" s="166">
        <v>-540.83900000000006</v>
      </c>
      <c r="IK14" s="166">
        <v>-237.01759999999999</v>
      </c>
      <c r="IL14" s="166">
        <v>400.74130000000002</v>
      </c>
      <c r="IM14" s="166">
        <v>337.9538</v>
      </c>
      <c r="IN14" s="166">
        <v>9.1347000000000005</v>
      </c>
      <c r="IO14" s="166">
        <v>-323.67790000000002</v>
      </c>
      <c r="IP14" s="166">
        <v>328.49250000000001</v>
      </c>
      <c r="IQ14" s="166">
        <v>-122.1544</v>
      </c>
      <c r="IR14" s="166">
        <v>-213.93559999999999</v>
      </c>
      <c r="IS14" s="166">
        <v>-320.59809999999999</v>
      </c>
      <c r="IT14" s="166">
        <v>99.394300000000001</v>
      </c>
      <c r="IU14" s="166">
        <v>95.104299999999995</v>
      </c>
      <c r="IV14" s="166">
        <v>126.93089999999999</v>
      </c>
      <c r="IW14" s="166">
        <v>-391.28030000000001</v>
      </c>
      <c r="IX14" s="166">
        <v>217.7398</v>
      </c>
      <c r="IY14" s="166">
        <v>-170.85679999999999</v>
      </c>
      <c r="IZ14" s="166">
        <v>174.17230000000001</v>
      </c>
      <c r="JA14" s="166">
        <v>-7.8292999999999999</v>
      </c>
      <c r="JB14" s="167"/>
      <c r="JC14" s="166">
        <v>11.76</v>
      </c>
      <c r="JD14" s="166">
        <v>6.4349999999999996</v>
      </c>
      <c r="JE14" s="168">
        <v>6.3605</v>
      </c>
      <c r="JF14" s="166">
        <v>-11.36</v>
      </c>
      <c r="JG14" s="166">
        <v>-7.04</v>
      </c>
      <c r="JH14" s="167"/>
      <c r="JI14" s="166">
        <v>7.2099000000000002</v>
      </c>
      <c r="JJ14" s="166">
        <v>-43.477499999999999</v>
      </c>
      <c r="JK14" s="166">
        <v>-26.573599999999999</v>
      </c>
      <c r="JL14" s="166">
        <v>37.5</v>
      </c>
      <c r="JM14" s="166">
        <v>45.77</v>
      </c>
      <c r="JN14" s="166">
        <v>45.643000000000001</v>
      </c>
      <c r="JO14" s="167"/>
      <c r="JP14" s="167"/>
      <c r="JQ14" s="166">
        <v>50.286700000000003</v>
      </c>
      <c r="JR14" s="166">
        <v>52.156399999999998</v>
      </c>
      <c r="JS14" s="166">
        <v>50.134500000000003</v>
      </c>
      <c r="JT14" s="167"/>
      <c r="JU14" s="166">
        <v>40</v>
      </c>
      <c r="JV14" s="166">
        <v>22.778199999999998</v>
      </c>
      <c r="JW14" s="166">
        <v>5.0599999999999996</v>
      </c>
      <c r="JX14" s="167"/>
      <c r="JY14" s="166">
        <v>-50.2042</v>
      </c>
      <c r="JZ14" s="166">
        <v>75.777600000000007</v>
      </c>
      <c r="KA14" s="166">
        <v>58.749600000000001</v>
      </c>
      <c r="KB14" s="166">
        <v>-47.786799999999999</v>
      </c>
      <c r="KC14" s="166">
        <v>-73.938299999999998</v>
      </c>
      <c r="KD14" s="166">
        <v>50.545499999999997</v>
      </c>
      <c r="KE14" s="166">
        <v>23.72</v>
      </c>
      <c r="KF14" s="166">
        <v>-40.1</v>
      </c>
      <c r="KG14" s="166">
        <v>40.9</v>
      </c>
      <c r="KH14" s="167"/>
      <c r="KI14" s="166">
        <v>194.61859999999999</v>
      </c>
    </row>
    <row r="15" spans="1:295" ht="18" customHeight="1" x14ac:dyDescent="0.3">
      <c r="A15" s="162" t="s">
        <v>91</v>
      </c>
      <c r="B15" s="162" t="s">
        <v>815</v>
      </c>
      <c r="C15" s="166">
        <v>0</v>
      </c>
      <c r="D15" s="166">
        <v>17.2319</v>
      </c>
      <c r="E15" s="166">
        <v>-34.256700000000002</v>
      </c>
      <c r="F15" s="166">
        <v>8.3237000000000005</v>
      </c>
      <c r="G15" s="166">
        <v>22.457000000000001</v>
      </c>
      <c r="H15" s="166">
        <v>0</v>
      </c>
      <c r="I15" s="166">
        <v>44.494700000000002</v>
      </c>
      <c r="J15" s="166">
        <v>-79.455799999999996</v>
      </c>
      <c r="K15" s="166">
        <v>36.710500000000003</v>
      </c>
      <c r="L15" s="166">
        <v>18.667400000000001</v>
      </c>
      <c r="M15" s="166">
        <v>18.383099999999999</v>
      </c>
      <c r="N15" s="166">
        <v>2.2200000000000002</v>
      </c>
      <c r="O15" s="166">
        <v>-28.594999999999999</v>
      </c>
      <c r="P15" s="166">
        <v>0</v>
      </c>
      <c r="Q15" s="168">
        <v>16.559999999999999</v>
      </c>
      <c r="R15" s="166">
        <v>-26.4</v>
      </c>
      <c r="S15" s="166">
        <v>9.718</v>
      </c>
      <c r="T15" s="166">
        <v>162.30240000000001</v>
      </c>
      <c r="U15" s="166">
        <v>3.7938999999999998</v>
      </c>
      <c r="V15" s="166">
        <v>3.7913999999999999</v>
      </c>
      <c r="W15" s="166">
        <v>6.3162000000000003</v>
      </c>
      <c r="X15" s="166">
        <v>0</v>
      </c>
      <c r="Y15" s="166">
        <v>12.9815</v>
      </c>
      <c r="Z15" s="166">
        <v>2.5421</v>
      </c>
      <c r="AA15" s="167"/>
      <c r="AB15" s="167"/>
      <c r="AC15" s="166">
        <v>-61.02</v>
      </c>
      <c r="AD15" s="166">
        <v>-61.21</v>
      </c>
      <c r="AE15" s="167"/>
      <c r="AF15" s="166">
        <v>-2.2200000000000002</v>
      </c>
      <c r="AG15" s="166">
        <v>26.4</v>
      </c>
      <c r="AH15" s="166">
        <v>3.68</v>
      </c>
      <c r="AI15" s="166">
        <v>0.216</v>
      </c>
      <c r="AJ15" s="166">
        <v>-53.8</v>
      </c>
      <c r="AK15" s="166">
        <v>-54.57</v>
      </c>
      <c r="AL15" s="166">
        <v>-61.29</v>
      </c>
      <c r="AM15" s="166">
        <v>54.46</v>
      </c>
      <c r="AN15" s="166">
        <v>55.18</v>
      </c>
      <c r="AO15" s="166">
        <v>12.3147</v>
      </c>
      <c r="AP15" s="166">
        <v>-0.84899999999999998</v>
      </c>
      <c r="AQ15" s="166">
        <v>53.807299999999998</v>
      </c>
      <c r="AR15" s="166">
        <v>54.524799999999999</v>
      </c>
      <c r="AS15" s="166">
        <v>17.494599999999998</v>
      </c>
      <c r="AT15" s="166">
        <v>-44.340499999999999</v>
      </c>
      <c r="AU15" s="166">
        <v>-44.830100000000002</v>
      </c>
      <c r="AV15" s="166">
        <v>29.918900000000001</v>
      </c>
      <c r="AW15" s="166">
        <v>29.915299999999998</v>
      </c>
      <c r="AX15" s="166">
        <v>0</v>
      </c>
      <c r="AY15" s="166">
        <v>63.630600000000001</v>
      </c>
      <c r="AZ15" s="166">
        <v>-2.0937999999999999</v>
      </c>
      <c r="BA15" s="166">
        <v>-8.2513000000000005</v>
      </c>
      <c r="BB15" s="166">
        <v>-224.1644</v>
      </c>
      <c r="BC15" s="166">
        <v>23.8201</v>
      </c>
      <c r="BD15" s="166">
        <v>-13.3</v>
      </c>
      <c r="BE15" s="166">
        <v>-14.2</v>
      </c>
      <c r="BF15" s="166">
        <v>51.082599999999999</v>
      </c>
      <c r="BG15" s="166">
        <v>48.5214</v>
      </c>
      <c r="BH15" s="166">
        <v>-6.1982999999999997</v>
      </c>
      <c r="BI15" s="167"/>
      <c r="BJ15" s="166">
        <v>-32.335099999999997</v>
      </c>
      <c r="BK15" s="166">
        <v>6.3673999999999999</v>
      </c>
      <c r="BL15" s="166">
        <v>7.3183999999999996</v>
      </c>
      <c r="BM15" s="166">
        <v>4.9404000000000003</v>
      </c>
      <c r="BN15" s="166">
        <v>263.52730000000003</v>
      </c>
      <c r="BO15" s="166">
        <v>33.570399999999999</v>
      </c>
      <c r="BP15" s="166">
        <v>33.906100000000002</v>
      </c>
      <c r="BQ15" s="166">
        <v>-144.40450000000001</v>
      </c>
      <c r="BR15" s="166">
        <v>295.71949999999998</v>
      </c>
      <c r="BS15" s="167"/>
      <c r="BT15" s="166">
        <v>-9.5805000000000007</v>
      </c>
      <c r="BU15" s="167"/>
      <c r="BV15" s="166">
        <v>68.090500000000006</v>
      </c>
      <c r="BW15" s="166">
        <v>20.45</v>
      </c>
      <c r="BX15" s="166">
        <v>18.239999999999998</v>
      </c>
      <c r="BY15" s="166">
        <v>47.97</v>
      </c>
      <c r="BZ15" s="166">
        <v>62.23</v>
      </c>
      <c r="CA15" s="166">
        <v>-76.485299999999995</v>
      </c>
      <c r="CB15" s="166">
        <v>-75.547600000000003</v>
      </c>
      <c r="CC15" s="166">
        <v>152.34989999999999</v>
      </c>
      <c r="CD15" s="166">
        <v>153.13589999999999</v>
      </c>
      <c r="CE15" s="166">
        <v>27.867999999999999</v>
      </c>
      <c r="CF15" s="166">
        <v>-30.0093</v>
      </c>
      <c r="CG15" s="166">
        <v>-29.672499999999999</v>
      </c>
      <c r="CH15" s="166">
        <v>0.60029999999999994</v>
      </c>
      <c r="CI15" s="166">
        <v>-41.7669</v>
      </c>
      <c r="CJ15" s="167"/>
      <c r="CK15" s="167"/>
      <c r="CL15" s="166">
        <v>49.1</v>
      </c>
      <c r="CM15" s="166">
        <v>84.7</v>
      </c>
      <c r="CN15" s="166">
        <v>-12.33</v>
      </c>
      <c r="CO15" s="166">
        <v>45.829700000000003</v>
      </c>
      <c r="CP15" s="166">
        <v>45.550400000000003</v>
      </c>
      <c r="CQ15" s="166">
        <v>45.459899999999998</v>
      </c>
      <c r="CR15" s="166">
        <v>-13.1572</v>
      </c>
      <c r="CS15" s="166">
        <v>-12.776899999999999</v>
      </c>
      <c r="CT15" s="166">
        <v>-23.056799999999999</v>
      </c>
      <c r="CU15" s="166">
        <v>1.6672</v>
      </c>
      <c r="CV15" s="166">
        <v>-25.384699999999999</v>
      </c>
      <c r="CW15" s="166">
        <v>11.766500000000001</v>
      </c>
      <c r="CX15" s="166">
        <v>19.47</v>
      </c>
      <c r="CY15" s="166">
        <v>49.31</v>
      </c>
      <c r="CZ15" s="166">
        <v>35.866700000000002</v>
      </c>
      <c r="DA15" s="166">
        <v>33.695999999999998</v>
      </c>
      <c r="DB15" s="166">
        <v>-28.61</v>
      </c>
      <c r="DC15" s="167"/>
      <c r="DD15" s="166">
        <v>42.517699999999998</v>
      </c>
      <c r="DE15" s="166">
        <v>41.345199999999998</v>
      </c>
      <c r="DF15" s="166">
        <v>-91.807100000000005</v>
      </c>
      <c r="DG15" s="166">
        <v>-2.0000000000000001E-4</v>
      </c>
      <c r="DH15" s="166">
        <v>-17.424399999999999</v>
      </c>
      <c r="DI15" s="168">
        <v>-71</v>
      </c>
      <c r="DJ15" s="166">
        <v>-70.3</v>
      </c>
      <c r="DK15" s="166">
        <v>28.9847</v>
      </c>
      <c r="DL15" s="166">
        <v>31.3568</v>
      </c>
      <c r="DM15" s="166">
        <v>33.8292</v>
      </c>
      <c r="DN15" s="166">
        <v>45.1355</v>
      </c>
      <c r="DO15" s="166">
        <v>31.41</v>
      </c>
      <c r="DP15" s="166">
        <v>-3.4</v>
      </c>
      <c r="DQ15" s="166">
        <v>55.822499999999998</v>
      </c>
      <c r="DR15" s="166">
        <v>90.325100000000006</v>
      </c>
      <c r="DS15" s="166">
        <v>-30.44</v>
      </c>
      <c r="DT15" s="166">
        <v>-30.75</v>
      </c>
      <c r="DU15" s="166">
        <v>96.08</v>
      </c>
      <c r="DV15" s="166">
        <v>54.37</v>
      </c>
      <c r="DW15" s="166">
        <v>91.436400000000006</v>
      </c>
      <c r="DX15" s="166">
        <v>89.181799999999996</v>
      </c>
      <c r="DY15" s="166">
        <v>-61.085599999999999</v>
      </c>
      <c r="DZ15" s="166">
        <v>-59.327300000000001</v>
      </c>
      <c r="EA15" s="166">
        <v>144.255</v>
      </c>
      <c r="EB15" s="166">
        <v>104.1677</v>
      </c>
      <c r="EC15" s="166">
        <v>101.218</v>
      </c>
      <c r="ED15" s="166">
        <v>101.7341</v>
      </c>
      <c r="EE15" s="166">
        <v>93.226900000000001</v>
      </c>
      <c r="EF15" s="166">
        <v>83.838700000000003</v>
      </c>
      <c r="EG15" s="166">
        <v>-26.245999999999999</v>
      </c>
      <c r="EH15" s="166">
        <v>155.84059999999999</v>
      </c>
      <c r="EI15" s="166">
        <v>239.32910000000001</v>
      </c>
      <c r="EJ15" s="167"/>
      <c r="EK15" s="166">
        <v>-29.736599999999999</v>
      </c>
      <c r="EL15" s="166">
        <v>-28.656199999999998</v>
      </c>
      <c r="EM15" s="167"/>
      <c r="EN15" s="166">
        <v>3.1215999999999999</v>
      </c>
      <c r="EO15" s="166">
        <v>2.5735000000000001</v>
      </c>
      <c r="EP15" s="166">
        <v>150.58799999999999</v>
      </c>
      <c r="EQ15" s="166">
        <v>-83.537899999999993</v>
      </c>
      <c r="ER15" s="166">
        <v>-84.517700000000005</v>
      </c>
      <c r="ES15" s="166">
        <v>-49.271900000000002</v>
      </c>
      <c r="ET15" s="167"/>
      <c r="EU15" s="167"/>
      <c r="EV15" s="166">
        <v>102.1</v>
      </c>
      <c r="EW15" s="166">
        <v>10.705399999999999</v>
      </c>
      <c r="EX15" s="166">
        <v>-38.454599999999999</v>
      </c>
      <c r="EY15" s="166">
        <v>-36.631399999999999</v>
      </c>
      <c r="EZ15" s="166">
        <v>-35.957299999999996</v>
      </c>
      <c r="FA15" s="166">
        <v>9.0945</v>
      </c>
      <c r="FB15" s="166">
        <v>-82.279600000000002</v>
      </c>
      <c r="FC15" s="166">
        <v>49.0242</v>
      </c>
      <c r="FD15" s="167"/>
      <c r="FE15" s="167"/>
      <c r="FF15" s="167"/>
      <c r="FG15" s="166">
        <v>32.497100000000003</v>
      </c>
      <c r="FH15" s="166">
        <v>33.3538</v>
      </c>
      <c r="FI15" s="166">
        <v>31.940899999999999</v>
      </c>
      <c r="FJ15" s="166">
        <v>76.527500000000003</v>
      </c>
      <c r="FK15" s="166">
        <v>77.197400000000002</v>
      </c>
      <c r="FL15" s="166">
        <v>-175.82910000000001</v>
      </c>
      <c r="FM15" s="166">
        <v>63.241799999999998</v>
      </c>
      <c r="FN15" s="166">
        <v>63.255800000000001</v>
      </c>
      <c r="FO15" s="166">
        <v>-126.8539</v>
      </c>
      <c r="FP15" s="166">
        <v>-115.17489999999999</v>
      </c>
      <c r="FQ15" s="168">
        <v>-64.540000000000006</v>
      </c>
      <c r="FR15" s="166">
        <v>-51.61</v>
      </c>
      <c r="FS15" s="166">
        <v>19.2758</v>
      </c>
      <c r="FT15" s="167"/>
      <c r="FU15" s="167"/>
      <c r="FV15" s="166">
        <v>16.559999999999999</v>
      </c>
      <c r="FW15" s="166">
        <v>-59.4407</v>
      </c>
      <c r="FX15" s="166">
        <v>10.0337</v>
      </c>
      <c r="FY15" s="167"/>
      <c r="FZ15" s="166">
        <v>4.4690000000000003</v>
      </c>
      <c r="GA15" s="166">
        <v>11.409599999999999</v>
      </c>
      <c r="GB15" s="166">
        <v>12.3</v>
      </c>
      <c r="GC15" s="166">
        <v>118.4603</v>
      </c>
      <c r="GD15" s="166">
        <v>128.9838</v>
      </c>
      <c r="GE15" s="166">
        <v>12.37</v>
      </c>
      <c r="GF15" s="166">
        <v>76.053700000000006</v>
      </c>
      <c r="GG15" s="166">
        <v>27.7</v>
      </c>
      <c r="GH15" s="166">
        <v>-14.1393</v>
      </c>
      <c r="GI15" s="166">
        <v>-0.248</v>
      </c>
      <c r="GJ15" s="167"/>
      <c r="GK15" s="166">
        <v>1.2687999999999999</v>
      </c>
      <c r="GL15" s="167"/>
      <c r="GM15" s="167"/>
      <c r="GN15" s="166">
        <v>-7.8697999999999997</v>
      </c>
      <c r="GO15" s="166">
        <v>-19.8445</v>
      </c>
      <c r="GP15" s="166">
        <v>26.1053</v>
      </c>
      <c r="GQ15" s="166">
        <v>30.419599999999999</v>
      </c>
      <c r="GR15" s="166">
        <v>13.5389</v>
      </c>
      <c r="GS15" s="166">
        <v>12.716200000000001</v>
      </c>
      <c r="GT15" s="166">
        <v>-114.2739</v>
      </c>
      <c r="GU15" s="166">
        <v>-15.942399999999999</v>
      </c>
      <c r="GV15" s="166">
        <v>35.285299999999999</v>
      </c>
      <c r="GW15" s="166">
        <v>-33.931699999999999</v>
      </c>
      <c r="GX15" s="166">
        <v>13.2842</v>
      </c>
      <c r="GY15" s="167"/>
      <c r="GZ15" s="167"/>
      <c r="HA15" s="166">
        <v>14.6214</v>
      </c>
      <c r="HB15" s="166">
        <v>222.79650000000001</v>
      </c>
      <c r="HC15" s="166">
        <v>220.2749</v>
      </c>
      <c r="HD15" s="166">
        <v>284.10000000000002</v>
      </c>
      <c r="HE15" s="166">
        <v>-283.0093</v>
      </c>
      <c r="HF15" s="166">
        <v>-543.24540000000002</v>
      </c>
      <c r="HG15" s="166">
        <v>542.16740000000004</v>
      </c>
      <c r="HH15" s="166">
        <v>537.95540000000005</v>
      </c>
      <c r="HI15" s="166">
        <v>-211.16720000000001</v>
      </c>
      <c r="HJ15" s="166">
        <v>-208.70609999999999</v>
      </c>
      <c r="HK15" s="166">
        <v>-61.286000000000001</v>
      </c>
      <c r="HL15" s="166">
        <v>-55.8932</v>
      </c>
      <c r="HM15" s="166">
        <v>79.977999999999994</v>
      </c>
      <c r="HN15" s="166">
        <v>80.653800000000004</v>
      </c>
      <c r="HO15" s="167"/>
      <c r="HP15" s="167"/>
      <c r="HQ15" s="166">
        <v>65.075800000000001</v>
      </c>
      <c r="HR15" s="166">
        <v>63.537700000000001</v>
      </c>
      <c r="HS15" s="166">
        <v>-37.772100000000002</v>
      </c>
      <c r="HT15" s="166">
        <v>-36.854799999999997</v>
      </c>
      <c r="HU15" s="166">
        <v>123.77</v>
      </c>
      <c r="HV15" s="166">
        <v>123.26</v>
      </c>
      <c r="HW15" s="166">
        <v>25</v>
      </c>
      <c r="HX15" s="166">
        <v>24.9</v>
      </c>
      <c r="HY15" s="166">
        <v>22.314299999999999</v>
      </c>
      <c r="HZ15" s="166">
        <v>25.36</v>
      </c>
      <c r="IA15" s="166">
        <v>-297.0215</v>
      </c>
      <c r="IB15" s="166">
        <v>108.0565</v>
      </c>
      <c r="IC15" s="166">
        <v>107.9599</v>
      </c>
      <c r="ID15" s="166">
        <v>13.9</v>
      </c>
      <c r="IE15" s="166">
        <v>-40.299999999999997</v>
      </c>
      <c r="IF15" s="166">
        <v>-58.4</v>
      </c>
      <c r="IG15" s="166">
        <v>-58.6</v>
      </c>
      <c r="IH15" s="167"/>
      <c r="II15" s="166">
        <v>1.3159000000000001</v>
      </c>
      <c r="IJ15" s="166">
        <v>-529.73500000000001</v>
      </c>
      <c r="IK15" s="166">
        <v>-207.12350000000001</v>
      </c>
      <c r="IL15" s="166">
        <v>391.52109999999999</v>
      </c>
      <c r="IM15" s="166">
        <v>322.16329999999999</v>
      </c>
      <c r="IN15" s="166">
        <v>5.9568000000000003</v>
      </c>
      <c r="IO15" s="166">
        <v>-318.61509999999998</v>
      </c>
      <c r="IP15" s="166">
        <v>315.32029999999997</v>
      </c>
      <c r="IQ15" s="166">
        <v>-117.47280000000001</v>
      </c>
      <c r="IR15" s="166">
        <v>-205.91749999999999</v>
      </c>
      <c r="IS15" s="166">
        <v>-308.88189999999997</v>
      </c>
      <c r="IT15" s="166">
        <v>91.240399999999994</v>
      </c>
      <c r="IU15" s="166">
        <v>94.834900000000005</v>
      </c>
      <c r="IV15" s="166">
        <v>119.91419999999999</v>
      </c>
      <c r="IW15" s="166">
        <v>-374.66390000000001</v>
      </c>
      <c r="IX15" s="166">
        <v>211.0239</v>
      </c>
      <c r="IY15" s="166">
        <v>-167.1557</v>
      </c>
      <c r="IZ15" s="166">
        <v>168.09229999999999</v>
      </c>
      <c r="JA15" s="166">
        <v>-7.9089</v>
      </c>
      <c r="JB15" s="167"/>
      <c r="JC15" s="166">
        <v>11.6</v>
      </c>
      <c r="JD15" s="166">
        <v>6.4160000000000004</v>
      </c>
      <c r="JE15" s="166">
        <v>6.3520000000000003</v>
      </c>
      <c r="JF15" s="166">
        <v>-12</v>
      </c>
      <c r="JG15" s="166">
        <v>-7.12</v>
      </c>
      <c r="JH15" s="167"/>
      <c r="JI15" s="166">
        <v>7.7652999999999999</v>
      </c>
      <c r="JJ15" s="166">
        <v>-42.9221</v>
      </c>
      <c r="JK15" s="166">
        <v>-27.040500000000002</v>
      </c>
      <c r="JL15" s="166">
        <v>36.6</v>
      </c>
      <c r="JM15" s="166">
        <v>44.820999999999998</v>
      </c>
      <c r="JN15" s="166">
        <v>44.283000000000001</v>
      </c>
      <c r="JO15" s="167"/>
      <c r="JP15" s="167"/>
      <c r="JQ15" s="166">
        <v>52.122799999999998</v>
      </c>
      <c r="JR15" s="166">
        <v>51.912399999999998</v>
      </c>
      <c r="JS15" s="166">
        <v>52.522199999999998</v>
      </c>
      <c r="JT15" s="167"/>
      <c r="JU15" s="166">
        <v>40</v>
      </c>
      <c r="JV15" s="166">
        <v>23.428899999999999</v>
      </c>
      <c r="JW15" s="166">
        <v>5.05</v>
      </c>
      <c r="JX15" s="167"/>
      <c r="JY15" s="166">
        <v>-50.792000000000002</v>
      </c>
      <c r="JZ15" s="166">
        <v>78.751599999999996</v>
      </c>
      <c r="KA15" s="166">
        <v>62.4773</v>
      </c>
      <c r="KB15" s="166">
        <v>-50.403199999999998</v>
      </c>
      <c r="KC15" s="166">
        <v>-78.487700000000004</v>
      </c>
      <c r="KD15" s="166">
        <v>54.887300000000003</v>
      </c>
      <c r="KE15" s="166">
        <v>22.965599999999998</v>
      </c>
      <c r="KF15" s="166">
        <v>-41</v>
      </c>
      <c r="KG15" s="166">
        <v>41.4</v>
      </c>
      <c r="KH15" s="167"/>
      <c r="KI15" s="166">
        <v>192.4837</v>
      </c>
    </row>
    <row r="16" spans="1:295" ht="18" customHeight="1" x14ac:dyDescent="0.3">
      <c r="A16" s="162" t="s">
        <v>91</v>
      </c>
      <c r="B16" s="162" t="s">
        <v>816</v>
      </c>
      <c r="C16" s="169">
        <v>0</v>
      </c>
      <c r="D16" s="169">
        <v>17.042100000000001</v>
      </c>
      <c r="E16" s="170">
        <v>-34.254449999999999</v>
      </c>
      <c r="F16" s="169">
        <v>8.0504999999999995</v>
      </c>
      <c r="G16" s="169">
        <v>22.257999999999999</v>
      </c>
      <c r="H16" s="169">
        <v>0</v>
      </c>
      <c r="I16" s="169">
        <v>44.926200000000001</v>
      </c>
      <c r="J16" s="169">
        <v>-81.069900000000004</v>
      </c>
      <c r="K16" s="169">
        <v>36.7211</v>
      </c>
      <c r="L16" s="169">
        <v>18.7454</v>
      </c>
      <c r="M16" s="169">
        <v>18.265699999999999</v>
      </c>
      <c r="N16" s="169">
        <v>2.2200000000000002</v>
      </c>
      <c r="O16" s="169">
        <v>-29.007000000000001</v>
      </c>
      <c r="P16" s="169">
        <v>0</v>
      </c>
      <c r="Q16" s="169">
        <v>16.559999999999999</v>
      </c>
      <c r="R16" s="169">
        <v>-26.4</v>
      </c>
      <c r="S16" s="169">
        <v>9.8961000000000006</v>
      </c>
      <c r="T16" s="169">
        <v>164.88919999999999</v>
      </c>
      <c r="U16" s="169">
        <v>4.0701000000000001</v>
      </c>
      <c r="V16" s="169">
        <v>4.4036</v>
      </c>
      <c r="W16" s="169">
        <v>6.7218</v>
      </c>
      <c r="X16" s="169">
        <v>0</v>
      </c>
      <c r="Y16" s="169">
        <v>12.398199999999999</v>
      </c>
      <c r="Z16" s="169">
        <v>2.6166</v>
      </c>
      <c r="AA16" s="171"/>
      <c r="AB16" s="171"/>
      <c r="AC16" s="169">
        <v>-62.32</v>
      </c>
      <c r="AD16" s="169">
        <v>-62.35</v>
      </c>
      <c r="AE16" s="171"/>
      <c r="AF16" s="169">
        <v>-2.2200000000000002</v>
      </c>
      <c r="AG16" s="169">
        <v>26.4</v>
      </c>
      <c r="AH16" s="169">
        <v>3.7949999999999999</v>
      </c>
      <c r="AI16" s="169">
        <v>0.221</v>
      </c>
      <c r="AJ16" s="169">
        <v>-52.9</v>
      </c>
      <c r="AK16" s="169">
        <v>-52.98</v>
      </c>
      <c r="AL16" s="169">
        <v>-65.83</v>
      </c>
      <c r="AM16" s="169">
        <v>53.37</v>
      </c>
      <c r="AN16" s="169">
        <v>54.17</v>
      </c>
      <c r="AO16" s="169">
        <v>12.516299999999999</v>
      </c>
      <c r="AP16" s="169">
        <v>-1.0931999999999999</v>
      </c>
      <c r="AQ16" s="169">
        <v>52.238</v>
      </c>
      <c r="AR16" s="169">
        <v>54.616199999999999</v>
      </c>
      <c r="AS16" s="169">
        <v>15.389799999999999</v>
      </c>
      <c r="AT16" s="169">
        <v>-42.197099999999999</v>
      </c>
      <c r="AU16" s="169">
        <v>-42.095599999999997</v>
      </c>
      <c r="AV16" s="169">
        <v>10.428100000000001</v>
      </c>
      <c r="AW16" s="169">
        <v>9.8559999999999999</v>
      </c>
      <c r="AX16" s="169">
        <v>0</v>
      </c>
      <c r="AY16" s="169">
        <v>65.774000000000001</v>
      </c>
      <c r="AZ16" s="169">
        <v>-4.7111000000000001</v>
      </c>
      <c r="BA16" s="169">
        <v>-24.058499999999999</v>
      </c>
      <c r="BB16" s="169">
        <v>-200.10599999999999</v>
      </c>
      <c r="BC16" s="169">
        <v>24.030100000000001</v>
      </c>
      <c r="BD16" s="169">
        <v>-12.9</v>
      </c>
      <c r="BE16" s="169">
        <v>-14.2</v>
      </c>
      <c r="BF16" s="169">
        <v>48.105600000000003</v>
      </c>
      <c r="BG16" s="169">
        <v>46.894300000000001</v>
      </c>
      <c r="BH16" s="169">
        <v>-5.9904999999999999</v>
      </c>
      <c r="BI16" s="171"/>
      <c r="BJ16" s="169">
        <v>-26.363</v>
      </c>
      <c r="BK16" s="169">
        <v>6.8472</v>
      </c>
      <c r="BL16" s="169">
        <v>7.0576999999999996</v>
      </c>
      <c r="BM16" s="169">
        <v>4.7054</v>
      </c>
      <c r="BN16" s="169">
        <v>239.93639999999999</v>
      </c>
      <c r="BO16" s="169">
        <v>33.051499999999997</v>
      </c>
      <c r="BP16" s="169">
        <v>33.1736</v>
      </c>
      <c r="BQ16" s="169">
        <v>-131.4956</v>
      </c>
      <c r="BR16" s="169">
        <v>281.56700000000001</v>
      </c>
      <c r="BS16" s="171"/>
      <c r="BT16" s="169">
        <v>-8.5709</v>
      </c>
      <c r="BU16" s="171"/>
      <c r="BV16" s="169">
        <v>68.270099999999999</v>
      </c>
      <c r="BW16" s="169">
        <v>20.010000000000002</v>
      </c>
      <c r="BX16" s="169">
        <v>18.510000000000002</v>
      </c>
      <c r="BY16" s="169">
        <v>47.47</v>
      </c>
      <c r="BZ16" s="169">
        <v>60.64</v>
      </c>
      <c r="CA16" s="169">
        <v>-75.547600000000003</v>
      </c>
      <c r="CB16" s="169">
        <v>-75.9495</v>
      </c>
      <c r="CC16" s="169">
        <v>153.14750000000001</v>
      </c>
      <c r="CD16" s="169">
        <v>152.65450000000001</v>
      </c>
      <c r="CE16" s="169">
        <v>26.716999999999999</v>
      </c>
      <c r="CF16" s="169">
        <v>-26.978400000000001</v>
      </c>
      <c r="CG16" s="169">
        <v>-27.227599999999999</v>
      </c>
      <c r="CH16" s="169">
        <v>2.0346000000000002</v>
      </c>
      <c r="CI16" s="169">
        <v>-39.277799999999999</v>
      </c>
      <c r="CJ16" s="171"/>
      <c r="CK16" s="171"/>
      <c r="CL16" s="169">
        <v>55.6</v>
      </c>
      <c r="CM16" s="169">
        <v>79.099999999999994</v>
      </c>
      <c r="CN16" s="169">
        <v>-12.2</v>
      </c>
      <c r="CO16" s="169">
        <v>48.4529</v>
      </c>
      <c r="CP16" s="169">
        <v>47.640700000000002</v>
      </c>
      <c r="CQ16" s="169">
        <v>47.1755</v>
      </c>
      <c r="CR16" s="169">
        <v>-9.1452000000000009</v>
      </c>
      <c r="CS16" s="169">
        <v>-9.3112999999999992</v>
      </c>
      <c r="CT16" s="169">
        <v>-28.3889</v>
      </c>
      <c r="CU16" s="169">
        <v>3.2040999999999999</v>
      </c>
      <c r="CV16" s="169">
        <v>-30.1402</v>
      </c>
      <c r="CW16" s="169">
        <v>12.1426</v>
      </c>
      <c r="CX16" s="169">
        <v>19.420000000000002</v>
      </c>
      <c r="CY16" s="169">
        <v>48.42</v>
      </c>
      <c r="CZ16" s="169">
        <v>35.866700000000002</v>
      </c>
      <c r="DA16" s="169">
        <v>33.695999999999998</v>
      </c>
      <c r="DB16" s="169">
        <v>-28.74</v>
      </c>
      <c r="DC16" s="169">
        <v>-2.8887</v>
      </c>
      <c r="DD16" s="169">
        <v>39.585599999999999</v>
      </c>
      <c r="DE16" s="169">
        <v>38.914499999999997</v>
      </c>
      <c r="DF16" s="169">
        <v>-86.087199999999996</v>
      </c>
      <c r="DG16" s="169">
        <v>-1E-4</v>
      </c>
      <c r="DH16" s="169">
        <v>-17.489699999999999</v>
      </c>
      <c r="DI16" s="169">
        <v>-69.8</v>
      </c>
      <c r="DJ16" s="170">
        <v>-70.3</v>
      </c>
      <c r="DK16" s="169">
        <v>28.852799999999998</v>
      </c>
      <c r="DL16" s="169">
        <v>31.649799999999999</v>
      </c>
      <c r="DM16" s="169">
        <v>34.2988</v>
      </c>
      <c r="DN16" s="169">
        <v>45.1355</v>
      </c>
      <c r="DO16" s="169">
        <v>31.29</v>
      </c>
      <c r="DP16" s="169">
        <v>-3.45</v>
      </c>
      <c r="DQ16" s="169">
        <v>56.8215</v>
      </c>
      <c r="DR16" s="169">
        <v>84.614800000000002</v>
      </c>
      <c r="DS16" s="169">
        <v>-31.55</v>
      </c>
      <c r="DT16" s="169">
        <v>-31.74</v>
      </c>
      <c r="DU16" s="169">
        <v>98.54</v>
      </c>
      <c r="DV16" s="169">
        <v>54.01</v>
      </c>
      <c r="DW16" s="169">
        <v>87.690899999999999</v>
      </c>
      <c r="DX16" s="169">
        <v>84.109099999999998</v>
      </c>
      <c r="DY16" s="169">
        <v>-61.424100000000003</v>
      </c>
      <c r="DZ16" s="169">
        <v>-62.0182</v>
      </c>
      <c r="EA16" s="169">
        <v>140.66550000000001</v>
      </c>
      <c r="EB16" s="169">
        <v>103.3018</v>
      </c>
      <c r="EC16" s="169">
        <v>99.456500000000005</v>
      </c>
      <c r="ED16" s="169">
        <v>100.151</v>
      </c>
      <c r="EE16" s="169">
        <v>95.140299999999996</v>
      </c>
      <c r="EF16" s="169">
        <v>88.413799999999995</v>
      </c>
      <c r="EG16" s="169">
        <v>-25.760999999999999</v>
      </c>
      <c r="EH16" s="169">
        <v>141.9597</v>
      </c>
      <c r="EI16" s="169">
        <v>254.71119999999999</v>
      </c>
      <c r="EJ16" s="171"/>
      <c r="EK16" s="169">
        <v>-30.318000000000001</v>
      </c>
      <c r="EL16" s="169">
        <v>-28.549900000000001</v>
      </c>
      <c r="EM16" s="171"/>
      <c r="EN16" s="169">
        <v>5.7141999999999999</v>
      </c>
      <c r="EO16" s="169">
        <v>5.5812999999999997</v>
      </c>
      <c r="EP16" s="169">
        <v>153.66</v>
      </c>
      <c r="EQ16" s="169">
        <v>-84.267300000000006</v>
      </c>
      <c r="ER16" s="169">
        <v>-85.568899999999999</v>
      </c>
      <c r="ES16" s="169">
        <v>-53.600299999999997</v>
      </c>
      <c r="ET16" s="171"/>
      <c r="EU16" s="171"/>
      <c r="EV16" s="169">
        <v>106.2</v>
      </c>
      <c r="EW16" s="169">
        <v>10.8233</v>
      </c>
      <c r="EX16" s="169">
        <v>-32.697899999999997</v>
      </c>
      <c r="EY16" s="169">
        <v>-37.312899999999999</v>
      </c>
      <c r="EZ16" s="169">
        <v>-35.972299999999997</v>
      </c>
      <c r="FA16" s="169">
        <v>9.9449000000000005</v>
      </c>
      <c r="FB16" s="169">
        <v>-87.556600000000003</v>
      </c>
      <c r="FC16" s="169">
        <v>49.341000000000001</v>
      </c>
      <c r="FD16" s="171"/>
      <c r="FE16" s="171"/>
      <c r="FF16" s="171"/>
      <c r="FG16" s="169">
        <v>36.460099999999997</v>
      </c>
      <c r="FH16" s="169">
        <v>36.4636</v>
      </c>
      <c r="FI16" s="169">
        <v>34.289299999999997</v>
      </c>
      <c r="FJ16" s="169">
        <v>77.197400000000002</v>
      </c>
      <c r="FK16" s="169">
        <v>76.360100000000003</v>
      </c>
      <c r="FL16" s="169">
        <v>-197.5984</v>
      </c>
      <c r="FM16" s="169">
        <v>63.826700000000002</v>
      </c>
      <c r="FN16" s="169">
        <v>63.9758</v>
      </c>
      <c r="FO16" s="169">
        <v>-140.81049999999999</v>
      </c>
      <c r="FP16" s="169">
        <v>-126.2028</v>
      </c>
      <c r="FQ16" s="170">
        <v>-65.77</v>
      </c>
      <c r="FR16" s="171"/>
      <c r="FS16" s="169">
        <v>18.982800000000001</v>
      </c>
      <c r="FT16" s="171"/>
      <c r="FU16" s="169">
        <v>-12.48</v>
      </c>
      <c r="FV16" s="169">
        <v>16.66</v>
      </c>
      <c r="FW16" s="169">
        <v>-60.826700000000002</v>
      </c>
      <c r="FX16" s="169">
        <v>10.273199999999999</v>
      </c>
      <c r="FY16" s="171"/>
      <c r="FZ16" s="169">
        <v>4.3099999999999996</v>
      </c>
      <c r="GA16" s="169">
        <v>11.1816</v>
      </c>
      <c r="GB16" s="169">
        <v>12.75</v>
      </c>
      <c r="GC16" s="169">
        <v>130.4325</v>
      </c>
      <c r="GD16" s="169">
        <v>141.1677</v>
      </c>
      <c r="GE16" s="169">
        <v>12.15</v>
      </c>
      <c r="GF16" s="169">
        <v>77.831100000000006</v>
      </c>
      <c r="GG16" s="169">
        <v>27.1</v>
      </c>
      <c r="GH16" s="169">
        <v>-14.1601</v>
      </c>
      <c r="GI16" s="171"/>
      <c r="GJ16" s="171"/>
      <c r="GK16" s="169">
        <v>1.2448999999999999</v>
      </c>
      <c r="GL16" s="171"/>
      <c r="GM16" s="171"/>
      <c r="GN16" s="169">
        <v>-7.9626000000000001</v>
      </c>
      <c r="GO16" s="169">
        <v>-19.827999999999999</v>
      </c>
      <c r="GP16" s="169">
        <v>25.0854</v>
      </c>
      <c r="GQ16" s="169">
        <v>30.587700000000002</v>
      </c>
      <c r="GR16" s="169">
        <v>11.221500000000001</v>
      </c>
      <c r="GS16" s="169">
        <v>10.795199999999999</v>
      </c>
      <c r="GT16" s="169">
        <v>-112.56059999999999</v>
      </c>
      <c r="GU16" s="169">
        <v>-15.8093</v>
      </c>
      <c r="GV16" s="169">
        <v>36.1601</v>
      </c>
      <c r="GW16" s="169">
        <v>-34.1389</v>
      </c>
      <c r="GX16" s="169">
        <v>12.7835</v>
      </c>
      <c r="GY16" s="171"/>
      <c r="GZ16" s="171"/>
      <c r="HA16" s="169">
        <v>14</v>
      </c>
      <c r="HB16" s="169">
        <v>228.5256</v>
      </c>
      <c r="HC16" s="169">
        <v>228.82239999999999</v>
      </c>
      <c r="HD16" s="169">
        <v>284.10000000000002</v>
      </c>
      <c r="HE16" s="169">
        <v>-285.38240000000002</v>
      </c>
      <c r="HF16" s="169">
        <v>-548.47670000000005</v>
      </c>
      <c r="HG16" s="169">
        <v>548.12070000000006</v>
      </c>
      <c r="HH16" s="169">
        <v>542.29790000000003</v>
      </c>
      <c r="HI16" s="169">
        <v>-214.75819999999999</v>
      </c>
      <c r="HJ16" s="169">
        <v>-215.13339999999999</v>
      </c>
      <c r="HK16" s="169">
        <v>-61.670400000000001</v>
      </c>
      <c r="HL16" s="169">
        <v>-55.453899999999997</v>
      </c>
      <c r="HM16" s="169">
        <v>80.893000000000001</v>
      </c>
      <c r="HN16" s="169">
        <v>78.755099999999999</v>
      </c>
      <c r="HO16" s="171"/>
      <c r="HP16" s="171"/>
      <c r="HQ16" s="169">
        <v>65.954700000000003</v>
      </c>
      <c r="HR16" s="169">
        <v>65.196600000000004</v>
      </c>
      <c r="HS16" s="169">
        <v>-38.776499999999999</v>
      </c>
      <c r="HT16" s="169">
        <v>-38.113999999999997</v>
      </c>
      <c r="HU16" s="169">
        <v>128.63999999999999</v>
      </c>
      <c r="HV16" s="169">
        <v>127.38</v>
      </c>
      <c r="HW16" s="169">
        <v>25.4</v>
      </c>
      <c r="HX16" s="169">
        <v>25.3</v>
      </c>
      <c r="HY16" s="169">
        <v>22.4575</v>
      </c>
      <c r="HZ16" s="169">
        <v>25.6</v>
      </c>
      <c r="IA16" s="169">
        <v>-307.55810000000002</v>
      </c>
      <c r="IB16" s="169">
        <v>112.5731</v>
      </c>
      <c r="IC16" s="169">
        <v>112.40130000000001</v>
      </c>
      <c r="ID16" s="169">
        <v>13.9</v>
      </c>
      <c r="IE16" s="169">
        <v>-38.299999999999997</v>
      </c>
      <c r="IF16" s="169">
        <v>-59.1</v>
      </c>
      <c r="IG16" s="169">
        <v>-59.2</v>
      </c>
      <c r="IH16" s="169">
        <v>1.5498000000000001</v>
      </c>
      <c r="II16" s="169">
        <v>1.2236</v>
      </c>
      <c r="IJ16" s="169">
        <v>-538.22519999999997</v>
      </c>
      <c r="IK16" s="169">
        <v>-229.0051</v>
      </c>
      <c r="IL16" s="169">
        <v>406.8109</v>
      </c>
      <c r="IM16" s="169">
        <v>337.0609</v>
      </c>
      <c r="IN16" s="169">
        <v>4.6818</v>
      </c>
      <c r="IO16" s="169">
        <v>-329.42489999999998</v>
      </c>
      <c r="IP16" s="169">
        <v>330.97480000000002</v>
      </c>
      <c r="IQ16" s="169">
        <v>-121.13</v>
      </c>
      <c r="IR16" s="169">
        <v>-218.33699999999999</v>
      </c>
      <c r="IS16" s="169">
        <v>-324.37360000000001</v>
      </c>
      <c r="IT16" s="169">
        <v>98.707999999999998</v>
      </c>
      <c r="IU16" s="169">
        <v>97.195099999999996</v>
      </c>
      <c r="IV16" s="169">
        <v>123.19410000000001</v>
      </c>
      <c r="IW16" s="169">
        <v>-393.91969999999998</v>
      </c>
      <c r="IX16" s="169">
        <v>217.2157</v>
      </c>
      <c r="IY16" s="169">
        <v>-176.3706</v>
      </c>
      <c r="IZ16" s="169">
        <v>176.91489999999999</v>
      </c>
      <c r="JA16" s="169">
        <v>-8.016</v>
      </c>
      <c r="JB16" s="171"/>
      <c r="JC16" s="169">
        <v>11.44</v>
      </c>
      <c r="JD16" s="169">
        <v>6.35</v>
      </c>
      <c r="JE16" s="169">
        <v>6.3470000000000004</v>
      </c>
      <c r="JF16" s="169">
        <v>-11.76</v>
      </c>
      <c r="JG16" s="169">
        <v>-6.8</v>
      </c>
      <c r="JH16" s="171"/>
      <c r="JI16" s="169">
        <v>7.3563999999999998</v>
      </c>
      <c r="JJ16" s="169">
        <v>-43.566000000000003</v>
      </c>
      <c r="JK16" s="169">
        <v>-26.952000000000002</v>
      </c>
      <c r="JL16" s="169">
        <v>37.9</v>
      </c>
      <c r="JM16" s="169">
        <v>47.103999999999999</v>
      </c>
      <c r="JN16" s="169">
        <v>45.975999999999999</v>
      </c>
      <c r="JO16" s="171"/>
      <c r="JP16" s="171"/>
      <c r="JQ16" s="169">
        <v>51.696899999999999</v>
      </c>
      <c r="JR16" s="169">
        <v>53.280200000000001</v>
      </c>
      <c r="JS16" s="169">
        <v>51.929000000000002</v>
      </c>
      <c r="JT16" s="171"/>
      <c r="JU16" s="169">
        <v>40</v>
      </c>
      <c r="JV16" s="169">
        <v>22.962499999999999</v>
      </c>
      <c r="JW16" s="169">
        <v>5.1100000000000003</v>
      </c>
      <c r="JX16" s="171"/>
      <c r="JY16" s="169">
        <v>-50.372999999999998</v>
      </c>
      <c r="JZ16" s="169">
        <v>79.242000000000004</v>
      </c>
      <c r="KA16" s="169">
        <v>63.4529</v>
      </c>
      <c r="KB16" s="169">
        <v>-50.552700000000002</v>
      </c>
      <c r="KC16" s="169">
        <v>-78.064899999999994</v>
      </c>
      <c r="KD16" s="169">
        <v>54.561399999999999</v>
      </c>
      <c r="KE16" s="169">
        <v>23.124700000000001</v>
      </c>
      <c r="KF16" s="169">
        <v>-40.5</v>
      </c>
      <c r="KG16" s="169">
        <v>41.6</v>
      </c>
      <c r="KH16" s="171"/>
      <c r="KI16" s="169">
        <v>193.3459</v>
      </c>
    </row>
    <row r="17" spans="1:295" ht="18" customHeight="1" x14ac:dyDescent="0.3">
      <c r="A17" s="162" t="s">
        <v>91</v>
      </c>
      <c r="B17" s="162" t="s">
        <v>817</v>
      </c>
      <c r="C17" s="163">
        <v>0</v>
      </c>
      <c r="D17" s="163">
        <v>17.0566</v>
      </c>
      <c r="E17" s="163">
        <v>-34.252200000000002</v>
      </c>
      <c r="F17" s="163">
        <v>8.3904999999999994</v>
      </c>
      <c r="G17" s="163">
        <v>22.726400000000002</v>
      </c>
      <c r="H17" s="163">
        <v>0</v>
      </c>
      <c r="I17" s="163">
        <v>45.341799999999999</v>
      </c>
      <c r="J17" s="163">
        <v>-84.743799999999993</v>
      </c>
      <c r="K17" s="163">
        <v>37.387</v>
      </c>
      <c r="L17" s="163">
        <v>18.9954</v>
      </c>
      <c r="M17" s="163">
        <v>18.508400000000002</v>
      </c>
      <c r="N17" s="163">
        <v>2.2200000000000002</v>
      </c>
      <c r="O17" s="163">
        <v>-29.326000000000001</v>
      </c>
      <c r="P17" s="163">
        <v>0</v>
      </c>
      <c r="Q17" s="163">
        <v>16.559999999999999</v>
      </c>
      <c r="R17" s="163">
        <v>-26.4</v>
      </c>
      <c r="S17" s="163">
        <v>9.8719999999999999</v>
      </c>
      <c r="T17" s="163">
        <v>170.28919999999999</v>
      </c>
      <c r="U17" s="163">
        <v>3.7980999999999998</v>
      </c>
      <c r="V17" s="163">
        <v>3.6941000000000002</v>
      </c>
      <c r="W17" s="163">
        <v>6.5968999999999998</v>
      </c>
      <c r="X17" s="163">
        <v>0</v>
      </c>
      <c r="Y17" s="163">
        <v>12.777799999999999</v>
      </c>
      <c r="Z17" s="163">
        <v>2.5733999999999999</v>
      </c>
      <c r="AA17" s="164"/>
      <c r="AB17" s="164"/>
      <c r="AC17" s="163">
        <v>-63.12</v>
      </c>
      <c r="AD17" s="163">
        <v>-62.48</v>
      </c>
      <c r="AE17" s="164"/>
      <c r="AF17" s="163">
        <v>0</v>
      </c>
      <c r="AG17" s="163">
        <v>28.6</v>
      </c>
      <c r="AH17" s="163">
        <v>4.8029999999999999</v>
      </c>
      <c r="AI17" s="163">
        <v>0.22700000000000001</v>
      </c>
      <c r="AJ17" s="163">
        <v>-57.15</v>
      </c>
      <c r="AK17" s="163">
        <v>-57.36</v>
      </c>
      <c r="AL17" s="163">
        <v>-59.97</v>
      </c>
      <c r="AM17" s="163">
        <v>58.26</v>
      </c>
      <c r="AN17" s="163">
        <v>57.48</v>
      </c>
      <c r="AO17" s="163">
        <v>12.433400000000001</v>
      </c>
      <c r="AP17" s="163">
        <v>-1.3133999999999999</v>
      </c>
      <c r="AQ17" s="163">
        <v>54.133800000000001</v>
      </c>
      <c r="AR17" s="163">
        <v>55.5259</v>
      </c>
      <c r="AS17" s="163">
        <v>15.8521</v>
      </c>
      <c r="AT17" s="163">
        <v>-46.751800000000003</v>
      </c>
      <c r="AU17" s="163">
        <v>-46.372500000000002</v>
      </c>
      <c r="AV17" s="163">
        <v>33.439799999999998</v>
      </c>
      <c r="AW17" s="163">
        <v>29.729099999999999</v>
      </c>
      <c r="AX17" s="163">
        <v>0</v>
      </c>
      <c r="AY17" s="163">
        <v>64.836299999999994</v>
      </c>
      <c r="AZ17" s="163">
        <v>-1.0468999999999999</v>
      </c>
      <c r="BA17" s="163">
        <v>-8.0515000000000008</v>
      </c>
      <c r="BB17" s="163">
        <v>-230.96379999999999</v>
      </c>
      <c r="BC17" s="163">
        <v>22.1328</v>
      </c>
      <c r="BD17" s="163">
        <v>-12.6</v>
      </c>
      <c r="BE17" s="163">
        <v>-13.2</v>
      </c>
      <c r="BF17" s="163">
        <v>52.826700000000002</v>
      </c>
      <c r="BG17" s="163">
        <v>51.5655</v>
      </c>
      <c r="BH17" s="163">
        <v>-6.1866000000000003</v>
      </c>
      <c r="BI17" s="164"/>
      <c r="BJ17" s="163">
        <v>-32.142000000000003</v>
      </c>
      <c r="BK17" s="163">
        <v>7.1607000000000003</v>
      </c>
      <c r="BL17" s="163">
        <v>7.1767000000000003</v>
      </c>
      <c r="BM17" s="163">
        <v>4.8428000000000004</v>
      </c>
      <c r="BN17" s="163">
        <v>268.25760000000002</v>
      </c>
      <c r="BO17" s="163">
        <v>31.6477</v>
      </c>
      <c r="BP17" s="163">
        <v>31.220400000000001</v>
      </c>
      <c r="BQ17" s="163">
        <v>-134.17830000000001</v>
      </c>
      <c r="BR17" s="163">
        <v>300.78410000000002</v>
      </c>
      <c r="BS17" s="164"/>
      <c r="BT17" s="163">
        <v>-21.4176</v>
      </c>
      <c r="BU17" s="164"/>
      <c r="BV17" s="163">
        <v>69.4876</v>
      </c>
      <c r="BW17" s="163">
        <v>22.29</v>
      </c>
      <c r="BX17" s="163">
        <v>18.79</v>
      </c>
      <c r="BY17" s="163">
        <v>45.3</v>
      </c>
      <c r="BZ17" s="163">
        <v>61.89</v>
      </c>
      <c r="CA17" s="163">
        <v>-73.806200000000004</v>
      </c>
      <c r="CB17" s="163">
        <v>-73.940100000000001</v>
      </c>
      <c r="CC17" s="163">
        <v>151.98500000000001</v>
      </c>
      <c r="CD17" s="163">
        <v>152.8698</v>
      </c>
      <c r="CE17" s="163">
        <v>26.642800000000001</v>
      </c>
      <c r="CF17" s="163">
        <v>-33.938899999999997</v>
      </c>
      <c r="CG17" s="163">
        <v>-33.953099999999999</v>
      </c>
      <c r="CH17" s="163">
        <v>-0.253</v>
      </c>
      <c r="CI17" s="163">
        <v>-44.018799999999999</v>
      </c>
      <c r="CJ17" s="164"/>
      <c r="CK17" s="164"/>
      <c r="CL17" s="163">
        <v>48.9</v>
      </c>
      <c r="CM17" s="163">
        <v>86.4</v>
      </c>
      <c r="CN17" s="163">
        <v>-12.49</v>
      </c>
      <c r="CO17" s="163">
        <v>44.855899999999998</v>
      </c>
      <c r="CP17" s="163">
        <v>44.495100000000001</v>
      </c>
      <c r="CQ17" s="163">
        <v>45.426000000000002</v>
      </c>
      <c r="CR17" s="163">
        <v>-14.852499999999999</v>
      </c>
      <c r="CS17" s="163">
        <v>-15.014900000000001</v>
      </c>
      <c r="CT17" s="163">
        <v>-23.125599999999999</v>
      </c>
      <c r="CU17" s="163">
        <v>3.8934000000000002</v>
      </c>
      <c r="CV17" s="163">
        <v>-24.495899999999999</v>
      </c>
      <c r="CW17" s="163">
        <v>12.3653</v>
      </c>
      <c r="CX17" s="163">
        <v>19.97</v>
      </c>
      <c r="CY17" s="163">
        <v>49.76</v>
      </c>
      <c r="CZ17" s="165">
        <v>36.101050000000001</v>
      </c>
      <c r="DA17" s="163">
        <v>34.135399999999997</v>
      </c>
      <c r="DB17" s="163">
        <v>-28.62</v>
      </c>
      <c r="DC17" s="164"/>
      <c r="DD17" s="163">
        <v>44.348599999999998</v>
      </c>
      <c r="DE17" s="163">
        <v>44.259900000000002</v>
      </c>
      <c r="DF17" s="163">
        <v>-93.769599999999997</v>
      </c>
      <c r="DG17" s="163">
        <v>-1E-4</v>
      </c>
      <c r="DH17" s="163">
        <v>-17.438500000000001</v>
      </c>
      <c r="DI17" s="165">
        <v>-71.099999999999994</v>
      </c>
      <c r="DJ17" s="165">
        <v>-71.5</v>
      </c>
      <c r="DK17" s="163">
        <v>29.061599999999999</v>
      </c>
      <c r="DL17" s="163">
        <v>32.235700000000001</v>
      </c>
      <c r="DM17" s="163">
        <v>34.768500000000003</v>
      </c>
      <c r="DN17" s="163">
        <v>45.721400000000003</v>
      </c>
      <c r="DO17" s="163">
        <v>31.63</v>
      </c>
      <c r="DP17" s="163">
        <v>-3.57</v>
      </c>
      <c r="DQ17" s="163">
        <v>54.890999999999998</v>
      </c>
      <c r="DR17" s="163">
        <v>92.6828</v>
      </c>
      <c r="DS17" s="163">
        <v>-31.89</v>
      </c>
      <c r="DT17" s="163">
        <v>-32.1</v>
      </c>
      <c r="DU17" s="163">
        <v>99.74</v>
      </c>
      <c r="DV17" s="163">
        <v>54.68</v>
      </c>
      <c r="DW17" s="163">
        <v>91.381799999999998</v>
      </c>
      <c r="DX17" s="163">
        <v>89.2727</v>
      </c>
      <c r="DY17" s="163">
        <v>-57.6877</v>
      </c>
      <c r="DZ17" s="163">
        <v>-57.290900000000001</v>
      </c>
      <c r="EA17" s="163">
        <v>148.83519999999999</v>
      </c>
      <c r="EB17" s="163">
        <v>108.9174</v>
      </c>
      <c r="EC17" s="163">
        <v>105.4704</v>
      </c>
      <c r="ED17" s="163">
        <v>106.3292</v>
      </c>
      <c r="EE17" s="163">
        <v>102.05200000000001</v>
      </c>
      <c r="EF17" s="163">
        <v>92.882400000000004</v>
      </c>
      <c r="EG17" s="163">
        <v>-25.260999999999999</v>
      </c>
      <c r="EH17" s="163">
        <v>145.60489999999999</v>
      </c>
      <c r="EI17" s="163">
        <v>252.7372</v>
      </c>
      <c r="EJ17" s="164"/>
      <c r="EK17" s="163">
        <v>-30.7333</v>
      </c>
      <c r="EL17" s="163">
        <v>-29.5761</v>
      </c>
      <c r="EM17" s="164"/>
      <c r="EN17" s="163">
        <v>6.0469999999999997</v>
      </c>
      <c r="EO17" s="163">
        <v>6.2967000000000004</v>
      </c>
      <c r="EP17" s="163">
        <v>164.41200000000001</v>
      </c>
      <c r="EQ17" s="163">
        <v>-86.091499999999996</v>
      </c>
      <c r="ER17" s="163">
        <v>-87.162599999999998</v>
      </c>
      <c r="ES17" s="163">
        <v>-56.796199999999999</v>
      </c>
      <c r="ET17" s="164"/>
      <c r="EU17" s="164"/>
      <c r="EV17" s="163">
        <v>110.2</v>
      </c>
      <c r="EW17" s="163">
        <v>10.933400000000001</v>
      </c>
      <c r="EX17" s="163">
        <v>-33.5565</v>
      </c>
      <c r="EY17" s="163">
        <v>-36.918500000000002</v>
      </c>
      <c r="EZ17" s="163">
        <v>-36.101999999999997</v>
      </c>
      <c r="FA17" s="163">
        <v>9.0388999999999999</v>
      </c>
      <c r="FB17" s="163">
        <v>-91.239099999999993</v>
      </c>
      <c r="FC17" s="163">
        <v>52.306600000000003</v>
      </c>
      <c r="FD17" s="164"/>
      <c r="FE17" s="164"/>
      <c r="FF17" s="164"/>
      <c r="FG17" s="163">
        <v>39.354999999999997</v>
      </c>
      <c r="FH17" s="163">
        <v>40.151899999999998</v>
      </c>
      <c r="FI17" s="163">
        <v>38.035499999999999</v>
      </c>
      <c r="FJ17" s="163">
        <v>73.680800000000005</v>
      </c>
      <c r="FK17" s="163">
        <v>73.178399999999996</v>
      </c>
      <c r="FL17" s="163">
        <v>-190.39779999999999</v>
      </c>
      <c r="FM17" s="163">
        <v>60.500700000000002</v>
      </c>
      <c r="FN17" s="163">
        <v>60.720399999999998</v>
      </c>
      <c r="FO17" s="163">
        <v>-137.94479999999999</v>
      </c>
      <c r="FP17" s="163">
        <v>-126.1228</v>
      </c>
      <c r="FQ17" s="165">
        <v>-66.13</v>
      </c>
      <c r="FR17" s="164"/>
      <c r="FS17" s="163">
        <v>19.1708</v>
      </c>
      <c r="FT17" s="164"/>
      <c r="FU17" s="164"/>
      <c r="FV17" s="163">
        <v>16.16</v>
      </c>
      <c r="FW17" s="163">
        <v>-61.155999999999999</v>
      </c>
      <c r="FX17" s="163">
        <v>10.397</v>
      </c>
      <c r="FY17" s="164"/>
      <c r="FZ17" s="163">
        <v>4.6159999999999997</v>
      </c>
      <c r="GA17" s="163">
        <v>11.395799999999999</v>
      </c>
      <c r="GB17" s="163">
        <v>12.44</v>
      </c>
      <c r="GC17" s="163">
        <v>127.1477</v>
      </c>
      <c r="GD17" s="163">
        <v>140.1848</v>
      </c>
      <c r="GE17" s="165">
        <v>12.02</v>
      </c>
      <c r="GF17" s="163">
        <v>76.885599999999997</v>
      </c>
      <c r="GG17" s="163">
        <v>28.3</v>
      </c>
      <c r="GH17" s="163">
        <v>-15.0481</v>
      </c>
      <c r="GI17" s="164"/>
      <c r="GJ17" s="164"/>
      <c r="GK17" s="163">
        <v>1.2706999999999999</v>
      </c>
      <c r="GL17" s="164"/>
      <c r="GM17" s="164"/>
      <c r="GN17" s="163">
        <v>-8.3048000000000002</v>
      </c>
      <c r="GO17" s="163">
        <v>-20.996300000000002</v>
      </c>
      <c r="GP17" s="163">
        <v>26.087900000000001</v>
      </c>
      <c r="GQ17" s="163">
        <v>32.520400000000002</v>
      </c>
      <c r="GR17" s="163">
        <v>14.1273</v>
      </c>
      <c r="GS17" s="163">
        <v>14.2888</v>
      </c>
      <c r="GT17" s="163">
        <v>-120.077</v>
      </c>
      <c r="GU17" s="163">
        <v>-15.8384</v>
      </c>
      <c r="GV17" s="163">
        <v>37.512900000000002</v>
      </c>
      <c r="GW17" s="163">
        <v>-34.308100000000003</v>
      </c>
      <c r="GX17" s="163">
        <v>12.6189</v>
      </c>
      <c r="GY17" s="164"/>
      <c r="GZ17" s="164"/>
      <c r="HA17" s="163">
        <v>13.6967</v>
      </c>
      <c r="HB17" s="163">
        <v>226.87100000000001</v>
      </c>
      <c r="HC17" s="163">
        <v>228.57509999999999</v>
      </c>
      <c r="HD17" s="163">
        <v>285.39999999999998</v>
      </c>
      <c r="HE17" s="163">
        <v>-285.09129999999999</v>
      </c>
      <c r="HF17" s="163">
        <v>-550.98540000000003</v>
      </c>
      <c r="HG17" s="163">
        <v>548.65729999999996</v>
      </c>
      <c r="HH17" s="163">
        <v>550.27110000000005</v>
      </c>
      <c r="HI17" s="163">
        <v>-213.5909</v>
      </c>
      <c r="HJ17" s="163">
        <v>-213.876</v>
      </c>
      <c r="HK17" s="163">
        <v>-63.376199999999997</v>
      </c>
      <c r="HL17" s="163">
        <v>-56.533099999999997</v>
      </c>
      <c r="HM17" s="163">
        <v>80.316599999999994</v>
      </c>
      <c r="HN17" s="163">
        <v>78.574200000000005</v>
      </c>
      <c r="HO17" s="164"/>
      <c r="HP17" s="164"/>
      <c r="HQ17" s="163">
        <v>66.086500000000001</v>
      </c>
      <c r="HR17" s="163">
        <v>66.745699999999999</v>
      </c>
      <c r="HS17" s="163">
        <v>-40.160699999999999</v>
      </c>
      <c r="HT17" s="163">
        <v>-38.904899999999998</v>
      </c>
      <c r="HU17" s="163">
        <v>126.01</v>
      </c>
      <c r="HV17" s="163">
        <v>124.64</v>
      </c>
      <c r="HW17" s="163">
        <v>25.6</v>
      </c>
      <c r="HX17" s="163">
        <v>25.9</v>
      </c>
      <c r="HY17" s="163">
        <v>22.335699999999999</v>
      </c>
      <c r="HZ17" s="163">
        <v>26.8</v>
      </c>
      <c r="IA17" s="163">
        <v>-310.90969999999999</v>
      </c>
      <c r="IB17" s="163">
        <v>112.6114</v>
      </c>
      <c r="IC17" s="163">
        <v>113.2068</v>
      </c>
      <c r="ID17" s="163">
        <v>14.5</v>
      </c>
      <c r="IE17" s="163">
        <v>-39.9</v>
      </c>
      <c r="IF17" s="163">
        <v>-59.5</v>
      </c>
      <c r="IG17" s="163">
        <v>-59.7</v>
      </c>
      <c r="IH17" s="164"/>
      <c r="II17" s="164"/>
      <c r="IJ17" s="163">
        <v>-537.56299999999999</v>
      </c>
      <c r="IK17" s="163">
        <v>-236.9982</v>
      </c>
      <c r="IL17" s="163">
        <v>406.65010000000001</v>
      </c>
      <c r="IM17" s="163">
        <v>333.38670000000002</v>
      </c>
      <c r="IN17" s="163">
        <v>6.7937000000000003</v>
      </c>
      <c r="IO17" s="163">
        <v>-329.03019999999998</v>
      </c>
      <c r="IP17" s="163">
        <v>331.34</v>
      </c>
      <c r="IQ17" s="163">
        <v>-122.042</v>
      </c>
      <c r="IR17" s="163">
        <v>-215.11580000000001</v>
      </c>
      <c r="IS17" s="163">
        <v>-323.70710000000003</v>
      </c>
      <c r="IT17" s="163">
        <v>96.430599999999998</v>
      </c>
      <c r="IU17" s="163">
        <v>94.658500000000004</v>
      </c>
      <c r="IV17" s="163">
        <v>125.08459999999999</v>
      </c>
      <c r="IW17" s="163">
        <v>-392.0077</v>
      </c>
      <c r="IX17" s="163">
        <v>216.1583</v>
      </c>
      <c r="IY17" s="163">
        <v>-173.96979999999999</v>
      </c>
      <c r="IZ17" s="163">
        <v>174.40809999999999</v>
      </c>
      <c r="JA17" s="163">
        <v>-8.1999999999999993</v>
      </c>
      <c r="JB17" s="164"/>
      <c r="JC17" s="163">
        <v>11.12</v>
      </c>
      <c r="JD17" s="163">
        <v>6.327</v>
      </c>
      <c r="JE17" s="163">
        <v>6.3250000000000002</v>
      </c>
      <c r="JF17" s="163">
        <v>-11.2</v>
      </c>
      <c r="JG17" s="163">
        <v>-6.72</v>
      </c>
      <c r="JH17" s="164"/>
      <c r="JI17" s="163">
        <v>6.9443999999999999</v>
      </c>
      <c r="JJ17" s="163">
        <v>-43.801000000000002</v>
      </c>
      <c r="JK17" s="163">
        <v>-26.512499999999999</v>
      </c>
      <c r="JL17" s="163">
        <v>37.700000000000003</v>
      </c>
      <c r="JM17" s="163">
        <v>46.384999999999998</v>
      </c>
      <c r="JN17" s="163">
        <v>45.497999999999998</v>
      </c>
      <c r="JO17" s="164"/>
      <c r="JP17" s="164"/>
      <c r="JQ17" s="163">
        <v>51.058599999999998</v>
      </c>
      <c r="JR17" s="163">
        <v>53.173699999999997</v>
      </c>
      <c r="JS17" s="163">
        <v>50.679000000000002</v>
      </c>
      <c r="JT17" s="164"/>
      <c r="JU17" s="163">
        <v>39.5</v>
      </c>
      <c r="JV17" s="163">
        <v>22.970400000000001</v>
      </c>
      <c r="JW17" s="163">
        <v>5.17</v>
      </c>
      <c r="JX17" s="164"/>
      <c r="JY17" s="163">
        <v>-50.990499999999997</v>
      </c>
      <c r="JZ17" s="163">
        <v>80.781700000000001</v>
      </c>
      <c r="KA17" s="163">
        <v>64.366399999999999</v>
      </c>
      <c r="KB17" s="163">
        <v>-50.773699999999998</v>
      </c>
      <c r="KC17" s="163">
        <v>-78.825800000000001</v>
      </c>
      <c r="KD17" s="163">
        <v>54.739800000000002</v>
      </c>
      <c r="KE17" s="163">
        <v>23.270800000000001</v>
      </c>
      <c r="KF17" s="163">
        <v>-40.4</v>
      </c>
      <c r="KG17" s="163">
        <v>41</v>
      </c>
      <c r="KH17" s="164"/>
      <c r="KI17" s="163">
        <v>194.70089999999999</v>
      </c>
    </row>
    <row r="18" spans="1:295" ht="18" customHeight="1" x14ac:dyDescent="0.3">
      <c r="A18" s="162" t="s">
        <v>91</v>
      </c>
      <c r="B18" s="162" t="s">
        <v>818</v>
      </c>
      <c r="C18" s="166">
        <v>0</v>
      </c>
      <c r="D18" s="166">
        <v>16.796099999999999</v>
      </c>
      <c r="E18" s="166">
        <v>-33.303800000000003</v>
      </c>
      <c r="F18" s="166">
        <v>8.1911000000000005</v>
      </c>
      <c r="G18" s="166">
        <v>23.360900000000001</v>
      </c>
      <c r="H18" s="166">
        <v>0</v>
      </c>
      <c r="I18" s="166">
        <v>46.514499999999998</v>
      </c>
      <c r="J18" s="166">
        <v>-86.115300000000005</v>
      </c>
      <c r="K18" s="166">
        <v>38.481999999999999</v>
      </c>
      <c r="L18" s="166">
        <v>19.4694</v>
      </c>
      <c r="M18" s="166">
        <v>18.908799999999999</v>
      </c>
      <c r="N18" s="166">
        <v>0</v>
      </c>
      <c r="O18" s="166">
        <v>-29.373999999999999</v>
      </c>
      <c r="P18" s="166">
        <v>0</v>
      </c>
      <c r="Q18" s="166">
        <v>17.388000000000002</v>
      </c>
      <c r="R18" s="168">
        <v>-26.4</v>
      </c>
      <c r="S18" s="166">
        <v>10.1076</v>
      </c>
      <c r="T18" s="166">
        <v>176.02979999999999</v>
      </c>
      <c r="U18" s="166">
        <v>5.0345000000000004</v>
      </c>
      <c r="V18" s="166">
        <v>5.1116999999999999</v>
      </c>
      <c r="W18" s="166">
        <v>8.4361999999999995</v>
      </c>
      <c r="X18" s="166">
        <v>0</v>
      </c>
      <c r="Y18" s="166">
        <v>13.3323</v>
      </c>
      <c r="Z18" s="166">
        <v>2.5489999999999999</v>
      </c>
      <c r="AA18" s="167"/>
      <c r="AB18" s="167"/>
      <c r="AC18" s="166">
        <v>-64.37</v>
      </c>
      <c r="AD18" s="166">
        <v>-64.319999999999993</v>
      </c>
      <c r="AE18" s="167"/>
      <c r="AF18" s="166">
        <v>0</v>
      </c>
      <c r="AG18" s="166">
        <v>28.6</v>
      </c>
      <c r="AH18" s="166">
        <v>4.157</v>
      </c>
      <c r="AI18" s="166">
        <v>0.224</v>
      </c>
      <c r="AJ18" s="166">
        <v>-54.9</v>
      </c>
      <c r="AK18" s="166">
        <v>-55.21</v>
      </c>
      <c r="AL18" s="166">
        <v>-65.97</v>
      </c>
      <c r="AM18" s="166">
        <v>55.8</v>
      </c>
      <c r="AN18" s="166">
        <v>55.64</v>
      </c>
      <c r="AO18" s="166">
        <v>12.303800000000001</v>
      </c>
      <c r="AP18" s="166">
        <v>-1.1337999999999999</v>
      </c>
      <c r="AQ18" s="166">
        <v>53.849600000000002</v>
      </c>
      <c r="AR18" s="166">
        <v>56.031300000000002</v>
      </c>
      <c r="AS18" s="166">
        <v>19.121099999999998</v>
      </c>
      <c r="AT18" s="166">
        <v>-43.938600000000001</v>
      </c>
      <c r="AU18" s="166">
        <v>-43.4649</v>
      </c>
      <c r="AV18" s="166">
        <v>8.9260000000000002</v>
      </c>
      <c r="AW18" s="166">
        <v>8.7144999999999992</v>
      </c>
      <c r="AX18" s="166">
        <v>0</v>
      </c>
      <c r="AY18" s="166">
        <v>68.721100000000007</v>
      </c>
      <c r="AZ18" s="166">
        <v>-4.1875999999999998</v>
      </c>
      <c r="BA18" s="166">
        <v>-23.562799999999999</v>
      </c>
      <c r="BB18" s="166">
        <v>-223.01140000000001</v>
      </c>
      <c r="BC18" s="166">
        <v>22.64</v>
      </c>
      <c r="BD18" s="166">
        <v>-13.8</v>
      </c>
      <c r="BE18" s="166">
        <v>-13.6</v>
      </c>
      <c r="BF18" s="166">
        <v>49.417499999999997</v>
      </c>
      <c r="BG18" s="166">
        <v>48.712899999999998</v>
      </c>
      <c r="BH18" s="166">
        <v>-6.2336999999999998</v>
      </c>
      <c r="BI18" s="167"/>
      <c r="BJ18" s="166">
        <v>-29.523</v>
      </c>
      <c r="BK18" s="166">
        <v>7.4385000000000003</v>
      </c>
      <c r="BL18" s="166">
        <v>7.2907999999999999</v>
      </c>
      <c r="BM18" s="166">
        <v>5.0251999999999999</v>
      </c>
      <c r="BN18" s="166">
        <v>257.88130000000001</v>
      </c>
      <c r="BO18" s="166">
        <v>34.7911</v>
      </c>
      <c r="BP18" s="166">
        <v>34.424900000000001</v>
      </c>
      <c r="BQ18" s="166">
        <v>-141.41329999999999</v>
      </c>
      <c r="BR18" s="166">
        <v>302.64780000000002</v>
      </c>
      <c r="BS18" s="167"/>
      <c r="BT18" s="166">
        <v>-18.573699999999999</v>
      </c>
      <c r="BU18" s="167"/>
      <c r="BV18" s="166">
        <v>70.375799999999998</v>
      </c>
      <c r="BW18" s="166">
        <v>22.41</v>
      </c>
      <c r="BX18" s="166">
        <v>19.53</v>
      </c>
      <c r="BY18" s="166">
        <v>46.7</v>
      </c>
      <c r="BZ18" s="166">
        <v>63.36</v>
      </c>
      <c r="CA18" s="166">
        <v>-73.270399999999995</v>
      </c>
      <c r="CB18" s="166">
        <v>-72.4666</v>
      </c>
      <c r="CC18" s="166">
        <v>149.82239999999999</v>
      </c>
      <c r="CD18" s="166">
        <v>150.50540000000001</v>
      </c>
      <c r="CE18" s="166">
        <v>25.869299999999999</v>
      </c>
      <c r="CF18" s="166">
        <v>-34.192700000000002</v>
      </c>
      <c r="CG18" s="166">
        <v>-33.3065</v>
      </c>
      <c r="CH18" s="166">
        <v>-0.59370000000000001</v>
      </c>
      <c r="CI18" s="166">
        <v>-45.918900000000001</v>
      </c>
      <c r="CJ18" s="167"/>
      <c r="CK18" s="167"/>
      <c r="CL18" s="166">
        <v>44.7</v>
      </c>
      <c r="CM18" s="166">
        <v>95.9</v>
      </c>
      <c r="CN18" s="166">
        <v>-12.63</v>
      </c>
      <c r="CO18" s="166">
        <v>43.781999999999996</v>
      </c>
      <c r="CP18" s="166">
        <v>44.193399999999997</v>
      </c>
      <c r="CQ18" s="166">
        <v>44.416800000000002</v>
      </c>
      <c r="CR18" s="166">
        <v>-14.564299999999999</v>
      </c>
      <c r="CS18" s="166">
        <v>-14.5002</v>
      </c>
      <c r="CT18" s="166">
        <v>-25.948799999999999</v>
      </c>
      <c r="CU18" s="166">
        <v>4.2766999999999999</v>
      </c>
      <c r="CV18" s="166">
        <v>-27.429300000000001</v>
      </c>
      <c r="CW18" s="166">
        <v>12.168799999999999</v>
      </c>
      <c r="CX18" s="166">
        <v>21.23</v>
      </c>
      <c r="CY18" s="166">
        <v>51.52</v>
      </c>
      <c r="CZ18" s="166">
        <v>36.3354</v>
      </c>
      <c r="DA18" s="166">
        <v>34.135399999999997</v>
      </c>
      <c r="DB18" s="166">
        <v>-28.8</v>
      </c>
      <c r="DC18" s="167"/>
      <c r="DD18" s="166">
        <v>46.159199999999998</v>
      </c>
      <c r="DE18" s="166">
        <v>45.631599999999999</v>
      </c>
      <c r="DF18" s="166">
        <v>-99.907200000000003</v>
      </c>
      <c r="DG18" s="166">
        <v>0</v>
      </c>
      <c r="DH18" s="166">
        <v>-17.467500000000001</v>
      </c>
      <c r="DI18" s="166">
        <v>-72.400000000000006</v>
      </c>
      <c r="DJ18" s="166">
        <v>-72.7</v>
      </c>
      <c r="DK18" s="166">
        <v>29.226400000000002</v>
      </c>
      <c r="DL18" s="166">
        <v>32.8217</v>
      </c>
      <c r="DM18" s="166">
        <v>38.055999999999997</v>
      </c>
      <c r="DN18" s="166">
        <v>46.893300000000004</v>
      </c>
      <c r="DO18" s="166">
        <v>32.630000000000003</v>
      </c>
      <c r="DP18" s="166">
        <v>-4.66</v>
      </c>
      <c r="DQ18" s="166">
        <v>56.16</v>
      </c>
      <c r="DR18" s="166">
        <v>99.313100000000006</v>
      </c>
      <c r="DS18" s="166">
        <v>-31.99</v>
      </c>
      <c r="DT18" s="166">
        <v>-32.229999999999997</v>
      </c>
      <c r="DU18" s="166">
        <v>102.14</v>
      </c>
      <c r="DV18" s="166">
        <v>54.04</v>
      </c>
      <c r="DW18" s="166">
        <v>102.8545</v>
      </c>
      <c r="DX18" s="166">
        <v>102.5818</v>
      </c>
      <c r="DY18" s="166">
        <v>-56.157499999999999</v>
      </c>
      <c r="DZ18" s="166">
        <v>-52.136400000000002</v>
      </c>
      <c r="EA18" s="166">
        <v>157.0745</v>
      </c>
      <c r="EB18" s="166">
        <v>115.20780000000001</v>
      </c>
      <c r="EC18" s="166">
        <v>110.3492</v>
      </c>
      <c r="ED18" s="166">
        <v>112.7567</v>
      </c>
      <c r="EE18" s="166">
        <v>107.092</v>
      </c>
      <c r="EF18" s="166">
        <v>99.295100000000005</v>
      </c>
      <c r="EG18" s="166">
        <v>-25.212</v>
      </c>
      <c r="EH18" s="166">
        <v>148.09180000000001</v>
      </c>
      <c r="EI18" s="166">
        <v>273.0949</v>
      </c>
      <c r="EJ18" s="167"/>
      <c r="EK18" s="166">
        <v>-31.870999999999999</v>
      </c>
      <c r="EL18" s="166">
        <v>-30.547999999999998</v>
      </c>
      <c r="EM18" s="167"/>
      <c r="EN18" s="166">
        <v>6.6745999999999999</v>
      </c>
      <c r="EO18" s="166">
        <v>8.1606000000000005</v>
      </c>
      <c r="EP18" s="166">
        <v>126</v>
      </c>
      <c r="EQ18" s="166">
        <v>-84.762500000000003</v>
      </c>
      <c r="ER18" s="166">
        <v>-85.765900000000002</v>
      </c>
      <c r="ES18" s="166">
        <v>-62.226900000000001</v>
      </c>
      <c r="ET18" s="167"/>
      <c r="EU18" s="167"/>
      <c r="EV18" s="166">
        <v>106</v>
      </c>
      <c r="EW18" s="166">
        <v>11.042899999999999</v>
      </c>
      <c r="EX18" s="166">
        <v>-32.657800000000002</v>
      </c>
      <c r="EY18" s="166">
        <v>-35.244999999999997</v>
      </c>
      <c r="EZ18" s="166">
        <v>-34.0991</v>
      </c>
      <c r="FA18" s="166">
        <v>6.9085999999999999</v>
      </c>
      <c r="FB18" s="166">
        <v>-93.701099999999997</v>
      </c>
      <c r="FC18" s="166">
        <v>56.580800000000004</v>
      </c>
      <c r="FD18" s="167"/>
      <c r="FE18" s="167"/>
      <c r="FF18" s="167"/>
      <c r="FG18" s="166">
        <v>40.1982</v>
      </c>
      <c r="FH18" s="166">
        <v>40.742100000000001</v>
      </c>
      <c r="FI18" s="166">
        <v>39.200200000000002</v>
      </c>
      <c r="FJ18" s="166">
        <v>73.680800000000005</v>
      </c>
      <c r="FK18" s="166">
        <v>72.843500000000006</v>
      </c>
      <c r="FL18" s="166">
        <v>-187.71850000000001</v>
      </c>
      <c r="FM18" s="166">
        <v>58.123699999999999</v>
      </c>
      <c r="FN18" s="166">
        <v>58.073799999999999</v>
      </c>
      <c r="FO18" s="166">
        <v>-137.3528</v>
      </c>
      <c r="FP18" s="166">
        <v>-126.256</v>
      </c>
      <c r="FQ18" s="168">
        <v>-65.42</v>
      </c>
      <c r="FR18" s="167"/>
      <c r="FS18" s="166">
        <v>18.489699999999999</v>
      </c>
      <c r="FT18" s="167"/>
      <c r="FU18" s="167"/>
      <c r="FV18" s="166">
        <v>15.43</v>
      </c>
      <c r="FW18" s="166">
        <v>-63.613500000000002</v>
      </c>
      <c r="FX18" s="166">
        <v>10.597899999999999</v>
      </c>
      <c r="FY18" s="166">
        <v>-15.628</v>
      </c>
      <c r="FZ18" s="166">
        <v>4.4889999999999999</v>
      </c>
      <c r="GA18" s="166">
        <v>11.6469</v>
      </c>
      <c r="GB18" s="166">
        <v>12.57</v>
      </c>
      <c r="GC18" s="166">
        <v>126.7201</v>
      </c>
      <c r="GD18" s="166">
        <v>137.55969999999999</v>
      </c>
      <c r="GE18" s="166">
        <v>11.89</v>
      </c>
      <c r="GF18" s="166">
        <v>77.724999999999994</v>
      </c>
      <c r="GG18" s="166">
        <v>27.6</v>
      </c>
      <c r="GH18" s="166">
        <v>-15.6638</v>
      </c>
      <c r="GI18" s="167"/>
      <c r="GJ18" s="167"/>
      <c r="GK18" s="166">
        <v>1.3061</v>
      </c>
      <c r="GL18" s="167"/>
      <c r="GM18" s="167"/>
      <c r="GN18" s="166">
        <v>-8.7677999999999994</v>
      </c>
      <c r="GO18" s="166">
        <v>-21.8125</v>
      </c>
      <c r="GP18" s="166">
        <v>23.539000000000001</v>
      </c>
      <c r="GQ18" s="166">
        <v>34.453099999999999</v>
      </c>
      <c r="GR18" s="166">
        <v>13.051500000000001</v>
      </c>
      <c r="GS18" s="166">
        <v>12.777100000000001</v>
      </c>
      <c r="GT18" s="166">
        <v>-118.1634</v>
      </c>
      <c r="GU18" s="166">
        <v>-16.359500000000001</v>
      </c>
      <c r="GV18" s="166">
        <v>37.058700000000002</v>
      </c>
      <c r="GW18" s="166">
        <v>-35.280500000000004</v>
      </c>
      <c r="GX18" s="166">
        <v>12.4026</v>
      </c>
      <c r="GY18" s="167"/>
      <c r="GZ18" s="167"/>
      <c r="HA18" s="166">
        <v>13</v>
      </c>
      <c r="HB18" s="166">
        <v>229.65459999999999</v>
      </c>
      <c r="HC18" s="166">
        <v>228.44300000000001</v>
      </c>
      <c r="HD18" s="166">
        <v>281.60000000000002</v>
      </c>
      <c r="HE18" s="166">
        <v>-281.43669999999997</v>
      </c>
      <c r="HF18" s="166">
        <v>-535.81320000000005</v>
      </c>
      <c r="HG18" s="166">
        <v>537.49860000000001</v>
      </c>
      <c r="HH18" s="166">
        <v>541.66560000000004</v>
      </c>
      <c r="HI18" s="166">
        <v>-218.89230000000001</v>
      </c>
      <c r="HJ18" s="166">
        <v>-217.81200000000001</v>
      </c>
      <c r="HK18" s="166">
        <v>-57.1494</v>
      </c>
      <c r="HL18" s="166">
        <v>-50.750399999999999</v>
      </c>
      <c r="HM18" s="166">
        <v>79.610600000000005</v>
      </c>
      <c r="HN18" s="166">
        <v>77.9482</v>
      </c>
      <c r="HO18" s="167"/>
      <c r="HP18" s="167"/>
      <c r="HQ18" s="166">
        <v>66.064499999999995</v>
      </c>
      <c r="HR18" s="166">
        <v>65.932699999999997</v>
      </c>
      <c r="HS18" s="166">
        <v>-43.202500000000001</v>
      </c>
      <c r="HT18" s="166">
        <v>-42.032699999999998</v>
      </c>
      <c r="HU18" s="166">
        <v>124.55</v>
      </c>
      <c r="HV18" s="166">
        <v>123.83</v>
      </c>
      <c r="HW18" s="166">
        <v>25.6</v>
      </c>
      <c r="HX18" s="166">
        <v>25.9</v>
      </c>
      <c r="HY18" s="166">
        <v>22.273700000000002</v>
      </c>
      <c r="HZ18" s="166">
        <v>27.68</v>
      </c>
      <c r="IA18" s="166">
        <v>-310.17540000000002</v>
      </c>
      <c r="IB18" s="166">
        <v>113.0021</v>
      </c>
      <c r="IC18" s="166">
        <v>113.1396</v>
      </c>
      <c r="ID18" s="168">
        <v>15.05</v>
      </c>
      <c r="IE18" s="166">
        <v>-38.200000000000003</v>
      </c>
      <c r="IF18" s="166">
        <v>-58.9</v>
      </c>
      <c r="IG18" s="166">
        <v>-59</v>
      </c>
      <c r="IH18" s="166">
        <v>1.4238999999999999</v>
      </c>
      <c r="II18" s="166">
        <v>1.1282000000000001</v>
      </c>
      <c r="IJ18" s="166">
        <v>-527.6241</v>
      </c>
      <c r="IK18" s="166">
        <v>-235.68549999999999</v>
      </c>
      <c r="IL18" s="166">
        <v>415.3057</v>
      </c>
      <c r="IM18" s="166">
        <v>336.75529999999998</v>
      </c>
      <c r="IN18" s="166">
        <v>2.5053999999999998</v>
      </c>
      <c r="IO18" s="166">
        <v>-329.8897</v>
      </c>
      <c r="IP18" s="166">
        <v>327.78019999999998</v>
      </c>
      <c r="IQ18" s="166">
        <v>-125.6969</v>
      </c>
      <c r="IR18" s="166">
        <v>-216.25489999999999</v>
      </c>
      <c r="IS18" s="166">
        <v>-323.49799999999999</v>
      </c>
      <c r="IT18" s="166">
        <v>98.519800000000004</v>
      </c>
      <c r="IU18" s="166">
        <v>98.281599999999997</v>
      </c>
      <c r="IV18" s="166">
        <v>125.24509999999999</v>
      </c>
      <c r="IW18" s="166">
        <v>-398.25409999999999</v>
      </c>
      <c r="IX18" s="166">
        <v>219.0093</v>
      </c>
      <c r="IY18" s="166">
        <v>-180.51150000000001</v>
      </c>
      <c r="IZ18" s="166">
        <v>181.92359999999999</v>
      </c>
      <c r="JA18" s="166">
        <v>-7.4886999999999997</v>
      </c>
      <c r="JB18" s="167"/>
      <c r="JC18" s="166">
        <v>10.88</v>
      </c>
      <c r="JD18" s="166">
        <v>6.1779999999999999</v>
      </c>
      <c r="JE18" s="166">
        <v>6.2359999999999998</v>
      </c>
      <c r="JF18" s="166">
        <v>-10.56</v>
      </c>
      <c r="JG18" s="166">
        <v>-6.08</v>
      </c>
      <c r="JH18" s="167"/>
      <c r="JI18" s="166">
        <v>7.2679</v>
      </c>
      <c r="JJ18" s="166">
        <v>-42.510100000000001</v>
      </c>
      <c r="JK18" s="166">
        <v>-26.543099999999999</v>
      </c>
      <c r="JL18" s="166">
        <v>36.6</v>
      </c>
      <c r="JM18" s="166">
        <v>43.975999999999999</v>
      </c>
      <c r="JN18" s="166">
        <v>44.414999999999999</v>
      </c>
      <c r="JO18" s="167"/>
      <c r="JP18" s="167"/>
      <c r="JQ18" s="166">
        <v>52.2669</v>
      </c>
      <c r="JR18" s="166">
        <v>51.866399999999999</v>
      </c>
      <c r="JS18" s="166">
        <v>51.897399999999998</v>
      </c>
      <c r="JT18" s="167"/>
      <c r="JU18" s="166">
        <v>39.700000000000003</v>
      </c>
      <c r="JV18" s="166">
        <v>22.222799999999999</v>
      </c>
      <c r="JW18" s="166">
        <v>5.27</v>
      </c>
      <c r="JX18" s="167"/>
      <c r="JY18" s="166">
        <v>-45.975200000000001</v>
      </c>
      <c r="JZ18" s="166">
        <v>75.841700000000003</v>
      </c>
      <c r="KA18" s="166">
        <v>57.808999999999997</v>
      </c>
      <c r="KB18" s="166">
        <v>-45.822899999999997</v>
      </c>
      <c r="KC18" s="166">
        <v>-75.7928</v>
      </c>
      <c r="KD18" s="166">
        <v>50.637799999999999</v>
      </c>
      <c r="KE18" s="166">
        <v>24.824000000000002</v>
      </c>
      <c r="KF18" s="166">
        <v>-39.4</v>
      </c>
      <c r="KG18" s="166">
        <v>40</v>
      </c>
      <c r="KH18" s="167"/>
      <c r="KI18" s="166">
        <v>193.59010000000001</v>
      </c>
    </row>
    <row r="19" spans="1:295" ht="18" customHeight="1" x14ac:dyDescent="0.3">
      <c r="A19" s="162" t="s">
        <v>91</v>
      </c>
      <c r="B19" s="162" t="s">
        <v>819</v>
      </c>
      <c r="C19" s="166">
        <v>0</v>
      </c>
      <c r="D19" s="166">
        <v>16.672999999999998</v>
      </c>
      <c r="E19" s="166">
        <v>-33.233699999999999</v>
      </c>
      <c r="F19" s="166">
        <v>8.9425000000000008</v>
      </c>
      <c r="G19" s="166">
        <v>24.7195</v>
      </c>
      <c r="H19" s="166">
        <v>0</v>
      </c>
      <c r="I19" s="166">
        <v>49.209400000000002</v>
      </c>
      <c r="J19" s="166">
        <v>-92.450999999999993</v>
      </c>
      <c r="K19" s="166">
        <v>40.023200000000003</v>
      </c>
      <c r="L19" s="166">
        <v>20.381399999999999</v>
      </c>
      <c r="M19" s="166">
        <v>19.946000000000002</v>
      </c>
      <c r="N19" s="166">
        <v>-2.2200000000000002</v>
      </c>
      <c r="O19" s="166">
        <v>-30.925000000000001</v>
      </c>
      <c r="P19" s="166">
        <v>0</v>
      </c>
      <c r="Q19" s="166">
        <v>17.388000000000002</v>
      </c>
      <c r="R19" s="166">
        <v>-26.4</v>
      </c>
      <c r="S19" s="166">
        <v>9.8924000000000003</v>
      </c>
      <c r="T19" s="166">
        <v>186.3246</v>
      </c>
      <c r="U19" s="166">
        <v>5.2118000000000002</v>
      </c>
      <c r="V19" s="166">
        <v>5.4664000000000001</v>
      </c>
      <c r="W19" s="166">
        <v>9.0000999999999998</v>
      </c>
      <c r="X19" s="166">
        <v>0</v>
      </c>
      <c r="Y19" s="166">
        <v>13.7369</v>
      </c>
      <c r="Z19" s="166">
        <v>2.6395</v>
      </c>
      <c r="AA19" s="167"/>
      <c r="AB19" s="167"/>
      <c r="AC19" s="166">
        <v>-67.760000000000005</v>
      </c>
      <c r="AD19" s="166">
        <v>-67.48</v>
      </c>
      <c r="AE19" s="167"/>
      <c r="AF19" s="166">
        <v>2.2200000000000002</v>
      </c>
      <c r="AG19" s="166">
        <v>28.6</v>
      </c>
      <c r="AH19" s="166">
        <v>4.6280000000000001</v>
      </c>
      <c r="AI19" s="166">
        <v>0.22700000000000001</v>
      </c>
      <c r="AJ19" s="166">
        <v>-58.29</v>
      </c>
      <c r="AK19" s="166">
        <v>-58.29</v>
      </c>
      <c r="AL19" s="166">
        <v>-65.63</v>
      </c>
      <c r="AM19" s="166">
        <v>58.87</v>
      </c>
      <c r="AN19" s="166">
        <v>59.14</v>
      </c>
      <c r="AO19" s="166">
        <v>12.901899999999999</v>
      </c>
      <c r="AP19" s="166">
        <v>-1.5758000000000001</v>
      </c>
      <c r="AQ19" s="166">
        <v>56.433500000000002</v>
      </c>
      <c r="AR19" s="166">
        <v>58.149299999999997</v>
      </c>
      <c r="AS19" s="166">
        <v>22.471399999999999</v>
      </c>
      <c r="AT19" s="166">
        <v>-45.948</v>
      </c>
      <c r="AU19" s="166">
        <v>-45.741999999999997</v>
      </c>
      <c r="AV19" s="166">
        <v>13.7775</v>
      </c>
      <c r="AW19" s="166">
        <v>12.4497</v>
      </c>
      <c r="AX19" s="166">
        <v>0</v>
      </c>
      <c r="AY19" s="166">
        <v>71.534199999999998</v>
      </c>
      <c r="AZ19" s="166">
        <v>-2.0937999999999999</v>
      </c>
      <c r="BA19" s="166">
        <v>-21.622900000000001</v>
      </c>
      <c r="BB19" s="166">
        <v>-244.422</v>
      </c>
      <c r="BC19" s="166">
        <v>22.540900000000001</v>
      </c>
      <c r="BD19" s="166">
        <v>-13.6</v>
      </c>
      <c r="BE19" s="166">
        <v>-13.4</v>
      </c>
      <c r="BF19" s="166">
        <v>52.218600000000002</v>
      </c>
      <c r="BG19" s="166">
        <v>51.447699999999998</v>
      </c>
      <c r="BH19" s="166">
        <v>-6.2183999999999999</v>
      </c>
      <c r="BI19" s="167"/>
      <c r="BJ19" s="166">
        <v>-32.049799999999998</v>
      </c>
      <c r="BK19" s="166">
        <v>7.4287999999999998</v>
      </c>
      <c r="BL19" s="166">
        <v>7.5711000000000004</v>
      </c>
      <c r="BM19" s="166">
        <v>5.1356999999999999</v>
      </c>
      <c r="BN19" s="166">
        <v>284.18830000000003</v>
      </c>
      <c r="BO19" s="166">
        <v>37.202100000000002</v>
      </c>
      <c r="BP19" s="166">
        <v>37.7209</v>
      </c>
      <c r="BQ19" s="166">
        <v>-153.81720000000001</v>
      </c>
      <c r="BR19" s="166">
        <v>315.95979999999997</v>
      </c>
      <c r="BS19" s="167"/>
      <c r="BT19" s="166">
        <v>-30.854800000000001</v>
      </c>
      <c r="BU19" s="167"/>
      <c r="BV19" s="166">
        <v>73.299800000000005</v>
      </c>
      <c r="BW19" s="166">
        <v>23.54</v>
      </c>
      <c r="BX19" s="166">
        <v>20.52</v>
      </c>
      <c r="BY19" s="166">
        <v>48.76</v>
      </c>
      <c r="BZ19" s="166">
        <v>65.709999999999994</v>
      </c>
      <c r="CA19" s="166">
        <v>-74.475999999999999</v>
      </c>
      <c r="CB19" s="166">
        <v>-74.074100000000001</v>
      </c>
      <c r="CC19" s="166">
        <v>143.3749</v>
      </c>
      <c r="CD19" s="166">
        <v>144.79949999999999</v>
      </c>
      <c r="CE19" s="166">
        <v>26.530200000000001</v>
      </c>
      <c r="CF19" s="166">
        <v>-42.526899999999998</v>
      </c>
      <c r="CG19" s="166">
        <v>-42.4285</v>
      </c>
      <c r="CH19" s="166">
        <v>3.5611999999999999</v>
      </c>
      <c r="CI19" s="166">
        <v>-56.676299999999998</v>
      </c>
      <c r="CJ19" s="167"/>
      <c r="CK19" s="167"/>
      <c r="CL19" s="166">
        <v>34.200000000000003</v>
      </c>
      <c r="CM19" s="166">
        <v>113.8</v>
      </c>
      <c r="CN19" s="166">
        <v>-12.81</v>
      </c>
      <c r="CO19" s="166">
        <v>41.179400000000001</v>
      </c>
      <c r="CP19" s="166">
        <v>40.745100000000001</v>
      </c>
      <c r="CQ19" s="166">
        <v>39.625</v>
      </c>
      <c r="CR19" s="166">
        <v>-20.384599999999999</v>
      </c>
      <c r="CS19" s="166">
        <v>-19.419499999999999</v>
      </c>
      <c r="CT19" s="166">
        <v>-20.110299999999999</v>
      </c>
      <c r="CU19" s="166">
        <v>4.4531000000000001</v>
      </c>
      <c r="CV19" s="166">
        <v>-22.227</v>
      </c>
      <c r="CW19" s="166">
        <v>12.7349</v>
      </c>
      <c r="CX19" s="166">
        <v>26.22</v>
      </c>
      <c r="CY19" s="166">
        <v>56.24</v>
      </c>
      <c r="CZ19" s="166">
        <v>38.2104</v>
      </c>
      <c r="DA19" s="166">
        <v>36.332700000000003</v>
      </c>
      <c r="DB19" s="166">
        <v>-29.76</v>
      </c>
      <c r="DC19" s="167"/>
      <c r="DD19" s="166">
        <v>57.061300000000003</v>
      </c>
      <c r="DE19" s="166">
        <v>56.557899999999997</v>
      </c>
      <c r="DF19" s="166">
        <v>-129.03139999999999</v>
      </c>
      <c r="DG19" s="166">
        <v>-1E-4</v>
      </c>
      <c r="DH19" s="166">
        <v>-18.1294</v>
      </c>
      <c r="DI19" s="166">
        <v>-74.900000000000006</v>
      </c>
      <c r="DJ19" s="166">
        <v>-75.400000000000006</v>
      </c>
      <c r="DK19" s="166">
        <v>29.698799999999999</v>
      </c>
      <c r="DL19" s="166">
        <v>36.0443</v>
      </c>
      <c r="DM19" s="166">
        <v>45.100700000000003</v>
      </c>
      <c r="DN19" s="166">
        <v>51.580800000000004</v>
      </c>
      <c r="DO19" s="166">
        <v>35.79</v>
      </c>
      <c r="DP19" s="166">
        <v>-5.75</v>
      </c>
      <c r="DQ19" s="166">
        <v>59.534999999999997</v>
      </c>
      <c r="DR19" s="166">
        <v>124.93210000000001</v>
      </c>
      <c r="DS19" s="166">
        <v>-30.58</v>
      </c>
      <c r="DT19" s="166">
        <v>-31.11</v>
      </c>
      <c r="DU19" s="166">
        <v>107.8</v>
      </c>
      <c r="DV19" s="166">
        <v>55.88</v>
      </c>
      <c r="DW19" s="166">
        <v>124.8909</v>
      </c>
      <c r="DX19" s="166">
        <v>123.5455</v>
      </c>
      <c r="DY19" s="166">
        <v>-46.835599999999999</v>
      </c>
      <c r="DZ19" s="166">
        <v>-46.472700000000003</v>
      </c>
      <c r="EA19" s="166">
        <v>180.1249</v>
      </c>
      <c r="EB19" s="166">
        <v>139.8672</v>
      </c>
      <c r="EC19" s="166">
        <v>134.27860000000001</v>
      </c>
      <c r="ED19" s="166">
        <v>136.27520000000001</v>
      </c>
      <c r="EE19" s="166">
        <v>111.6511</v>
      </c>
      <c r="EF19" s="166">
        <v>101.2698</v>
      </c>
      <c r="EG19" s="166">
        <v>-25.306999999999999</v>
      </c>
      <c r="EH19" s="166">
        <v>170.0692</v>
      </c>
      <c r="EI19" s="166">
        <v>267.96710000000002</v>
      </c>
      <c r="EJ19" s="167"/>
      <c r="EK19" s="166">
        <v>-31.422699999999999</v>
      </c>
      <c r="EL19" s="166">
        <v>-29.956900000000001</v>
      </c>
      <c r="EM19" s="167"/>
      <c r="EN19" s="166">
        <v>15.332700000000001</v>
      </c>
      <c r="EO19" s="166">
        <v>15.2499</v>
      </c>
      <c r="EP19" s="166">
        <v>158.268</v>
      </c>
      <c r="EQ19" s="166">
        <v>-79.611699999999999</v>
      </c>
      <c r="ER19" s="166">
        <v>-79.699600000000004</v>
      </c>
      <c r="ES19" s="166">
        <v>-65.235500000000002</v>
      </c>
      <c r="ET19" s="167"/>
      <c r="EU19" s="167"/>
      <c r="EV19" s="166">
        <v>99.5</v>
      </c>
      <c r="EW19" s="166">
        <v>11.6387</v>
      </c>
      <c r="EX19" s="166">
        <v>-19.318000000000001</v>
      </c>
      <c r="EY19" s="166">
        <v>-35.972700000000003</v>
      </c>
      <c r="EZ19" s="166">
        <v>-35.344499999999996</v>
      </c>
      <c r="FA19" s="166">
        <v>9.5893999999999995</v>
      </c>
      <c r="FB19" s="166">
        <v>-96.1126</v>
      </c>
      <c r="FC19" s="166">
        <v>61.9694</v>
      </c>
      <c r="FD19" s="167"/>
      <c r="FE19" s="167"/>
      <c r="FF19" s="167"/>
      <c r="FG19" s="166">
        <v>39.880600000000001</v>
      </c>
      <c r="FH19" s="166">
        <v>40.374099999999999</v>
      </c>
      <c r="FI19" s="166">
        <v>39.211599999999997</v>
      </c>
      <c r="FJ19" s="166">
        <v>74.183099999999996</v>
      </c>
      <c r="FK19" s="166">
        <v>73.680800000000005</v>
      </c>
      <c r="FL19" s="166">
        <v>-191.9049</v>
      </c>
      <c r="FM19" s="166">
        <v>48.922199999999997</v>
      </c>
      <c r="FN19" s="166">
        <v>48.985300000000002</v>
      </c>
      <c r="FO19" s="166">
        <v>-134.5891</v>
      </c>
      <c r="FP19" s="166">
        <v>-123.0099</v>
      </c>
      <c r="FQ19" s="168">
        <v>-65.73</v>
      </c>
      <c r="FR19" s="167"/>
      <c r="FS19" s="166">
        <v>18.980399999999999</v>
      </c>
      <c r="FT19" s="167"/>
      <c r="FU19" s="167"/>
      <c r="FV19" s="166">
        <v>13.99</v>
      </c>
      <c r="FW19" s="166">
        <v>-64.851100000000002</v>
      </c>
      <c r="FX19" s="166">
        <v>10.211499999999999</v>
      </c>
      <c r="FY19" s="166">
        <v>-15.417</v>
      </c>
      <c r="FZ19" s="166">
        <v>4.4169999999999998</v>
      </c>
      <c r="GA19" s="166">
        <v>11.600199999999999</v>
      </c>
      <c r="GB19" s="166">
        <v>12.63</v>
      </c>
      <c r="GC19" s="166">
        <v>125.4055</v>
      </c>
      <c r="GD19" s="166">
        <v>137.51669999999999</v>
      </c>
      <c r="GE19" s="166">
        <v>12.43</v>
      </c>
      <c r="GF19" s="166">
        <v>77.849900000000005</v>
      </c>
      <c r="GG19" s="166">
        <v>25.4</v>
      </c>
      <c r="GH19" s="166">
        <v>-16.2121</v>
      </c>
      <c r="GI19" s="167"/>
      <c r="GJ19" s="167"/>
      <c r="GK19" s="166">
        <v>1.3875</v>
      </c>
      <c r="GL19" s="167"/>
      <c r="GM19" s="167"/>
      <c r="GN19" s="166">
        <v>-8.9391999999999996</v>
      </c>
      <c r="GO19" s="166">
        <v>-23.913699999999999</v>
      </c>
      <c r="GP19" s="166">
        <v>23.170100000000001</v>
      </c>
      <c r="GQ19" s="166">
        <v>36.637999999999998</v>
      </c>
      <c r="GR19" s="166">
        <v>11.9184</v>
      </c>
      <c r="GS19" s="166">
        <v>11.991199999999999</v>
      </c>
      <c r="GT19" s="166">
        <v>-121.3747</v>
      </c>
      <c r="GU19" s="166">
        <v>-17.6065</v>
      </c>
      <c r="GV19" s="166">
        <v>38.056399999999996</v>
      </c>
      <c r="GW19" s="166">
        <v>-37.783900000000003</v>
      </c>
      <c r="GX19" s="166">
        <v>13.338200000000001</v>
      </c>
      <c r="GY19" s="167"/>
      <c r="GZ19" s="167"/>
      <c r="HA19" s="166">
        <v>14.4138</v>
      </c>
      <c r="HB19" s="166">
        <v>234.30770000000001</v>
      </c>
      <c r="HC19" s="166">
        <v>231.78829999999999</v>
      </c>
      <c r="HD19" s="166">
        <v>283.3</v>
      </c>
      <c r="HE19" s="166">
        <v>-281.96100000000001</v>
      </c>
      <c r="HF19" s="166">
        <v>-549.55550000000005</v>
      </c>
      <c r="HG19" s="166">
        <v>550.45619999999997</v>
      </c>
      <c r="HH19" s="166">
        <v>551.2056</v>
      </c>
      <c r="HI19" s="166">
        <v>-221.7296</v>
      </c>
      <c r="HJ19" s="166">
        <v>-217.21629999999999</v>
      </c>
      <c r="HK19" s="166">
        <v>-58.453600000000002</v>
      </c>
      <c r="HL19" s="166">
        <v>-51.674300000000002</v>
      </c>
      <c r="HM19" s="166">
        <v>79.8536</v>
      </c>
      <c r="HN19" s="166">
        <v>79.297399999999996</v>
      </c>
      <c r="HO19" s="166">
        <v>-171.96190000000001</v>
      </c>
      <c r="HP19" s="166">
        <v>-173.99189999999999</v>
      </c>
      <c r="HQ19" s="166">
        <v>69.316599999999994</v>
      </c>
      <c r="HR19" s="166">
        <v>68.437600000000003</v>
      </c>
      <c r="HS19" s="166">
        <v>-46.129899999999999</v>
      </c>
      <c r="HT19" s="166">
        <v>-45.354599999999998</v>
      </c>
      <c r="HU19" s="166">
        <v>123.98</v>
      </c>
      <c r="HV19" s="166">
        <v>123.41</v>
      </c>
      <c r="HW19" s="166">
        <v>26.8</v>
      </c>
      <c r="HX19" s="166">
        <v>27.2</v>
      </c>
      <c r="HY19" s="166">
        <v>22.273700000000002</v>
      </c>
      <c r="HZ19" s="166">
        <v>27.68</v>
      </c>
      <c r="IA19" s="166">
        <v>-319.96339999999998</v>
      </c>
      <c r="IB19" s="166">
        <v>116.7043</v>
      </c>
      <c r="IC19" s="166">
        <v>115.90860000000001</v>
      </c>
      <c r="ID19" s="166">
        <v>15.6</v>
      </c>
      <c r="IE19" s="166">
        <v>-37</v>
      </c>
      <c r="IF19" s="166">
        <v>-60.1</v>
      </c>
      <c r="IG19" s="166">
        <v>-59.7</v>
      </c>
      <c r="IH19" s="166">
        <v>1.3524</v>
      </c>
      <c r="II19" s="166">
        <v>1.2584</v>
      </c>
      <c r="IJ19" s="166">
        <v>-537.89620000000002</v>
      </c>
      <c r="IK19" s="166">
        <v>-243.62629999999999</v>
      </c>
      <c r="IL19" s="166">
        <v>414.26900000000001</v>
      </c>
      <c r="IM19" s="166">
        <v>343.774</v>
      </c>
      <c r="IN19" s="166">
        <v>4.9375</v>
      </c>
      <c r="IO19" s="166">
        <v>-333.59359999999998</v>
      </c>
      <c r="IP19" s="166">
        <v>339.47949999999997</v>
      </c>
      <c r="IQ19" s="166">
        <v>-128.23660000000001</v>
      </c>
      <c r="IR19" s="166">
        <v>-218.9614</v>
      </c>
      <c r="IS19" s="166">
        <v>-330.84449999999998</v>
      </c>
      <c r="IT19" s="166">
        <v>97.4</v>
      </c>
      <c r="IU19" s="166">
        <v>99.0989</v>
      </c>
      <c r="IV19" s="166">
        <v>132.64070000000001</v>
      </c>
      <c r="IW19" s="166">
        <v>-405.69060000000002</v>
      </c>
      <c r="IX19" s="166">
        <v>222.3058</v>
      </c>
      <c r="IY19" s="166">
        <v>-182.04140000000001</v>
      </c>
      <c r="IZ19" s="166">
        <v>183.1831</v>
      </c>
      <c r="JA19" s="166">
        <v>-7.593</v>
      </c>
      <c r="JB19" s="167"/>
      <c r="JC19" s="166">
        <v>10.96</v>
      </c>
      <c r="JD19" s="166">
        <v>6.0039999999999996</v>
      </c>
      <c r="JE19" s="166">
        <v>5.9859999999999998</v>
      </c>
      <c r="JF19" s="166">
        <v>-11.6</v>
      </c>
      <c r="JG19" s="166">
        <v>-6.16</v>
      </c>
      <c r="JH19" s="167"/>
      <c r="JI19" s="166">
        <v>7.1794000000000002</v>
      </c>
      <c r="JJ19" s="166">
        <v>-41.7502</v>
      </c>
      <c r="JK19" s="166">
        <v>-26.543099999999999</v>
      </c>
      <c r="JL19" s="166">
        <v>36.299999999999997</v>
      </c>
      <c r="JM19" s="166">
        <v>46.941000000000003</v>
      </c>
      <c r="JN19" s="166">
        <v>45.701999999999998</v>
      </c>
      <c r="JO19" s="167"/>
      <c r="JP19" s="167"/>
      <c r="JQ19" s="166">
        <v>51.857900000000001</v>
      </c>
      <c r="JR19" s="166">
        <v>51.046300000000002</v>
      </c>
      <c r="JS19" s="166">
        <v>51.090200000000003</v>
      </c>
      <c r="JT19" s="167"/>
      <c r="JU19" s="166">
        <v>38</v>
      </c>
      <c r="JV19" s="166">
        <v>22.052499999999998</v>
      </c>
      <c r="JW19" s="166">
        <v>5.85</v>
      </c>
      <c r="JX19" s="167"/>
      <c r="JY19" s="166">
        <v>-46.4054</v>
      </c>
      <c r="JZ19" s="166">
        <v>77.215400000000002</v>
      </c>
      <c r="KA19" s="166">
        <v>59.0764</v>
      </c>
      <c r="KB19" s="166">
        <v>-45.919199999999996</v>
      </c>
      <c r="KC19" s="166">
        <v>-76.730199999999996</v>
      </c>
      <c r="KD19" s="166">
        <v>49.853200000000001</v>
      </c>
      <c r="KE19" s="166">
        <v>26.432400000000001</v>
      </c>
      <c r="KF19" s="166">
        <v>-39.200000000000003</v>
      </c>
      <c r="KG19" s="166">
        <v>39.4</v>
      </c>
      <c r="KH19" s="167"/>
      <c r="KI19" s="166">
        <v>183.76499999999999</v>
      </c>
    </row>
    <row r="20" spans="1:295" ht="18" customHeight="1" x14ac:dyDescent="0.3">
      <c r="A20" s="162" t="s">
        <v>91</v>
      </c>
      <c r="B20" s="162" t="s">
        <v>820</v>
      </c>
      <c r="C20" s="166">
        <v>0</v>
      </c>
      <c r="D20" s="166">
        <v>17.0273</v>
      </c>
      <c r="E20" s="166">
        <v>-33.9968</v>
      </c>
      <c r="F20" s="166">
        <v>9.1379000000000001</v>
      </c>
      <c r="G20" s="166">
        <v>25.54</v>
      </c>
      <c r="H20" s="166">
        <v>0</v>
      </c>
      <c r="I20" s="166">
        <v>51.166400000000003</v>
      </c>
      <c r="J20" s="166">
        <v>-92.840599999999995</v>
      </c>
      <c r="K20" s="166">
        <v>42.887599999999999</v>
      </c>
      <c r="L20" s="166">
        <v>21.857299999999999</v>
      </c>
      <c r="M20" s="166">
        <v>21.320399999999999</v>
      </c>
      <c r="N20" s="166">
        <v>-6.66</v>
      </c>
      <c r="O20" s="166">
        <v>-28.6</v>
      </c>
      <c r="P20" s="166">
        <v>0</v>
      </c>
      <c r="Q20" s="166">
        <v>14.904</v>
      </c>
      <c r="R20" s="166">
        <v>-24.2</v>
      </c>
      <c r="S20" s="166">
        <v>9.5464000000000002</v>
      </c>
      <c r="T20" s="166">
        <v>188.92939999999999</v>
      </c>
      <c r="U20" s="166">
        <v>6.1529999999999996</v>
      </c>
      <c r="V20" s="166">
        <v>6.0328999999999997</v>
      </c>
      <c r="W20" s="166">
        <v>9.9548000000000005</v>
      </c>
      <c r="X20" s="166">
        <v>0</v>
      </c>
      <c r="Y20" s="166">
        <v>11.9771</v>
      </c>
      <c r="Z20" s="166">
        <v>2.6055999999999999</v>
      </c>
      <c r="AA20" s="167"/>
      <c r="AB20" s="167"/>
      <c r="AC20" s="166">
        <v>-69.7</v>
      </c>
      <c r="AD20" s="166">
        <v>-69.52</v>
      </c>
      <c r="AE20" s="167"/>
      <c r="AF20" s="166">
        <v>6.66</v>
      </c>
      <c r="AG20" s="166">
        <v>26.4</v>
      </c>
      <c r="AH20" s="166">
        <v>5.9889999999999999</v>
      </c>
      <c r="AI20" s="166">
        <v>0.23400000000000001</v>
      </c>
      <c r="AJ20" s="166">
        <v>-60.26</v>
      </c>
      <c r="AK20" s="166">
        <v>-60.77</v>
      </c>
      <c r="AL20" s="166">
        <v>-64.52</v>
      </c>
      <c r="AM20" s="166">
        <v>61</v>
      </c>
      <c r="AN20" s="166">
        <v>61.06</v>
      </c>
      <c r="AO20" s="166">
        <v>12.7546</v>
      </c>
      <c r="AP20" s="166">
        <v>-1.9079999999999999</v>
      </c>
      <c r="AQ20" s="166">
        <v>60.620600000000003</v>
      </c>
      <c r="AR20" s="166">
        <v>62.286900000000003</v>
      </c>
      <c r="AS20" s="166">
        <v>23.0596</v>
      </c>
      <c r="AT20" s="166">
        <v>-47.153599999999997</v>
      </c>
      <c r="AU20" s="166">
        <v>-46.902299999999997</v>
      </c>
      <c r="AV20" s="166">
        <v>8.1094000000000008</v>
      </c>
      <c r="AW20" s="166">
        <v>7.7992999999999997</v>
      </c>
      <c r="AX20" s="166">
        <v>0</v>
      </c>
      <c r="AY20" s="166">
        <v>77.026600000000002</v>
      </c>
      <c r="AZ20" s="166">
        <v>-4.1875999999999998</v>
      </c>
      <c r="BA20" s="166">
        <v>-23.1965</v>
      </c>
      <c r="BB20" s="166">
        <v>-258.50529999999998</v>
      </c>
      <c r="BC20" s="166">
        <v>19.899999999999999</v>
      </c>
      <c r="BD20" s="166">
        <v>-12.7</v>
      </c>
      <c r="BE20" s="166">
        <v>-12.9</v>
      </c>
      <c r="BF20" s="166">
        <v>54.261200000000002</v>
      </c>
      <c r="BG20" s="166">
        <v>52.843200000000003</v>
      </c>
      <c r="BH20" s="166">
        <v>-6.2187000000000001</v>
      </c>
      <c r="BI20" s="167"/>
      <c r="BJ20" s="166">
        <v>-31.511099999999999</v>
      </c>
      <c r="BK20" s="166">
        <v>8.0790000000000006</v>
      </c>
      <c r="BL20" s="166">
        <v>8.2210999999999999</v>
      </c>
      <c r="BM20" s="166">
        <v>5.5868000000000002</v>
      </c>
      <c r="BN20" s="166">
        <v>294.41199999999998</v>
      </c>
      <c r="BO20" s="166">
        <v>44.221299999999999</v>
      </c>
      <c r="BP20" s="166">
        <v>44.312899999999999</v>
      </c>
      <c r="BQ20" s="166">
        <v>-180.43510000000001</v>
      </c>
      <c r="BR20" s="166">
        <v>331.0625</v>
      </c>
      <c r="BS20" s="167"/>
      <c r="BT20" s="166">
        <v>-23.7501</v>
      </c>
      <c r="BU20" s="167"/>
      <c r="BV20" s="166">
        <v>75.4255</v>
      </c>
      <c r="BW20" s="166">
        <v>23.36</v>
      </c>
      <c r="BX20" s="166">
        <v>21.15</v>
      </c>
      <c r="BY20" s="166">
        <v>50.91</v>
      </c>
      <c r="BZ20" s="166">
        <v>66.319999999999993</v>
      </c>
      <c r="CA20" s="166">
        <v>-81.977599999999995</v>
      </c>
      <c r="CB20" s="166">
        <v>-80.771900000000002</v>
      </c>
      <c r="CC20" s="166">
        <v>148.23249999999999</v>
      </c>
      <c r="CD20" s="166">
        <v>148.4829</v>
      </c>
      <c r="CE20" s="166">
        <v>24.683199999999999</v>
      </c>
      <c r="CF20" s="166">
        <v>-45.2684</v>
      </c>
      <c r="CG20" s="166">
        <v>-45.630800000000001</v>
      </c>
      <c r="CH20" s="166">
        <v>4.3967999999999998</v>
      </c>
      <c r="CI20" s="166">
        <v>-61.477499999999999</v>
      </c>
      <c r="CJ20" s="167"/>
      <c r="CK20" s="167"/>
      <c r="CL20" s="166">
        <v>38.200000000000003</v>
      </c>
      <c r="CM20" s="166">
        <v>123.9</v>
      </c>
      <c r="CN20" s="166">
        <v>-13.4</v>
      </c>
      <c r="CO20" s="166">
        <v>41.955300000000001</v>
      </c>
      <c r="CP20" s="166">
        <v>41.357100000000003</v>
      </c>
      <c r="CQ20" s="166">
        <v>41.739199999999997</v>
      </c>
      <c r="CR20" s="166">
        <v>-17.036300000000001</v>
      </c>
      <c r="CS20" s="166">
        <v>-16.8979</v>
      </c>
      <c r="CT20" s="166">
        <v>-21.136700000000001</v>
      </c>
      <c r="CU20" s="166">
        <v>-4.1000000000000003E-3</v>
      </c>
      <c r="CV20" s="166">
        <v>-21.738900000000001</v>
      </c>
      <c r="CW20" s="166">
        <v>13.3218</v>
      </c>
      <c r="CX20" s="166">
        <v>27.94</v>
      </c>
      <c r="CY20" s="166">
        <v>58.8</v>
      </c>
      <c r="CZ20" s="166">
        <v>40.0854</v>
      </c>
      <c r="DA20" s="166">
        <v>38.090499999999999</v>
      </c>
      <c r="DB20" s="166">
        <v>-30.85</v>
      </c>
      <c r="DC20" s="167"/>
      <c r="DD20" s="166">
        <v>62.097200000000001</v>
      </c>
      <c r="DE20" s="166">
        <v>61.546199999999999</v>
      </c>
      <c r="DF20" s="166">
        <v>-135.3262</v>
      </c>
      <c r="DG20" s="166">
        <v>-2.0000000000000001E-4</v>
      </c>
      <c r="DH20" s="166">
        <v>-18.7422</v>
      </c>
      <c r="DI20" s="166">
        <v>-79.900000000000006</v>
      </c>
      <c r="DJ20" s="166">
        <v>-79.400000000000006</v>
      </c>
      <c r="DK20" s="166">
        <v>29.951499999999999</v>
      </c>
      <c r="DL20" s="166">
        <v>40.7318</v>
      </c>
      <c r="DM20" s="166">
        <v>50.736499999999999</v>
      </c>
      <c r="DN20" s="166">
        <v>57.440199999999997</v>
      </c>
      <c r="DO20" s="166">
        <v>40.24</v>
      </c>
      <c r="DP20" s="166">
        <v>-6.93</v>
      </c>
      <c r="DQ20" s="166">
        <v>58.144500000000001</v>
      </c>
      <c r="DR20" s="166">
        <v>135.6277</v>
      </c>
      <c r="DS20" s="166">
        <v>-32.229999999999997</v>
      </c>
      <c r="DT20" s="166">
        <v>-32.479999999999997</v>
      </c>
      <c r="DU20" s="166">
        <v>111.34</v>
      </c>
      <c r="DV20" s="166">
        <v>58.37</v>
      </c>
      <c r="DW20" s="166">
        <v>134.65450000000001</v>
      </c>
      <c r="DX20" s="166">
        <v>133.2364</v>
      </c>
      <c r="DY20" s="166">
        <v>-51.712800000000001</v>
      </c>
      <c r="DZ20" s="166">
        <v>-49.390900000000002</v>
      </c>
      <c r="EA20" s="166">
        <v>191.5402</v>
      </c>
      <c r="EB20" s="166">
        <v>150.7723</v>
      </c>
      <c r="EC20" s="166">
        <v>145.1669</v>
      </c>
      <c r="ED20" s="166">
        <v>146.83690000000001</v>
      </c>
      <c r="EE20" s="166">
        <v>76.540499999999994</v>
      </c>
      <c r="EF20" s="166">
        <v>63.269399999999997</v>
      </c>
      <c r="EG20" s="166">
        <v>-26.507000000000001</v>
      </c>
      <c r="EH20" s="166">
        <v>192.03460000000001</v>
      </c>
      <c r="EI20" s="166">
        <v>228.25470000000001</v>
      </c>
      <c r="EJ20" s="167"/>
      <c r="EK20" s="166">
        <v>-33.492800000000003</v>
      </c>
      <c r="EL20" s="166">
        <v>-31.874500000000001</v>
      </c>
      <c r="EM20" s="167"/>
      <c r="EN20" s="166">
        <v>23.2774</v>
      </c>
      <c r="EO20" s="166">
        <v>21.512499999999999</v>
      </c>
      <c r="EP20" s="166">
        <v>43.055999999999997</v>
      </c>
      <c r="EQ20" s="166">
        <v>-63.2819</v>
      </c>
      <c r="ER20" s="166">
        <v>-64.0411</v>
      </c>
      <c r="ES20" s="166">
        <v>-30.8963</v>
      </c>
      <c r="ET20" s="167"/>
      <c r="EU20" s="167"/>
      <c r="EV20" s="166">
        <v>1</v>
      </c>
      <c r="EW20" s="166">
        <v>12.136200000000001</v>
      </c>
      <c r="EX20" s="166">
        <v>-5.3103999999999996</v>
      </c>
      <c r="EY20" s="166">
        <v>-36.030999999999999</v>
      </c>
      <c r="EZ20" s="166">
        <v>-35.466700000000003</v>
      </c>
      <c r="FA20" s="166">
        <v>9.2292000000000005</v>
      </c>
      <c r="FB20" s="166">
        <v>-61.966200000000001</v>
      </c>
      <c r="FC20" s="166">
        <v>26.388400000000001</v>
      </c>
      <c r="FD20" s="167"/>
      <c r="FE20" s="167"/>
      <c r="FF20" s="167"/>
      <c r="FG20" s="166">
        <v>39.328000000000003</v>
      </c>
      <c r="FH20" s="166">
        <v>40.585000000000001</v>
      </c>
      <c r="FI20" s="166">
        <v>37.861499999999999</v>
      </c>
      <c r="FJ20" s="166">
        <v>79.8767</v>
      </c>
      <c r="FK20" s="166">
        <v>80.881399999999999</v>
      </c>
      <c r="FL20" s="166">
        <v>-191.0677</v>
      </c>
      <c r="FM20" s="166">
        <v>52.884599999999999</v>
      </c>
      <c r="FN20" s="166">
        <v>52.682400000000001</v>
      </c>
      <c r="FO20" s="166">
        <v>-133.03639999999999</v>
      </c>
      <c r="FP20" s="166">
        <v>-121.7056</v>
      </c>
      <c r="FQ20" s="168">
        <v>-66.7</v>
      </c>
      <c r="FR20" s="166">
        <v>-50.74</v>
      </c>
      <c r="FS20" s="166">
        <v>18.8901</v>
      </c>
      <c r="FT20" s="167"/>
      <c r="FU20" s="166">
        <v>-12.2</v>
      </c>
      <c r="FV20" s="166">
        <v>12.35</v>
      </c>
      <c r="FW20" s="166">
        <v>-66.6982</v>
      </c>
      <c r="FX20" s="166">
        <v>10.191599999999999</v>
      </c>
      <c r="FY20" s="166">
        <v>-15.321999999999999</v>
      </c>
      <c r="FZ20" s="166">
        <v>4.5279999999999996</v>
      </c>
      <c r="GA20" s="166">
        <v>11.4392</v>
      </c>
      <c r="GB20" s="166">
        <v>11.15</v>
      </c>
      <c r="GC20" s="166">
        <v>123.1292</v>
      </c>
      <c r="GD20" s="166">
        <v>135.47810000000001</v>
      </c>
      <c r="GE20" s="166">
        <v>12.12</v>
      </c>
      <c r="GF20" s="166">
        <v>76.101900000000001</v>
      </c>
      <c r="GG20" s="166">
        <v>24.6</v>
      </c>
      <c r="GH20" s="166">
        <v>-16.2178</v>
      </c>
      <c r="GI20" s="167"/>
      <c r="GJ20" s="167"/>
      <c r="GK20" s="166">
        <v>1.4221999999999999</v>
      </c>
      <c r="GL20" s="167"/>
      <c r="GM20" s="167"/>
      <c r="GN20" s="166">
        <v>-9.0401000000000007</v>
      </c>
      <c r="GO20" s="166">
        <v>-25.498699999999999</v>
      </c>
      <c r="GP20" s="166">
        <v>23.046500000000002</v>
      </c>
      <c r="GQ20" s="166">
        <v>39.6631</v>
      </c>
      <c r="GR20" s="166">
        <v>11.952199999999999</v>
      </c>
      <c r="GS20" s="166">
        <v>12.3531</v>
      </c>
      <c r="GT20" s="166">
        <v>-124.30370000000001</v>
      </c>
      <c r="GU20" s="166">
        <v>-18.041899999999998</v>
      </c>
      <c r="GV20" s="166">
        <v>37.857599999999998</v>
      </c>
      <c r="GW20" s="166">
        <v>-38.607999999999997</v>
      </c>
      <c r="GX20" s="166">
        <v>12.198700000000001</v>
      </c>
      <c r="GY20" s="166">
        <v>1.2206999999999999</v>
      </c>
      <c r="GZ20" s="166">
        <v>0.87539999999999996</v>
      </c>
      <c r="HA20" s="166">
        <v>14</v>
      </c>
      <c r="HB20" s="166">
        <v>232.78139999999999</v>
      </c>
      <c r="HC20" s="166">
        <v>230.9718</v>
      </c>
      <c r="HD20" s="166">
        <v>283.7</v>
      </c>
      <c r="HE20" s="166">
        <v>-280.9187</v>
      </c>
      <c r="HF20" s="166">
        <v>-549.50540000000001</v>
      </c>
      <c r="HG20" s="168">
        <v>544.36924999999997</v>
      </c>
      <c r="HH20" s="166">
        <v>546.61559999999997</v>
      </c>
      <c r="HI20" s="166">
        <v>-217.67830000000001</v>
      </c>
      <c r="HJ20" s="166">
        <v>-215.50569999999999</v>
      </c>
      <c r="HK20" s="166">
        <v>-57.543700000000001</v>
      </c>
      <c r="HL20" s="166">
        <v>-48.803100000000001</v>
      </c>
      <c r="HM20" s="166">
        <v>76.402199999999993</v>
      </c>
      <c r="HN20" s="166">
        <v>77.3553</v>
      </c>
      <c r="HO20" s="167"/>
      <c r="HP20" s="167"/>
      <c r="HQ20" s="166">
        <v>68.4816</v>
      </c>
      <c r="HR20" s="166">
        <v>68.338800000000006</v>
      </c>
      <c r="HS20" s="166">
        <v>-45.879800000000003</v>
      </c>
      <c r="HT20" s="166">
        <v>-46.131300000000003</v>
      </c>
      <c r="HU20" s="166">
        <v>123.29</v>
      </c>
      <c r="HV20" s="166">
        <v>123.36</v>
      </c>
      <c r="HW20" s="166">
        <v>25.6</v>
      </c>
      <c r="HX20" s="166">
        <v>24.8</v>
      </c>
      <c r="HY20" s="166">
        <v>22.028099999999998</v>
      </c>
      <c r="HZ20" s="166">
        <v>28</v>
      </c>
      <c r="IA20" s="166">
        <v>-312.9271</v>
      </c>
      <c r="IB20" s="166">
        <v>114.4816</v>
      </c>
      <c r="IC20" s="166">
        <v>114.0325</v>
      </c>
      <c r="ID20" s="166">
        <v>16.399999999999999</v>
      </c>
      <c r="IE20" s="166">
        <v>-37.5</v>
      </c>
      <c r="IF20" s="166">
        <v>-59</v>
      </c>
      <c r="IG20" s="166">
        <v>-59.1</v>
      </c>
      <c r="IH20" s="167"/>
      <c r="II20" s="167"/>
      <c r="IJ20" s="166">
        <v>-537.27639999999997</v>
      </c>
      <c r="IK20" s="166">
        <v>-204.92939999999999</v>
      </c>
      <c r="IL20" s="166">
        <v>414.3245</v>
      </c>
      <c r="IM20" s="166">
        <v>341.72300000000001</v>
      </c>
      <c r="IN20" s="166">
        <v>-1.6117999999999999</v>
      </c>
      <c r="IO20" s="166">
        <v>-329.05500000000001</v>
      </c>
      <c r="IP20" s="166">
        <v>332.83870000000002</v>
      </c>
      <c r="IQ20" s="166">
        <v>-126.2852</v>
      </c>
      <c r="IR20" s="166">
        <v>-215.99600000000001</v>
      </c>
      <c r="IS20" s="166">
        <v>-330.62740000000002</v>
      </c>
      <c r="IT20" s="166">
        <v>97.915599999999998</v>
      </c>
      <c r="IU20" s="166">
        <v>96.915499999999994</v>
      </c>
      <c r="IV20" s="166">
        <v>127.4029</v>
      </c>
      <c r="IW20" s="166">
        <v>-399.36</v>
      </c>
      <c r="IX20" s="166">
        <v>219.5829</v>
      </c>
      <c r="IY20" s="166">
        <v>-180.8289</v>
      </c>
      <c r="IZ20" s="166">
        <v>183.36969999999999</v>
      </c>
      <c r="JA20" s="166">
        <v>-7.1700999999999997</v>
      </c>
      <c r="JB20" s="167"/>
      <c r="JC20" s="166">
        <v>10.8</v>
      </c>
      <c r="JD20" s="166">
        <v>5.883</v>
      </c>
      <c r="JE20" s="166">
        <v>5.9089999999999998</v>
      </c>
      <c r="JF20" s="166">
        <v>-10.88</v>
      </c>
      <c r="JG20" s="166">
        <v>-7.52</v>
      </c>
      <c r="JH20" s="167"/>
      <c r="JI20" s="166">
        <v>7.8537999999999997</v>
      </c>
      <c r="JJ20" s="166">
        <v>-41.075800000000001</v>
      </c>
      <c r="JK20" s="166">
        <v>-26.631599999999999</v>
      </c>
      <c r="JL20" s="166">
        <v>34.5</v>
      </c>
      <c r="JM20" s="166">
        <v>43.024000000000001</v>
      </c>
      <c r="JN20" s="166">
        <v>45.671999999999997</v>
      </c>
      <c r="JO20" s="167"/>
      <c r="JP20" s="167"/>
      <c r="JQ20" s="166">
        <v>49.878999999999998</v>
      </c>
      <c r="JR20" s="166">
        <v>50.198300000000003</v>
      </c>
      <c r="JS20" s="166">
        <v>50.580599999999997</v>
      </c>
      <c r="JT20" s="167"/>
      <c r="JU20" s="166">
        <v>40.5</v>
      </c>
      <c r="JV20" s="166">
        <v>22.494700000000002</v>
      </c>
      <c r="JW20" s="166">
        <v>6.07</v>
      </c>
      <c r="JX20" s="167"/>
      <c r="JY20" s="166">
        <v>-46.618899999999996</v>
      </c>
      <c r="JZ20" s="166">
        <v>77.347099999999998</v>
      </c>
      <c r="KA20" s="166">
        <v>57.423499999999997</v>
      </c>
      <c r="KB20" s="166">
        <v>-45.851500000000001</v>
      </c>
      <c r="KC20" s="166">
        <v>-76.128500000000003</v>
      </c>
      <c r="KD20" s="166">
        <v>48.051400000000001</v>
      </c>
      <c r="KE20" s="166">
        <v>27.389600000000002</v>
      </c>
      <c r="KF20" s="166">
        <v>-40.200000000000003</v>
      </c>
      <c r="KG20" s="166">
        <v>40.799999999999997</v>
      </c>
      <c r="KH20" s="167"/>
      <c r="KI20" s="166">
        <v>183.2687</v>
      </c>
    </row>
    <row r="21" spans="1:295" ht="18" customHeight="1" x14ac:dyDescent="0.3">
      <c r="A21" s="162" t="s">
        <v>91</v>
      </c>
      <c r="B21" s="162" t="s">
        <v>821</v>
      </c>
      <c r="C21" s="166">
        <v>0</v>
      </c>
      <c r="D21" s="166">
        <v>17.664200000000001</v>
      </c>
      <c r="E21" s="166">
        <v>-35.349699999999999</v>
      </c>
      <c r="F21" s="166">
        <v>10.092000000000001</v>
      </c>
      <c r="G21" s="166">
        <v>27.209299999999999</v>
      </c>
      <c r="H21" s="166">
        <v>0</v>
      </c>
      <c r="I21" s="166">
        <v>53.9208</v>
      </c>
      <c r="J21" s="166">
        <v>-96.752799999999993</v>
      </c>
      <c r="K21" s="166">
        <v>48.503399999999999</v>
      </c>
      <c r="L21" s="166">
        <v>24.853200000000001</v>
      </c>
      <c r="M21" s="166">
        <v>24.1707</v>
      </c>
      <c r="N21" s="166">
        <v>-13.32</v>
      </c>
      <c r="O21" s="166">
        <v>-27.858000000000001</v>
      </c>
      <c r="P21" s="166">
        <v>0</v>
      </c>
      <c r="Q21" s="166">
        <v>12.42</v>
      </c>
      <c r="R21" s="166">
        <v>-22</v>
      </c>
      <c r="S21" s="166">
        <v>9.4856999999999996</v>
      </c>
      <c r="T21" s="166">
        <v>196.97040000000001</v>
      </c>
      <c r="U21" s="166">
        <v>7.1428000000000003</v>
      </c>
      <c r="V21" s="166">
        <v>7.0956999999999999</v>
      </c>
      <c r="W21" s="166">
        <v>11.2088</v>
      </c>
      <c r="X21" s="166">
        <v>0</v>
      </c>
      <c r="Y21" s="166">
        <v>12.184699999999999</v>
      </c>
      <c r="Z21" s="166">
        <v>2.5728</v>
      </c>
      <c r="AA21" s="167"/>
      <c r="AB21" s="167"/>
      <c r="AC21" s="166">
        <v>-73.319999999999993</v>
      </c>
      <c r="AD21" s="166">
        <v>-73.25</v>
      </c>
      <c r="AE21" s="167"/>
      <c r="AF21" s="166">
        <v>13.32</v>
      </c>
      <c r="AG21" s="166">
        <v>26.4</v>
      </c>
      <c r="AH21" s="166">
        <v>8.4830000000000005</v>
      </c>
      <c r="AI21" s="166">
        <v>0.25</v>
      </c>
      <c r="AJ21" s="166">
        <v>-63.53</v>
      </c>
      <c r="AK21" s="166">
        <v>-63.54</v>
      </c>
      <c r="AL21" s="166">
        <v>-60.53</v>
      </c>
      <c r="AM21" s="166">
        <v>64.099999999999994</v>
      </c>
      <c r="AN21" s="166">
        <v>64.48</v>
      </c>
      <c r="AO21" s="166">
        <v>14.0267</v>
      </c>
      <c r="AP21" s="166">
        <v>-2.2783000000000002</v>
      </c>
      <c r="AQ21" s="166">
        <v>62.382899999999999</v>
      </c>
      <c r="AR21" s="166">
        <v>64.483199999999997</v>
      </c>
      <c r="AS21" s="166">
        <v>27.682500000000001</v>
      </c>
      <c r="AT21" s="166">
        <v>-49.832799999999999</v>
      </c>
      <c r="AU21" s="166">
        <v>-49.330399999999997</v>
      </c>
      <c r="AV21" s="166">
        <v>7.1957000000000004</v>
      </c>
      <c r="AW21" s="166">
        <v>7.1916000000000002</v>
      </c>
      <c r="AX21" s="166">
        <v>0</v>
      </c>
      <c r="AY21" s="166">
        <v>81.849100000000007</v>
      </c>
      <c r="AZ21" s="166">
        <v>-4.1875999999999998</v>
      </c>
      <c r="BA21" s="166">
        <v>-22.0154</v>
      </c>
      <c r="BB21" s="166">
        <v>-280.00049999999999</v>
      </c>
      <c r="BC21" s="166">
        <v>19.638000000000002</v>
      </c>
      <c r="BD21" s="166">
        <v>-12.7</v>
      </c>
      <c r="BE21" s="166">
        <v>-12.7</v>
      </c>
      <c r="BF21" s="166">
        <v>56.671799999999998</v>
      </c>
      <c r="BG21" s="166">
        <v>55.221800000000002</v>
      </c>
      <c r="BH21" s="166">
        <v>-6.1940999999999997</v>
      </c>
      <c r="BI21" s="167"/>
      <c r="BJ21" s="166">
        <v>-33.735500000000002</v>
      </c>
      <c r="BK21" s="166">
        <v>7.7493999999999996</v>
      </c>
      <c r="BL21" s="166">
        <v>9.2098999999999993</v>
      </c>
      <c r="BM21" s="166">
        <v>6.2279</v>
      </c>
      <c r="BN21" s="166">
        <v>322.21429999999998</v>
      </c>
      <c r="BO21" s="166">
        <v>45.411499999999997</v>
      </c>
      <c r="BP21" s="166">
        <v>45.5946</v>
      </c>
      <c r="BQ21" s="166">
        <v>-185.93510000000001</v>
      </c>
      <c r="BR21" s="166">
        <v>358.04300000000001</v>
      </c>
      <c r="BS21" s="167"/>
      <c r="BT21" s="166">
        <v>-51.4099</v>
      </c>
      <c r="BU21" s="167"/>
      <c r="BV21" s="166">
        <v>72.082300000000004</v>
      </c>
      <c r="BW21" s="166">
        <v>21.87</v>
      </c>
      <c r="BX21" s="166">
        <v>20.100000000000001</v>
      </c>
      <c r="BY21" s="166">
        <v>50.38</v>
      </c>
      <c r="BZ21" s="166">
        <v>64.08</v>
      </c>
      <c r="CA21" s="166">
        <v>-79.164500000000004</v>
      </c>
      <c r="CB21" s="166">
        <v>-78.762600000000006</v>
      </c>
      <c r="CC21" s="166">
        <v>149.9777</v>
      </c>
      <c r="CD21" s="166">
        <v>150.7175</v>
      </c>
      <c r="CE21" s="166">
        <v>18.571999999999999</v>
      </c>
      <c r="CF21" s="166">
        <v>-54.430799999999998</v>
      </c>
      <c r="CG21" s="166">
        <v>-53.882899999999999</v>
      </c>
      <c r="CH21" s="166">
        <v>5.1920000000000002</v>
      </c>
      <c r="CI21" s="166">
        <v>-63.701599999999999</v>
      </c>
      <c r="CJ21" s="167"/>
      <c r="CK21" s="167"/>
      <c r="CL21" s="166">
        <v>44.3</v>
      </c>
      <c r="CM21" s="166">
        <v>124.8</v>
      </c>
      <c r="CN21" s="166">
        <v>-13.82</v>
      </c>
      <c r="CO21" s="166">
        <v>38.6477</v>
      </c>
      <c r="CP21" s="166">
        <v>38.159399999999998</v>
      </c>
      <c r="CQ21" s="166">
        <v>39.038600000000002</v>
      </c>
      <c r="CR21" s="166">
        <v>-22.098700000000001</v>
      </c>
      <c r="CS21" s="166">
        <v>-22.355499999999999</v>
      </c>
      <c r="CT21" s="166">
        <v>-16.0517</v>
      </c>
      <c r="CU21" s="166">
        <v>1.2584</v>
      </c>
      <c r="CV21" s="166">
        <v>-17.1889</v>
      </c>
      <c r="CW21" s="166">
        <v>13.682499999999999</v>
      </c>
      <c r="CX21" s="166">
        <v>33.04</v>
      </c>
      <c r="CY21" s="166">
        <v>59.53</v>
      </c>
      <c r="CZ21" s="166">
        <v>44.304200000000002</v>
      </c>
      <c r="DA21" s="166">
        <v>41.606099999999998</v>
      </c>
      <c r="DB21" s="166">
        <v>-32.99</v>
      </c>
      <c r="DC21" s="167"/>
      <c r="DD21" s="166">
        <v>63.837699999999998</v>
      </c>
      <c r="DE21" s="166">
        <v>62.915100000000002</v>
      </c>
      <c r="DF21" s="166">
        <v>-137.45859999999999</v>
      </c>
      <c r="DG21" s="166">
        <v>-1E-4</v>
      </c>
      <c r="DH21" s="166">
        <v>-20.086500000000001</v>
      </c>
      <c r="DI21" s="166">
        <v>-82.1</v>
      </c>
      <c r="DJ21" s="166">
        <v>-82</v>
      </c>
      <c r="DK21" s="166">
        <v>30.1218</v>
      </c>
      <c r="DL21" s="166">
        <v>47.177100000000003</v>
      </c>
      <c r="DM21" s="166">
        <v>61.5383</v>
      </c>
      <c r="DN21" s="166">
        <v>66.815200000000004</v>
      </c>
      <c r="DO21" s="166">
        <v>47.31</v>
      </c>
      <c r="DP21" s="166">
        <v>-8.5299999999999994</v>
      </c>
      <c r="DQ21" s="166">
        <v>57.064500000000002</v>
      </c>
      <c r="DR21" s="166">
        <v>136.49279999999999</v>
      </c>
      <c r="DS21" s="166">
        <v>-31.43</v>
      </c>
      <c r="DT21" s="166">
        <v>-31.65</v>
      </c>
      <c r="DU21" s="166">
        <v>118.09</v>
      </c>
      <c r="DV21" s="166">
        <v>59.83</v>
      </c>
      <c r="DW21" s="166">
        <v>130.1636</v>
      </c>
      <c r="DX21" s="166">
        <v>129.19999999999999</v>
      </c>
      <c r="DY21" s="166">
        <v>-53.194200000000002</v>
      </c>
      <c r="DZ21" s="166">
        <v>-51.209099999999999</v>
      </c>
      <c r="EA21" s="166">
        <v>199.52979999999999</v>
      </c>
      <c r="EB21" s="166">
        <v>161.2919</v>
      </c>
      <c r="EC21" s="166">
        <v>156.9058</v>
      </c>
      <c r="ED21" s="166">
        <v>157.9067</v>
      </c>
      <c r="EE21" s="166">
        <v>84.616</v>
      </c>
      <c r="EF21" s="166">
        <v>71.276399999999995</v>
      </c>
      <c r="EG21" s="166">
        <v>-24.21</v>
      </c>
      <c r="EH21" s="166">
        <v>197.32490000000001</v>
      </c>
      <c r="EI21" s="166">
        <v>208.40799999999999</v>
      </c>
      <c r="EJ21" s="167"/>
      <c r="EK21" s="166">
        <v>-34.997</v>
      </c>
      <c r="EL21" s="166">
        <v>-33.475299999999997</v>
      </c>
      <c r="EM21" s="167"/>
      <c r="EN21" s="166">
        <v>12.3203</v>
      </c>
      <c r="EO21" s="166">
        <v>11.216100000000001</v>
      </c>
      <c r="EP21" s="166">
        <v>132.15600000000001</v>
      </c>
      <c r="EQ21" s="166">
        <v>-67.141300000000001</v>
      </c>
      <c r="ER21" s="166">
        <v>-68.5608</v>
      </c>
      <c r="ES21" s="166">
        <v>-42.349699999999999</v>
      </c>
      <c r="ET21" s="167"/>
      <c r="EU21" s="167"/>
      <c r="EV21" s="166">
        <v>37.5</v>
      </c>
      <c r="EW21" s="166">
        <v>9.2552000000000003</v>
      </c>
      <c r="EX21" s="166">
        <v>-14.657400000000001</v>
      </c>
      <c r="EY21" s="166">
        <v>-35.095799999999997</v>
      </c>
      <c r="EZ21" s="166">
        <v>-34.029899999999998</v>
      </c>
      <c r="FA21" s="166">
        <v>7.3796999999999997</v>
      </c>
      <c r="FB21" s="166">
        <v>-72.972800000000007</v>
      </c>
      <c r="FC21" s="166">
        <v>48.312800000000003</v>
      </c>
      <c r="FD21" s="167"/>
      <c r="FE21" s="167"/>
      <c r="FF21" s="167"/>
      <c r="FG21" s="166">
        <v>39.455100000000002</v>
      </c>
      <c r="FH21" s="166">
        <v>39.680599999999998</v>
      </c>
      <c r="FI21" s="166">
        <v>37.837200000000003</v>
      </c>
      <c r="FJ21" s="166">
        <v>79.374300000000005</v>
      </c>
      <c r="FK21" s="166">
        <v>79.039400000000001</v>
      </c>
      <c r="FL21" s="166">
        <v>-189.72800000000001</v>
      </c>
      <c r="FM21" s="166">
        <v>53.845700000000001</v>
      </c>
      <c r="FN21" s="166">
        <v>53.322299999999998</v>
      </c>
      <c r="FO21" s="166">
        <v>-130.03139999999999</v>
      </c>
      <c r="FP21" s="166">
        <v>-117.6494</v>
      </c>
      <c r="FQ21" s="168">
        <v>-66.89</v>
      </c>
      <c r="FR21" s="167"/>
      <c r="FS21" s="166">
        <v>18.5824</v>
      </c>
      <c r="FT21" s="166">
        <v>0.91459999999999997</v>
      </c>
      <c r="FU21" s="167"/>
      <c r="FV21" s="166">
        <v>11.51</v>
      </c>
      <c r="FW21" s="166">
        <v>-67.273700000000005</v>
      </c>
      <c r="FX21" s="166">
        <v>10.172800000000001</v>
      </c>
      <c r="FY21" s="166">
        <v>-15.497</v>
      </c>
      <c r="FZ21" s="166">
        <v>4.4480000000000004</v>
      </c>
      <c r="GA21" s="166">
        <v>11.4903</v>
      </c>
      <c r="GB21" s="166">
        <v>10.57</v>
      </c>
      <c r="GC21" s="166">
        <v>119.1041</v>
      </c>
      <c r="GD21" s="166">
        <v>133.07040000000001</v>
      </c>
      <c r="GE21" s="166">
        <v>12.37</v>
      </c>
      <c r="GF21" s="166">
        <v>74.805599999999998</v>
      </c>
      <c r="GG21" s="166">
        <v>23</v>
      </c>
      <c r="GH21" s="166">
        <v>-17.259899999999998</v>
      </c>
      <c r="GI21" s="166">
        <v>0.20569999999999999</v>
      </c>
      <c r="GJ21" s="167"/>
      <c r="GK21" s="166">
        <v>1.5916999999999999</v>
      </c>
      <c r="GL21" s="167"/>
      <c r="GM21" s="167"/>
      <c r="GN21" s="166">
        <v>-8.7570999999999994</v>
      </c>
      <c r="GO21" s="166">
        <v>-28.278300000000002</v>
      </c>
      <c r="GP21" s="166">
        <v>21.244700000000002</v>
      </c>
      <c r="GQ21" s="166">
        <v>44.116799999999998</v>
      </c>
      <c r="GR21" s="166">
        <v>11.432399999999999</v>
      </c>
      <c r="GS21" s="166">
        <v>11.305400000000001</v>
      </c>
      <c r="GT21" s="166">
        <v>-126.8342</v>
      </c>
      <c r="GU21" s="166">
        <v>-17.996300000000002</v>
      </c>
      <c r="GV21" s="166">
        <v>38.851999999999997</v>
      </c>
      <c r="GW21" s="166">
        <v>-39.458599999999997</v>
      </c>
      <c r="GX21" s="166">
        <v>12.5406</v>
      </c>
      <c r="GY21" s="166">
        <v>3.2911000000000001</v>
      </c>
      <c r="GZ21" s="166">
        <v>2.9216000000000002</v>
      </c>
      <c r="HA21" s="166">
        <v>13.802199999999999</v>
      </c>
      <c r="HB21" s="166">
        <v>224.67140000000001</v>
      </c>
      <c r="HC21" s="166">
        <v>225.2329</v>
      </c>
      <c r="HD21" s="166">
        <v>284.10000000000002</v>
      </c>
      <c r="HE21" s="166">
        <v>-282.97699999999998</v>
      </c>
      <c r="HF21" s="166">
        <v>-536.28070000000002</v>
      </c>
      <c r="HG21" s="166">
        <v>538.28229999999996</v>
      </c>
      <c r="HH21" s="166">
        <v>532.42859999999996</v>
      </c>
      <c r="HI21" s="166">
        <v>-213.58090000000001</v>
      </c>
      <c r="HJ21" s="166">
        <v>-210.52799999999999</v>
      </c>
      <c r="HK21" s="166">
        <v>-56.230400000000003</v>
      </c>
      <c r="HL21" s="166">
        <v>-48.052</v>
      </c>
      <c r="HM21" s="166">
        <v>77.141199999999998</v>
      </c>
      <c r="HN21" s="166">
        <v>76.352900000000005</v>
      </c>
      <c r="HO21" s="167"/>
      <c r="HP21" s="167"/>
      <c r="HQ21" s="166">
        <v>63.394799999999996</v>
      </c>
      <c r="HR21" s="166">
        <v>62.548900000000003</v>
      </c>
      <c r="HS21" s="166">
        <v>-52.720500000000001</v>
      </c>
      <c r="HT21" s="166">
        <v>-53.452300000000001</v>
      </c>
      <c r="HU21" s="166">
        <v>116.05</v>
      </c>
      <c r="HV21" s="166">
        <v>116.32</v>
      </c>
      <c r="HW21" s="166">
        <v>27</v>
      </c>
      <c r="HX21" s="166">
        <v>27</v>
      </c>
      <c r="HY21" s="166">
        <v>22.2118</v>
      </c>
      <c r="HZ21" s="166">
        <v>16.88</v>
      </c>
      <c r="IA21" s="166">
        <v>-317.45170000000002</v>
      </c>
      <c r="IB21" s="166">
        <v>111.202</v>
      </c>
      <c r="IC21" s="166">
        <v>111.0295</v>
      </c>
      <c r="ID21" s="166">
        <v>17.3</v>
      </c>
      <c r="IE21" s="166">
        <v>-34.700000000000003</v>
      </c>
      <c r="IF21" s="166">
        <v>-56.1</v>
      </c>
      <c r="IG21" s="166">
        <v>-56.3</v>
      </c>
      <c r="IH21" s="167"/>
      <c r="II21" s="166">
        <v>1.0576000000000001</v>
      </c>
      <c r="IJ21" s="166">
        <v>-521.18150000000003</v>
      </c>
      <c r="IK21" s="166">
        <v>-191.7698</v>
      </c>
      <c r="IL21" s="166">
        <v>396.79169999999999</v>
      </c>
      <c r="IM21" s="166">
        <v>333.41289999999998</v>
      </c>
      <c r="IN21" s="166">
        <v>-1.2916000000000001</v>
      </c>
      <c r="IO21" s="166">
        <v>-319.45909999999998</v>
      </c>
      <c r="IP21" s="166">
        <v>320.02949999999998</v>
      </c>
      <c r="IQ21" s="166">
        <v>-122.6277</v>
      </c>
      <c r="IR21" s="166">
        <v>-202.6824</v>
      </c>
      <c r="IS21" s="166">
        <v>-319.43619999999999</v>
      </c>
      <c r="IT21" s="166">
        <v>104.70399999999999</v>
      </c>
      <c r="IU21" s="166">
        <v>103.26479999999999</v>
      </c>
      <c r="IV21" s="166">
        <v>126.61620000000001</v>
      </c>
      <c r="IW21" s="166">
        <v>-384.49220000000003</v>
      </c>
      <c r="IX21" s="166">
        <v>203.4794</v>
      </c>
      <c r="IY21" s="166">
        <v>-183.2276</v>
      </c>
      <c r="IZ21" s="166">
        <v>183.9984</v>
      </c>
      <c r="JA21" s="166">
        <v>-6.7497999999999996</v>
      </c>
      <c r="JB21" s="167"/>
      <c r="JC21" s="166">
        <v>10.8</v>
      </c>
      <c r="JD21" s="166">
        <v>5.7560000000000002</v>
      </c>
      <c r="JE21" s="166">
        <v>5.7709999999999999</v>
      </c>
      <c r="JF21" s="166">
        <v>-10.88</v>
      </c>
      <c r="JG21" s="166">
        <v>-7.76</v>
      </c>
      <c r="JH21" s="167"/>
      <c r="JI21" s="166">
        <v>8.4702999999999999</v>
      </c>
      <c r="JJ21" s="166">
        <v>-40.077800000000003</v>
      </c>
      <c r="JK21" s="166">
        <v>-26.778099999999998</v>
      </c>
      <c r="JL21" s="166">
        <v>33.5</v>
      </c>
      <c r="JM21" s="166">
        <v>45.973999999999997</v>
      </c>
      <c r="JN21" s="166">
        <v>45.902000000000001</v>
      </c>
      <c r="JO21" s="166">
        <v>10.2454</v>
      </c>
      <c r="JP21" s="166">
        <v>12.1572</v>
      </c>
      <c r="JQ21" s="166">
        <v>49.536099999999998</v>
      </c>
      <c r="JR21" s="166">
        <v>50.078200000000002</v>
      </c>
      <c r="JS21" s="166">
        <v>49.301200000000001</v>
      </c>
      <c r="JT21" s="167"/>
      <c r="JU21" s="166">
        <v>34.299999999999997</v>
      </c>
      <c r="JV21" s="166">
        <v>21.6111</v>
      </c>
      <c r="JW21" s="166">
        <v>6.42</v>
      </c>
      <c r="JX21" s="167"/>
      <c r="JY21" s="166">
        <v>-42.674100000000003</v>
      </c>
      <c r="JZ21" s="166">
        <v>74.956100000000006</v>
      </c>
      <c r="KA21" s="166">
        <v>55.864800000000002</v>
      </c>
      <c r="KB21" s="166">
        <v>-42.7333</v>
      </c>
      <c r="KC21" s="166">
        <v>-74.714500000000001</v>
      </c>
      <c r="KD21" s="166">
        <v>46.755699999999997</v>
      </c>
      <c r="KE21" s="166">
        <v>26.8172</v>
      </c>
      <c r="KF21" s="166">
        <v>-34.799999999999997</v>
      </c>
      <c r="KG21" s="166">
        <v>34.9</v>
      </c>
      <c r="KH21" s="167"/>
      <c r="KI21" s="166">
        <v>194.0848</v>
      </c>
    </row>
    <row r="22" spans="1:295" ht="18" customHeight="1" x14ac:dyDescent="0.3">
      <c r="A22" s="162" t="s">
        <v>91</v>
      </c>
      <c r="B22" s="162" t="s">
        <v>822</v>
      </c>
      <c r="C22" s="166">
        <v>0</v>
      </c>
      <c r="D22" s="166">
        <v>17.477499999999999</v>
      </c>
      <c r="E22" s="166">
        <v>-34.876399999999997</v>
      </c>
      <c r="F22" s="166">
        <v>9.3419000000000008</v>
      </c>
      <c r="G22" s="166">
        <v>26.507000000000001</v>
      </c>
      <c r="H22" s="166">
        <v>0</v>
      </c>
      <c r="I22" s="166">
        <v>52.818100000000001</v>
      </c>
      <c r="J22" s="166">
        <v>-95.463399999999993</v>
      </c>
      <c r="K22" s="166">
        <v>47.776200000000003</v>
      </c>
      <c r="L22" s="166">
        <v>24.001300000000001</v>
      </c>
      <c r="M22" s="166">
        <v>23.453700000000001</v>
      </c>
      <c r="N22" s="166">
        <v>-13.32</v>
      </c>
      <c r="O22" s="166">
        <v>-29.838000000000001</v>
      </c>
      <c r="P22" s="166">
        <v>0</v>
      </c>
      <c r="Q22" s="166">
        <v>13.247999999999999</v>
      </c>
      <c r="R22" s="166">
        <v>-24.2</v>
      </c>
      <c r="S22" s="166">
        <v>9.2393999999999998</v>
      </c>
      <c r="T22" s="166">
        <v>195.9068</v>
      </c>
      <c r="U22" s="166">
        <v>6.6482000000000001</v>
      </c>
      <c r="V22" s="166">
        <v>6.7506000000000004</v>
      </c>
      <c r="W22" s="166">
        <v>10.961</v>
      </c>
      <c r="X22" s="166">
        <v>0</v>
      </c>
      <c r="Y22" s="166">
        <v>12.248799999999999</v>
      </c>
      <c r="Z22" s="166">
        <v>2.5121000000000002</v>
      </c>
      <c r="AA22" s="167"/>
      <c r="AB22" s="167"/>
      <c r="AC22" s="166">
        <v>-75.2</v>
      </c>
      <c r="AD22" s="166">
        <v>-75.92</v>
      </c>
      <c r="AE22" s="167"/>
      <c r="AF22" s="166">
        <v>13.32</v>
      </c>
      <c r="AG22" s="166">
        <v>28.6</v>
      </c>
      <c r="AH22" s="166">
        <v>7.9459999999999997</v>
      </c>
      <c r="AI22" s="166">
        <v>0.245</v>
      </c>
      <c r="AJ22" s="166">
        <v>-61.25</v>
      </c>
      <c r="AK22" s="166">
        <v>-62.59</v>
      </c>
      <c r="AL22" s="166">
        <v>-68.209999999999994</v>
      </c>
      <c r="AM22" s="166">
        <v>62.64</v>
      </c>
      <c r="AN22" s="166">
        <v>62.81</v>
      </c>
      <c r="AO22" s="166">
        <v>13.8901</v>
      </c>
      <c r="AP22" s="166">
        <v>-2.4146999999999998</v>
      </c>
      <c r="AQ22" s="166">
        <v>62.496600000000001</v>
      </c>
      <c r="AR22" s="166">
        <v>63.873800000000003</v>
      </c>
      <c r="AS22" s="166">
        <v>23.6844</v>
      </c>
      <c r="AT22" s="166">
        <v>-53.4497</v>
      </c>
      <c r="AU22" s="166">
        <v>-53.061700000000002</v>
      </c>
      <c r="AV22" s="166">
        <v>21.297499999999999</v>
      </c>
      <c r="AW22" s="166">
        <v>21.893899999999999</v>
      </c>
      <c r="AX22" s="166">
        <v>0</v>
      </c>
      <c r="AY22" s="166">
        <v>74.079400000000007</v>
      </c>
      <c r="AZ22" s="166">
        <v>-1.0468999999999999</v>
      </c>
      <c r="BA22" s="166">
        <v>-5.2618</v>
      </c>
      <c r="BB22" s="166">
        <v>-295.13529999999997</v>
      </c>
      <c r="BC22" s="166">
        <v>18.267399999999999</v>
      </c>
      <c r="BD22" s="166">
        <v>-12.5</v>
      </c>
      <c r="BE22" s="166">
        <v>-12.3</v>
      </c>
      <c r="BF22" s="166">
        <v>59.869100000000003</v>
      </c>
      <c r="BG22" s="166">
        <v>58.393799999999999</v>
      </c>
      <c r="BH22" s="166">
        <v>-6.1502999999999997</v>
      </c>
      <c r="BI22" s="167"/>
      <c r="BJ22" s="166">
        <v>-33.134799999999998</v>
      </c>
      <c r="BK22" s="166">
        <v>7.6550000000000002</v>
      </c>
      <c r="BL22" s="166">
        <v>9.4856999999999996</v>
      </c>
      <c r="BM22" s="166">
        <v>6.5853999999999999</v>
      </c>
      <c r="BN22" s="166">
        <v>328.68419999999998</v>
      </c>
      <c r="BO22" s="166">
        <v>55.299500000000002</v>
      </c>
      <c r="BP22" s="166">
        <v>55.421599999999998</v>
      </c>
      <c r="BQ22" s="166">
        <v>-221.31829999999999</v>
      </c>
      <c r="BR22" s="166">
        <v>368.92140000000001</v>
      </c>
      <c r="BS22" s="167"/>
      <c r="BT22" s="166">
        <v>-38.988300000000002</v>
      </c>
      <c r="BU22" s="167"/>
      <c r="BV22" s="166">
        <v>74.397599999999997</v>
      </c>
      <c r="BW22" s="166">
        <v>21.94</v>
      </c>
      <c r="BX22" s="166">
        <v>20.91</v>
      </c>
      <c r="BY22" s="166">
        <v>51.92</v>
      </c>
      <c r="BZ22" s="166">
        <v>64.510000000000005</v>
      </c>
      <c r="CA22" s="166">
        <v>-89.881</v>
      </c>
      <c r="CB22" s="166">
        <v>-90.684799999999996</v>
      </c>
      <c r="CC22" s="166">
        <v>158.19970000000001</v>
      </c>
      <c r="CD22" s="166">
        <v>158.2457</v>
      </c>
      <c r="CE22" s="166">
        <v>19.416899999999998</v>
      </c>
      <c r="CF22" s="166">
        <v>-52.800199999999997</v>
      </c>
      <c r="CG22" s="166">
        <v>-52.804499999999997</v>
      </c>
      <c r="CH22" s="166">
        <v>4.3570000000000002</v>
      </c>
      <c r="CI22" s="166">
        <v>-56.614100000000001</v>
      </c>
      <c r="CJ22" s="167"/>
      <c r="CK22" s="167"/>
      <c r="CL22" s="166">
        <v>62</v>
      </c>
      <c r="CM22" s="166">
        <v>112.2</v>
      </c>
      <c r="CN22" s="166">
        <v>-14.19</v>
      </c>
      <c r="CO22" s="166">
        <v>44.366799999999998</v>
      </c>
      <c r="CP22" s="166">
        <v>45.0501</v>
      </c>
      <c r="CQ22" s="166">
        <v>43.5976</v>
      </c>
      <c r="CR22" s="166">
        <v>-12.659700000000001</v>
      </c>
      <c r="CS22" s="166">
        <v>-11.0899</v>
      </c>
      <c r="CT22" s="166">
        <v>-18.6952</v>
      </c>
      <c r="CU22" s="166">
        <v>-7.2122999999999999</v>
      </c>
      <c r="CV22" s="166">
        <v>-19.459499999999998</v>
      </c>
      <c r="CW22" s="166">
        <v>12.920299999999999</v>
      </c>
      <c r="CX22" s="166">
        <v>32.5</v>
      </c>
      <c r="CY22" s="166">
        <v>59.13</v>
      </c>
      <c r="CZ22" s="166">
        <v>43.8354</v>
      </c>
      <c r="DA22" s="166">
        <v>41.752600000000001</v>
      </c>
      <c r="DB22" s="166">
        <v>-31.15</v>
      </c>
      <c r="DC22" s="167"/>
      <c r="DD22" s="166">
        <v>56.172499999999999</v>
      </c>
      <c r="DE22" s="166">
        <v>56.226700000000001</v>
      </c>
      <c r="DF22" s="166">
        <v>-113.1399</v>
      </c>
      <c r="DG22" s="166">
        <v>-2.0000000000000001E-4</v>
      </c>
      <c r="DH22" s="166">
        <v>-19.033000000000001</v>
      </c>
      <c r="DI22" s="166">
        <v>-88.4</v>
      </c>
      <c r="DJ22" s="166">
        <v>-87.3</v>
      </c>
      <c r="DK22" s="166">
        <v>30.028400000000001</v>
      </c>
      <c r="DL22" s="166">
        <v>50.1068</v>
      </c>
      <c r="DM22" s="166">
        <v>58.250799999999998</v>
      </c>
      <c r="DN22" s="166">
        <v>70.916700000000006</v>
      </c>
      <c r="DO22" s="166">
        <v>49.64</v>
      </c>
      <c r="DP22" s="166">
        <v>-6.97</v>
      </c>
      <c r="DQ22" s="166">
        <v>52.164000000000001</v>
      </c>
      <c r="DR22" s="166">
        <v>110.77630000000001</v>
      </c>
      <c r="DS22" s="166">
        <v>-31.9</v>
      </c>
      <c r="DT22" s="166">
        <v>-32</v>
      </c>
      <c r="DU22" s="166">
        <v>125.84</v>
      </c>
      <c r="DV22" s="166">
        <v>59.59</v>
      </c>
      <c r="DW22" s="166">
        <v>115.63639999999999</v>
      </c>
      <c r="DX22" s="166">
        <v>109.6182</v>
      </c>
      <c r="DY22" s="166">
        <v>-68.258899999999997</v>
      </c>
      <c r="DZ22" s="166">
        <v>-66.845500000000001</v>
      </c>
      <c r="EA22" s="166">
        <v>182.04179999999999</v>
      </c>
      <c r="EB22" s="166">
        <v>143.04509999999999</v>
      </c>
      <c r="EC22" s="166">
        <v>138.34289999999999</v>
      </c>
      <c r="ED22" s="166">
        <v>140.6832</v>
      </c>
      <c r="EE22" s="166">
        <v>88.272900000000007</v>
      </c>
      <c r="EF22" s="166">
        <v>77.780100000000004</v>
      </c>
      <c r="EG22" s="166">
        <v>-23.34</v>
      </c>
      <c r="EH22" s="166">
        <v>236.99930000000001</v>
      </c>
      <c r="EI22" s="166">
        <v>84.788300000000007</v>
      </c>
      <c r="EJ22" s="167"/>
      <c r="EK22" s="166">
        <v>-36.344900000000003</v>
      </c>
      <c r="EL22" s="166">
        <v>-32.286200000000001</v>
      </c>
      <c r="EM22" s="167"/>
      <c r="EN22" s="166">
        <v>-5.3712999999999997</v>
      </c>
      <c r="EO22" s="166">
        <v>-3.8266</v>
      </c>
      <c r="EP22" s="166">
        <v>159.804</v>
      </c>
      <c r="EQ22" s="166">
        <v>-89.395399999999995</v>
      </c>
      <c r="ER22" s="166">
        <v>-89.6755</v>
      </c>
      <c r="ES22" s="166">
        <v>-43.029800000000002</v>
      </c>
      <c r="ET22" s="167"/>
      <c r="EU22" s="167"/>
      <c r="EV22" s="166">
        <v>103.9</v>
      </c>
      <c r="EW22" s="166">
        <v>10.014699999999999</v>
      </c>
      <c r="EX22" s="166">
        <v>-51.608499999999999</v>
      </c>
      <c r="EY22" s="166">
        <v>-35.511400000000002</v>
      </c>
      <c r="EZ22" s="166">
        <v>-34.448700000000002</v>
      </c>
      <c r="FA22" s="166">
        <v>7.5675999999999997</v>
      </c>
      <c r="FB22" s="166">
        <v>-77.329400000000007</v>
      </c>
      <c r="FC22" s="166">
        <v>34.209099999999999</v>
      </c>
      <c r="FD22" s="167"/>
      <c r="FE22" s="167"/>
      <c r="FF22" s="167"/>
      <c r="FG22" s="166">
        <v>39.305599999999998</v>
      </c>
      <c r="FH22" s="166">
        <v>39.716999999999999</v>
      </c>
      <c r="FI22" s="166">
        <v>38.308900000000001</v>
      </c>
      <c r="FJ22" s="166">
        <v>90.426400000000001</v>
      </c>
      <c r="FK22" s="166">
        <v>90.593900000000005</v>
      </c>
      <c r="FL22" s="166">
        <v>-190.2304</v>
      </c>
      <c r="FM22" s="166">
        <v>71.306100000000001</v>
      </c>
      <c r="FN22" s="166">
        <v>70.706100000000006</v>
      </c>
      <c r="FO22" s="166">
        <v>-131.06700000000001</v>
      </c>
      <c r="FP22" s="166">
        <v>-117.4619</v>
      </c>
      <c r="FQ22" s="168">
        <v>-67.489999999999995</v>
      </c>
      <c r="FR22" s="167"/>
      <c r="FS22" s="166">
        <v>19.288</v>
      </c>
      <c r="FT22" s="167"/>
      <c r="FU22" s="167"/>
      <c r="FV22" s="166">
        <v>10.84</v>
      </c>
      <c r="FW22" s="166">
        <v>-70.264499999999998</v>
      </c>
      <c r="FX22" s="166">
        <v>10.103400000000001</v>
      </c>
      <c r="FY22" s="166">
        <v>-15.329000000000001</v>
      </c>
      <c r="FZ22" s="166">
        <v>4.4130000000000003</v>
      </c>
      <c r="GA22" s="166">
        <v>11.0596</v>
      </c>
      <c r="GB22" s="166">
        <v>10.19</v>
      </c>
      <c r="GC22" s="166">
        <v>119.97</v>
      </c>
      <c r="GD22" s="166">
        <v>131.64099999999999</v>
      </c>
      <c r="GE22" s="166">
        <v>12.1</v>
      </c>
      <c r="GF22" s="166">
        <v>76.706999999999994</v>
      </c>
      <c r="GG22" s="166">
        <v>23.1</v>
      </c>
      <c r="GH22" s="166">
        <v>-17.498999999999999</v>
      </c>
      <c r="GI22" s="167"/>
      <c r="GJ22" s="167"/>
      <c r="GK22" s="166">
        <v>1.5194000000000001</v>
      </c>
      <c r="GL22" s="167"/>
      <c r="GM22" s="167"/>
      <c r="GN22" s="166">
        <v>-7.9466999999999999</v>
      </c>
      <c r="GO22" s="166">
        <v>-28.663699999999999</v>
      </c>
      <c r="GP22" s="166">
        <v>22.950299999999999</v>
      </c>
      <c r="GQ22" s="166">
        <v>44.621000000000002</v>
      </c>
      <c r="GR22" s="166">
        <v>10.711399999999999</v>
      </c>
      <c r="GS22" s="166">
        <v>10.650600000000001</v>
      </c>
      <c r="GT22" s="166">
        <v>-127.8845</v>
      </c>
      <c r="GU22" s="166">
        <v>-19.475200000000001</v>
      </c>
      <c r="GV22" s="166">
        <v>39.259700000000002</v>
      </c>
      <c r="GW22" s="166">
        <v>-41.691499999999998</v>
      </c>
      <c r="GX22" s="166">
        <v>11.665699999999999</v>
      </c>
      <c r="GY22" s="166">
        <v>4.6486000000000001</v>
      </c>
      <c r="GZ22" s="166">
        <v>4.3665000000000003</v>
      </c>
      <c r="HA22" s="166">
        <v>13</v>
      </c>
      <c r="HB22" s="166">
        <v>194.4023</v>
      </c>
      <c r="HC22" s="166">
        <v>192.84649999999999</v>
      </c>
      <c r="HD22" s="166">
        <v>281.60000000000002</v>
      </c>
      <c r="HE22" s="166">
        <v>-281.86509999999998</v>
      </c>
      <c r="HF22" s="166">
        <v>-504.8023</v>
      </c>
      <c r="HG22" s="166">
        <v>508.01049999999998</v>
      </c>
      <c r="HH22" s="166">
        <v>503.45909999999998</v>
      </c>
      <c r="HI22" s="166">
        <v>-185.06120000000001</v>
      </c>
      <c r="HJ22" s="166">
        <v>-182.39580000000001</v>
      </c>
      <c r="HK22" s="166">
        <v>-56.968000000000004</v>
      </c>
      <c r="HL22" s="166">
        <v>-50.992199999999997</v>
      </c>
      <c r="HM22" s="166">
        <v>77.602000000000004</v>
      </c>
      <c r="HN22" s="166">
        <v>77.967299999999994</v>
      </c>
      <c r="HO22" s="166">
        <v>-150.96870000000001</v>
      </c>
      <c r="HP22" s="166">
        <v>-158.501</v>
      </c>
      <c r="HQ22" s="166">
        <v>46.387700000000002</v>
      </c>
      <c r="HR22" s="166">
        <v>45.530799999999999</v>
      </c>
      <c r="HS22" s="166">
        <v>-37.528199999999998</v>
      </c>
      <c r="HT22" s="166">
        <v>-37.5045</v>
      </c>
      <c r="HU22" s="166">
        <v>105.06</v>
      </c>
      <c r="HV22" s="166">
        <v>104.56</v>
      </c>
      <c r="HW22" s="166">
        <v>26.8</v>
      </c>
      <c r="HX22" s="166">
        <v>27.2</v>
      </c>
      <c r="HY22" s="166">
        <v>21.884899999999998</v>
      </c>
      <c r="HZ22" s="166">
        <v>-7.52</v>
      </c>
      <c r="IA22" s="166">
        <v>-321.64620000000002</v>
      </c>
      <c r="IB22" s="166">
        <v>100.8327</v>
      </c>
      <c r="IC22" s="166">
        <v>99.717799999999997</v>
      </c>
      <c r="ID22" s="166">
        <v>16.8</v>
      </c>
      <c r="IE22" s="166">
        <v>-28.4</v>
      </c>
      <c r="IF22" s="166">
        <v>-45.3</v>
      </c>
      <c r="IG22" s="166">
        <v>-45</v>
      </c>
      <c r="IH22" s="166">
        <v>1.4375</v>
      </c>
      <c r="II22" s="167"/>
      <c r="IJ22" s="166">
        <v>-498.05599999999998</v>
      </c>
      <c r="IK22" s="166">
        <v>-66.856399999999994</v>
      </c>
      <c r="IL22" s="166">
        <v>300.03649999999999</v>
      </c>
      <c r="IM22" s="166">
        <v>246.02109999999999</v>
      </c>
      <c r="IN22" s="166">
        <v>2.7319</v>
      </c>
      <c r="IO22" s="166">
        <v>-238.42689999999999</v>
      </c>
      <c r="IP22" s="166">
        <v>235.28229999999999</v>
      </c>
      <c r="IQ22" s="166">
        <v>-105.3766</v>
      </c>
      <c r="IR22" s="166">
        <v>-143.1095</v>
      </c>
      <c r="IS22" s="166">
        <v>-234.7629</v>
      </c>
      <c r="IT22" s="166">
        <v>112.9806</v>
      </c>
      <c r="IU22" s="166">
        <v>113.1621</v>
      </c>
      <c r="IV22" s="166">
        <v>105.6872</v>
      </c>
      <c r="IW22" s="166">
        <v>-291.06670000000003</v>
      </c>
      <c r="IX22" s="166">
        <v>143.9194</v>
      </c>
      <c r="IY22" s="166">
        <v>-146.23689999999999</v>
      </c>
      <c r="IZ22" s="166">
        <v>147.6764</v>
      </c>
      <c r="JA22" s="166">
        <v>-6.3268000000000004</v>
      </c>
      <c r="JB22" s="167"/>
      <c r="JC22" s="166">
        <v>10.64</v>
      </c>
      <c r="JD22" s="166">
        <v>5.7460000000000004</v>
      </c>
      <c r="JE22" s="166">
        <v>5.718</v>
      </c>
      <c r="JF22" s="166">
        <v>-10.96</v>
      </c>
      <c r="JG22" s="166">
        <v>-6.08</v>
      </c>
      <c r="JH22" s="167"/>
      <c r="JI22" s="166">
        <v>6.0380000000000003</v>
      </c>
      <c r="JJ22" s="166">
        <v>-35.4482</v>
      </c>
      <c r="JK22" s="166">
        <v>-26.982500000000002</v>
      </c>
      <c r="JL22" s="166">
        <v>32.799999999999997</v>
      </c>
      <c r="JM22" s="166">
        <v>43.5</v>
      </c>
      <c r="JN22" s="166">
        <v>43.039000000000001</v>
      </c>
      <c r="JO22" s="166">
        <v>10.098599999999999</v>
      </c>
      <c r="JP22" s="167"/>
      <c r="JQ22" s="166">
        <v>50.017600000000002</v>
      </c>
      <c r="JR22" s="166">
        <v>50.414099999999998</v>
      </c>
      <c r="JS22" s="166">
        <v>50.769500000000001</v>
      </c>
      <c r="JT22" s="167"/>
      <c r="JU22" s="166">
        <v>29.9</v>
      </c>
      <c r="JV22" s="166">
        <v>21.306699999999999</v>
      </c>
      <c r="JW22" s="166">
        <v>6.37</v>
      </c>
      <c r="JX22" s="167"/>
      <c r="JY22" s="166">
        <v>-48.4253</v>
      </c>
      <c r="JZ22" s="166">
        <v>77.715800000000002</v>
      </c>
      <c r="KA22" s="166">
        <v>59.513500000000001</v>
      </c>
      <c r="KB22" s="166">
        <v>-48.1188</v>
      </c>
      <c r="KC22" s="166">
        <v>-76.198800000000006</v>
      </c>
      <c r="KD22" s="166">
        <v>50.075099999999999</v>
      </c>
      <c r="KE22" s="166">
        <v>26.202300000000001</v>
      </c>
      <c r="KF22" s="166">
        <v>-29.7</v>
      </c>
      <c r="KG22" s="166">
        <v>29.9</v>
      </c>
      <c r="KH22" s="167"/>
      <c r="KI22" s="166">
        <v>194.7259</v>
      </c>
    </row>
    <row r="23" spans="1:295" ht="18" customHeight="1" x14ac:dyDescent="0.3">
      <c r="A23" s="162" t="s">
        <v>91</v>
      </c>
      <c r="B23" s="162" t="s">
        <v>823</v>
      </c>
      <c r="C23" s="166">
        <v>0</v>
      </c>
      <c r="D23" s="166">
        <v>17.285599999999999</v>
      </c>
      <c r="E23" s="166">
        <v>-34.865499999999997</v>
      </c>
      <c r="F23" s="166">
        <v>9.2006999999999994</v>
      </c>
      <c r="G23" s="166">
        <v>26.929099999999998</v>
      </c>
      <c r="H23" s="166">
        <v>0</v>
      </c>
      <c r="I23" s="166">
        <v>54.0152</v>
      </c>
      <c r="J23" s="166">
        <v>-96.498900000000006</v>
      </c>
      <c r="K23" s="166">
        <v>50.007100000000001</v>
      </c>
      <c r="L23" s="166">
        <v>25.3492</v>
      </c>
      <c r="M23" s="166">
        <v>24.655200000000001</v>
      </c>
      <c r="N23" s="166">
        <v>-13.32</v>
      </c>
      <c r="O23" s="166">
        <v>-32.518000000000001</v>
      </c>
      <c r="P23" s="166">
        <v>0</v>
      </c>
      <c r="Q23" s="166">
        <v>14.076000000000001</v>
      </c>
      <c r="R23" s="166">
        <v>-28.6</v>
      </c>
      <c r="S23" s="166">
        <v>9.2014999999999993</v>
      </c>
      <c r="T23" s="166">
        <v>196.64599999999999</v>
      </c>
      <c r="U23" s="166">
        <v>7.7037000000000004</v>
      </c>
      <c r="V23" s="166">
        <v>7.1632999999999996</v>
      </c>
      <c r="W23" s="166">
        <v>12.4002</v>
      </c>
      <c r="X23" s="166">
        <v>0</v>
      </c>
      <c r="Y23" s="166">
        <v>11.640700000000001</v>
      </c>
      <c r="Z23" s="166">
        <v>2.5108999999999999</v>
      </c>
      <c r="AA23" s="167"/>
      <c r="AB23" s="167"/>
      <c r="AC23" s="166">
        <v>-77.260000000000005</v>
      </c>
      <c r="AD23" s="166">
        <v>-76.88</v>
      </c>
      <c r="AE23" s="167"/>
      <c r="AF23" s="166">
        <v>13.32</v>
      </c>
      <c r="AG23" s="166">
        <v>30.8</v>
      </c>
      <c r="AH23" s="166">
        <v>9.0559999999999992</v>
      </c>
      <c r="AI23" s="166">
        <v>0.248</v>
      </c>
      <c r="AJ23" s="166">
        <v>-59.97</v>
      </c>
      <c r="AK23" s="166">
        <v>-60.18</v>
      </c>
      <c r="AL23" s="166">
        <v>-71.989999999999995</v>
      </c>
      <c r="AM23" s="166">
        <v>60.61</v>
      </c>
      <c r="AN23" s="166">
        <v>60.89</v>
      </c>
      <c r="AO23" s="166">
        <v>13.751099999999999</v>
      </c>
      <c r="AP23" s="166">
        <v>-2.0954999999999999</v>
      </c>
      <c r="AQ23" s="166">
        <v>64.436599999999999</v>
      </c>
      <c r="AR23" s="166">
        <v>67.298500000000004</v>
      </c>
      <c r="AS23" s="166">
        <v>24.629000000000001</v>
      </c>
      <c r="AT23" s="166">
        <v>-49.966799999999999</v>
      </c>
      <c r="AU23" s="166">
        <v>-49.612200000000001</v>
      </c>
      <c r="AV23" s="166">
        <v>8.7249999999999996</v>
      </c>
      <c r="AW23" s="166">
        <v>8.7307000000000006</v>
      </c>
      <c r="AX23" s="166">
        <v>0</v>
      </c>
      <c r="AY23" s="166">
        <v>79.705699999999993</v>
      </c>
      <c r="AZ23" s="166">
        <v>-2.6173000000000002</v>
      </c>
      <c r="BA23" s="166">
        <v>-14.729799999999999</v>
      </c>
      <c r="BB23" s="166">
        <v>-288.40839999999997</v>
      </c>
      <c r="BC23" s="166">
        <v>19.429099999999998</v>
      </c>
      <c r="BD23" s="166">
        <v>-12.6</v>
      </c>
      <c r="BE23" s="166">
        <v>-12.7</v>
      </c>
      <c r="BF23" s="166">
        <v>56.590299999999999</v>
      </c>
      <c r="BG23" s="166">
        <v>55.520699999999998</v>
      </c>
      <c r="BH23" s="166">
        <v>-5.7565</v>
      </c>
      <c r="BI23" s="167"/>
      <c r="BJ23" s="166">
        <v>-30.876100000000001</v>
      </c>
      <c r="BK23" s="166">
        <v>9.8897999999999993</v>
      </c>
      <c r="BL23" s="166">
        <v>12.386100000000001</v>
      </c>
      <c r="BM23" s="166">
        <v>8.3958999999999993</v>
      </c>
      <c r="BN23" s="166">
        <v>326.60899999999998</v>
      </c>
      <c r="BO23" s="166">
        <v>69.093900000000005</v>
      </c>
      <c r="BP23" s="166">
        <v>69.032799999999995</v>
      </c>
      <c r="BQ23" s="166">
        <v>-265.41829999999999</v>
      </c>
      <c r="BR23" s="166">
        <v>377.66149999999999</v>
      </c>
      <c r="BS23" s="167"/>
      <c r="BT23" s="166">
        <v>-22.943300000000001</v>
      </c>
      <c r="BU23" s="167"/>
      <c r="BV23" s="166">
        <v>79.946200000000005</v>
      </c>
      <c r="BW23" s="166">
        <v>22.4</v>
      </c>
      <c r="BX23" s="166">
        <v>22.09</v>
      </c>
      <c r="BY23" s="166">
        <v>54.82</v>
      </c>
      <c r="BZ23" s="166">
        <v>66.69</v>
      </c>
      <c r="CA23" s="166">
        <v>-101.53530000000001</v>
      </c>
      <c r="CB23" s="166">
        <v>-101.8032</v>
      </c>
      <c r="CC23" s="166">
        <v>164.0779</v>
      </c>
      <c r="CD23" s="166">
        <v>165.85329999999999</v>
      </c>
      <c r="CE23" s="166">
        <v>16.435500000000001</v>
      </c>
      <c r="CF23" s="166">
        <v>-52.185099999999998</v>
      </c>
      <c r="CG23" s="166">
        <v>-52.216000000000001</v>
      </c>
      <c r="CH23" s="166">
        <v>8.7630999999999997</v>
      </c>
      <c r="CI23" s="166">
        <v>-56.311999999999998</v>
      </c>
      <c r="CJ23" s="167"/>
      <c r="CK23" s="167"/>
      <c r="CL23" s="166">
        <v>66.599999999999994</v>
      </c>
      <c r="CM23" s="166">
        <v>111.2</v>
      </c>
      <c r="CN23" s="166">
        <v>-14.8</v>
      </c>
      <c r="CO23" s="166">
        <v>48.078499999999998</v>
      </c>
      <c r="CP23" s="166">
        <v>47.523299999999999</v>
      </c>
      <c r="CQ23" s="166">
        <v>47.8033</v>
      </c>
      <c r="CR23" s="166">
        <v>-1.6557999999999999</v>
      </c>
      <c r="CS23" s="166">
        <v>-1.5288999999999999</v>
      </c>
      <c r="CT23" s="166">
        <v>-19.491199999999999</v>
      </c>
      <c r="CU23" s="166">
        <v>-21.896699999999999</v>
      </c>
      <c r="CV23" s="166">
        <v>-16.077500000000001</v>
      </c>
      <c r="CW23" s="166">
        <v>12.9002</v>
      </c>
      <c r="CX23" s="166">
        <v>38.93</v>
      </c>
      <c r="CY23" s="166">
        <v>60.57</v>
      </c>
      <c r="CZ23" s="166">
        <v>47.116700000000002</v>
      </c>
      <c r="DA23" s="166">
        <v>44.535800000000002</v>
      </c>
      <c r="DB23" s="166">
        <v>-32.68</v>
      </c>
      <c r="DC23" s="167"/>
      <c r="DD23" s="166">
        <v>55.951500000000003</v>
      </c>
      <c r="DE23" s="166">
        <v>56.175800000000002</v>
      </c>
      <c r="DF23" s="166">
        <v>-115.92740000000001</v>
      </c>
      <c r="DG23" s="166">
        <v>0</v>
      </c>
      <c r="DH23" s="166">
        <v>-19.915400000000002</v>
      </c>
      <c r="DI23" s="166">
        <v>-93.6</v>
      </c>
      <c r="DJ23" s="166">
        <v>-95.3</v>
      </c>
      <c r="DK23" s="166">
        <v>30.8963</v>
      </c>
      <c r="DL23" s="166">
        <v>54.208399999999997</v>
      </c>
      <c r="DM23" s="166">
        <v>61.5383</v>
      </c>
      <c r="DN23" s="166">
        <v>76.7761</v>
      </c>
      <c r="DO23" s="166">
        <v>53.48</v>
      </c>
      <c r="DP23" s="166">
        <v>-8.1300000000000008</v>
      </c>
      <c r="DQ23" s="166">
        <v>54.526499999999999</v>
      </c>
      <c r="DR23" s="166">
        <v>114.964</v>
      </c>
      <c r="DS23" s="166">
        <v>-29.89</v>
      </c>
      <c r="DT23" s="166">
        <v>-30.12</v>
      </c>
      <c r="DU23" s="166">
        <v>119.37</v>
      </c>
      <c r="DV23" s="166">
        <v>62.01</v>
      </c>
      <c r="DW23" s="166">
        <v>115.6545</v>
      </c>
      <c r="DX23" s="166">
        <v>114</v>
      </c>
      <c r="DY23" s="166">
        <v>-78.440100000000001</v>
      </c>
      <c r="DZ23" s="166">
        <v>-75.072699999999998</v>
      </c>
      <c r="EA23" s="166">
        <v>183.274</v>
      </c>
      <c r="EB23" s="166">
        <v>143.2842</v>
      </c>
      <c r="EC23" s="166">
        <v>139.43700000000001</v>
      </c>
      <c r="ED23" s="166">
        <v>140.47</v>
      </c>
      <c r="EE23" s="166">
        <v>75.601500000000001</v>
      </c>
      <c r="EF23" s="166">
        <v>64.550399999999996</v>
      </c>
      <c r="EG23" s="166">
        <v>-24.777000000000001</v>
      </c>
      <c r="EH23" s="166">
        <v>277.87549999999999</v>
      </c>
      <c r="EI23" s="166">
        <v>-43.3658</v>
      </c>
      <c r="EJ23" s="167"/>
      <c r="EK23" s="166">
        <v>-36.084600000000002</v>
      </c>
      <c r="EL23" s="166">
        <v>-34.656500000000001</v>
      </c>
      <c r="EM23" s="167"/>
      <c r="EN23" s="166">
        <v>-11.7196</v>
      </c>
      <c r="EO23" s="166">
        <v>-11.3444</v>
      </c>
      <c r="EP23" s="166">
        <v>153.66</v>
      </c>
      <c r="EQ23" s="166">
        <v>-94.5184</v>
      </c>
      <c r="ER23" s="166">
        <v>-95.216700000000003</v>
      </c>
      <c r="ES23" s="166">
        <v>-24.918700000000001</v>
      </c>
      <c r="ET23" s="167"/>
      <c r="EU23" s="167"/>
      <c r="EV23" s="166">
        <v>98.5</v>
      </c>
      <c r="EW23" s="166">
        <v>10.7309</v>
      </c>
      <c r="EX23" s="166">
        <v>-67.094300000000004</v>
      </c>
      <c r="EY23" s="166">
        <v>-35.999000000000002</v>
      </c>
      <c r="EZ23" s="166">
        <v>-35.265099999999997</v>
      </c>
      <c r="FA23" s="166">
        <v>8.2957999999999998</v>
      </c>
      <c r="FB23" s="166">
        <v>-61.079900000000002</v>
      </c>
      <c r="FC23" s="166">
        <v>26.613900000000001</v>
      </c>
      <c r="FD23" s="167"/>
      <c r="FE23" s="167"/>
      <c r="FF23" s="167"/>
      <c r="FG23" s="166">
        <v>38.116999999999997</v>
      </c>
      <c r="FH23" s="166">
        <v>38.379399999999997</v>
      </c>
      <c r="FI23" s="166">
        <v>37.361600000000003</v>
      </c>
      <c r="FJ23" s="166">
        <v>101.646</v>
      </c>
      <c r="FK23" s="166">
        <v>101.646</v>
      </c>
      <c r="FL23" s="166">
        <v>-178.34100000000001</v>
      </c>
      <c r="FM23" s="166">
        <v>80.396100000000004</v>
      </c>
      <c r="FN23" s="166">
        <v>80.020499999999998</v>
      </c>
      <c r="FO23" s="166">
        <v>-124.7908</v>
      </c>
      <c r="FP23" s="166">
        <v>-112.1664</v>
      </c>
      <c r="FQ23" s="168">
        <v>-66.09</v>
      </c>
      <c r="FR23" s="167"/>
      <c r="FS23" s="166">
        <v>18.880299999999998</v>
      </c>
      <c r="FT23" s="167"/>
      <c r="FU23" s="167"/>
      <c r="FV23" s="166">
        <v>11.31</v>
      </c>
      <c r="FW23" s="166">
        <v>-68.116600000000005</v>
      </c>
      <c r="FX23" s="166">
        <v>10.1549</v>
      </c>
      <c r="FY23" s="166">
        <v>-15.173</v>
      </c>
      <c r="FZ23" s="166">
        <v>4.37</v>
      </c>
      <c r="GA23" s="166">
        <v>10.968</v>
      </c>
      <c r="GB23" s="166">
        <v>11.86</v>
      </c>
      <c r="GC23" s="166">
        <v>113.6324</v>
      </c>
      <c r="GD23" s="166">
        <v>125.8103</v>
      </c>
      <c r="GE23" s="166">
        <v>12.73</v>
      </c>
      <c r="GF23" s="166">
        <v>78.997500000000002</v>
      </c>
      <c r="GG23" s="166">
        <v>23.3</v>
      </c>
      <c r="GH23" s="166">
        <v>-19.1204</v>
      </c>
      <c r="GI23" s="167"/>
      <c r="GJ23" s="167"/>
      <c r="GK23" s="166">
        <v>1.6834</v>
      </c>
      <c r="GL23" s="167"/>
      <c r="GM23" s="167"/>
      <c r="GN23" s="166">
        <v>-9.0747</v>
      </c>
      <c r="GO23" s="166">
        <v>-29.901499999999999</v>
      </c>
      <c r="GP23" s="166">
        <v>22.931999999999999</v>
      </c>
      <c r="GQ23" s="166">
        <v>46.637799999999999</v>
      </c>
      <c r="GR23" s="166">
        <v>10.5412</v>
      </c>
      <c r="GS23" s="166">
        <v>10.4048</v>
      </c>
      <c r="GT23" s="166">
        <v>-130.39599999999999</v>
      </c>
      <c r="GU23" s="166">
        <v>-22.038799999999998</v>
      </c>
      <c r="GV23" s="166">
        <v>39.768300000000004</v>
      </c>
      <c r="GW23" s="166">
        <v>-47.238999999999997</v>
      </c>
      <c r="GX23" s="168">
        <v>11.7158</v>
      </c>
      <c r="GY23" s="166">
        <v>4.4728000000000003</v>
      </c>
      <c r="GZ23" s="166">
        <v>4.1134000000000004</v>
      </c>
      <c r="HA23" s="166">
        <v>14</v>
      </c>
      <c r="HB23" s="166">
        <v>154.0334</v>
      </c>
      <c r="HC23" s="166">
        <v>155.44399999999999</v>
      </c>
      <c r="HD23" s="166">
        <v>280.39999999999998</v>
      </c>
      <c r="HE23" s="166">
        <v>-282.02600000000001</v>
      </c>
      <c r="HF23" s="166">
        <v>-474.9547</v>
      </c>
      <c r="HG23" s="166">
        <v>477.23239999999998</v>
      </c>
      <c r="HH23" s="166">
        <v>476.2047</v>
      </c>
      <c r="HI23" s="166">
        <v>-148.37899999999999</v>
      </c>
      <c r="HJ23" s="166">
        <v>-148.5556</v>
      </c>
      <c r="HK23" s="166">
        <v>-58.846400000000003</v>
      </c>
      <c r="HL23" s="166">
        <v>-50.370399999999997</v>
      </c>
      <c r="HM23" s="166">
        <v>60.209499999999998</v>
      </c>
      <c r="HN23" s="166">
        <v>60.092500000000001</v>
      </c>
      <c r="HO23" s="166">
        <v>-131.57509999999999</v>
      </c>
      <c r="HP23" s="166">
        <v>-136.84299999999999</v>
      </c>
      <c r="HQ23" s="166">
        <v>32.665599999999998</v>
      </c>
      <c r="HR23" s="166">
        <v>31.775700000000001</v>
      </c>
      <c r="HS23" s="166">
        <v>-24.615600000000001</v>
      </c>
      <c r="HT23" s="166">
        <v>-23.946200000000001</v>
      </c>
      <c r="HU23" s="166">
        <v>98.62</v>
      </c>
      <c r="HV23" s="166">
        <v>98.34</v>
      </c>
      <c r="HW23" s="166">
        <v>26.6</v>
      </c>
      <c r="HX23" s="166">
        <v>27.3</v>
      </c>
      <c r="HY23" s="166">
        <v>22.0473</v>
      </c>
      <c r="HZ23" s="166">
        <v>-33.6</v>
      </c>
      <c r="IA23" s="166">
        <v>-325.01369999999997</v>
      </c>
      <c r="IB23" s="166">
        <v>90.481399999999994</v>
      </c>
      <c r="IC23" s="166">
        <v>89.2012</v>
      </c>
      <c r="ID23" s="166">
        <v>16.8</v>
      </c>
      <c r="IE23" s="166">
        <v>-22.2</v>
      </c>
      <c r="IF23" s="166">
        <v>-35.1</v>
      </c>
      <c r="IG23" s="166">
        <v>-35.1</v>
      </c>
      <c r="IH23" s="167"/>
      <c r="II23" s="166">
        <v>1.1865000000000001</v>
      </c>
      <c r="IJ23" s="166">
        <v>-470.5532</v>
      </c>
      <c r="IK23" s="166">
        <v>62.714399999999998</v>
      </c>
      <c r="IL23" s="166">
        <v>208.95099999999999</v>
      </c>
      <c r="IM23" s="166">
        <v>171.73500000000001</v>
      </c>
      <c r="IN23" s="166">
        <v>7.0688000000000004</v>
      </c>
      <c r="IO23" s="166">
        <v>-169.59280000000001</v>
      </c>
      <c r="IP23" s="166">
        <v>162.00720000000001</v>
      </c>
      <c r="IQ23" s="166">
        <v>-82.026300000000006</v>
      </c>
      <c r="IR23" s="166">
        <v>-85.372500000000002</v>
      </c>
      <c r="IS23" s="166">
        <v>-163.45060000000001</v>
      </c>
      <c r="IT23" s="166">
        <v>125.518</v>
      </c>
      <c r="IU23" s="166">
        <v>123.0458</v>
      </c>
      <c r="IV23" s="166">
        <v>85.570599999999999</v>
      </c>
      <c r="IW23" s="166">
        <v>-199.91329999999999</v>
      </c>
      <c r="IX23" s="166">
        <v>86.115899999999996</v>
      </c>
      <c r="IY23" s="166">
        <v>-109.1601</v>
      </c>
      <c r="IZ23" s="166">
        <v>110.61190000000001</v>
      </c>
      <c r="JA23" s="166">
        <v>-6.9063999999999997</v>
      </c>
      <c r="JB23" s="167"/>
      <c r="JC23" s="166">
        <v>12.88</v>
      </c>
      <c r="JD23" s="166">
        <v>5.8949999999999996</v>
      </c>
      <c r="JE23" s="166">
        <v>5.9130000000000003</v>
      </c>
      <c r="JF23" s="166">
        <v>-13.04</v>
      </c>
      <c r="JG23" s="166">
        <v>-4.24</v>
      </c>
      <c r="JH23" s="167"/>
      <c r="JI23" s="166">
        <v>4.1032000000000002</v>
      </c>
      <c r="JJ23" s="166">
        <v>-32.579500000000003</v>
      </c>
      <c r="JK23" s="166">
        <v>-27.599</v>
      </c>
      <c r="JL23" s="166">
        <v>31.1</v>
      </c>
      <c r="JM23" s="166">
        <v>45.552</v>
      </c>
      <c r="JN23" s="166">
        <v>45.832999999999998</v>
      </c>
      <c r="JO23" s="166">
        <v>10.303599999999999</v>
      </c>
      <c r="JP23" s="166">
        <v>12.158899999999999</v>
      </c>
      <c r="JQ23" s="166">
        <v>40.347999999999999</v>
      </c>
      <c r="JR23" s="166">
        <v>41.497599999999998</v>
      </c>
      <c r="JS23" s="166">
        <v>39.1006</v>
      </c>
      <c r="JT23" s="167"/>
      <c r="JU23" s="166">
        <v>22.6</v>
      </c>
      <c r="JV23" s="166">
        <v>20.093699999999998</v>
      </c>
      <c r="JW23" s="166">
        <v>6.1</v>
      </c>
      <c r="JX23" s="167"/>
      <c r="JY23" s="166">
        <v>-48.288400000000003</v>
      </c>
      <c r="JZ23" s="166">
        <v>79.050899999999999</v>
      </c>
      <c r="KA23" s="166">
        <v>59.1907</v>
      </c>
      <c r="KB23" s="166">
        <v>-47.322000000000003</v>
      </c>
      <c r="KC23" s="166">
        <v>-76.646500000000003</v>
      </c>
      <c r="KD23" s="166">
        <v>49.600900000000003</v>
      </c>
      <c r="KE23" s="166">
        <v>26.916</v>
      </c>
      <c r="KF23" s="166">
        <v>-22.6</v>
      </c>
      <c r="KG23" s="166">
        <v>22.9</v>
      </c>
      <c r="KH23" s="167"/>
      <c r="KI23" s="166">
        <v>190.42920000000001</v>
      </c>
    </row>
    <row r="24" spans="1:295" ht="18" customHeight="1" x14ac:dyDescent="0.3">
      <c r="A24" s="162" t="s">
        <v>91</v>
      </c>
      <c r="B24" s="162" t="s">
        <v>824</v>
      </c>
      <c r="C24" s="169">
        <v>0</v>
      </c>
      <c r="D24" s="169">
        <v>17.671900000000001</v>
      </c>
      <c r="E24" s="169">
        <v>-35.346499999999999</v>
      </c>
      <c r="F24" s="169">
        <v>9.4350000000000005</v>
      </c>
      <c r="G24" s="169">
        <v>28.050799999999999</v>
      </c>
      <c r="H24" s="169">
        <v>0</v>
      </c>
      <c r="I24" s="169">
        <v>56.066800000000001</v>
      </c>
      <c r="J24" s="169">
        <v>-101.6485</v>
      </c>
      <c r="K24" s="169">
        <v>53.681699999999999</v>
      </c>
      <c r="L24" s="169">
        <v>27.293199999999999</v>
      </c>
      <c r="M24" s="169">
        <v>26.958300000000001</v>
      </c>
      <c r="N24" s="169">
        <v>-17.760000000000002</v>
      </c>
      <c r="O24" s="169">
        <v>-34.454000000000001</v>
      </c>
      <c r="P24" s="169">
        <v>0</v>
      </c>
      <c r="Q24" s="169">
        <v>14.904</v>
      </c>
      <c r="R24" s="169">
        <v>-30.8</v>
      </c>
      <c r="S24" s="169">
        <v>9.4132999999999996</v>
      </c>
      <c r="T24" s="169">
        <v>206.56460000000001</v>
      </c>
      <c r="U24" s="169">
        <v>6.1485000000000003</v>
      </c>
      <c r="V24" s="169">
        <v>6.0270000000000001</v>
      </c>
      <c r="W24" s="169">
        <v>9.9255999999999993</v>
      </c>
      <c r="X24" s="169">
        <v>0</v>
      </c>
      <c r="Y24" s="169">
        <v>7.7784000000000004</v>
      </c>
      <c r="Z24" s="169">
        <v>2.5190999999999999</v>
      </c>
      <c r="AA24" s="171"/>
      <c r="AB24" s="171"/>
      <c r="AC24" s="169">
        <v>-79.19</v>
      </c>
      <c r="AD24" s="169">
        <v>-79.319999999999993</v>
      </c>
      <c r="AE24" s="171"/>
      <c r="AF24" s="169">
        <v>17.760000000000002</v>
      </c>
      <c r="AG24" s="169">
        <v>33</v>
      </c>
      <c r="AH24" s="169">
        <v>7.3639999999999999</v>
      </c>
      <c r="AI24" s="169">
        <v>0.23699999999999999</v>
      </c>
      <c r="AJ24" s="169">
        <v>-62.56</v>
      </c>
      <c r="AK24" s="169">
        <v>-62.58</v>
      </c>
      <c r="AL24" s="169">
        <v>-72.099999999999994</v>
      </c>
      <c r="AM24" s="169">
        <v>63.33</v>
      </c>
      <c r="AN24" s="169">
        <v>63.63</v>
      </c>
      <c r="AO24" s="169">
        <v>13.86</v>
      </c>
      <c r="AP24" s="169">
        <v>-1.8329</v>
      </c>
      <c r="AQ24" s="169">
        <v>66.013300000000001</v>
      </c>
      <c r="AR24" s="169">
        <v>68.555999999999997</v>
      </c>
      <c r="AS24" s="169">
        <v>26.504799999999999</v>
      </c>
      <c r="AT24" s="169">
        <v>-52.110100000000003</v>
      </c>
      <c r="AU24" s="169">
        <v>-51.716000000000001</v>
      </c>
      <c r="AV24" s="169">
        <v>6.1125999999999996</v>
      </c>
      <c r="AW24" s="169">
        <v>7.6468999999999996</v>
      </c>
      <c r="AX24" s="169">
        <v>0</v>
      </c>
      <c r="AY24" s="169">
        <v>83.858500000000006</v>
      </c>
      <c r="AZ24" s="169">
        <v>-3.1406999999999998</v>
      </c>
      <c r="BA24" s="169">
        <v>-15.337899999999999</v>
      </c>
      <c r="BB24" s="169">
        <v>-299.90980000000002</v>
      </c>
      <c r="BC24" s="169">
        <v>19.811199999999999</v>
      </c>
      <c r="BD24" s="169">
        <v>-11.9</v>
      </c>
      <c r="BE24" s="169">
        <v>-13</v>
      </c>
      <c r="BF24" s="169">
        <v>59.022500000000001</v>
      </c>
      <c r="BG24" s="169">
        <v>57.170900000000003</v>
      </c>
      <c r="BH24" s="169">
        <v>-6.1376999999999997</v>
      </c>
      <c r="BI24" s="171"/>
      <c r="BJ24" s="169">
        <v>-29.969100000000001</v>
      </c>
      <c r="BK24" s="169">
        <v>9.8383000000000003</v>
      </c>
      <c r="BL24" s="169">
        <v>12.9095</v>
      </c>
      <c r="BM24" s="169">
        <v>8.7210999999999999</v>
      </c>
      <c r="BN24" s="169">
        <v>340.22019999999998</v>
      </c>
      <c r="BO24" s="169">
        <v>75.472300000000004</v>
      </c>
      <c r="BP24" s="169">
        <v>75.228099999999998</v>
      </c>
      <c r="BQ24" s="169">
        <v>-274.81869999999998</v>
      </c>
      <c r="BR24" s="169">
        <v>398.36500000000001</v>
      </c>
      <c r="BS24" s="171"/>
      <c r="BT24" s="169">
        <v>-19.248799999999999</v>
      </c>
      <c r="BU24" s="171"/>
      <c r="BV24" s="169">
        <v>85.055700000000002</v>
      </c>
      <c r="BW24" s="169">
        <v>23.36</v>
      </c>
      <c r="BX24" s="169">
        <v>23.12</v>
      </c>
      <c r="BY24" s="169">
        <v>57.26</v>
      </c>
      <c r="BZ24" s="169">
        <v>69.599999999999994</v>
      </c>
      <c r="CA24" s="169">
        <v>-128.05879999999999</v>
      </c>
      <c r="CB24" s="169">
        <v>-126.31740000000001</v>
      </c>
      <c r="CC24" s="169">
        <v>183.6952</v>
      </c>
      <c r="CD24" s="169">
        <v>185.6019</v>
      </c>
      <c r="CE24" s="169">
        <v>10.9254</v>
      </c>
      <c r="CF24" s="169">
        <v>-57.3902</v>
      </c>
      <c r="CG24" s="169">
        <v>-57.333599999999997</v>
      </c>
      <c r="CH24" s="169">
        <v>7.3078000000000003</v>
      </c>
      <c r="CI24" s="169">
        <v>-56.6355</v>
      </c>
      <c r="CJ24" s="171"/>
      <c r="CK24" s="171"/>
      <c r="CL24" s="169">
        <v>72.8</v>
      </c>
      <c r="CM24" s="169">
        <v>114.4</v>
      </c>
      <c r="CN24" s="169">
        <v>-15.24</v>
      </c>
      <c r="CO24" s="169">
        <v>49.776000000000003</v>
      </c>
      <c r="CP24" s="169">
        <v>48.955399999999997</v>
      </c>
      <c r="CQ24" s="169">
        <v>49.182200000000002</v>
      </c>
      <c r="CR24" s="169">
        <v>3.0735000000000001</v>
      </c>
      <c r="CS24" s="169">
        <v>3.7029000000000001</v>
      </c>
      <c r="CT24" s="169">
        <v>-18.855</v>
      </c>
      <c r="CU24" s="169">
        <v>-28.925599999999999</v>
      </c>
      <c r="CV24" s="169">
        <v>-16.572700000000001</v>
      </c>
      <c r="CW24" s="169">
        <v>13.167899999999999</v>
      </c>
      <c r="CX24" s="169">
        <v>42.37</v>
      </c>
      <c r="CY24" s="169">
        <v>62.78</v>
      </c>
      <c r="CZ24" s="169">
        <v>48.5229</v>
      </c>
      <c r="DA24" s="169">
        <v>46.293599999999998</v>
      </c>
      <c r="DB24" s="169">
        <v>-33.28</v>
      </c>
      <c r="DC24" s="171"/>
      <c r="DD24" s="169">
        <v>57.133600000000001</v>
      </c>
      <c r="DE24" s="169">
        <v>56.089100000000002</v>
      </c>
      <c r="DF24" s="169">
        <v>-111.08069999999999</v>
      </c>
      <c r="DG24" s="169">
        <v>0</v>
      </c>
      <c r="DH24" s="169">
        <v>-20.191299999999998</v>
      </c>
      <c r="DI24" s="169">
        <v>-100</v>
      </c>
      <c r="DJ24" s="169">
        <v>-102</v>
      </c>
      <c r="DK24" s="169">
        <v>32.1158</v>
      </c>
      <c r="DL24" s="169">
        <v>57.723999999999997</v>
      </c>
      <c r="DM24" s="169">
        <v>63.886499999999998</v>
      </c>
      <c r="DN24" s="169">
        <v>81.4636</v>
      </c>
      <c r="DO24" s="169">
        <v>57.53</v>
      </c>
      <c r="DP24" s="169">
        <v>-8.66</v>
      </c>
      <c r="DQ24" s="169">
        <v>57.591000000000001</v>
      </c>
      <c r="DR24" s="169">
        <v>110.2938</v>
      </c>
      <c r="DS24" s="169">
        <v>-28.43</v>
      </c>
      <c r="DT24" s="169">
        <v>-28.69</v>
      </c>
      <c r="DU24" s="169">
        <v>111.15</v>
      </c>
      <c r="DV24" s="169">
        <v>63.73</v>
      </c>
      <c r="DW24" s="169">
        <v>109.56359999999999</v>
      </c>
      <c r="DX24" s="169">
        <v>107.7818</v>
      </c>
      <c r="DY24" s="169">
        <v>0</v>
      </c>
      <c r="DZ24" s="169">
        <v>-112.7727</v>
      </c>
      <c r="EA24" s="169">
        <v>197.48820000000001</v>
      </c>
      <c r="EB24" s="169">
        <v>154.27420000000001</v>
      </c>
      <c r="EC24" s="169">
        <v>150.4864</v>
      </c>
      <c r="ED24" s="169">
        <v>152.3869</v>
      </c>
      <c r="EE24" s="169">
        <v>28.295400000000001</v>
      </c>
      <c r="EF24" s="169">
        <v>13.962</v>
      </c>
      <c r="EG24" s="169">
        <v>-27.808</v>
      </c>
      <c r="EH24" s="169">
        <v>285.39940000000001</v>
      </c>
      <c r="EI24" s="169">
        <v>-159.71860000000001</v>
      </c>
      <c r="EJ24" s="171"/>
      <c r="EK24" s="169">
        <v>-36.948999999999998</v>
      </c>
      <c r="EL24" s="169">
        <v>-34.927</v>
      </c>
      <c r="EM24" s="171"/>
      <c r="EN24" s="169">
        <v>-13.654299999999999</v>
      </c>
      <c r="EO24" s="169">
        <v>-12.0274</v>
      </c>
      <c r="EP24" s="169">
        <v>44.591999999999999</v>
      </c>
      <c r="EQ24" s="169">
        <v>-86.135999999999996</v>
      </c>
      <c r="ER24" s="169">
        <v>-87.308099999999996</v>
      </c>
      <c r="ES24" s="169">
        <v>22.1069</v>
      </c>
      <c r="ET24" s="171"/>
      <c r="EU24" s="171"/>
      <c r="EV24" s="169">
        <v>1</v>
      </c>
      <c r="EW24" s="169">
        <v>11.1188</v>
      </c>
      <c r="EX24" s="169">
        <v>-71.738500000000002</v>
      </c>
      <c r="EY24" s="169">
        <v>-34.473599999999998</v>
      </c>
      <c r="EZ24" s="169">
        <v>-33.849899999999998</v>
      </c>
      <c r="FA24" s="169">
        <v>7.6467000000000001</v>
      </c>
      <c r="FB24" s="169">
        <v>-13.9421</v>
      </c>
      <c r="FC24" s="169">
        <v>-21.447199999999999</v>
      </c>
      <c r="FD24" s="171"/>
      <c r="FE24" s="171"/>
      <c r="FF24" s="171"/>
      <c r="FG24" s="169">
        <v>37.703000000000003</v>
      </c>
      <c r="FH24" s="169">
        <v>38.044400000000003</v>
      </c>
      <c r="FI24" s="169">
        <v>36.328400000000002</v>
      </c>
      <c r="FJ24" s="169">
        <v>127.7692</v>
      </c>
      <c r="FK24" s="169">
        <v>128.60640000000001</v>
      </c>
      <c r="FL24" s="169">
        <v>-173.1498</v>
      </c>
      <c r="FM24" s="169">
        <v>0</v>
      </c>
      <c r="FN24" s="169">
        <v>118.00020000000001</v>
      </c>
      <c r="FO24" s="169">
        <v>-112.4512</v>
      </c>
      <c r="FP24" s="169">
        <v>-106.53440000000001</v>
      </c>
      <c r="FQ24" s="170">
        <v>-66.319999999999993</v>
      </c>
      <c r="FR24" s="171"/>
      <c r="FS24" s="169">
        <v>18.7729</v>
      </c>
      <c r="FT24" s="171"/>
      <c r="FU24" s="171"/>
      <c r="FV24" s="169">
        <v>12.8</v>
      </c>
      <c r="FW24" s="169">
        <v>-64.434700000000007</v>
      </c>
      <c r="FX24" s="169">
        <v>10.104100000000001</v>
      </c>
      <c r="FY24" s="169">
        <v>-15.355</v>
      </c>
      <c r="FZ24" s="169">
        <v>4.5810000000000004</v>
      </c>
      <c r="GA24" s="169">
        <v>11.221399999999999</v>
      </c>
      <c r="GB24" s="169">
        <v>12.48</v>
      </c>
      <c r="GC24" s="169">
        <v>108.3721</v>
      </c>
      <c r="GD24" s="169">
        <v>113.5595</v>
      </c>
      <c r="GE24" s="169">
        <v>13.27</v>
      </c>
      <c r="GF24" s="169">
        <v>80.034099999999995</v>
      </c>
      <c r="GG24" s="169">
        <v>23.5</v>
      </c>
      <c r="GH24" s="169">
        <v>-21.448799999999999</v>
      </c>
      <c r="GI24" s="171"/>
      <c r="GJ24" s="171"/>
      <c r="GK24" s="169">
        <v>1.7216</v>
      </c>
      <c r="GL24" s="171"/>
      <c r="GM24" s="171"/>
      <c r="GN24" s="169">
        <v>-9.5229999999999997</v>
      </c>
      <c r="GO24" s="169">
        <v>-32.340400000000002</v>
      </c>
      <c r="GP24" s="169">
        <v>21.7546</v>
      </c>
      <c r="GQ24" s="169">
        <v>50.839399999999998</v>
      </c>
      <c r="GR24" s="169">
        <v>10.354100000000001</v>
      </c>
      <c r="GS24" s="169">
        <v>10.337400000000001</v>
      </c>
      <c r="GT24" s="169">
        <v>-138.34630000000001</v>
      </c>
      <c r="GU24" s="169">
        <v>-23.724799999999998</v>
      </c>
      <c r="GV24" s="169">
        <v>42.018999999999998</v>
      </c>
      <c r="GW24" s="169">
        <v>-51.468699999999998</v>
      </c>
      <c r="GX24" s="169">
        <v>11.7659</v>
      </c>
      <c r="GY24" s="169">
        <v>4.4630000000000001</v>
      </c>
      <c r="GZ24" s="169">
        <v>4.1029</v>
      </c>
      <c r="HA24" s="169">
        <v>13</v>
      </c>
      <c r="HB24" s="169">
        <v>132.9255</v>
      </c>
      <c r="HC24" s="169">
        <v>134.631</v>
      </c>
      <c r="HD24" s="169">
        <v>280.39999999999998</v>
      </c>
      <c r="HE24" s="169">
        <v>-278.8571</v>
      </c>
      <c r="HF24" s="169">
        <v>-474.49919999999997</v>
      </c>
      <c r="HG24" s="169">
        <v>474.91910000000001</v>
      </c>
      <c r="HH24" s="169">
        <v>474.24220000000003</v>
      </c>
      <c r="HI24" s="169">
        <v>-130.69049999999999</v>
      </c>
      <c r="HJ24" s="169">
        <v>-130.40440000000001</v>
      </c>
      <c r="HK24" s="169">
        <v>-57.537599999999998</v>
      </c>
      <c r="HL24" s="169">
        <v>-50.200299999999999</v>
      </c>
      <c r="HM24" s="169">
        <v>35.8977</v>
      </c>
      <c r="HN24" s="169">
        <v>35.6935</v>
      </c>
      <c r="HO24" s="171"/>
      <c r="HP24" s="169">
        <v>-118.7428</v>
      </c>
      <c r="HQ24" s="169">
        <v>29.3367</v>
      </c>
      <c r="HR24" s="169">
        <v>28.589600000000001</v>
      </c>
      <c r="HS24" s="169">
        <v>-14.447699999999999</v>
      </c>
      <c r="HT24" s="169">
        <v>-15.3064</v>
      </c>
      <c r="HU24" s="169">
        <v>98.95</v>
      </c>
      <c r="HV24" s="169">
        <v>98.94</v>
      </c>
      <c r="HW24" s="169">
        <v>26.5</v>
      </c>
      <c r="HX24" s="169">
        <v>26.6</v>
      </c>
      <c r="HY24" s="169">
        <v>22.192599999999999</v>
      </c>
      <c r="HZ24" s="169">
        <v>-51.92</v>
      </c>
      <c r="IA24" s="169">
        <v>-310.60950000000003</v>
      </c>
      <c r="IB24" s="169">
        <v>82.811099999999996</v>
      </c>
      <c r="IC24" s="169">
        <v>82.304699999999997</v>
      </c>
      <c r="ID24" s="170">
        <v>16.5</v>
      </c>
      <c r="IE24" s="169">
        <v>-17.600000000000001</v>
      </c>
      <c r="IF24" s="169">
        <v>-32.799999999999997</v>
      </c>
      <c r="IG24" s="169">
        <v>-32.799999999999997</v>
      </c>
      <c r="IH24" s="169">
        <v>1.2463</v>
      </c>
      <c r="II24" s="169">
        <v>1.0576000000000001</v>
      </c>
      <c r="IJ24" s="169">
        <v>-465.51979999999998</v>
      </c>
      <c r="IK24" s="169">
        <v>180.6592</v>
      </c>
      <c r="IL24" s="169">
        <v>162.47059999999999</v>
      </c>
      <c r="IM24" s="169">
        <v>139.2929</v>
      </c>
      <c r="IN24" s="169">
        <v>1.1898</v>
      </c>
      <c r="IO24" s="169">
        <v>-130.42009999999999</v>
      </c>
      <c r="IP24" s="169">
        <v>125.66249999999999</v>
      </c>
      <c r="IQ24" s="169">
        <v>-75.667400000000001</v>
      </c>
      <c r="IR24" s="169">
        <v>-66.003900000000002</v>
      </c>
      <c r="IS24" s="169">
        <v>-129.8689</v>
      </c>
      <c r="IT24" s="169">
        <v>125.5746</v>
      </c>
      <c r="IU24" s="169">
        <v>123.73869999999999</v>
      </c>
      <c r="IV24" s="169">
        <v>78.459599999999995</v>
      </c>
      <c r="IW24" s="169">
        <v>-153.28290000000001</v>
      </c>
      <c r="IX24" s="169">
        <v>67.301299999999998</v>
      </c>
      <c r="IY24" s="169">
        <v>-85.558599999999998</v>
      </c>
      <c r="IZ24" s="169">
        <v>86.113500000000002</v>
      </c>
      <c r="JA24" s="169">
        <v>-6.1428000000000003</v>
      </c>
      <c r="JB24" s="171"/>
      <c r="JC24" s="169">
        <v>13.92</v>
      </c>
      <c r="JD24" s="169">
        <v>6.0119999999999996</v>
      </c>
      <c r="JE24" s="169">
        <v>6.0369999999999999</v>
      </c>
      <c r="JF24" s="169">
        <v>-13.92</v>
      </c>
      <c r="JG24" s="169">
        <v>-4.08</v>
      </c>
      <c r="JH24" s="171"/>
      <c r="JI24" s="169">
        <v>2.5223</v>
      </c>
      <c r="JJ24" s="169">
        <v>-32.167499999999997</v>
      </c>
      <c r="JK24" s="169">
        <v>-27.071000000000002</v>
      </c>
      <c r="JL24" s="169">
        <v>33.200000000000003</v>
      </c>
      <c r="JM24" s="169">
        <v>46.764000000000003</v>
      </c>
      <c r="JN24" s="169">
        <v>46.59</v>
      </c>
      <c r="JO24" s="169">
        <v>10.1128</v>
      </c>
      <c r="JP24" s="171"/>
      <c r="JQ24" s="169">
        <v>23.563600000000001</v>
      </c>
      <c r="JR24" s="169">
        <v>24.354500000000002</v>
      </c>
      <c r="JS24" s="169">
        <v>25.165400000000002</v>
      </c>
      <c r="JT24" s="171"/>
      <c r="JU24" s="169">
        <v>19</v>
      </c>
      <c r="JV24" s="169">
        <v>20.024899999999999</v>
      </c>
      <c r="JW24" s="169">
        <v>6.65</v>
      </c>
      <c r="JX24" s="171"/>
      <c r="JY24" s="169">
        <v>-49.667000000000002</v>
      </c>
      <c r="JZ24" s="169">
        <v>77.998199999999997</v>
      </c>
      <c r="KA24" s="169">
        <v>58.738500000000002</v>
      </c>
      <c r="KB24" s="169">
        <v>-48.256799999999998</v>
      </c>
      <c r="KC24" s="169">
        <v>-75.847999999999999</v>
      </c>
      <c r="KD24" s="169">
        <v>49.428400000000003</v>
      </c>
      <c r="KE24" s="169">
        <v>26.368300000000001</v>
      </c>
      <c r="KF24" s="169">
        <v>-22.5</v>
      </c>
      <c r="KG24" s="169">
        <v>23.2</v>
      </c>
      <c r="KH24" s="171"/>
      <c r="KI24" s="169">
        <v>206.93989999999999</v>
      </c>
    </row>
    <row r="25" spans="1:295" ht="18" customHeight="1" x14ac:dyDescent="0.3">
      <c r="A25" s="162" t="s">
        <v>91</v>
      </c>
      <c r="B25" s="162" t="s">
        <v>825</v>
      </c>
      <c r="C25" s="163">
        <v>0</v>
      </c>
      <c r="D25" s="163">
        <v>18.351800000000001</v>
      </c>
      <c r="E25" s="163">
        <v>-36.621299999999998</v>
      </c>
      <c r="F25" s="163">
        <v>10.1365</v>
      </c>
      <c r="G25" s="163">
        <v>29.660900000000002</v>
      </c>
      <c r="H25" s="163">
        <v>0</v>
      </c>
      <c r="I25" s="163">
        <v>59.511099999999999</v>
      </c>
      <c r="J25" s="163">
        <v>-105.7092</v>
      </c>
      <c r="K25" s="163">
        <v>57.622100000000003</v>
      </c>
      <c r="L25" s="163">
        <v>29.2471</v>
      </c>
      <c r="M25" s="163">
        <v>28.634499999999999</v>
      </c>
      <c r="N25" s="163">
        <v>-19.98</v>
      </c>
      <c r="O25" s="163">
        <v>-38.786000000000001</v>
      </c>
      <c r="P25" s="163">
        <v>0</v>
      </c>
      <c r="Q25" s="163">
        <v>16.559999999999999</v>
      </c>
      <c r="R25" s="163">
        <v>-33</v>
      </c>
      <c r="S25" s="163">
        <v>9.4068000000000005</v>
      </c>
      <c r="T25" s="163">
        <v>211.45519999999999</v>
      </c>
      <c r="U25" s="163">
        <v>7.7519</v>
      </c>
      <c r="V25" s="163">
        <v>8.06</v>
      </c>
      <c r="W25" s="163">
        <v>12.532999999999999</v>
      </c>
      <c r="X25" s="163">
        <v>0</v>
      </c>
      <c r="Y25" s="163">
        <v>12.237</v>
      </c>
      <c r="Z25" s="163">
        <v>2.5291999999999999</v>
      </c>
      <c r="AA25" s="164"/>
      <c r="AB25" s="164"/>
      <c r="AC25" s="163">
        <v>-81.83</v>
      </c>
      <c r="AD25" s="163">
        <v>-81.39</v>
      </c>
      <c r="AE25" s="164"/>
      <c r="AF25" s="163">
        <v>19.98</v>
      </c>
      <c r="AG25" s="163">
        <v>37.4</v>
      </c>
      <c r="AH25" s="163">
        <v>8.1059999999999999</v>
      </c>
      <c r="AI25" s="163">
        <v>0.24199999999999999</v>
      </c>
      <c r="AJ25" s="163">
        <v>-65.7</v>
      </c>
      <c r="AK25" s="163">
        <v>-65.59</v>
      </c>
      <c r="AL25" s="163">
        <v>-75.739999999999995</v>
      </c>
      <c r="AM25" s="163">
        <v>66.209999999999994</v>
      </c>
      <c r="AN25" s="163">
        <v>66.290000000000006</v>
      </c>
      <c r="AO25" s="163">
        <v>14.6358</v>
      </c>
      <c r="AP25" s="163">
        <v>-2.1162999999999998</v>
      </c>
      <c r="AQ25" s="163">
        <v>69.063400000000001</v>
      </c>
      <c r="AR25" s="163">
        <v>71.891999999999996</v>
      </c>
      <c r="AS25" s="163">
        <v>27.833500000000001</v>
      </c>
      <c r="AT25" s="163">
        <v>-54.789299999999997</v>
      </c>
      <c r="AU25" s="163">
        <v>-55.134300000000003</v>
      </c>
      <c r="AV25" s="163">
        <v>4.7481999999999998</v>
      </c>
      <c r="AW25" s="163">
        <v>4.9650999999999996</v>
      </c>
      <c r="AX25" s="163">
        <v>0</v>
      </c>
      <c r="AY25" s="163">
        <v>87.609300000000005</v>
      </c>
      <c r="AZ25" s="163">
        <v>-3.1406999999999998</v>
      </c>
      <c r="BA25" s="163">
        <v>-15.785600000000001</v>
      </c>
      <c r="BB25" s="163">
        <v>-313.178</v>
      </c>
      <c r="BC25" s="163">
        <v>20.184899999999999</v>
      </c>
      <c r="BD25" s="163">
        <v>-12.3</v>
      </c>
      <c r="BE25" s="163">
        <v>-13.1</v>
      </c>
      <c r="BF25" s="163">
        <v>61.546100000000003</v>
      </c>
      <c r="BG25" s="163">
        <v>60.3217</v>
      </c>
      <c r="BH25" s="163">
        <v>-6.0587999999999997</v>
      </c>
      <c r="BI25" s="164"/>
      <c r="BJ25" s="163">
        <v>-36.087499999999999</v>
      </c>
      <c r="BK25" s="163">
        <v>11.6212</v>
      </c>
      <c r="BL25" s="163">
        <v>13.729100000000001</v>
      </c>
      <c r="BM25" s="163">
        <v>9.0470000000000006</v>
      </c>
      <c r="BN25" s="163">
        <v>352.18349999999998</v>
      </c>
      <c r="BO25" s="163">
        <v>76.845600000000005</v>
      </c>
      <c r="BP25" s="163">
        <v>76.540400000000005</v>
      </c>
      <c r="BQ25" s="163">
        <v>-256.74110000000002</v>
      </c>
      <c r="BR25" s="163">
        <v>431.24200000000002</v>
      </c>
      <c r="BS25" s="164"/>
      <c r="BT25" s="163">
        <v>-66.179100000000005</v>
      </c>
      <c r="BU25" s="164"/>
      <c r="BV25" s="163">
        <v>89.586399999999998</v>
      </c>
      <c r="BW25" s="163">
        <v>25.77</v>
      </c>
      <c r="BX25" s="163">
        <v>24.44</v>
      </c>
      <c r="BY25" s="163">
        <v>61.05</v>
      </c>
      <c r="BZ25" s="163">
        <v>73.3</v>
      </c>
      <c r="CA25" s="163">
        <v>-118.5479</v>
      </c>
      <c r="CB25" s="163">
        <v>-117.8781</v>
      </c>
      <c r="CC25" s="163">
        <v>188.6593</v>
      </c>
      <c r="CD25" s="163">
        <v>188.9051</v>
      </c>
      <c r="CE25" s="163">
        <v>10.616199999999999</v>
      </c>
      <c r="CF25" s="163">
        <v>-77.039400000000001</v>
      </c>
      <c r="CG25" s="163">
        <v>-78.052000000000007</v>
      </c>
      <c r="CH25" s="163">
        <v>10.795199999999999</v>
      </c>
      <c r="CI25" s="163">
        <v>-66.873599999999996</v>
      </c>
      <c r="CJ25" s="164"/>
      <c r="CK25" s="164"/>
      <c r="CL25" s="163">
        <v>61.8</v>
      </c>
      <c r="CM25" s="163">
        <v>130</v>
      </c>
      <c r="CN25" s="163">
        <v>-16.059999999999999</v>
      </c>
      <c r="CO25" s="163">
        <v>42.823999999999998</v>
      </c>
      <c r="CP25" s="163">
        <v>41.011899999999997</v>
      </c>
      <c r="CQ25" s="163">
        <v>42.634</v>
      </c>
      <c r="CR25" s="163">
        <v>-7.5255000000000001</v>
      </c>
      <c r="CS25" s="163">
        <v>-7.3365999999999998</v>
      </c>
      <c r="CT25" s="163">
        <v>-22.567799999999998</v>
      </c>
      <c r="CU25" s="163">
        <v>-25.7638</v>
      </c>
      <c r="CV25" s="163">
        <v>0</v>
      </c>
      <c r="CW25" s="163">
        <v>13.6433</v>
      </c>
      <c r="CX25" s="163">
        <v>41.53</v>
      </c>
      <c r="CY25" s="163">
        <v>68.930000000000007</v>
      </c>
      <c r="CZ25" s="163">
        <v>52.038600000000002</v>
      </c>
      <c r="DA25" s="163">
        <v>49.223300000000002</v>
      </c>
      <c r="DB25" s="163">
        <v>-35.08</v>
      </c>
      <c r="DC25" s="163">
        <v>-2.8887</v>
      </c>
      <c r="DD25" s="163">
        <v>66.276899999999998</v>
      </c>
      <c r="DE25" s="163">
        <v>66.722999999999999</v>
      </c>
      <c r="DF25" s="163">
        <v>-118.9893</v>
      </c>
      <c r="DG25" s="163">
        <v>0</v>
      </c>
      <c r="DH25" s="163">
        <v>-21.128799999999998</v>
      </c>
      <c r="DI25" s="163">
        <v>-104.1</v>
      </c>
      <c r="DJ25" s="163">
        <v>-102.5</v>
      </c>
      <c r="DK25" s="163">
        <v>34.016399999999997</v>
      </c>
      <c r="DL25" s="163">
        <v>62.411499999999997</v>
      </c>
      <c r="DM25" s="163">
        <v>67.174099999999996</v>
      </c>
      <c r="DN25" s="163">
        <v>88.494900000000001</v>
      </c>
      <c r="DO25" s="163">
        <v>61.83</v>
      </c>
      <c r="DP25" s="163">
        <v>-9.51</v>
      </c>
      <c r="DQ25" s="163">
        <v>62.91</v>
      </c>
      <c r="DR25" s="163">
        <v>121.60939999999999</v>
      </c>
      <c r="DS25" s="163">
        <v>-29.49</v>
      </c>
      <c r="DT25" s="163">
        <v>-29.68</v>
      </c>
      <c r="DU25" s="163">
        <v>111.12</v>
      </c>
      <c r="DV25" s="163">
        <v>67.900000000000006</v>
      </c>
      <c r="DW25" s="163">
        <v>113.56359999999999</v>
      </c>
      <c r="DX25" s="163">
        <v>115.1455</v>
      </c>
      <c r="DY25" s="163">
        <v>0</v>
      </c>
      <c r="DZ25" s="163">
        <v>-106.3818</v>
      </c>
      <c r="EA25" s="163">
        <v>211.13200000000001</v>
      </c>
      <c r="EB25" s="163">
        <v>167.48240000000001</v>
      </c>
      <c r="EC25" s="163">
        <v>162.3287</v>
      </c>
      <c r="ED25" s="163">
        <v>166.09299999999999</v>
      </c>
      <c r="EE25" s="163">
        <v>56.769399999999997</v>
      </c>
      <c r="EF25" s="163">
        <v>39.741199999999999</v>
      </c>
      <c r="EG25" s="163">
        <v>-27.821000000000002</v>
      </c>
      <c r="EH25" s="163">
        <v>265.2527</v>
      </c>
      <c r="EI25" s="163">
        <v>-177.31780000000001</v>
      </c>
      <c r="EJ25" s="164"/>
      <c r="EK25" s="163">
        <v>-36.994900000000001</v>
      </c>
      <c r="EL25" s="163">
        <v>-35.772399999999998</v>
      </c>
      <c r="EM25" s="164"/>
      <c r="EN25" s="163">
        <v>-21.405200000000001</v>
      </c>
      <c r="EO25" s="163">
        <v>-22.4101</v>
      </c>
      <c r="EP25" s="163">
        <v>141.37200000000001</v>
      </c>
      <c r="EQ25" s="163">
        <v>-95.591700000000003</v>
      </c>
      <c r="ER25" s="163">
        <v>-93.181299999999993</v>
      </c>
      <c r="ES25" s="163">
        <v>-1.5439000000000001</v>
      </c>
      <c r="ET25" s="164"/>
      <c r="EU25" s="164"/>
      <c r="EV25" s="163">
        <v>87.1</v>
      </c>
      <c r="EW25" s="163">
        <v>11.5206</v>
      </c>
      <c r="EX25" s="163">
        <v>-93.605599999999995</v>
      </c>
      <c r="EY25" s="163">
        <v>-37.004300000000001</v>
      </c>
      <c r="EZ25" s="163">
        <v>-35.621099999999998</v>
      </c>
      <c r="FA25" s="163">
        <v>7.915</v>
      </c>
      <c r="FB25" s="163">
        <v>-42.016599999999997</v>
      </c>
      <c r="FC25" s="163">
        <v>0</v>
      </c>
      <c r="FD25" s="164"/>
      <c r="FE25" s="164"/>
      <c r="FF25" s="164"/>
      <c r="FG25" s="163">
        <v>38.418300000000002</v>
      </c>
      <c r="FH25" s="163">
        <v>39.341500000000003</v>
      </c>
      <c r="FI25" s="163">
        <v>38.433599999999998</v>
      </c>
      <c r="FJ25" s="163">
        <v>117.7218</v>
      </c>
      <c r="FK25" s="163">
        <v>119.2289</v>
      </c>
      <c r="FL25" s="163">
        <v>-166.11670000000001</v>
      </c>
      <c r="FM25" s="164"/>
      <c r="FN25" s="163">
        <v>110.7063</v>
      </c>
      <c r="FO25" s="163">
        <v>-110.3884</v>
      </c>
      <c r="FP25" s="163">
        <v>-102.63460000000001</v>
      </c>
      <c r="FQ25" s="165">
        <v>-61.24</v>
      </c>
      <c r="FR25" s="164"/>
      <c r="FS25" s="163">
        <v>19.288</v>
      </c>
      <c r="FT25" s="164"/>
      <c r="FU25" s="164"/>
      <c r="FV25" s="163">
        <v>13.4</v>
      </c>
      <c r="FW25" s="163">
        <v>-64.054900000000004</v>
      </c>
      <c r="FX25" s="163">
        <v>10.6309</v>
      </c>
      <c r="FY25" s="163">
        <v>-15.189</v>
      </c>
      <c r="FZ25" s="163">
        <v>4.4260000000000002</v>
      </c>
      <c r="GA25" s="163">
        <v>10.974299999999999</v>
      </c>
      <c r="GB25" s="163">
        <v>14.53</v>
      </c>
      <c r="GC25" s="163">
        <v>104.6118</v>
      </c>
      <c r="GD25" s="163">
        <v>111.6288</v>
      </c>
      <c r="GE25" s="163">
        <v>13.54</v>
      </c>
      <c r="GF25" s="163">
        <v>83.363399999999999</v>
      </c>
      <c r="GG25" s="163">
        <v>24.4</v>
      </c>
      <c r="GH25" s="163">
        <v>-22.663799999999998</v>
      </c>
      <c r="GI25" s="164"/>
      <c r="GJ25" s="164"/>
      <c r="GK25" s="163">
        <v>1.8528</v>
      </c>
      <c r="GL25" s="164"/>
      <c r="GM25" s="164"/>
      <c r="GN25" s="163">
        <v>-10.672700000000001</v>
      </c>
      <c r="GO25" s="163">
        <v>-34.703499999999998</v>
      </c>
      <c r="GP25" s="163">
        <v>23.573799999999999</v>
      </c>
      <c r="GQ25" s="163">
        <v>54.284700000000001</v>
      </c>
      <c r="GR25" s="163">
        <v>10.675000000000001</v>
      </c>
      <c r="GS25" s="163">
        <v>10.383900000000001</v>
      </c>
      <c r="GT25" s="163">
        <v>-141.5882</v>
      </c>
      <c r="GU25" s="163">
        <v>-25.886800000000001</v>
      </c>
      <c r="GV25" s="163">
        <v>44.470999999999997</v>
      </c>
      <c r="GW25" s="163">
        <v>-57.367600000000003</v>
      </c>
      <c r="GX25" s="163">
        <v>11.3064</v>
      </c>
      <c r="GY25" s="163">
        <v>5.1478999999999999</v>
      </c>
      <c r="GZ25" s="163">
        <v>4.7568000000000001</v>
      </c>
      <c r="HA25" s="165">
        <v>13</v>
      </c>
      <c r="HB25" s="163">
        <v>157.66069999999999</v>
      </c>
      <c r="HC25" s="163">
        <v>155.71680000000001</v>
      </c>
      <c r="HD25" s="163">
        <v>287.5</v>
      </c>
      <c r="HE25" s="163">
        <v>-288.99930000000001</v>
      </c>
      <c r="HF25" s="163">
        <v>-458.49380000000002</v>
      </c>
      <c r="HG25" s="163">
        <v>461.42970000000003</v>
      </c>
      <c r="HH25" s="163">
        <v>459.55279999999999</v>
      </c>
      <c r="HI25" s="163">
        <v>-150.16370000000001</v>
      </c>
      <c r="HJ25" s="163">
        <v>-150.44669999999999</v>
      </c>
      <c r="HK25" s="163">
        <v>-57.872399999999999</v>
      </c>
      <c r="HL25" s="163">
        <v>-51.382300000000001</v>
      </c>
      <c r="HM25" s="163">
        <v>62.269300000000001</v>
      </c>
      <c r="HN25" s="163">
        <v>59.6858</v>
      </c>
      <c r="HO25" s="163">
        <v>-124.6931</v>
      </c>
      <c r="HP25" s="163">
        <v>-130.1489</v>
      </c>
      <c r="HQ25" s="163">
        <v>33.819200000000002</v>
      </c>
      <c r="HR25" s="163">
        <v>33.698300000000003</v>
      </c>
      <c r="HS25" s="163">
        <v>-11.598599999999999</v>
      </c>
      <c r="HT25" s="163">
        <v>-10.9201</v>
      </c>
      <c r="HU25" s="163">
        <v>107.83</v>
      </c>
      <c r="HV25" s="163">
        <v>108.05</v>
      </c>
      <c r="HW25" s="163">
        <v>27.2</v>
      </c>
      <c r="HX25" s="163">
        <v>27.9</v>
      </c>
      <c r="HY25" s="163">
        <v>22.028099999999998</v>
      </c>
      <c r="HZ25" s="163">
        <v>-58</v>
      </c>
      <c r="IA25" s="163">
        <v>-315.14920000000001</v>
      </c>
      <c r="IB25" s="163">
        <v>86.278300000000002</v>
      </c>
      <c r="IC25" s="163">
        <v>86.885199999999998</v>
      </c>
      <c r="ID25" s="163">
        <v>16.2</v>
      </c>
      <c r="IE25" s="163">
        <v>-18.2</v>
      </c>
      <c r="IF25" s="163">
        <v>-36.799999999999997</v>
      </c>
      <c r="IG25" s="163">
        <v>-36.799999999999997</v>
      </c>
      <c r="IH25" s="163">
        <v>1.2864</v>
      </c>
      <c r="II25" s="163">
        <v>1.2104999999999999</v>
      </c>
      <c r="IJ25" s="163">
        <v>-451.21539999999999</v>
      </c>
      <c r="IK25" s="163">
        <v>196.28399999999999</v>
      </c>
      <c r="IL25" s="163">
        <v>259.666</v>
      </c>
      <c r="IM25" s="163">
        <v>0</v>
      </c>
      <c r="IN25" s="163">
        <v>-0.75939999999999996</v>
      </c>
      <c r="IO25" s="163">
        <v>0</v>
      </c>
      <c r="IP25" s="163">
        <v>0</v>
      </c>
      <c r="IQ25" s="163">
        <v>6.7877999999999998</v>
      </c>
      <c r="IR25" s="163">
        <v>-145.09710000000001</v>
      </c>
      <c r="IS25" s="163">
        <v>0</v>
      </c>
      <c r="IT25" s="163">
        <v>111.3536</v>
      </c>
      <c r="IU25" s="163">
        <v>110.5209</v>
      </c>
      <c r="IV25" s="163">
        <v>-5.7012999999999998</v>
      </c>
      <c r="IW25" s="163">
        <v>-258.79590000000002</v>
      </c>
      <c r="IX25" s="163">
        <v>147.7585</v>
      </c>
      <c r="IY25" s="163">
        <v>-109.11709999999999</v>
      </c>
      <c r="IZ25" s="163">
        <v>108.684</v>
      </c>
      <c r="JA25" s="163">
        <v>-6.3543000000000003</v>
      </c>
      <c r="JB25" s="164"/>
      <c r="JC25" s="163">
        <v>15.6</v>
      </c>
      <c r="JD25" s="163">
        <v>6.4</v>
      </c>
      <c r="JE25" s="163">
        <v>6.4</v>
      </c>
      <c r="JF25" s="163">
        <v>-15.52</v>
      </c>
      <c r="JG25" s="163">
        <v>-1.68</v>
      </c>
      <c r="JH25" s="164"/>
      <c r="JI25" s="163">
        <v>2.2568000000000001</v>
      </c>
      <c r="JJ25" s="163">
        <v>-31.758600000000001</v>
      </c>
      <c r="JK25" s="163">
        <v>-26.485099999999999</v>
      </c>
      <c r="JL25" s="163">
        <v>31.9</v>
      </c>
      <c r="JM25" s="163">
        <v>45.447000000000003</v>
      </c>
      <c r="JN25" s="163">
        <v>44.369</v>
      </c>
      <c r="JO25" s="164"/>
      <c r="JP25" s="164"/>
      <c r="JQ25" s="163">
        <v>39.319200000000002</v>
      </c>
      <c r="JR25" s="163">
        <v>41.150300000000001</v>
      </c>
      <c r="JS25" s="163">
        <v>41.273899999999998</v>
      </c>
      <c r="JT25" s="164"/>
      <c r="JU25" s="163">
        <v>17.8</v>
      </c>
      <c r="JV25" s="163">
        <v>20.790400000000002</v>
      </c>
      <c r="JW25" s="163">
        <v>6.66</v>
      </c>
      <c r="JX25" s="164"/>
      <c r="JY25" s="163">
        <v>-50.575499999999998</v>
      </c>
      <c r="JZ25" s="163">
        <v>78.555199999999999</v>
      </c>
      <c r="KA25" s="163">
        <v>59.777700000000003</v>
      </c>
      <c r="KB25" s="163">
        <v>-49.234400000000001</v>
      </c>
      <c r="KC25" s="163">
        <v>-77.1858</v>
      </c>
      <c r="KD25" s="163">
        <v>50.061799999999998</v>
      </c>
      <c r="KE25" s="163">
        <v>27.237400000000001</v>
      </c>
      <c r="KF25" s="163">
        <v>-25.3</v>
      </c>
      <c r="KG25" s="163">
        <v>25.3</v>
      </c>
      <c r="KH25" s="164"/>
      <c r="KI25" s="163">
        <v>226.10599999999999</v>
      </c>
    </row>
    <row r="26" spans="1:295" ht="18" customHeight="1" x14ac:dyDescent="0.3">
      <c r="A26" s="162" t="s">
        <v>91</v>
      </c>
      <c r="B26" s="162" t="s">
        <v>826</v>
      </c>
      <c r="C26" s="166">
        <v>0</v>
      </c>
      <c r="D26" s="166">
        <v>18.722999999999999</v>
      </c>
      <c r="E26" s="166">
        <v>-37.506700000000002</v>
      </c>
      <c r="F26" s="166">
        <v>10.672499999999999</v>
      </c>
      <c r="G26" s="166">
        <v>30.554400000000001</v>
      </c>
      <c r="H26" s="166">
        <v>0</v>
      </c>
      <c r="I26" s="166">
        <v>60.912999999999997</v>
      </c>
      <c r="J26" s="166">
        <v>-107.9178</v>
      </c>
      <c r="K26" s="166">
        <v>55.737900000000003</v>
      </c>
      <c r="L26" s="166">
        <v>28.5731</v>
      </c>
      <c r="M26" s="166">
        <v>27.953700000000001</v>
      </c>
      <c r="N26" s="166">
        <v>-17.760000000000002</v>
      </c>
      <c r="O26" s="166">
        <v>-41.552999999999997</v>
      </c>
      <c r="P26" s="166">
        <v>37.4</v>
      </c>
      <c r="Q26" s="166">
        <v>18.216000000000001</v>
      </c>
      <c r="R26" s="166">
        <v>-37.4</v>
      </c>
      <c r="S26" s="166">
        <v>9.3547999999999991</v>
      </c>
      <c r="T26" s="166">
        <v>219.5942</v>
      </c>
      <c r="U26" s="166">
        <v>8.3792000000000009</v>
      </c>
      <c r="V26" s="166">
        <v>8.4678000000000004</v>
      </c>
      <c r="W26" s="166">
        <v>13.808999999999999</v>
      </c>
      <c r="X26" s="166">
        <v>0</v>
      </c>
      <c r="Y26" s="166">
        <v>12.2097</v>
      </c>
      <c r="Z26" s="166">
        <v>2.5943000000000001</v>
      </c>
      <c r="AA26" s="167"/>
      <c r="AB26" s="167"/>
      <c r="AC26" s="166">
        <v>-81.83</v>
      </c>
      <c r="AD26" s="166">
        <v>-81.430000000000007</v>
      </c>
      <c r="AE26" s="167"/>
      <c r="AF26" s="166">
        <v>17.760000000000002</v>
      </c>
      <c r="AG26" s="166">
        <v>39.6</v>
      </c>
      <c r="AH26" s="166">
        <v>7.6379999999999999</v>
      </c>
      <c r="AI26" s="166">
        <v>0.23799999999999999</v>
      </c>
      <c r="AJ26" s="166">
        <v>-64.95</v>
      </c>
      <c r="AK26" s="166">
        <v>-65.680000000000007</v>
      </c>
      <c r="AL26" s="166">
        <v>-76.41</v>
      </c>
      <c r="AM26" s="166">
        <v>65.75</v>
      </c>
      <c r="AN26" s="166">
        <v>66.2</v>
      </c>
      <c r="AO26" s="166">
        <v>15.152100000000001</v>
      </c>
      <c r="AP26" s="166">
        <v>-2.3631000000000002</v>
      </c>
      <c r="AQ26" s="166">
        <v>71.589200000000005</v>
      </c>
      <c r="AR26" s="166">
        <v>74.830699999999993</v>
      </c>
      <c r="AS26" s="166">
        <v>25.765899999999998</v>
      </c>
      <c r="AT26" s="166">
        <v>-55.459099999999999</v>
      </c>
      <c r="AU26" s="166">
        <v>-54.880899999999997</v>
      </c>
      <c r="AV26" s="166">
        <v>3.7555000000000001</v>
      </c>
      <c r="AW26" s="166">
        <v>4.0819000000000001</v>
      </c>
      <c r="AX26" s="166">
        <v>0</v>
      </c>
      <c r="AY26" s="166">
        <v>89.216800000000006</v>
      </c>
      <c r="AZ26" s="166">
        <v>-2.6173000000000002</v>
      </c>
      <c r="BA26" s="166">
        <v>-14.694000000000001</v>
      </c>
      <c r="BB26" s="166">
        <v>-325.45069999999998</v>
      </c>
      <c r="BC26" s="166">
        <v>19.485299999999999</v>
      </c>
      <c r="BD26" s="166">
        <v>-11.9</v>
      </c>
      <c r="BE26" s="166">
        <v>-12.7</v>
      </c>
      <c r="BF26" s="166">
        <v>61.044199999999996</v>
      </c>
      <c r="BG26" s="166">
        <v>59.813099999999999</v>
      </c>
      <c r="BH26" s="166">
        <v>-9.7111999999999998</v>
      </c>
      <c r="BI26" s="167"/>
      <c r="BJ26" s="166">
        <v>-41.567100000000003</v>
      </c>
      <c r="BK26" s="166">
        <v>11.045199999999999</v>
      </c>
      <c r="BL26" s="166">
        <v>13.918200000000001</v>
      </c>
      <c r="BM26" s="166">
        <v>9.5359999999999996</v>
      </c>
      <c r="BN26" s="166">
        <v>361.58319999999998</v>
      </c>
      <c r="BO26" s="166">
        <v>74.587199999999996</v>
      </c>
      <c r="BP26" s="166">
        <v>75.319699999999997</v>
      </c>
      <c r="BQ26" s="166">
        <v>-257.45460000000003</v>
      </c>
      <c r="BR26" s="166">
        <v>438.62670000000003</v>
      </c>
      <c r="BS26" s="167"/>
      <c r="BT26" s="166">
        <v>-97.870500000000007</v>
      </c>
      <c r="BU26" s="167"/>
      <c r="BV26" s="166">
        <v>92.580299999999994</v>
      </c>
      <c r="BW26" s="166">
        <v>26.99</v>
      </c>
      <c r="BX26" s="166">
        <v>25.12</v>
      </c>
      <c r="BY26" s="166">
        <v>63.62</v>
      </c>
      <c r="BZ26" s="166">
        <v>77.31</v>
      </c>
      <c r="CA26" s="166">
        <v>-108.63500000000001</v>
      </c>
      <c r="CB26" s="166">
        <v>-107.9652</v>
      </c>
      <c r="CC26" s="166">
        <v>178.5008</v>
      </c>
      <c r="CD26" s="166">
        <v>179.17859999999999</v>
      </c>
      <c r="CE26" s="166">
        <v>12.288399999999999</v>
      </c>
      <c r="CF26" s="166">
        <v>-85.435599999999994</v>
      </c>
      <c r="CG26" s="166">
        <v>-85.198899999999995</v>
      </c>
      <c r="CH26" s="166">
        <v>8.9855</v>
      </c>
      <c r="CI26" s="166">
        <v>-68.378900000000002</v>
      </c>
      <c r="CJ26" s="167"/>
      <c r="CK26" s="167"/>
      <c r="CL26" s="166">
        <v>63.6</v>
      </c>
      <c r="CM26" s="166">
        <v>134.4</v>
      </c>
      <c r="CN26" s="166">
        <v>-16.25</v>
      </c>
      <c r="CO26" s="166">
        <v>40.906599999999997</v>
      </c>
      <c r="CP26" s="166">
        <v>40.848399999999998</v>
      </c>
      <c r="CQ26" s="166">
        <v>41.718200000000003</v>
      </c>
      <c r="CR26" s="166">
        <v>-7.6957000000000004</v>
      </c>
      <c r="CS26" s="166">
        <v>-7.1268000000000002</v>
      </c>
      <c r="CT26" s="166">
        <v>-20.1814</v>
      </c>
      <c r="CU26" s="166">
        <v>-29.735099999999999</v>
      </c>
      <c r="CV26" s="166">
        <v>0</v>
      </c>
      <c r="CW26" s="166">
        <v>13.930199999999999</v>
      </c>
      <c r="CX26" s="166">
        <v>52.27</v>
      </c>
      <c r="CY26" s="166">
        <v>71.849999999999994</v>
      </c>
      <c r="CZ26" s="166">
        <v>54.1479</v>
      </c>
      <c r="DA26" s="166">
        <v>51.567100000000003</v>
      </c>
      <c r="DB26" s="166">
        <v>-35.46</v>
      </c>
      <c r="DC26" s="166">
        <v>-2.7631000000000001</v>
      </c>
      <c r="DD26" s="166">
        <v>68.239800000000002</v>
      </c>
      <c r="DE26" s="166">
        <v>67.56</v>
      </c>
      <c r="DF26" s="166">
        <v>-122.88160000000001</v>
      </c>
      <c r="DG26" s="166">
        <v>-1E-4</v>
      </c>
      <c r="DH26" s="166">
        <v>-21.816500000000001</v>
      </c>
      <c r="DI26" s="166">
        <v>-109.2</v>
      </c>
      <c r="DJ26" s="166">
        <v>-108.5</v>
      </c>
      <c r="DK26" s="166">
        <v>35.422699999999999</v>
      </c>
      <c r="DL26" s="166">
        <v>65.927099999999996</v>
      </c>
      <c r="DM26" s="166">
        <v>70.461600000000004</v>
      </c>
      <c r="DN26" s="166">
        <v>92.010499999999993</v>
      </c>
      <c r="DO26" s="166">
        <v>65.33</v>
      </c>
      <c r="DP26" s="166">
        <v>-9.89</v>
      </c>
      <c r="DQ26" s="166">
        <v>66.298500000000004</v>
      </c>
      <c r="DR26" s="166">
        <v>120.78189999999999</v>
      </c>
      <c r="DS26" s="166">
        <v>-28.58</v>
      </c>
      <c r="DT26" s="166">
        <v>-28.69</v>
      </c>
      <c r="DU26" s="166">
        <v>117.48</v>
      </c>
      <c r="DV26" s="166">
        <v>71.2</v>
      </c>
      <c r="DW26" s="166">
        <v>121.5455</v>
      </c>
      <c r="DX26" s="166">
        <v>121.01819999999999</v>
      </c>
      <c r="DY26" s="166">
        <v>0</v>
      </c>
      <c r="DZ26" s="166">
        <v>-92.2273</v>
      </c>
      <c r="EA26" s="166">
        <v>225.5352</v>
      </c>
      <c r="EB26" s="166">
        <v>177.29239999999999</v>
      </c>
      <c r="EC26" s="166">
        <v>172.35329999999999</v>
      </c>
      <c r="ED26" s="166">
        <v>177.06909999999999</v>
      </c>
      <c r="EE26" s="166">
        <v>67.650499999999994</v>
      </c>
      <c r="EF26" s="166">
        <v>53.031199999999998</v>
      </c>
      <c r="EG26" s="166">
        <v>-28.538</v>
      </c>
      <c r="EH26" s="166">
        <v>272.64069999999998</v>
      </c>
      <c r="EI26" s="166">
        <v>-106.03700000000001</v>
      </c>
      <c r="EJ26" s="167"/>
      <c r="EK26" s="166">
        <v>-36.4375</v>
      </c>
      <c r="EL26" s="166">
        <v>-33.402099999999997</v>
      </c>
      <c r="EM26" s="167"/>
      <c r="EN26" s="166">
        <v>-17.606400000000001</v>
      </c>
      <c r="EO26" s="166">
        <v>-17.321100000000001</v>
      </c>
      <c r="EP26" s="166">
        <v>109.104</v>
      </c>
      <c r="EQ26" s="166">
        <v>-84.929900000000004</v>
      </c>
      <c r="ER26" s="166">
        <v>-85.043099999999995</v>
      </c>
      <c r="ES26" s="166">
        <v>-11.352</v>
      </c>
      <c r="ET26" s="167"/>
      <c r="EU26" s="167"/>
      <c r="EV26" s="166">
        <v>65.8</v>
      </c>
      <c r="EW26" s="166">
        <v>12.1252</v>
      </c>
      <c r="EX26" s="166">
        <v>-81.906300000000002</v>
      </c>
      <c r="EY26" s="166">
        <v>-37.5505</v>
      </c>
      <c r="EZ26" s="166">
        <v>-36.972000000000001</v>
      </c>
      <c r="FA26" s="166">
        <v>10.2113</v>
      </c>
      <c r="FB26" s="166">
        <v>-46.091099999999997</v>
      </c>
      <c r="FC26" s="166">
        <v>14.2118</v>
      </c>
      <c r="FD26" s="167"/>
      <c r="FE26" s="167"/>
      <c r="FF26" s="167"/>
      <c r="FG26" s="166">
        <v>39.338500000000003</v>
      </c>
      <c r="FH26" s="166">
        <v>40.0959</v>
      </c>
      <c r="FI26" s="166">
        <v>38.61</v>
      </c>
      <c r="FJ26" s="166">
        <v>108.1768</v>
      </c>
      <c r="FK26" s="166">
        <v>109.85129999999999</v>
      </c>
      <c r="FL26" s="166">
        <v>-167.95869999999999</v>
      </c>
      <c r="FM26" s="167"/>
      <c r="FN26" s="166">
        <v>98.753200000000007</v>
      </c>
      <c r="FO26" s="166">
        <v>-107.9254</v>
      </c>
      <c r="FP26" s="166">
        <v>-99.826400000000007</v>
      </c>
      <c r="FQ26" s="168">
        <v>-58.81</v>
      </c>
      <c r="FR26" s="167"/>
      <c r="FS26" s="166">
        <v>19.078099999999999</v>
      </c>
      <c r="FT26" s="167"/>
      <c r="FU26" s="167"/>
      <c r="FV26" s="166">
        <v>14.04</v>
      </c>
      <c r="FW26" s="166">
        <v>-61.591500000000003</v>
      </c>
      <c r="FX26" s="166">
        <v>10.8802</v>
      </c>
      <c r="FY26" s="166">
        <v>-15.032</v>
      </c>
      <c r="FZ26" s="166">
        <v>4.4690000000000003</v>
      </c>
      <c r="GA26" s="166">
        <v>10.8238</v>
      </c>
      <c r="GB26" s="166">
        <v>15.37</v>
      </c>
      <c r="GC26" s="166">
        <v>102.17310000000001</v>
      </c>
      <c r="GD26" s="166">
        <v>109.84910000000001</v>
      </c>
      <c r="GE26" s="166">
        <v>14.16</v>
      </c>
      <c r="GF26" s="166">
        <v>83.652799999999999</v>
      </c>
      <c r="GG26" s="166">
        <v>24.4</v>
      </c>
      <c r="GH26" s="166">
        <v>-22.974399999999999</v>
      </c>
      <c r="GI26" s="167"/>
      <c r="GJ26" s="167"/>
      <c r="GK26" s="166">
        <v>1.8807</v>
      </c>
      <c r="GL26" s="167"/>
      <c r="GM26" s="167"/>
      <c r="GN26" s="166">
        <v>-11.6532</v>
      </c>
      <c r="GO26" s="166">
        <v>-35.588999999999999</v>
      </c>
      <c r="GP26" s="166">
        <v>21.095400000000001</v>
      </c>
      <c r="GQ26" s="166">
        <v>55.713200000000001</v>
      </c>
      <c r="GR26" s="166">
        <v>11.2281</v>
      </c>
      <c r="GS26" s="166">
        <v>10.956200000000001</v>
      </c>
      <c r="GT26" s="166">
        <v>-142.1551</v>
      </c>
      <c r="GU26" s="166">
        <v>-27.381900000000002</v>
      </c>
      <c r="GV26" s="166">
        <v>44.4131</v>
      </c>
      <c r="GW26" s="166">
        <v>-60.609099999999998</v>
      </c>
      <c r="GX26" s="166">
        <v>11.215999999999999</v>
      </c>
      <c r="GY26" s="166">
        <v>6.1635</v>
      </c>
      <c r="GZ26" s="166">
        <v>5.7073999999999998</v>
      </c>
      <c r="HA26" s="166">
        <v>13</v>
      </c>
      <c r="HB26" s="166">
        <v>185.5744</v>
      </c>
      <c r="HC26" s="166">
        <v>184.10599999999999</v>
      </c>
      <c r="HD26" s="166">
        <v>284.5</v>
      </c>
      <c r="HE26" s="166">
        <v>-282.45650000000001</v>
      </c>
      <c r="HF26" s="166">
        <v>-461.7081</v>
      </c>
      <c r="HG26" s="166">
        <v>460.03629999999998</v>
      </c>
      <c r="HH26" s="166">
        <v>459.49360000000001</v>
      </c>
      <c r="HI26" s="166">
        <v>-174.26609999999999</v>
      </c>
      <c r="HJ26" s="166">
        <v>-175.75129999999999</v>
      </c>
      <c r="HK26" s="166">
        <v>-56.6633</v>
      </c>
      <c r="HL26" s="166">
        <v>-48.406199999999998</v>
      </c>
      <c r="HM26" s="166">
        <v>79.410600000000002</v>
      </c>
      <c r="HN26" s="166">
        <v>78.145600000000002</v>
      </c>
      <c r="HO26" s="167"/>
      <c r="HP26" s="167"/>
      <c r="HQ26" s="166">
        <v>35.357300000000002</v>
      </c>
      <c r="HR26" s="166">
        <v>34.577199999999998</v>
      </c>
      <c r="HS26" s="166">
        <v>-20.952400000000001</v>
      </c>
      <c r="HT26" s="166">
        <v>-19.811499999999999</v>
      </c>
      <c r="HU26" s="166">
        <v>117.15</v>
      </c>
      <c r="HV26" s="166">
        <v>116.03</v>
      </c>
      <c r="HW26" s="166">
        <v>29.7</v>
      </c>
      <c r="HX26" s="166">
        <v>30.2</v>
      </c>
      <c r="HY26" s="166">
        <v>21.987500000000001</v>
      </c>
      <c r="HZ26" s="166">
        <v>-60.16</v>
      </c>
      <c r="IA26" s="166">
        <v>-316.69</v>
      </c>
      <c r="IB26" s="166">
        <v>88.736099999999993</v>
      </c>
      <c r="IC26" s="166">
        <v>88.539400000000001</v>
      </c>
      <c r="ID26" s="166">
        <v>16.2</v>
      </c>
      <c r="IE26" s="166">
        <v>-14.2</v>
      </c>
      <c r="IF26" s="166">
        <v>-37.299999999999997</v>
      </c>
      <c r="IG26" s="166">
        <v>-37.5</v>
      </c>
      <c r="IH26" s="166">
        <v>1.4169</v>
      </c>
      <c r="II26" s="167"/>
      <c r="IJ26" s="166">
        <v>-452.91300000000001</v>
      </c>
      <c r="IK26" s="166">
        <v>126.3357</v>
      </c>
      <c r="IL26" s="166">
        <v>348.87110000000001</v>
      </c>
      <c r="IM26" s="166">
        <v>0</v>
      </c>
      <c r="IN26" s="166">
        <v>-1.2386999999999999</v>
      </c>
      <c r="IO26" s="166">
        <v>0</v>
      </c>
      <c r="IP26" s="166">
        <v>0</v>
      </c>
      <c r="IQ26" s="166">
        <v>21.537199999999999</v>
      </c>
      <c r="IR26" s="166">
        <v>-185.29499999999999</v>
      </c>
      <c r="IS26" s="166">
        <v>0</v>
      </c>
      <c r="IT26" s="166">
        <v>107.6534</v>
      </c>
      <c r="IU26" s="166">
        <v>107.7178</v>
      </c>
      <c r="IV26" s="166">
        <v>-18.595199999999998</v>
      </c>
      <c r="IW26" s="166">
        <v>-335.23849999999999</v>
      </c>
      <c r="IX26" s="166">
        <v>190.30520000000001</v>
      </c>
      <c r="IY26" s="166">
        <v>-145.5532</v>
      </c>
      <c r="IZ26" s="166">
        <v>146.30539999999999</v>
      </c>
      <c r="JA26" s="166">
        <v>-7.1700999999999997</v>
      </c>
      <c r="JB26" s="167"/>
      <c r="JC26" s="166">
        <v>14.96</v>
      </c>
      <c r="JD26" s="166">
        <v>6.4020000000000001</v>
      </c>
      <c r="JE26" s="168">
        <v>6.4104999999999999</v>
      </c>
      <c r="JF26" s="166">
        <v>-14.24</v>
      </c>
      <c r="JG26" s="166">
        <v>-3.76</v>
      </c>
      <c r="JH26" s="167"/>
      <c r="JI26" s="166">
        <v>3.8681999999999999</v>
      </c>
      <c r="JJ26" s="166">
        <v>-32.988500000000002</v>
      </c>
      <c r="JK26" s="166">
        <v>-26.427099999999999</v>
      </c>
      <c r="JL26" s="166">
        <v>30</v>
      </c>
      <c r="JM26" s="166">
        <v>43.127000000000002</v>
      </c>
      <c r="JN26" s="166">
        <v>45.334000000000003</v>
      </c>
      <c r="JO26" s="166">
        <v>10.147</v>
      </c>
      <c r="JP26" s="166">
        <v>12.1487</v>
      </c>
      <c r="JQ26" s="166">
        <v>52.190899999999999</v>
      </c>
      <c r="JR26" s="166">
        <v>53.261000000000003</v>
      </c>
      <c r="JS26" s="166">
        <v>51.0779</v>
      </c>
      <c r="JT26" s="167"/>
      <c r="JU26" s="166">
        <v>15.2</v>
      </c>
      <c r="JV26" s="166">
        <v>19.603200000000001</v>
      </c>
      <c r="JW26" s="166">
        <v>7.01</v>
      </c>
      <c r="JX26" s="167"/>
      <c r="JY26" s="166">
        <v>-44.562199999999997</v>
      </c>
      <c r="JZ26" s="166">
        <v>77.971400000000003</v>
      </c>
      <c r="KA26" s="166">
        <v>56.2254</v>
      </c>
      <c r="KB26" s="166">
        <v>-44.557200000000002</v>
      </c>
      <c r="KC26" s="166">
        <v>-76.609300000000005</v>
      </c>
      <c r="KD26" s="166">
        <v>47.236899999999999</v>
      </c>
      <c r="KE26" s="166">
        <v>29.180499999999999</v>
      </c>
      <c r="KF26" s="166">
        <v>-24</v>
      </c>
      <c r="KG26" s="166">
        <v>24.3</v>
      </c>
      <c r="KH26" s="167"/>
      <c r="KI26" s="166">
        <v>220.3723</v>
      </c>
    </row>
    <row r="27" spans="1:295" ht="18" customHeight="1" x14ac:dyDescent="0.3">
      <c r="A27" s="162" t="s">
        <v>91</v>
      </c>
      <c r="B27" s="162" t="s">
        <v>827</v>
      </c>
      <c r="C27" s="166">
        <v>0</v>
      </c>
      <c r="D27" s="166">
        <v>19.605499999999999</v>
      </c>
      <c r="E27" s="166">
        <v>-38.901699999999998</v>
      </c>
      <c r="F27" s="166">
        <v>11.1274</v>
      </c>
      <c r="G27" s="166">
        <v>30.917100000000001</v>
      </c>
      <c r="H27" s="166">
        <v>0</v>
      </c>
      <c r="I27" s="166">
        <v>62.340400000000002</v>
      </c>
      <c r="J27" s="166">
        <v>-111.8873</v>
      </c>
      <c r="K27" s="166">
        <v>59.354399999999998</v>
      </c>
      <c r="L27" s="166">
        <v>29.871099999999998</v>
      </c>
      <c r="M27" s="166">
        <v>29.488900000000001</v>
      </c>
      <c r="N27" s="166">
        <v>-19.98</v>
      </c>
      <c r="O27" s="166">
        <v>-43.447000000000003</v>
      </c>
      <c r="P27" s="166">
        <v>39.6</v>
      </c>
      <c r="Q27" s="166">
        <v>19.044</v>
      </c>
      <c r="R27" s="166">
        <v>-37.4</v>
      </c>
      <c r="S27" s="166">
        <v>9.0116999999999994</v>
      </c>
      <c r="T27" s="166">
        <v>229.20820000000001</v>
      </c>
      <c r="U27" s="166">
        <v>8.9049999999999994</v>
      </c>
      <c r="V27" s="166">
        <v>8.5333000000000006</v>
      </c>
      <c r="W27" s="166">
        <v>13.8489</v>
      </c>
      <c r="X27" s="166">
        <v>0</v>
      </c>
      <c r="Y27" s="166">
        <v>13.0741</v>
      </c>
      <c r="Z27" s="166">
        <v>2.4916999999999998</v>
      </c>
      <c r="AA27" s="167"/>
      <c r="AB27" s="167"/>
      <c r="AC27" s="166">
        <v>-82.81</v>
      </c>
      <c r="AD27" s="166">
        <v>-82.4</v>
      </c>
      <c r="AE27" s="167"/>
      <c r="AF27" s="166">
        <v>19.98</v>
      </c>
      <c r="AG27" s="166">
        <v>41.8</v>
      </c>
      <c r="AH27" s="166">
        <v>7.7110000000000003</v>
      </c>
      <c r="AI27" s="166">
        <v>0.23599999999999999</v>
      </c>
      <c r="AJ27" s="166">
        <v>-67.09</v>
      </c>
      <c r="AK27" s="166">
        <v>-66.790000000000006</v>
      </c>
      <c r="AL27" s="166">
        <v>-76.09</v>
      </c>
      <c r="AM27" s="166">
        <v>67.84</v>
      </c>
      <c r="AN27" s="166">
        <v>68.03</v>
      </c>
      <c r="AO27" s="166">
        <v>16.232700000000001</v>
      </c>
      <c r="AP27" s="166">
        <v>-2.6488</v>
      </c>
      <c r="AQ27" s="166">
        <v>74.252200000000002</v>
      </c>
      <c r="AR27" s="166">
        <v>76.755899999999997</v>
      </c>
      <c r="AS27" s="166">
        <v>26.1311</v>
      </c>
      <c r="AT27" s="166">
        <v>-56.530799999999999</v>
      </c>
      <c r="AU27" s="166">
        <v>-56.025199999999998</v>
      </c>
      <c r="AV27" s="166">
        <v>7.4006999999999996</v>
      </c>
      <c r="AW27" s="166">
        <v>7.0899000000000001</v>
      </c>
      <c r="AX27" s="166">
        <v>0</v>
      </c>
      <c r="AY27" s="166">
        <v>90.020600000000002</v>
      </c>
      <c r="AZ27" s="166">
        <v>-1.5704</v>
      </c>
      <c r="BA27" s="166">
        <v>-9.1524999999999999</v>
      </c>
      <c r="BB27" s="166">
        <v>-346.89659999999998</v>
      </c>
      <c r="BC27" s="166">
        <v>19.654199999999999</v>
      </c>
      <c r="BD27" s="166">
        <v>-11.9</v>
      </c>
      <c r="BE27" s="166">
        <v>-12.8</v>
      </c>
      <c r="BF27" s="166">
        <v>61.5702</v>
      </c>
      <c r="BG27" s="166">
        <v>60.921500000000002</v>
      </c>
      <c r="BH27" s="166">
        <v>-10.043100000000001</v>
      </c>
      <c r="BI27" s="167"/>
      <c r="BJ27" s="166">
        <v>-44.237000000000002</v>
      </c>
      <c r="BK27" s="166">
        <v>10.8916</v>
      </c>
      <c r="BL27" s="166">
        <v>14.3652</v>
      </c>
      <c r="BM27" s="166">
        <v>9.8173999999999992</v>
      </c>
      <c r="BN27" s="166">
        <v>384.28890000000001</v>
      </c>
      <c r="BO27" s="166">
        <v>66.774500000000003</v>
      </c>
      <c r="BP27" s="166">
        <v>66.988100000000003</v>
      </c>
      <c r="BQ27" s="166">
        <v>-294.50229999999999</v>
      </c>
      <c r="BR27" s="166">
        <v>434.95909999999998</v>
      </c>
      <c r="BS27" s="167"/>
      <c r="BT27" s="166">
        <v>-93.51</v>
      </c>
      <c r="BU27" s="167"/>
      <c r="BV27" s="166">
        <v>91.093400000000003</v>
      </c>
      <c r="BW27" s="166">
        <v>28.79</v>
      </c>
      <c r="BX27" s="166">
        <v>27.3</v>
      </c>
      <c r="BY27" s="166">
        <v>67.510000000000005</v>
      </c>
      <c r="BZ27" s="166">
        <v>80.569999999999993</v>
      </c>
      <c r="CA27" s="166">
        <v>-111.85</v>
      </c>
      <c r="CB27" s="166">
        <v>-111.98399999999999</v>
      </c>
      <c r="CC27" s="166">
        <v>172.816</v>
      </c>
      <c r="CD27" s="166">
        <v>174.26650000000001</v>
      </c>
      <c r="CE27" s="166">
        <v>13.434200000000001</v>
      </c>
      <c r="CF27" s="166">
        <v>-68.185900000000004</v>
      </c>
      <c r="CG27" s="166">
        <v>-68.171899999999994</v>
      </c>
      <c r="CH27" s="166">
        <v>9.5350999999999999</v>
      </c>
      <c r="CI27" s="166">
        <v>-48.899799999999999</v>
      </c>
      <c r="CJ27" s="167"/>
      <c r="CK27" s="167"/>
      <c r="CL27" s="166">
        <v>103.8</v>
      </c>
      <c r="CM27" s="166">
        <v>98.1</v>
      </c>
      <c r="CN27" s="166">
        <v>-16.62</v>
      </c>
      <c r="CO27" s="166">
        <v>62.248100000000001</v>
      </c>
      <c r="CP27" s="166">
        <v>61.838700000000003</v>
      </c>
      <c r="CQ27" s="166">
        <v>62.0214</v>
      </c>
      <c r="CR27" s="166">
        <v>-12.4498</v>
      </c>
      <c r="CS27" s="166">
        <v>-11.3931</v>
      </c>
      <c r="CT27" s="166">
        <v>-12.691700000000001</v>
      </c>
      <c r="CU27" s="166">
        <v>-28.427700000000002</v>
      </c>
      <c r="CV27" s="166">
        <v>0</v>
      </c>
      <c r="CW27" s="166">
        <v>13.9169</v>
      </c>
      <c r="CX27" s="166">
        <v>50.38</v>
      </c>
      <c r="CY27" s="166">
        <v>68.069999999999993</v>
      </c>
      <c r="CZ27" s="166">
        <v>56.9604</v>
      </c>
      <c r="DA27" s="166">
        <v>53.910800000000002</v>
      </c>
      <c r="DB27" s="166">
        <v>-37.49</v>
      </c>
      <c r="DC27" s="167"/>
      <c r="DD27" s="166">
        <v>49.804699999999997</v>
      </c>
      <c r="DE27" s="166">
        <v>49.887799999999999</v>
      </c>
      <c r="DF27" s="166">
        <v>-85.681799999999996</v>
      </c>
      <c r="DG27" s="166">
        <v>1E-4</v>
      </c>
      <c r="DH27" s="166">
        <v>-22.7545</v>
      </c>
      <c r="DI27" s="166">
        <v>-114.3</v>
      </c>
      <c r="DJ27" s="166">
        <v>-114.1</v>
      </c>
      <c r="DK27" s="166">
        <v>35.082099999999997</v>
      </c>
      <c r="DL27" s="166">
        <v>68.563800000000001</v>
      </c>
      <c r="DM27" s="166">
        <v>69.991900000000001</v>
      </c>
      <c r="DN27" s="166">
        <v>96.697999999999993</v>
      </c>
      <c r="DO27" s="166">
        <v>68.14</v>
      </c>
      <c r="DP27" s="166">
        <v>-9.1999999999999993</v>
      </c>
      <c r="DQ27" s="166">
        <v>67.850999999999999</v>
      </c>
      <c r="DR27" s="166">
        <v>83.249700000000004</v>
      </c>
      <c r="DS27" s="166">
        <v>-28.23</v>
      </c>
      <c r="DT27" s="166">
        <v>-28.38</v>
      </c>
      <c r="DU27" s="166">
        <v>120.28</v>
      </c>
      <c r="DV27" s="166">
        <v>75.430000000000007</v>
      </c>
      <c r="DW27" s="166">
        <v>84.2</v>
      </c>
      <c r="DX27" s="166">
        <v>81.872699999999995</v>
      </c>
      <c r="DY27" s="166">
        <v>0</v>
      </c>
      <c r="DZ27" s="166">
        <v>-109.6818</v>
      </c>
      <c r="EA27" s="166">
        <v>207.22290000000001</v>
      </c>
      <c r="EB27" s="166">
        <v>157.60249999999999</v>
      </c>
      <c r="EC27" s="166">
        <v>153.7766</v>
      </c>
      <c r="ED27" s="166">
        <v>156.89670000000001</v>
      </c>
      <c r="EE27" s="166">
        <v>61.563899999999997</v>
      </c>
      <c r="EF27" s="166">
        <v>46.327100000000002</v>
      </c>
      <c r="EG27" s="166">
        <v>-29.571000000000002</v>
      </c>
      <c r="EH27" s="166">
        <v>305.80239999999998</v>
      </c>
      <c r="EI27" s="166">
        <v>-164.08420000000001</v>
      </c>
      <c r="EJ27" s="167"/>
      <c r="EK27" s="166">
        <v>-36.433</v>
      </c>
      <c r="EL27" s="166">
        <v>-34.648099999999999</v>
      </c>
      <c r="EM27" s="167"/>
      <c r="EN27" s="166">
        <v>-27.549600000000002</v>
      </c>
      <c r="EO27" s="166">
        <v>-25.9374</v>
      </c>
      <c r="EP27" s="166">
        <v>167.48400000000001</v>
      </c>
      <c r="EQ27" s="166">
        <v>-97.456800000000001</v>
      </c>
      <c r="ER27" s="166">
        <v>-100.5294</v>
      </c>
      <c r="ES27" s="166">
        <v>-10.291</v>
      </c>
      <c r="ET27" s="167"/>
      <c r="EU27" s="167"/>
      <c r="EV27" s="166">
        <v>120.7</v>
      </c>
      <c r="EW27" s="166">
        <v>12.720800000000001</v>
      </c>
      <c r="EX27" s="166">
        <v>-105.5851</v>
      </c>
      <c r="EY27" s="166">
        <v>-36.3827</v>
      </c>
      <c r="EZ27" s="166">
        <v>-35.365900000000003</v>
      </c>
      <c r="FA27" s="166">
        <v>9.4308999999999994</v>
      </c>
      <c r="FB27" s="166">
        <v>-46.443800000000003</v>
      </c>
      <c r="FC27" s="166">
        <v>11.1517</v>
      </c>
      <c r="FD27" s="167"/>
      <c r="FE27" s="167"/>
      <c r="FF27" s="167"/>
      <c r="FG27" s="166">
        <v>38.792400000000001</v>
      </c>
      <c r="FH27" s="166">
        <v>38.8842</v>
      </c>
      <c r="FI27" s="166">
        <v>37.6008</v>
      </c>
      <c r="FJ27" s="166">
        <v>112.8656</v>
      </c>
      <c r="FK27" s="166">
        <v>113.8703</v>
      </c>
      <c r="FL27" s="166">
        <v>-160.0882</v>
      </c>
      <c r="FM27" s="167"/>
      <c r="FN27" s="166">
        <v>115.1293</v>
      </c>
      <c r="FO27" s="166">
        <v>-103.71729999999999</v>
      </c>
      <c r="FP27" s="166">
        <v>-97.030500000000004</v>
      </c>
      <c r="FQ27" s="168">
        <v>-57.08</v>
      </c>
      <c r="FR27" s="167"/>
      <c r="FS27" s="166">
        <v>18.8901</v>
      </c>
      <c r="FT27" s="167"/>
      <c r="FU27" s="167"/>
      <c r="FV27" s="166">
        <v>13.85</v>
      </c>
      <c r="FW27" s="166">
        <v>-60.194699999999997</v>
      </c>
      <c r="FX27" s="166">
        <v>10.783300000000001</v>
      </c>
      <c r="FY27" s="168">
        <v>-14.9315</v>
      </c>
      <c r="FZ27" s="166">
        <v>4.4080000000000004</v>
      </c>
      <c r="GA27" s="166">
        <v>10.436199999999999</v>
      </c>
      <c r="GB27" s="166">
        <v>15.74</v>
      </c>
      <c r="GC27" s="166">
        <v>98.592100000000002</v>
      </c>
      <c r="GD27" s="166">
        <v>106.41330000000001</v>
      </c>
      <c r="GE27" s="166">
        <v>14.59</v>
      </c>
      <c r="GF27" s="166">
        <v>85.5304</v>
      </c>
      <c r="GG27" s="166">
        <v>24.1</v>
      </c>
      <c r="GH27" s="166">
        <v>-23.847100000000001</v>
      </c>
      <c r="GI27" s="166">
        <v>0.8518</v>
      </c>
      <c r="GJ27" s="166">
        <v>0</v>
      </c>
      <c r="GK27" s="166">
        <v>1.9293</v>
      </c>
      <c r="GL27" s="167"/>
      <c r="GM27" s="167"/>
      <c r="GN27" s="168">
        <v>-11.79565</v>
      </c>
      <c r="GO27" s="166">
        <v>-37.367100000000001</v>
      </c>
      <c r="GP27" s="166">
        <v>21.412199999999999</v>
      </c>
      <c r="GQ27" s="166">
        <v>58.234200000000001</v>
      </c>
      <c r="GR27" s="166">
        <v>11.014099999999999</v>
      </c>
      <c r="GS27" s="166">
        <v>10.7286</v>
      </c>
      <c r="GT27" s="166">
        <v>-144.76300000000001</v>
      </c>
      <c r="GU27" s="166">
        <v>-28.5077</v>
      </c>
      <c r="GV27" s="166">
        <v>45.043399999999998</v>
      </c>
      <c r="GW27" s="166">
        <v>-64.286799999999999</v>
      </c>
      <c r="GX27" s="168">
        <v>11.3263</v>
      </c>
      <c r="GY27" s="166">
        <v>6.6712999999999996</v>
      </c>
      <c r="GZ27" s="166">
        <v>6.3085000000000004</v>
      </c>
      <c r="HA27" s="166">
        <v>12.842499999999999</v>
      </c>
      <c r="HB27" s="166">
        <v>153.42349999999999</v>
      </c>
      <c r="HC27" s="166">
        <v>153.8991</v>
      </c>
      <c r="HD27" s="166">
        <v>281.60000000000002</v>
      </c>
      <c r="HE27" s="166">
        <v>-281.49439999999998</v>
      </c>
      <c r="HF27" s="166">
        <v>-445.32</v>
      </c>
      <c r="HG27" s="166">
        <v>447.01600000000002</v>
      </c>
      <c r="HH27" s="166">
        <v>442.44130000000001</v>
      </c>
      <c r="HI27" s="166">
        <v>-148.92930000000001</v>
      </c>
      <c r="HJ27" s="166">
        <v>-150.81870000000001</v>
      </c>
      <c r="HK27" s="166">
        <v>-59.710700000000003</v>
      </c>
      <c r="HL27" s="166">
        <v>-52.368099999999998</v>
      </c>
      <c r="HM27" s="166">
        <v>77.738399999999999</v>
      </c>
      <c r="HN27" s="166">
        <v>78.950400000000002</v>
      </c>
      <c r="HO27" s="166">
        <v>-114.2002</v>
      </c>
      <c r="HP27" s="166">
        <v>-117.4024</v>
      </c>
      <c r="HQ27" s="166">
        <v>27.842500000000001</v>
      </c>
      <c r="HR27" s="166">
        <v>27.677700000000002</v>
      </c>
      <c r="HS27" s="166">
        <v>-10.152799999999999</v>
      </c>
      <c r="HT27" s="166">
        <v>-9.7479999999999993</v>
      </c>
      <c r="HU27" s="166">
        <v>97.3</v>
      </c>
      <c r="HV27" s="166">
        <v>96.96</v>
      </c>
      <c r="HW27" s="166">
        <v>25.7</v>
      </c>
      <c r="HX27" s="166">
        <v>24.9</v>
      </c>
      <c r="HY27" s="166">
        <v>21.6585</v>
      </c>
      <c r="HZ27" s="166">
        <v>-63.68</v>
      </c>
      <c r="IA27" s="166">
        <v>-327.95600000000002</v>
      </c>
      <c r="IB27" s="166">
        <v>91.008499999999998</v>
      </c>
      <c r="IC27" s="166">
        <v>90.795199999999994</v>
      </c>
      <c r="ID27" s="166">
        <v>11.3</v>
      </c>
      <c r="IE27" s="166">
        <v>-18.2</v>
      </c>
      <c r="IF27" s="166">
        <v>-34.5</v>
      </c>
      <c r="IG27" s="166">
        <v>-34.5</v>
      </c>
      <c r="IH27" s="166">
        <v>1.6391</v>
      </c>
      <c r="II27" s="166">
        <v>1.4338</v>
      </c>
      <c r="IJ27" s="166">
        <v>-437.75310000000002</v>
      </c>
      <c r="IK27" s="166">
        <v>183.12610000000001</v>
      </c>
      <c r="IL27" s="166">
        <v>235.7466</v>
      </c>
      <c r="IM27" s="166">
        <v>0</v>
      </c>
      <c r="IN27" s="166">
        <v>4.4230999999999998</v>
      </c>
      <c r="IO27" s="166">
        <v>0</v>
      </c>
      <c r="IP27" s="166">
        <v>0</v>
      </c>
      <c r="IQ27" s="166">
        <v>-1.5302</v>
      </c>
      <c r="IR27" s="166">
        <v>-120.792</v>
      </c>
      <c r="IS27" s="166">
        <v>0</v>
      </c>
      <c r="IT27" s="166">
        <v>116.014</v>
      </c>
      <c r="IU27" s="166">
        <v>113.366</v>
      </c>
      <c r="IV27" s="166">
        <v>-3.2967</v>
      </c>
      <c r="IW27" s="166">
        <v>-228.6183</v>
      </c>
      <c r="IX27" s="166">
        <v>125.2863</v>
      </c>
      <c r="IY27" s="166">
        <v>-104.1255</v>
      </c>
      <c r="IZ27" s="166">
        <v>106.1609</v>
      </c>
      <c r="JA27" s="166">
        <v>-8.1478999999999999</v>
      </c>
      <c r="JB27" s="167"/>
      <c r="JC27" s="166">
        <v>15.12</v>
      </c>
      <c r="JD27" s="166">
        <v>6.3849999999999998</v>
      </c>
      <c r="JE27" s="166">
        <v>6.4210000000000003</v>
      </c>
      <c r="JF27" s="166">
        <v>-15.76</v>
      </c>
      <c r="JG27" s="166">
        <v>-2.96</v>
      </c>
      <c r="JH27" s="167"/>
      <c r="JI27" s="166">
        <v>3.2242000000000002</v>
      </c>
      <c r="JJ27" s="166">
        <v>-28.624400000000001</v>
      </c>
      <c r="JK27" s="166">
        <v>-27.6844</v>
      </c>
      <c r="JL27" s="166">
        <v>28.2</v>
      </c>
      <c r="JM27" s="166">
        <v>42.764000000000003</v>
      </c>
      <c r="JN27" s="166">
        <v>43.982999999999997</v>
      </c>
      <c r="JO27" s="167"/>
      <c r="JP27" s="167"/>
      <c r="JQ27" s="166">
        <v>52.451799999999999</v>
      </c>
      <c r="JR27" s="166">
        <v>52.722700000000003</v>
      </c>
      <c r="JS27" s="166">
        <v>49.284799999999997</v>
      </c>
      <c r="JT27" s="167"/>
      <c r="JU27" s="166">
        <v>18.5</v>
      </c>
      <c r="JV27" s="166">
        <v>18.495100000000001</v>
      </c>
      <c r="JW27" s="166">
        <v>7.21</v>
      </c>
      <c r="JX27" s="167"/>
      <c r="JY27" s="166">
        <v>-47.167299999999997</v>
      </c>
      <c r="JZ27" s="166">
        <v>80.163399999999996</v>
      </c>
      <c r="KA27" s="166">
        <v>61.131799999999998</v>
      </c>
      <c r="KB27" s="166">
        <v>-47.1325</v>
      </c>
      <c r="KC27" s="166">
        <v>-78.979600000000005</v>
      </c>
      <c r="KD27" s="166">
        <v>50.766500000000001</v>
      </c>
      <c r="KE27" s="166">
        <v>28.3461</v>
      </c>
      <c r="KF27" s="166">
        <v>-27.7</v>
      </c>
      <c r="KG27" s="166">
        <v>27.6</v>
      </c>
      <c r="KH27" s="167"/>
      <c r="KI27" s="166">
        <v>201.79669999999999</v>
      </c>
    </row>
    <row r="28" spans="1:295" ht="18" customHeight="1" x14ac:dyDescent="0.3">
      <c r="A28" s="162" t="s">
        <v>91</v>
      </c>
      <c r="B28" s="162" t="s">
        <v>828</v>
      </c>
      <c r="C28" s="166">
        <v>0</v>
      </c>
      <c r="D28" s="166">
        <v>19.4693</v>
      </c>
      <c r="E28" s="166">
        <v>-38.891399999999997</v>
      </c>
      <c r="F28" s="166">
        <v>11.5594</v>
      </c>
      <c r="G28" s="166">
        <v>32.092799999999997</v>
      </c>
      <c r="H28" s="166">
        <v>0</v>
      </c>
      <c r="I28" s="166">
        <v>63.720999999999997</v>
      </c>
      <c r="J28" s="166">
        <v>-114.4774</v>
      </c>
      <c r="K28" s="166">
        <v>60.082999999999998</v>
      </c>
      <c r="L28" s="166">
        <v>31.021100000000001</v>
      </c>
      <c r="M28" s="166">
        <v>30.372199999999999</v>
      </c>
      <c r="N28" s="166">
        <v>-17.760000000000002</v>
      </c>
      <c r="O28" s="166">
        <v>-44.58</v>
      </c>
      <c r="P28" s="166">
        <v>39.6</v>
      </c>
      <c r="Q28" s="166">
        <v>19.044</v>
      </c>
      <c r="R28" s="166">
        <v>-39.6</v>
      </c>
      <c r="S28" s="166">
        <v>8.9154</v>
      </c>
      <c r="T28" s="166">
        <v>232.85339999999999</v>
      </c>
      <c r="U28" s="166">
        <v>8.7760999999999996</v>
      </c>
      <c r="V28" s="166">
        <v>8.5033999999999992</v>
      </c>
      <c r="W28" s="166">
        <v>14.17</v>
      </c>
      <c r="X28" s="166">
        <v>0</v>
      </c>
      <c r="Y28" s="166">
        <v>13.7964</v>
      </c>
      <c r="Z28" s="166">
        <v>2.4811000000000001</v>
      </c>
      <c r="AA28" s="167"/>
      <c r="AB28" s="167"/>
      <c r="AC28" s="166">
        <v>-82.55</v>
      </c>
      <c r="AD28" s="166">
        <v>-83.21</v>
      </c>
      <c r="AE28" s="167"/>
      <c r="AF28" s="166">
        <v>17.760000000000002</v>
      </c>
      <c r="AG28" s="166">
        <v>41.8</v>
      </c>
      <c r="AH28" s="166">
        <v>7.8840000000000003</v>
      </c>
      <c r="AI28" s="166">
        <v>0.23899999999999999</v>
      </c>
      <c r="AJ28" s="166">
        <v>-63.62</v>
      </c>
      <c r="AK28" s="166">
        <v>-63.28</v>
      </c>
      <c r="AL28" s="166">
        <v>-84.97</v>
      </c>
      <c r="AM28" s="166">
        <v>64.36</v>
      </c>
      <c r="AN28" s="166">
        <v>64.099999999999994</v>
      </c>
      <c r="AO28" s="166">
        <v>12.691599999999999</v>
      </c>
      <c r="AP28" s="166">
        <v>10.1952</v>
      </c>
      <c r="AQ28" s="166">
        <v>74.505700000000004</v>
      </c>
      <c r="AR28" s="166">
        <v>77.091099999999997</v>
      </c>
      <c r="AS28" s="166">
        <v>22.8596</v>
      </c>
      <c r="AT28" s="166">
        <v>-54.253500000000003</v>
      </c>
      <c r="AU28" s="166">
        <v>-53.835900000000002</v>
      </c>
      <c r="AV28" s="166">
        <v>5.2122999999999999</v>
      </c>
      <c r="AW28" s="166">
        <v>5.0728999999999997</v>
      </c>
      <c r="AX28" s="166">
        <v>0</v>
      </c>
      <c r="AY28" s="166">
        <v>89.484800000000007</v>
      </c>
      <c r="AZ28" s="166">
        <v>-2.6173000000000002</v>
      </c>
      <c r="BA28" s="166">
        <v>-14.780900000000001</v>
      </c>
      <c r="BB28" s="166">
        <v>-333.35210000000001</v>
      </c>
      <c r="BC28" s="166">
        <v>27.3523</v>
      </c>
      <c r="BD28" s="166">
        <v>-13</v>
      </c>
      <c r="BE28" s="166">
        <v>-13.7</v>
      </c>
      <c r="BF28" s="166">
        <v>58.738999999999997</v>
      </c>
      <c r="BG28" s="166">
        <v>58.113799999999998</v>
      </c>
      <c r="BH28" s="166">
        <v>-10.3009</v>
      </c>
      <c r="BI28" s="167"/>
      <c r="BJ28" s="166">
        <v>-43.754199999999997</v>
      </c>
      <c r="BK28" s="166">
        <v>11.146100000000001</v>
      </c>
      <c r="BL28" s="166">
        <v>14.623200000000001</v>
      </c>
      <c r="BM28" s="166">
        <v>9.8420000000000005</v>
      </c>
      <c r="BN28" s="166">
        <v>367.90050000000002</v>
      </c>
      <c r="BO28" s="166">
        <v>71.382800000000003</v>
      </c>
      <c r="BP28" s="166">
        <v>70.864000000000004</v>
      </c>
      <c r="BQ28" s="166">
        <v>-299.57420000000002</v>
      </c>
      <c r="BR28" s="166">
        <v>430.6859</v>
      </c>
      <c r="BS28" s="167"/>
      <c r="BT28" s="166">
        <v>-54.276400000000002</v>
      </c>
      <c r="BU28" s="167"/>
      <c r="BV28" s="166">
        <v>92.400700000000001</v>
      </c>
      <c r="BW28" s="166">
        <v>29.09</v>
      </c>
      <c r="BX28" s="166">
        <v>28.37</v>
      </c>
      <c r="BY28" s="166">
        <v>68.94</v>
      </c>
      <c r="BZ28" s="166">
        <v>81.58</v>
      </c>
      <c r="CA28" s="166">
        <v>-114.7971</v>
      </c>
      <c r="CB28" s="166">
        <v>-114.7971</v>
      </c>
      <c r="CC28" s="166">
        <v>188.3886</v>
      </c>
      <c r="CD28" s="166">
        <v>188.52330000000001</v>
      </c>
      <c r="CE28" s="166">
        <v>12.5176</v>
      </c>
      <c r="CF28" s="166">
        <v>-64.219399999999993</v>
      </c>
      <c r="CG28" s="166">
        <v>-64.215000000000003</v>
      </c>
      <c r="CH28" s="166">
        <v>9.5356000000000005</v>
      </c>
      <c r="CI28" s="166">
        <v>-55.7393</v>
      </c>
      <c r="CJ28" s="167"/>
      <c r="CK28" s="167"/>
      <c r="CL28" s="166">
        <v>96.8</v>
      </c>
      <c r="CM28" s="166">
        <v>109.9</v>
      </c>
      <c r="CN28" s="166">
        <v>-16.54</v>
      </c>
      <c r="CO28" s="166">
        <v>64.144900000000007</v>
      </c>
      <c r="CP28" s="166">
        <v>63.936</v>
      </c>
      <c r="CQ28" s="166">
        <v>63.56</v>
      </c>
      <c r="CR28" s="166">
        <v>-9.6098999999999997</v>
      </c>
      <c r="CS28" s="166">
        <v>-9.1881000000000004</v>
      </c>
      <c r="CT28" s="166">
        <v>-14.631600000000001</v>
      </c>
      <c r="CU28" s="166">
        <v>-30.024100000000001</v>
      </c>
      <c r="CV28" s="166">
        <v>0</v>
      </c>
      <c r="CW28" s="166">
        <v>14.7194</v>
      </c>
      <c r="CX28" s="166">
        <v>54.28</v>
      </c>
      <c r="CY28" s="166">
        <v>70.03</v>
      </c>
      <c r="CZ28" s="166">
        <v>58.366700000000002</v>
      </c>
      <c r="DA28" s="166">
        <v>55.082700000000003</v>
      </c>
      <c r="DB28" s="166">
        <v>-37.840000000000003</v>
      </c>
      <c r="DC28" s="167"/>
      <c r="DD28" s="166">
        <v>55.831099999999999</v>
      </c>
      <c r="DE28" s="166">
        <v>55.229300000000002</v>
      </c>
      <c r="DF28" s="166">
        <v>-78.964299999999994</v>
      </c>
      <c r="DG28" s="166">
        <v>1E-4</v>
      </c>
      <c r="DH28" s="166">
        <v>-22.972000000000001</v>
      </c>
      <c r="DI28" s="166">
        <v>-119.3</v>
      </c>
      <c r="DJ28" s="166">
        <v>-118.1</v>
      </c>
      <c r="DK28" s="166">
        <v>35.417200000000001</v>
      </c>
      <c r="DL28" s="166">
        <v>69.442700000000002</v>
      </c>
      <c r="DM28" s="166">
        <v>70.931200000000004</v>
      </c>
      <c r="DN28" s="166">
        <v>99.041700000000006</v>
      </c>
      <c r="DO28" s="166">
        <v>69.56</v>
      </c>
      <c r="DP28" s="166">
        <v>-9.41</v>
      </c>
      <c r="DQ28" s="166">
        <v>69.012</v>
      </c>
      <c r="DR28" s="166">
        <v>78.454499999999996</v>
      </c>
      <c r="DS28" s="166">
        <v>-29.59</v>
      </c>
      <c r="DT28" s="166">
        <v>-29.71</v>
      </c>
      <c r="DU28" s="166">
        <v>115.72</v>
      </c>
      <c r="DV28" s="166">
        <v>76.3</v>
      </c>
      <c r="DW28" s="166">
        <v>78.636399999999995</v>
      </c>
      <c r="DX28" s="166">
        <v>76.400000000000006</v>
      </c>
      <c r="DY28" s="166">
        <v>0</v>
      </c>
      <c r="DZ28" s="166">
        <v>-112.86360000000001</v>
      </c>
      <c r="EA28" s="166">
        <v>206.3963</v>
      </c>
      <c r="EB28" s="166">
        <v>156.81870000000001</v>
      </c>
      <c r="EC28" s="166">
        <v>150.8022</v>
      </c>
      <c r="ED28" s="166">
        <v>155.53620000000001</v>
      </c>
      <c r="EE28" s="166">
        <v>47.509700000000002</v>
      </c>
      <c r="EF28" s="166">
        <v>29.7959</v>
      </c>
      <c r="EG28" s="166">
        <v>-32.395000000000003</v>
      </c>
      <c r="EH28" s="166">
        <v>312.1789</v>
      </c>
      <c r="EI28" s="166">
        <v>-182.5933</v>
      </c>
      <c r="EJ28" s="167"/>
      <c r="EK28" s="166">
        <v>-36.095500000000001</v>
      </c>
      <c r="EL28" s="166">
        <v>-34.641800000000003</v>
      </c>
      <c r="EM28" s="167"/>
      <c r="EN28" s="166">
        <v>-33.457999999999998</v>
      </c>
      <c r="EO28" s="166">
        <v>-30.093499999999999</v>
      </c>
      <c r="EP28" s="166">
        <v>139.83600000000001</v>
      </c>
      <c r="EQ28" s="166">
        <v>-91.488200000000006</v>
      </c>
      <c r="ER28" s="166">
        <v>-92.527000000000001</v>
      </c>
      <c r="ES28" s="166">
        <v>9.0829000000000004</v>
      </c>
      <c r="ET28" s="167"/>
      <c r="EU28" s="167"/>
      <c r="EV28" s="166">
        <v>84.3</v>
      </c>
      <c r="EW28" s="166">
        <v>13.2643</v>
      </c>
      <c r="EX28" s="166">
        <v>-118.3211</v>
      </c>
      <c r="EY28" s="166">
        <v>-35.533700000000003</v>
      </c>
      <c r="EZ28" s="166">
        <v>-34.898800000000001</v>
      </c>
      <c r="FA28" s="166">
        <v>7.8558000000000003</v>
      </c>
      <c r="FB28" s="166">
        <v>-28.777999999999999</v>
      </c>
      <c r="FC28" s="166">
        <v>-4.1161000000000003</v>
      </c>
      <c r="FD28" s="166">
        <v>0</v>
      </c>
      <c r="FE28" s="166">
        <v>0</v>
      </c>
      <c r="FF28" s="166">
        <v>0</v>
      </c>
      <c r="FG28" s="166">
        <v>39.292700000000004</v>
      </c>
      <c r="FH28" s="166">
        <v>40.218400000000003</v>
      </c>
      <c r="FI28" s="166">
        <v>37.957599999999999</v>
      </c>
      <c r="FJ28" s="166">
        <v>117.05200000000001</v>
      </c>
      <c r="FK28" s="166">
        <v>115.5449</v>
      </c>
      <c r="FL28" s="166">
        <v>-162.6001</v>
      </c>
      <c r="FM28" s="167"/>
      <c r="FN28" s="166">
        <v>117.541</v>
      </c>
      <c r="FO28" s="166">
        <v>-105.4509</v>
      </c>
      <c r="FP28" s="166">
        <v>-96.763800000000003</v>
      </c>
      <c r="FQ28" s="168">
        <v>-56.08</v>
      </c>
      <c r="FR28" s="167"/>
      <c r="FS28" s="166">
        <v>19.180599999999998</v>
      </c>
      <c r="FT28" s="167"/>
      <c r="FU28" s="167"/>
      <c r="FV28" s="166">
        <v>13.91</v>
      </c>
      <c r="FW28" s="166">
        <v>-59.1006</v>
      </c>
      <c r="FX28" s="166">
        <v>10.760199999999999</v>
      </c>
      <c r="FY28" s="166">
        <v>-14.831</v>
      </c>
      <c r="FZ28" s="166">
        <v>4.4160000000000004</v>
      </c>
      <c r="GA28" s="166">
        <v>10.968</v>
      </c>
      <c r="GB28" s="166">
        <v>17.21</v>
      </c>
      <c r="GC28" s="166">
        <v>97.794899999999998</v>
      </c>
      <c r="GD28" s="166">
        <v>106.0051</v>
      </c>
      <c r="GE28" s="168">
        <v>14.865</v>
      </c>
      <c r="GF28" s="166">
        <v>87.320700000000002</v>
      </c>
      <c r="GG28" s="166">
        <v>25.5</v>
      </c>
      <c r="GH28" s="166">
        <v>-22.953299999999999</v>
      </c>
      <c r="GI28" s="167"/>
      <c r="GJ28" s="166">
        <v>0</v>
      </c>
      <c r="GK28" s="166">
        <v>1.9530000000000001</v>
      </c>
      <c r="GL28" s="167"/>
      <c r="GM28" s="167"/>
      <c r="GN28" s="166">
        <v>-11.9381</v>
      </c>
      <c r="GO28" s="166">
        <v>-37.36</v>
      </c>
      <c r="GP28" s="166">
        <v>23.126100000000001</v>
      </c>
      <c r="GQ28" s="166">
        <v>58.822400000000002</v>
      </c>
      <c r="GR28" s="166">
        <v>10.353300000000001</v>
      </c>
      <c r="GS28" s="166">
        <v>10.3642</v>
      </c>
      <c r="GT28" s="166">
        <v>-145.1386</v>
      </c>
      <c r="GU28" s="166">
        <v>-29.721299999999999</v>
      </c>
      <c r="GV28" s="166">
        <v>44.8215</v>
      </c>
      <c r="GW28" s="166">
        <v>-66.117800000000003</v>
      </c>
      <c r="GX28" s="166">
        <v>11.4366</v>
      </c>
      <c r="GY28" s="166">
        <v>7.0522</v>
      </c>
      <c r="GZ28" s="166">
        <v>6.6460999999999997</v>
      </c>
      <c r="HA28" s="166">
        <v>13</v>
      </c>
      <c r="HB28" s="166">
        <v>162.95859999999999</v>
      </c>
      <c r="HC28" s="166">
        <v>162.57749999999999</v>
      </c>
      <c r="HD28" s="166">
        <v>287.10000000000002</v>
      </c>
      <c r="HE28" s="166">
        <v>-285.92989999999998</v>
      </c>
      <c r="HF28" s="166">
        <v>-447.81110000000001</v>
      </c>
      <c r="HG28" s="166">
        <v>453.3809</v>
      </c>
      <c r="HH28" s="166">
        <v>452.18119999999999</v>
      </c>
      <c r="HI28" s="166">
        <v>-155.53030000000001</v>
      </c>
      <c r="HJ28" s="166">
        <v>-155.3329</v>
      </c>
      <c r="HK28" s="166">
        <v>-57.869100000000003</v>
      </c>
      <c r="HL28" s="166">
        <v>-50.225499999999997</v>
      </c>
      <c r="HM28" s="166">
        <v>83.088700000000003</v>
      </c>
      <c r="HN28" s="166">
        <v>80.201899999999995</v>
      </c>
      <c r="HO28" s="167"/>
      <c r="HP28" s="166">
        <v>-109.28400000000001</v>
      </c>
      <c r="HQ28" s="166">
        <v>31.951499999999999</v>
      </c>
      <c r="HR28" s="166">
        <v>31.072600000000001</v>
      </c>
      <c r="HS28" s="166">
        <v>-2.0682</v>
      </c>
      <c r="HT28" s="166">
        <v>-1.4855</v>
      </c>
      <c r="HU28" s="166">
        <v>104.46</v>
      </c>
      <c r="HV28" s="166">
        <v>105.2</v>
      </c>
      <c r="HW28" s="166">
        <v>24.1</v>
      </c>
      <c r="HX28" s="166">
        <v>24.6</v>
      </c>
      <c r="HY28" s="166">
        <v>21.6799</v>
      </c>
      <c r="HZ28" s="166">
        <v>-70.08</v>
      </c>
      <c r="IA28" s="166">
        <v>-318.81470000000002</v>
      </c>
      <c r="IB28" s="166">
        <v>91.600999999999999</v>
      </c>
      <c r="IC28" s="166">
        <v>91.405900000000003</v>
      </c>
      <c r="ID28" s="166">
        <v>11.1</v>
      </c>
      <c r="IE28" s="166">
        <v>-20.6</v>
      </c>
      <c r="IF28" s="166">
        <v>-35.1</v>
      </c>
      <c r="IG28" s="166">
        <v>-35.1</v>
      </c>
      <c r="IH28" s="166">
        <v>0.53779999999999994</v>
      </c>
      <c r="II28" s="166">
        <v>0.35770000000000002</v>
      </c>
      <c r="IJ28" s="166">
        <v>-440.40969999999999</v>
      </c>
      <c r="IK28" s="166">
        <v>201.03129999999999</v>
      </c>
      <c r="IL28" s="166">
        <v>257.68439999999998</v>
      </c>
      <c r="IM28" s="166">
        <v>0</v>
      </c>
      <c r="IN28" s="166">
        <v>0.69789999999999996</v>
      </c>
      <c r="IO28" s="166">
        <v>0</v>
      </c>
      <c r="IP28" s="166">
        <v>0</v>
      </c>
      <c r="IQ28" s="166">
        <v>6.2995999999999999</v>
      </c>
      <c r="IR28" s="166">
        <v>-139.10329999999999</v>
      </c>
      <c r="IS28" s="166">
        <v>0</v>
      </c>
      <c r="IT28" s="166">
        <v>112.88930000000001</v>
      </c>
      <c r="IU28" s="166">
        <v>112.2144</v>
      </c>
      <c r="IV28" s="166">
        <v>-6.3173000000000004</v>
      </c>
      <c r="IW28" s="166">
        <v>-251.36770000000001</v>
      </c>
      <c r="IX28" s="166">
        <v>140.90620000000001</v>
      </c>
      <c r="IY28" s="166">
        <v>-109.8775</v>
      </c>
      <c r="IZ28" s="166">
        <v>110.51009999999999</v>
      </c>
      <c r="JA28" s="166">
        <v>-7.9363999999999999</v>
      </c>
      <c r="JB28" s="167"/>
      <c r="JC28" s="166">
        <v>17.12</v>
      </c>
      <c r="JD28" s="166">
        <v>6.3840000000000003</v>
      </c>
      <c r="JE28" s="166">
        <v>6.3319999999999999</v>
      </c>
      <c r="JF28" s="166">
        <v>-16.96</v>
      </c>
      <c r="JG28" s="166">
        <v>-0.8</v>
      </c>
      <c r="JH28" s="167"/>
      <c r="JI28" s="166">
        <v>1.5548999999999999</v>
      </c>
      <c r="JJ28" s="166">
        <v>-27.7455</v>
      </c>
      <c r="JK28" s="166">
        <v>-27.364000000000001</v>
      </c>
      <c r="JL28" s="166">
        <v>29.3</v>
      </c>
      <c r="JM28" s="166">
        <v>46.228000000000002</v>
      </c>
      <c r="JN28" s="166">
        <v>45.505000000000003</v>
      </c>
      <c r="JO28" s="167"/>
      <c r="JP28" s="167"/>
      <c r="JQ28" s="166">
        <v>51.094099999999997</v>
      </c>
      <c r="JR28" s="166">
        <v>50.7209</v>
      </c>
      <c r="JS28" s="166">
        <v>52.241999999999997</v>
      </c>
      <c r="JT28" s="167"/>
      <c r="JU28" s="166">
        <v>20.399999999999999</v>
      </c>
      <c r="JV28" s="166">
        <v>17.0273</v>
      </c>
      <c r="JW28" s="166">
        <v>7.4</v>
      </c>
      <c r="JX28" s="167"/>
      <c r="JY28" s="166">
        <v>-49.061199999999999</v>
      </c>
      <c r="JZ28" s="166">
        <v>80.052700000000002</v>
      </c>
      <c r="KA28" s="166">
        <v>59.9908</v>
      </c>
      <c r="KB28" s="166">
        <v>-47.290900000000001</v>
      </c>
      <c r="KC28" s="166">
        <v>-78.089200000000005</v>
      </c>
      <c r="KD28" s="166">
        <v>48.597200000000001</v>
      </c>
      <c r="KE28" s="166">
        <v>28.5046</v>
      </c>
      <c r="KF28" s="166">
        <v>-28.6</v>
      </c>
      <c r="KG28" s="166">
        <v>28.7</v>
      </c>
      <c r="KH28" s="167"/>
      <c r="KI28" s="166">
        <v>206.03729999999999</v>
      </c>
    </row>
    <row r="29" spans="1:295" ht="18" customHeight="1" x14ac:dyDescent="0.3">
      <c r="A29" s="162" t="s">
        <v>91</v>
      </c>
      <c r="B29" s="162" t="s">
        <v>829</v>
      </c>
      <c r="C29" s="166">
        <v>0</v>
      </c>
      <c r="D29" s="166">
        <v>20.282900000000001</v>
      </c>
      <c r="E29" s="166">
        <v>-40.492100000000001</v>
      </c>
      <c r="F29" s="166">
        <v>12.251099999999999</v>
      </c>
      <c r="G29" s="166">
        <v>32.396999999999998</v>
      </c>
      <c r="H29" s="166">
        <v>0</v>
      </c>
      <c r="I29" s="166">
        <v>64.783299999999997</v>
      </c>
      <c r="J29" s="166">
        <v>-120.1315</v>
      </c>
      <c r="K29" s="166">
        <v>63.682400000000001</v>
      </c>
      <c r="L29" s="166">
        <v>32.247</v>
      </c>
      <c r="M29" s="166">
        <v>31.549800000000001</v>
      </c>
      <c r="N29" s="166">
        <v>-17.760000000000002</v>
      </c>
      <c r="O29" s="166">
        <v>-46.850999999999999</v>
      </c>
      <c r="P29" s="166">
        <v>41.8</v>
      </c>
      <c r="Q29" s="166">
        <v>19.044</v>
      </c>
      <c r="R29" s="166">
        <v>-41.8</v>
      </c>
      <c r="S29" s="166">
        <v>9.1626999999999992</v>
      </c>
      <c r="T29" s="166">
        <v>243.00380000000001</v>
      </c>
      <c r="U29" s="166">
        <v>9.2012</v>
      </c>
      <c r="V29" s="166">
        <v>9.0528999999999993</v>
      </c>
      <c r="W29" s="166">
        <v>15.120100000000001</v>
      </c>
      <c r="X29" s="166">
        <v>0</v>
      </c>
      <c r="Y29" s="166">
        <v>13.8505</v>
      </c>
      <c r="Z29" s="166">
        <v>2.5263</v>
      </c>
      <c r="AA29" s="167"/>
      <c r="AB29" s="167"/>
      <c r="AC29" s="166">
        <v>-83.58</v>
      </c>
      <c r="AD29" s="166">
        <v>-83.5</v>
      </c>
      <c r="AE29" s="167"/>
      <c r="AF29" s="166">
        <v>17.760000000000002</v>
      </c>
      <c r="AG29" s="166">
        <v>44</v>
      </c>
      <c r="AH29" s="166">
        <v>6.9210000000000003</v>
      </c>
      <c r="AI29" s="166">
        <v>0.23300000000000001</v>
      </c>
      <c r="AJ29" s="166">
        <v>-65.36</v>
      </c>
      <c r="AK29" s="166">
        <v>-65.56</v>
      </c>
      <c r="AL29" s="166">
        <v>-82.16</v>
      </c>
      <c r="AM29" s="166">
        <v>68.3</v>
      </c>
      <c r="AN29" s="166">
        <v>68.14</v>
      </c>
      <c r="AO29" s="166">
        <v>13.524699999999999</v>
      </c>
      <c r="AP29" s="166">
        <v>10.973699999999999</v>
      </c>
      <c r="AQ29" s="166">
        <v>77.2119</v>
      </c>
      <c r="AR29" s="166">
        <v>80.276600000000002</v>
      </c>
      <c r="AS29" s="166">
        <v>23.717500000000001</v>
      </c>
      <c r="AT29" s="166">
        <v>-55.994900000000001</v>
      </c>
      <c r="AU29" s="166">
        <v>-58.430799999999998</v>
      </c>
      <c r="AV29" s="166">
        <v>22.090699999999998</v>
      </c>
      <c r="AW29" s="166">
        <v>22.990400000000001</v>
      </c>
      <c r="AX29" s="166">
        <v>0</v>
      </c>
      <c r="AY29" s="166">
        <v>88.814999999999998</v>
      </c>
      <c r="AZ29" s="166">
        <v>0</v>
      </c>
      <c r="BA29" s="166">
        <v>4.1622000000000003</v>
      </c>
      <c r="BB29" s="166">
        <v>-378.21370000000002</v>
      </c>
      <c r="BC29" s="166">
        <v>27.061399999999999</v>
      </c>
      <c r="BD29" s="166">
        <v>-13</v>
      </c>
      <c r="BE29" s="166">
        <v>-13.8</v>
      </c>
      <c r="BF29" s="166">
        <v>63.390700000000002</v>
      </c>
      <c r="BG29" s="166">
        <v>62.863100000000003</v>
      </c>
      <c r="BH29" s="166">
        <v>-10.8482</v>
      </c>
      <c r="BI29" s="167"/>
      <c r="BJ29" s="166">
        <v>-49.7453</v>
      </c>
      <c r="BK29" s="166">
        <v>10.920999999999999</v>
      </c>
      <c r="BL29" s="166">
        <v>14.233700000000001</v>
      </c>
      <c r="BM29" s="166">
        <v>9.5899000000000001</v>
      </c>
      <c r="BN29" s="166">
        <v>419.65989999999999</v>
      </c>
      <c r="BO29" s="166">
        <v>73.946299999999994</v>
      </c>
      <c r="BP29" s="166">
        <v>73.702200000000005</v>
      </c>
      <c r="BQ29" s="166">
        <v>-314.70819999999998</v>
      </c>
      <c r="BR29" s="166">
        <v>471.77800000000002</v>
      </c>
      <c r="BS29" s="167"/>
      <c r="BT29" s="166">
        <v>-62.417900000000003</v>
      </c>
      <c r="BU29" s="167"/>
      <c r="BV29" s="166">
        <v>95.763800000000003</v>
      </c>
      <c r="BW29" s="166">
        <v>30.9</v>
      </c>
      <c r="BX29" s="166">
        <v>29.66</v>
      </c>
      <c r="BY29" s="166">
        <v>71.23</v>
      </c>
      <c r="BZ29" s="166">
        <v>85</v>
      </c>
      <c r="CA29" s="166">
        <v>-112.11790000000001</v>
      </c>
      <c r="CB29" s="166">
        <v>-110.24250000000001</v>
      </c>
      <c r="CC29" s="166">
        <v>182.17679999999999</v>
      </c>
      <c r="CD29" s="166">
        <v>182.38829999999999</v>
      </c>
      <c r="CE29" s="166">
        <v>11.996700000000001</v>
      </c>
      <c r="CF29" s="166">
        <v>-70.145600000000002</v>
      </c>
      <c r="CG29" s="166">
        <v>-70.254000000000005</v>
      </c>
      <c r="CH29" s="166">
        <v>8.4252000000000002</v>
      </c>
      <c r="CI29" s="166">
        <v>-64.840599999999995</v>
      </c>
      <c r="CJ29" s="167"/>
      <c r="CK29" s="167"/>
      <c r="CL29" s="166">
        <v>80.900000000000006</v>
      </c>
      <c r="CM29" s="166">
        <v>130.69999999999999</v>
      </c>
      <c r="CN29" s="166">
        <v>-17.29</v>
      </c>
      <c r="CO29" s="166">
        <v>59.005000000000003</v>
      </c>
      <c r="CP29" s="166">
        <v>58.531100000000002</v>
      </c>
      <c r="CQ29" s="166">
        <v>59.006500000000003</v>
      </c>
      <c r="CR29" s="166">
        <v>-16.633500000000002</v>
      </c>
      <c r="CS29" s="166">
        <v>-16.5747</v>
      </c>
      <c r="CT29" s="166">
        <v>1</v>
      </c>
      <c r="CU29" s="166">
        <v>-30.813800000000001</v>
      </c>
      <c r="CV29" s="166">
        <v>0</v>
      </c>
      <c r="CW29" s="166">
        <v>15.3528</v>
      </c>
      <c r="CX29" s="166">
        <v>61.63</v>
      </c>
      <c r="CY29" s="166">
        <v>75.11</v>
      </c>
      <c r="CZ29" s="166">
        <v>59.069800000000001</v>
      </c>
      <c r="DA29" s="166">
        <v>56.254600000000003</v>
      </c>
      <c r="DB29" s="166">
        <v>-38.58</v>
      </c>
      <c r="DC29" s="167"/>
      <c r="DD29" s="166">
        <v>64.5809</v>
      </c>
      <c r="DE29" s="166">
        <v>64.967699999999994</v>
      </c>
      <c r="DF29" s="166">
        <v>-104.49939999999999</v>
      </c>
      <c r="DG29" s="166">
        <v>1E-4</v>
      </c>
      <c r="DH29" s="166">
        <v>-23.222000000000001</v>
      </c>
      <c r="DI29" s="166">
        <v>-120.5</v>
      </c>
      <c r="DJ29" s="166">
        <v>-120.5</v>
      </c>
      <c r="DK29" s="166">
        <v>35.862099999999998</v>
      </c>
      <c r="DL29" s="166">
        <v>72.079499999999996</v>
      </c>
      <c r="DM29" s="166">
        <v>74.218800000000002</v>
      </c>
      <c r="DN29" s="166">
        <v>101.38549999999999</v>
      </c>
      <c r="DO29" s="166">
        <v>71.02</v>
      </c>
      <c r="DP29" s="166">
        <v>-10.52</v>
      </c>
      <c r="DQ29" s="166">
        <v>69.889499999999998</v>
      </c>
      <c r="DR29" s="166">
        <v>102.4158</v>
      </c>
      <c r="DS29" s="166">
        <v>-29.89</v>
      </c>
      <c r="DT29" s="166">
        <v>-30.09</v>
      </c>
      <c r="DU29" s="166">
        <v>125.54</v>
      </c>
      <c r="DV29" s="166">
        <v>76.95</v>
      </c>
      <c r="DW29" s="166">
        <v>104.8909</v>
      </c>
      <c r="DX29" s="166">
        <v>101.67270000000001</v>
      </c>
      <c r="DY29" s="166">
        <v>0</v>
      </c>
      <c r="DZ29" s="166">
        <v>-100.37269999999999</v>
      </c>
      <c r="EA29" s="166">
        <v>226.4855</v>
      </c>
      <c r="EB29" s="166">
        <v>176.73150000000001</v>
      </c>
      <c r="EC29" s="166">
        <v>173.51580000000001</v>
      </c>
      <c r="ED29" s="166">
        <v>176.3734</v>
      </c>
      <c r="EE29" s="166">
        <v>53.561900000000001</v>
      </c>
      <c r="EF29" s="166">
        <v>35.908900000000003</v>
      </c>
      <c r="EG29" s="166">
        <v>-31.6</v>
      </c>
      <c r="EH29" s="166">
        <v>324.91969999999998</v>
      </c>
      <c r="EI29" s="166">
        <v>-171.90620000000001</v>
      </c>
      <c r="EJ29" s="167"/>
      <c r="EK29" s="166">
        <v>-36.196399999999997</v>
      </c>
      <c r="EL29" s="166">
        <v>-33.665700000000001</v>
      </c>
      <c r="EM29" s="167"/>
      <c r="EN29" s="166">
        <v>-31.619</v>
      </c>
      <c r="EO29" s="166">
        <v>-28.7119</v>
      </c>
      <c r="EP29" s="166">
        <v>126</v>
      </c>
      <c r="EQ29" s="166">
        <v>-89.689899999999994</v>
      </c>
      <c r="ER29" s="166">
        <v>-90.096299999999999</v>
      </c>
      <c r="ES29" s="166">
        <v>3.1621999999999999</v>
      </c>
      <c r="ET29" s="167"/>
      <c r="EU29" s="167"/>
      <c r="EV29" s="166">
        <v>77.3</v>
      </c>
      <c r="EW29" s="166">
        <v>13.683999999999999</v>
      </c>
      <c r="EX29" s="166">
        <v>-117.25</v>
      </c>
      <c r="EY29" s="166">
        <v>-35.188099999999999</v>
      </c>
      <c r="EZ29" s="166">
        <v>-34.352400000000003</v>
      </c>
      <c r="FA29" s="166">
        <v>5.3807</v>
      </c>
      <c r="FB29" s="166">
        <v>-34.740499999999997</v>
      </c>
      <c r="FC29" s="166">
        <v>-4.1182999999999996</v>
      </c>
      <c r="FD29" s="167"/>
      <c r="FE29" s="167"/>
      <c r="FF29" s="167"/>
      <c r="FG29" s="166">
        <v>39.127400000000002</v>
      </c>
      <c r="FH29" s="166">
        <v>40.413800000000002</v>
      </c>
      <c r="FI29" s="166">
        <v>38.0929</v>
      </c>
      <c r="FJ29" s="166">
        <v>112.0283</v>
      </c>
      <c r="FK29" s="166">
        <v>111.8608</v>
      </c>
      <c r="FL29" s="166">
        <v>-143.51009999999999</v>
      </c>
      <c r="FM29" s="167"/>
      <c r="FN29" s="166">
        <v>105.40560000000001</v>
      </c>
      <c r="FO29" s="166">
        <v>-95.268500000000003</v>
      </c>
      <c r="FP29" s="166">
        <v>-86.669200000000004</v>
      </c>
      <c r="FQ29" s="168">
        <v>-54.76</v>
      </c>
      <c r="FR29" s="167"/>
      <c r="FS29" s="166">
        <v>18.982800000000001</v>
      </c>
      <c r="FT29" s="167"/>
      <c r="FU29" s="167"/>
      <c r="FV29" s="166">
        <v>16.239999999999998</v>
      </c>
      <c r="FW29" s="166">
        <v>-53.636099999999999</v>
      </c>
      <c r="FX29" s="166">
        <v>10.8042</v>
      </c>
      <c r="FY29" s="166">
        <v>-14.821999999999999</v>
      </c>
      <c r="FZ29" s="166">
        <v>4.492</v>
      </c>
      <c r="GA29" s="166">
        <v>11.04</v>
      </c>
      <c r="GB29" s="166">
        <v>20.190000000000001</v>
      </c>
      <c r="GC29" s="166">
        <v>88.356300000000005</v>
      </c>
      <c r="GD29" s="166">
        <v>96.991200000000006</v>
      </c>
      <c r="GE29" s="166">
        <v>15.14</v>
      </c>
      <c r="GF29" s="166">
        <v>91.690700000000007</v>
      </c>
      <c r="GG29" s="166">
        <v>26</v>
      </c>
      <c r="GH29" s="166">
        <v>-24.861899999999999</v>
      </c>
      <c r="GI29" s="167"/>
      <c r="GJ29" s="166">
        <v>0</v>
      </c>
      <c r="GK29" s="166">
        <v>2.0087000000000002</v>
      </c>
      <c r="GL29" s="167"/>
      <c r="GM29" s="167"/>
      <c r="GN29" s="166">
        <v>-12.841200000000001</v>
      </c>
      <c r="GO29" s="166">
        <v>-40.769100000000002</v>
      </c>
      <c r="GP29" s="166">
        <v>23.011700000000001</v>
      </c>
      <c r="GQ29" s="166">
        <v>63.8643</v>
      </c>
      <c r="GR29" s="166">
        <v>10.130699999999999</v>
      </c>
      <c r="GS29" s="166">
        <v>10.1219</v>
      </c>
      <c r="GT29" s="166">
        <v>-147.9743</v>
      </c>
      <c r="GU29" s="166">
        <v>-30.272600000000001</v>
      </c>
      <c r="GV29" s="166">
        <v>47.030299999999997</v>
      </c>
      <c r="GW29" s="166">
        <v>-68.228999999999999</v>
      </c>
      <c r="GX29" s="166">
        <v>11.1714</v>
      </c>
      <c r="GY29" s="166">
        <v>7.7260999999999997</v>
      </c>
      <c r="GZ29" s="166">
        <v>7.3</v>
      </c>
      <c r="HA29" s="166">
        <v>12.573700000000001</v>
      </c>
      <c r="HB29" s="166">
        <v>147.5265</v>
      </c>
      <c r="HC29" s="166">
        <v>147.49639999999999</v>
      </c>
      <c r="HD29" s="166">
        <v>281.2</v>
      </c>
      <c r="HE29" s="166">
        <v>-280.55950000000001</v>
      </c>
      <c r="HF29" s="166">
        <v>-448.63650000000001</v>
      </c>
      <c r="HG29" s="166">
        <v>453.44600000000003</v>
      </c>
      <c r="HH29" s="166">
        <v>449.44810000000001</v>
      </c>
      <c r="HI29" s="166">
        <v>-141.61099999999999</v>
      </c>
      <c r="HJ29" s="166">
        <v>-141.41130000000001</v>
      </c>
      <c r="HK29" s="166">
        <v>-55.491500000000002</v>
      </c>
      <c r="HL29" s="166">
        <v>-47.718800000000002</v>
      </c>
      <c r="HM29" s="166">
        <v>79.590800000000002</v>
      </c>
      <c r="HN29" s="166">
        <v>78.739699999999999</v>
      </c>
      <c r="HO29" s="166">
        <v>-60.106999999999999</v>
      </c>
      <c r="HP29" s="166">
        <v>-132.48099999999999</v>
      </c>
      <c r="HQ29" s="166">
        <v>27.5898</v>
      </c>
      <c r="HR29" s="166">
        <v>26.5901</v>
      </c>
      <c r="HS29" s="166">
        <v>-0.63959999999999995</v>
      </c>
      <c r="HT29" s="166">
        <v>0.60289999999999999</v>
      </c>
      <c r="HU29" s="166">
        <v>102.83</v>
      </c>
      <c r="HV29" s="166">
        <v>102.59</v>
      </c>
      <c r="HW29" s="166">
        <v>23.3</v>
      </c>
      <c r="HX29" s="166">
        <v>23.1</v>
      </c>
      <c r="HY29" s="166">
        <v>21.6371</v>
      </c>
      <c r="HZ29" s="166">
        <v>-68.8</v>
      </c>
      <c r="IA29" s="166">
        <v>-328.84930000000003</v>
      </c>
      <c r="IB29" s="166">
        <v>90.284199999999998</v>
      </c>
      <c r="IC29" s="166">
        <v>91.477500000000006</v>
      </c>
      <c r="ID29" s="166">
        <v>11.7</v>
      </c>
      <c r="IE29" s="166">
        <v>-19.8</v>
      </c>
      <c r="IF29" s="166">
        <v>-32.1</v>
      </c>
      <c r="IG29" s="166">
        <v>-32.299999999999997</v>
      </c>
      <c r="IH29" s="166">
        <v>1.2198</v>
      </c>
      <c r="II29" s="166">
        <v>0.98340000000000005</v>
      </c>
      <c r="IJ29" s="166">
        <v>-442.69799999999998</v>
      </c>
      <c r="IK29" s="166">
        <v>185.32320000000001</v>
      </c>
      <c r="IL29" s="166">
        <v>259.8159</v>
      </c>
      <c r="IM29" s="166">
        <v>0</v>
      </c>
      <c r="IN29" s="166">
        <v>6.0000000000000001E-3</v>
      </c>
      <c r="IO29" s="166">
        <v>0</v>
      </c>
      <c r="IP29" s="166">
        <v>0</v>
      </c>
      <c r="IQ29" s="166">
        <v>8.2363</v>
      </c>
      <c r="IR29" s="166">
        <v>-129.21299999999999</v>
      </c>
      <c r="IS29" s="166">
        <v>0</v>
      </c>
      <c r="IT29" s="166">
        <v>117.9937</v>
      </c>
      <c r="IU29" s="166">
        <v>117.3736</v>
      </c>
      <c r="IV29" s="166">
        <v>-11.1411</v>
      </c>
      <c r="IW29" s="166">
        <v>-249.75049999999999</v>
      </c>
      <c r="IX29" s="166">
        <v>131.755</v>
      </c>
      <c r="IY29" s="166">
        <v>-116.68210000000001</v>
      </c>
      <c r="IZ29" s="166">
        <v>117.327</v>
      </c>
      <c r="JA29" s="166">
        <v>-7.9885999999999999</v>
      </c>
      <c r="JB29" s="167"/>
      <c r="JC29" s="166">
        <v>17.28</v>
      </c>
      <c r="JD29" s="166">
        <v>6.3079999999999998</v>
      </c>
      <c r="JE29" s="166">
        <v>6.2990000000000004</v>
      </c>
      <c r="JF29" s="166">
        <v>-16.8</v>
      </c>
      <c r="JG29" s="166">
        <v>-1.2</v>
      </c>
      <c r="JH29" s="167"/>
      <c r="JI29" s="166">
        <v>1.4359</v>
      </c>
      <c r="JJ29" s="166">
        <v>-28.9754</v>
      </c>
      <c r="JK29" s="166">
        <v>-27.306000000000001</v>
      </c>
      <c r="JL29" s="166">
        <v>30.1</v>
      </c>
      <c r="JM29" s="166">
        <v>45.095999999999997</v>
      </c>
      <c r="JN29" s="166">
        <v>44.198999999999998</v>
      </c>
      <c r="JO29" s="167"/>
      <c r="JP29" s="167"/>
      <c r="JQ29" s="166">
        <v>54.197499999999998</v>
      </c>
      <c r="JR29" s="166">
        <v>52.399500000000003</v>
      </c>
      <c r="JS29" s="166">
        <v>52.8369</v>
      </c>
      <c r="JT29" s="167"/>
      <c r="JU29" s="166">
        <v>20.8</v>
      </c>
      <c r="JV29" s="166">
        <v>16.499600000000001</v>
      </c>
      <c r="JW29" s="166">
        <v>7.63</v>
      </c>
      <c r="JX29" s="167"/>
      <c r="JY29" s="166">
        <v>-43.988900000000001</v>
      </c>
      <c r="JZ29" s="166">
        <v>78.311199999999999</v>
      </c>
      <c r="KA29" s="166">
        <v>57.507899999999999</v>
      </c>
      <c r="KB29" s="166">
        <v>-42.953800000000001</v>
      </c>
      <c r="KC29" s="166">
        <v>-75.766300000000001</v>
      </c>
      <c r="KD29" s="166">
        <v>47.136499999999998</v>
      </c>
      <c r="KE29" s="166">
        <v>29.808800000000002</v>
      </c>
      <c r="KF29" s="166">
        <v>-29.1</v>
      </c>
      <c r="KG29" s="166">
        <v>29</v>
      </c>
      <c r="KH29" s="167"/>
      <c r="KI29" s="166">
        <v>216.672</v>
      </c>
    </row>
    <row r="30" spans="1:295" ht="18" customHeight="1" x14ac:dyDescent="0.3">
      <c r="A30" s="162" t="s">
        <v>91</v>
      </c>
      <c r="B30" s="162" t="s">
        <v>830</v>
      </c>
      <c r="C30" s="166">
        <v>0</v>
      </c>
      <c r="D30" s="166">
        <v>20.502199999999998</v>
      </c>
      <c r="E30" s="166">
        <v>-40.627800000000001</v>
      </c>
      <c r="F30" s="166">
        <v>12.2965</v>
      </c>
      <c r="G30" s="166">
        <v>33.165199999999999</v>
      </c>
      <c r="H30" s="166">
        <v>0</v>
      </c>
      <c r="I30" s="166">
        <v>66.030199999999994</v>
      </c>
      <c r="J30" s="166">
        <v>-124.88760000000001</v>
      </c>
      <c r="K30" s="168">
        <v>65.097300000000004</v>
      </c>
      <c r="L30" s="166">
        <v>32.530999999999999</v>
      </c>
      <c r="M30" s="166">
        <v>31.680900000000001</v>
      </c>
      <c r="N30" s="166">
        <v>-17.760000000000002</v>
      </c>
      <c r="O30" s="166">
        <v>-47.185000000000002</v>
      </c>
      <c r="P30" s="168">
        <v>42.9</v>
      </c>
      <c r="Q30" s="166">
        <v>19.872</v>
      </c>
      <c r="R30" s="166">
        <v>-41.8</v>
      </c>
      <c r="S30" s="166">
        <v>9.0757999999999992</v>
      </c>
      <c r="T30" s="166">
        <v>252.87899999999999</v>
      </c>
      <c r="U30" s="166">
        <v>8.875</v>
      </c>
      <c r="V30" s="166">
        <v>9.1342999999999996</v>
      </c>
      <c r="W30" s="166">
        <v>14.258800000000001</v>
      </c>
      <c r="X30" s="166">
        <v>0</v>
      </c>
      <c r="Y30" s="166">
        <v>12.9184</v>
      </c>
      <c r="Z30" s="166">
        <v>2.5880999999999998</v>
      </c>
      <c r="AA30" s="167"/>
      <c r="AB30" s="167"/>
      <c r="AC30" s="166">
        <v>-83.6</v>
      </c>
      <c r="AD30" s="166">
        <v>-83.43</v>
      </c>
      <c r="AE30" s="167"/>
      <c r="AF30" s="166">
        <v>17.760000000000002</v>
      </c>
      <c r="AG30" s="166">
        <v>46.2</v>
      </c>
      <c r="AH30" s="166">
        <v>7.01</v>
      </c>
      <c r="AI30" s="166">
        <v>0.23300000000000001</v>
      </c>
      <c r="AJ30" s="166">
        <v>-67.62</v>
      </c>
      <c r="AK30" s="166">
        <v>-68.28</v>
      </c>
      <c r="AL30" s="168">
        <v>-79.53</v>
      </c>
      <c r="AM30" s="166">
        <v>69.290000000000006</v>
      </c>
      <c r="AN30" s="166">
        <v>69.22</v>
      </c>
      <c r="AO30" s="166">
        <v>13.374499999999999</v>
      </c>
      <c r="AP30" s="166">
        <v>11.1404</v>
      </c>
      <c r="AQ30" s="166">
        <v>76.869600000000005</v>
      </c>
      <c r="AR30" s="166">
        <v>79.636499999999998</v>
      </c>
      <c r="AS30" s="166">
        <v>24.531199999999998</v>
      </c>
      <c r="AT30" s="166">
        <v>-59.343899999999998</v>
      </c>
      <c r="AU30" s="166">
        <v>-59.611899999999999</v>
      </c>
      <c r="AV30" s="166">
        <v>26.587399999999999</v>
      </c>
      <c r="AW30" s="166">
        <v>26.468399999999999</v>
      </c>
      <c r="AX30" s="166">
        <v>0</v>
      </c>
      <c r="AY30" s="166">
        <v>90.556399999999996</v>
      </c>
      <c r="AZ30" s="166">
        <v>1.0632999999999999</v>
      </c>
      <c r="BA30" s="166">
        <v>6.4539</v>
      </c>
      <c r="BB30" s="166">
        <v>-387.89679999999998</v>
      </c>
      <c r="BC30" s="166">
        <v>27.2241</v>
      </c>
      <c r="BD30" s="166">
        <v>-12.6</v>
      </c>
      <c r="BE30" s="166">
        <v>-13.3</v>
      </c>
      <c r="BF30" s="166">
        <v>63.999499999999998</v>
      </c>
      <c r="BG30" s="166">
        <v>63.466200000000001</v>
      </c>
      <c r="BH30" s="166">
        <v>-10.705</v>
      </c>
      <c r="BI30" s="167"/>
      <c r="BJ30" s="166">
        <v>-50.749699999999997</v>
      </c>
      <c r="BK30" s="166">
        <v>10.8125</v>
      </c>
      <c r="BL30" s="166">
        <v>14.157500000000001</v>
      </c>
      <c r="BM30" s="166">
        <v>9.4337</v>
      </c>
      <c r="BN30" s="166">
        <v>423.5052</v>
      </c>
      <c r="BO30" s="166">
        <v>73.610600000000005</v>
      </c>
      <c r="BP30" s="166">
        <v>73.519099999999995</v>
      </c>
      <c r="BQ30" s="166">
        <v>-314.52359999999999</v>
      </c>
      <c r="BR30" s="166">
        <v>475.33049999999997</v>
      </c>
      <c r="BS30" s="167"/>
      <c r="BT30" s="166">
        <v>-66.035200000000003</v>
      </c>
      <c r="BU30" s="167"/>
      <c r="BV30" s="166">
        <v>96.801699999999997</v>
      </c>
      <c r="BW30" s="166">
        <v>31.33</v>
      </c>
      <c r="BX30" s="166">
        <v>30.3</v>
      </c>
      <c r="BY30" s="168">
        <v>72.010000000000005</v>
      </c>
      <c r="BZ30" s="166">
        <v>85.13</v>
      </c>
      <c r="CA30" s="166">
        <v>-111.1802</v>
      </c>
      <c r="CB30" s="166">
        <v>-112.11790000000001</v>
      </c>
      <c r="CC30" s="166">
        <v>183.05330000000001</v>
      </c>
      <c r="CD30" s="166">
        <v>183.4913</v>
      </c>
      <c r="CE30" s="166">
        <v>12.743399999999999</v>
      </c>
      <c r="CF30" s="166">
        <v>-72.087100000000007</v>
      </c>
      <c r="CG30" s="166">
        <v>-71.764499999999998</v>
      </c>
      <c r="CH30" s="166">
        <v>9.7326999999999995</v>
      </c>
      <c r="CI30" s="166">
        <v>-66.683199999999999</v>
      </c>
      <c r="CJ30" s="167"/>
      <c r="CK30" s="167"/>
      <c r="CL30" s="166">
        <v>77.400000000000006</v>
      </c>
      <c r="CM30" s="166">
        <v>132.1</v>
      </c>
      <c r="CN30" s="166">
        <v>-17.399999999999999</v>
      </c>
      <c r="CO30" s="166">
        <v>58.688000000000002</v>
      </c>
      <c r="CP30" s="166">
        <v>57.893500000000003</v>
      </c>
      <c r="CQ30" s="166">
        <v>57.124299999999998</v>
      </c>
      <c r="CR30" s="166">
        <v>-18.297599999999999</v>
      </c>
      <c r="CS30" s="166">
        <v>-17.941299999999998</v>
      </c>
      <c r="CT30" s="166">
        <v>1</v>
      </c>
      <c r="CU30" s="166">
        <v>-29.3979</v>
      </c>
      <c r="CV30" s="166">
        <v>0</v>
      </c>
      <c r="CW30" s="166">
        <v>15.333</v>
      </c>
      <c r="CX30" s="166">
        <v>55.79</v>
      </c>
      <c r="CY30" s="166">
        <v>76.06</v>
      </c>
      <c r="CZ30" s="166">
        <v>60.476100000000002</v>
      </c>
      <c r="DA30" s="166">
        <v>56.840499999999999</v>
      </c>
      <c r="DB30" s="166">
        <v>-39.020000000000003</v>
      </c>
      <c r="DC30" s="167"/>
      <c r="DD30" s="166">
        <v>66.0017</v>
      </c>
      <c r="DE30" s="166">
        <v>66.542900000000003</v>
      </c>
      <c r="DF30" s="166">
        <v>-107.5645</v>
      </c>
      <c r="DG30" s="166">
        <v>0</v>
      </c>
      <c r="DH30" s="166">
        <v>-23.8001</v>
      </c>
      <c r="DI30" s="166">
        <v>-120.8</v>
      </c>
      <c r="DJ30" s="166">
        <v>-121.6</v>
      </c>
      <c r="DK30" s="166">
        <v>36.307099999999998</v>
      </c>
      <c r="DL30" s="166">
        <v>72.958399999999997</v>
      </c>
      <c r="DM30" s="166">
        <v>74.218800000000002</v>
      </c>
      <c r="DN30" s="166">
        <v>102.5574</v>
      </c>
      <c r="DO30" s="166">
        <v>72.540000000000006</v>
      </c>
      <c r="DP30" s="166">
        <v>-10.68</v>
      </c>
      <c r="DQ30" s="166">
        <v>70.766999999999996</v>
      </c>
      <c r="DR30" s="166">
        <v>104.1909</v>
      </c>
      <c r="DS30" s="166">
        <v>-30.17</v>
      </c>
      <c r="DT30" s="166">
        <v>-30.29</v>
      </c>
      <c r="DU30" s="166">
        <v>123.76</v>
      </c>
      <c r="DV30" s="166">
        <v>77.91</v>
      </c>
      <c r="DW30" s="166">
        <v>106.8</v>
      </c>
      <c r="DX30" s="166">
        <v>104.5818</v>
      </c>
      <c r="DY30" s="166">
        <v>0</v>
      </c>
      <c r="DZ30" s="166">
        <v>-100.20910000000001</v>
      </c>
      <c r="EA30" s="166">
        <v>229.40469999999999</v>
      </c>
      <c r="EB30" s="166">
        <v>180.4051</v>
      </c>
      <c r="EC30" s="166">
        <v>176.04300000000001</v>
      </c>
      <c r="ED30" s="166">
        <v>177.6516</v>
      </c>
      <c r="EE30" s="166">
        <v>61.465600000000002</v>
      </c>
      <c r="EF30" s="166">
        <v>44.809800000000003</v>
      </c>
      <c r="EG30" s="166">
        <v>-31.681000000000001</v>
      </c>
      <c r="EH30" s="166">
        <v>324.89339999999999</v>
      </c>
      <c r="EI30" s="166">
        <v>-169.72669999999999</v>
      </c>
      <c r="EJ30" s="167"/>
      <c r="EK30" s="166">
        <v>-35.962499999999999</v>
      </c>
      <c r="EL30" s="166">
        <v>-33.953499999999998</v>
      </c>
      <c r="EM30" s="167"/>
      <c r="EN30" s="166">
        <v>-39.585500000000003</v>
      </c>
      <c r="EO30" s="166">
        <v>-37.757100000000001</v>
      </c>
      <c r="EP30" s="166">
        <v>159.804</v>
      </c>
      <c r="EQ30" s="166">
        <v>-93.531000000000006</v>
      </c>
      <c r="ER30" s="166">
        <v>-94.500399999999999</v>
      </c>
      <c r="ES30" s="166">
        <v>-5.2477</v>
      </c>
      <c r="ET30" s="167"/>
      <c r="EU30" s="167"/>
      <c r="EV30" s="166">
        <v>114.9</v>
      </c>
      <c r="EW30" s="166">
        <v>13.819599999999999</v>
      </c>
      <c r="EX30" s="166">
        <v>-133.39580000000001</v>
      </c>
      <c r="EY30" s="166">
        <v>-35.174700000000001</v>
      </c>
      <c r="EZ30" s="166">
        <v>-34.328099999999999</v>
      </c>
      <c r="FA30" s="166">
        <v>4.2980999999999998</v>
      </c>
      <c r="FB30" s="166">
        <v>-41.930999999999997</v>
      </c>
      <c r="FC30" s="166">
        <v>0</v>
      </c>
      <c r="FD30" s="167"/>
      <c r="FE30" s="167"/>
      <c r="FF30" s="167"/>
      <c r="FG30" s="166">
        <v>40.462800000000001</v>
      </c>
      <c r="FH30" s="166">
        <v>40.461399999999998</v>
      </c>
      <c r="FI30" s="166">
        <v>39.345399999999998</v>
      </c>
      <c r="FJ30" s="166">
        <v>112.8656</v>
      </c>
      <c r="FK30" s="166">
        <v>112.8656</v>
      </c>
      <c r="FL30" s="166">
        <v>-143.845</v>
      </c>
      <c r="FM30" s="167"/>
      <c r="FN30" s="166">
        <v>103.8218</v>
      </c>
      <c r="FO30" s="166">
        <v>-93.064999999999998</v>
      </c>
      <c r="FP30" s="166">
        <v>-85.901300000000006</v>
      </c>
      <c r="FQ30" s="168">
        <v>-53.93</v>
      </c>
      <c r="FR30" s="167"/>
      <c r="FS30" s="166">
        <v>19.078099999999999</v>
      </c>
      <c r="FT30" s="167"/>
      <c r="FU30" s="167"/>
      <c r="FV30" s="166">
        <v>16.13</v>
      </c>
      <c r="FW30" s="166">
        <v>-52.719799999999999</v>
      </c>
      <c r="FX30" s="166">
        <v>10.8346</v>
      </c>
      <c r="FY30" s="166">
        <v>-14.683</v>
      </c>
      <c r="FZ30" s="166">
        <v>4.5709999999999997</v>
      </c>
      <c r="GA30" s="166">
        <v>11.139200000000001</v>
      </c>
      <c r="GB30" s="166">
        <v>20.67</v>
      </c>
      <c r="GC30" s="166">
        <v>87.601500000000001</v>
      </c>
      <c r="GD30" s="166">
        <v>94.995900000000006</v>
      </c>
      <c r="GE30" s="166">
        <v>15.58</v>
      </c>
      <c r="GF30" s="166">
        <v>91.548299999999998</v>
      </c>
      <c r="GG30" s="166">
        <v>25.7</v>
      </c>
      <c r="GH30" s="166">
        <v>-25.831199999999999</v>
      </c>
      <c r="GI30" s="166">
        <v>1.0145</v>
      </c>
      <c r="GJ30" s="166">
        <v>0</v>
      </c>
      <c r="GK30" s="166">
        <v>1.9887999999999999</v>
      </c>
      <c r="GL30" s="167"/>
      <c r="GM30" s="167"/>
      <c r="GN30" s="166">
        <v>-12.6554</v>
      </c>
      <c r="GO30" s="166">
        <v>-41.0807</v>
      </c>
      <c r="GP30" s="166">
        <v>23.3367</v>
      </c>
      <c r="GQ30" s="166">
        <v>64.200400000000002</v>
      </c>
      <c r="GR30" s="166">
        <v>10.385300000000001</v>
      </c>
      <c r="GS30" s="166">
        <v>10.283899999999999</v>
      </c>
      <c r="GT30" s="166">
        <v>-148.39699999999999</v>
      </c>
      <c r="GU30" s="166">
        <v>-30.553799999999999</v>
      </c>
      <c r="GV30" s="166">
        <v>47.559699999999999</v>
      </c>
      <c r="GW30" s="166">
        <v>-68.131100000000004</v>
      </c>
      <c r="GX30" s="166">
        <v>11.3628</v>
      </c>
      <c r="GY30" s="166">
        <v>7.3647</v>
      </c>
      <c r="GZ30" s="166">
        <v>6.9203000000000001</v>
      </c>
      <c r="HA30" s="166">
        <v>13</v>
      </c>
      <c r="HB30" s="166">
        <v>149.38290000000001</v>
      </c>
      <c r="HC30" s="166">
        <v>146.88579999999999</v>
      </c>
      <c r="HD30" s="166">
        <v>288.3</v>
      </c>
      <c r="HE30" s="166">
        <v>-285.13979999999998</v>
      </c>
      <c r="HF30" s="166">
        <v>-457.01659999999998</v>
      </c>
      <c r="HG30" s="166">
        <v>460.68</v>
      </c>
      <c r="HH30" s="166">
        <v>453.63569999999999</v>
      </c>
      <c r="HI30" s="166">
        <v>-140.89269999999999</v>
      </c>
      <c r="HJ30" s="166">
        <v>-142.54320000000001</v>
      </c>
      <c r="HK30" s="166">
        <v>-56.194299999999998</v>
      </c>
      <c r="HL30" s="166">
        <v>-47.738300000000002</v>
      </c>
      <c r="HM30" s="166">
        <v>80.114400000000003</v>
      </c>
      <c r="HN30" s="166">
        <v>80.670699999999997</v>
      </c>
      <c r="HO30" s="167"/>
      <c r="HP30" s="167"/>
      <c r="HQ30" s="166">
        <v>27.886500000000002</v>
      </c>
      <c r="HR30" s="166">
        <v>28.534700000000001</v>
      </c>
      <c r="HS30" s="166">
        <v>-1.748</v>
      </c>
      <c r="HT30" s="166">
        <v>-0.75660000000000005</v>
      </c>
      <c r="HU30" s="166">
        <v>103.08</v>
      </c>
      <c r="HV30" s="166">
        <v>103.84</v>
      </c>
      <c r="HW30" s="166">
        <v>24.2</v>
      </c>
      <c r="HX30" s="166">
        <v>24.1</v>
      </c>
      <c r="HY30" s="166">
        <v>21.782399999999999</v>
      </c>
      <c r="HZ30" s="166">
        <v>-70.16</v>
      </c>
      <c r="IA30" s="166">
        <v>-326.24459999999999</v>
      </c>
      <c r="IB30" s="166">
        <v>88.586399999999998</v>
      </c>
      <c r="IC30" s="166">
        <v>88.377399999999994</v>
      </c>
      <c r="ID30" s="166">
        <v>11.7</v>
      </c>
      <c r="IE30" s="166">
        <v>-20</v>
      </c>
      <c r="IF30" s="166">
        <v>-32.799999999999997</v>
      </c>
      <c r="IG30" s="166">
        <v>-32.799999999999997</v>
      </c>
      <c r="IH30" s="166">
        <v>1.5299</v>
      </c>
      <c r="II30" s="166">
        <v>1.3147</v>
      </c>
      <c r="IJ30" s="166">
        <v>-446.2713</v>
      </c>
      <c r="IK30" s="166">
        <v>192.77170000000001</v>
      </c>
      <c r="IL30" s="166">
        <v>264.16239999999999</v>
      </c>
      <c r="IM30" s="166">
        <v>0</v>
      </c>
      <c r="IN30" s="166">
        <v>1.1504000000000001</v>
      </c>
      <c r="IO30" s="166">
        <v>0</v>
      </c>
      <c r="IP30" s="166">
        <v>0</v>
      </c>
      <c r="IQ30" s="166">
        <v>7.5448000000000004</v>
      </c>
      <c r="IR30" s="166">
        <v>-130.7458</v>
      </c>
      <c r="IS30" s="166">
        <v>0</v>
      </c>
      <c r="IT30" s="166">
        <v>121.2256</v>
      </c>
      <c r="IU30" s="166">
        <v>120.63930000000001</v>
      </c>
      <c r="IV30" s="166">
        <v>-10.6031</v>
      </c>
      <c r="IW30" s="166">
        <v>-255.51580000000001</v>
      </c>
      <c r="IX30" s="166">
        <v>133.4563</v>
      </c>
      <c r="IY30" s="166">
        <v>-119.1742</v>
      </c>
      <c r="IZ30" s="166">
        <v>119.8233</v>
      </c>
      <c r="JA30" s="166">
        <v>-8.1999999999999993</v>
      </c>
      <c r="JB30" s="167"/>
      <c r="JC30" s="166">
        <v>17.36</v>
      </c>
      <c r="JD30" s="166">
        <v>6.2949999999999999</v>
      </c>
      <c r="JE30" s="166">
        <v>6.3380000000000001</v>
      </c>
      <c r="JF30" s="166">
        <v>-16.88</v>
      </c>
      <c r="JG30" s="166">
        <v>-2</v>
      </c>
      <c r="JH30" s="167"/>
      <c r="JI30" s="166">
        <v>2.0522999999999998</v>
      </c>
      <c r="JJ30" s="166">
        <v>-29.1218</v>
      </c>
      <c r="JK30" s="166">
        <v>-27.159500000000001</v>
      </c>
      <c r="JL30" s="166">
        <v>29.8</v>
      </c>
      <c r="JM30" s="166">
        <v>45.889000000000003</v>
      </c>
      <c r="JN30" s="166">
        <v>46.04</v>
      </c>
      <c r="JO30" s="167"/>
      <c r="JP30" s="167"/>
      <c r="JQ30" s="166">
        <v>51.696899999999999</v>
      </c>
      <c r="JR30" s="166">
        <v>52.378399999999999</v>
      </c>
      <c r="JS30" s="166">
        <v>52.620600000000003</v>
      </c>
      <c r="JT30" s="167"/>
      <c r="JU30" s="166">
        <v>20.6</v>
      </c>
      <c r="JV30" s="166">
        <v>16.2043</v>
      </c>
      <c r="JW30" s="166">
        <v>7.66</v>
      </c>
      <c r="JX30" s="167"/>
      <c r="JY30" s="166">
        <v>-43.841900000000003</v>
      </c>
      <c r="JZ30" s="166">
        <v>78.336399999999998</v>
      </c>
      <c r="KA30" s="166">
        <v>57.455599999999997</v>
      </c>
      <c r="KB30" s="166">
        <v>-42.163200000000003</v>
      </c>
      <c r="KC30" s="166">
        <v>-76.878</v>
      </c>
      <c r="KD30" s="166">
        <v>46.585099999999997</v>
      </c>
      <c r="KE30" s="166">
        <v>29.632200000000001</v>
      </c>
      <c r="KF30" s="166">
        <v>-28.6</v>
      </c>
      <c r="KG30" s="166">
        <v>29.5</v>
      </c>
      <c r="KH30" s="167"/>
      <c r="KI30" s="166">
        <v>217.7003</v>
      </c>
    </row>
    <row r="31" spans="1:295" ht="18" customHeight="1" x14ac:dyDescent="0.3">
      <c r="A31" s="162" t="s">
        <v>91</v>
      </c>
      <c r="B31" s="162" t="s">
        <v>831</v>
      </c>
      <c r="C31" s="166">
        <v>0</v>
      </c>
      <c r="D31" s="166">
        <v>21.654199999999999</v>
      </c>
      <c r="E31" s="166">
        <v>-43.2879</v>
      </c>
      <c r="F31" s="166">
        <v>12.951000000000001</v>
      </c>
      <c r="G31" s="166">
        <v>35.042000000000002</v>
      </c>
      <c r="H31" s="166">
        <v>0</v>
      </c>
      <c r="I31" s="166">
        <v>69.567499999999995</v>
      </c>
      <c r="J31" s="166">
        <v>-134.2704</v>
      </c>
      <c r="K31" s="166">
        <v>66.512200000000007</v>
      </c>
      <c r="L31" s="166">
        <v>33.844999999999999</v>
      </c>
      <c r="M31" s="166">
        <v>33.207700000000003</v>
      </c>
      <c r="N31" s="166">
        <v>-19.98</v>
      </c>
      <c r="O31" s="166">
        <v>-49.258000000000003</v>
      </c>
      <c r="P31" s="166">
        <v>44</v>
      </c>
      <c r="Q31" s="166">
        <v>20.7</v>
      </c>
      <c r="R31" s="166">
        <v>-44</v>
      </c>
      <c r="S31" s="166">
        <v>8.9634999999999998</v>
      </c>
      <c r="T31" s="166">
        <v>275.87439999999998</v>
      </c>
      <c r="U31" s="166">
        <v>9.9367999999999999</v>
      </c>
      <c r="V31" s="166">
        <v>9.3210999999999995</v>
      </c>
      <c r="W31" s="166">
        <v>15.5871</v>
      </c>
      <c r="X31" s="166">
        <v>0</v>
      </c>
      <c r="Y31" s="166">
        <v>12.949299999999999</v>
      </c>
      <c r="Z31" s="166">
        <v>2.5082</v>
      </c>
      <c r="AA31" s="167"/>
      <c r="AB31" s="167"/>
      <c r="AC31" s="166">
        <v>-85.78</v>
      </c>
      <c r="AD31" s="166">
        <v>-86.24</v>
      </c>
      <c r="AE31" s="167"/>
      <c r="AF31" s="166">
        <v>19.98</v>
      </c>
      <c r="AG31" s="166">
        <v>48.4</v>
      </c>
      <c r="AH31" s="166">
        <v>8.4960000000000004</v>
      </c>
      <c r="AI31" s="166">
        <v>0.23899999999999999</v>
      </c>
      <c r="AJ31" s="166">
        <v>-71.349999999999994</v>
      </c>
      <c r="AK31" s="166">
        <v>-71</v>
      </c>
      <c r="AL31" s="166">
        <v>-76.900000000000006</v>
      </c>
      <c r="AM31" s="166">
        <v>71.37</v>
      </c>
      <c r="AN31" s="166">
        <v>71.87</v>
      </c>
      <c r="AO31" s="166">
        <v>14.6256</v>
      </c>
      <c r="AP31" s="166">
        <v>10.748699999999999</v>
      </c>
      <c r="AQ31" s="166">
        <v>79.431399999999996</v>
      </c>
      <c r="AR31" s="166">
        <v>82.095299999999995</v>
      </c>
      <c r="AS31" s="166">
        <v>28.221900000000002</v>
      </c>
      <c r="AT31" s="166">
        <v>-61.353299999999997</v>
      </c>
      <c r="AU31" s="166">
        <v>-60.437399999999997</v>
      </c>
      <c r="AV31" s="166">
        <v>22.668299999999999</v>
      </c>
      <c r="AW31" s="166">
        <v>23.043099999999999</v>
      </c>
      <c r="AX31" s="166">
        <v>0</v>
      </c>
      <c r="AY31" s="166">
        <v>95.9148</v>
      </c>
      <c r="AZ31" s="166">
        <v>1.0632999999999999</v>
      </c>
      <c r="BA31" s="166">
        <v>5.6379000000000001</v>
      </c>
      <c r="BB31" s="166">
        <v>-416.37790000000001</v>
      </c>
      <c r="BC31" s="166">
        <v>28.293199999999999</v>
      </c>
      <c r="BD31" s="166">
        <v>-13.5</v>
      </c>
      <c r="BE31" s="166">
        <v>-14.2</v>
      </c>
      <c r="BF31" s="166">
        <v>66.206800000000001</v>
      </c>
      <c r="BG31" s="166">
        <v>64.864099999999993</v>
      </c>
      <c r="BH31" s="166">
        <v>-11.4208</v>
      </c>
      <c r="BI31" s="167"/>
      <c r="BJ31" s="166">
        <v>-54.225999999999999</v>
      </c>
      <c r="BK31" s="166">
        <v>10.6107</v>
      </c>
      <c r="BL31" s="166">
        <v>14.418699999999999</v>
      </c>
      <c r="BM31" s="166">
        <v>9.7434999999999992</v>
      </c>
      <c r="BN31" s="166">
        <v>455.39710000000002</v>
      </c>
      <c r="BO31" s="166">
        <v>78.157899999999998</v>
      </c>
      <c r="BP31" s="166">
        <v>78.157899999999998</v>
      </c>
      <c r="BQ31" s="166">
        <v>-341.13619999999997</v>
      </c>
      <c r="BR31" s="166">
        <v>500.64729999999997</v>
      </c>
      <c r="BS31" s="167"/>
      <c r="BT31" s="166">
        <v>-65.732900000000001</v>
      </c>
      <c r="BU31" s="167"/>
      <c r="BV31" s="166">
        <v>98.088999999999999</v>
      </c>
      <c r="BW31" s="166">
        <v>31.92</v>
      </c>
      <c r="BX31" s="166">
        <v>31.22</v>
      </c>
      <c r="BY31" s="166">
        <v>72.790000000000006</v>
      </c>
      <c r="BZ31" s="166">
        <v>86.67</v>
      </c>
      <c r="CA31" s="166">
        <v>-114.931</v>
      </c>
      <c r="CB31" s="166">
        <v>-115.065</v>
      </c>
      <c r="CC31" s="166">
        <v>185.83690000000001</v>
      </c>
      <c r="CD31" s="166">
        <v>185.5043</v>
      </c>
      <c r="CE31" s="166">
        <v>11.437900000000001</v>
      </c>
      <c r="CF31" s="166">
        <v>-75.273399999999995</v>
      </c>
      <c r="CG31" s="166">
        <v>-75.062899999999999</v>
      </c>
      <c r="CH31" s="166">
        <v>10.3462</v>
      </c>
      <c r="CI31" s="166">
        <v>-67.796199999999999</v>
      </c>
      <c r="CJ31" s="167"/>
      <c r="CK31" s="167"/>
      <c r="CL31" s="166">
        <v>71.2</v>
      </c>
      <c r="CM31" s="166">
        <v>137.9</v>
      </c>
      <c r="CN31" s="166">
        <v>-17.690000000000001</v>
      </c>
      <c r="CO31" s="166">
        <v>56.707700000000003</v>
      </c>
      <c r="CP31" s="166">
        <v>55.880699999999997</v>
      </c>
      <c r="CQ31" s="166">
        <v>56.421500000000002</v>
      </c>
      <c r="CR31" s="166">
        <v>-20.860299999999999</v>
      </c>
      <c r="CS31" s="166">
        <v>-21.121500000000001</v>
      </c>
      <c r="CT31" s="166">
        <v>1</v>
      </c>
      <c r="CU31" s="166">
        <v>-31.2483</v>
      </c>
      <c r="CV31" s="166">
        <v>0</v>
      </c>
      <c r="CW31" s="166">
        <v>15.6835</v>
      </c>
      <c r="CX31" s="166">
        <v>58.18</v>
      </c>
      <c r="CY31" s="166">
        <v>78.3</v>
      </c>
      <c r="CZ31" s="166">
        <v>61.179200000000002</v>
      </c>
      <c r="DA31" s="166">
        <v>58.0124</v>
      </c>
      <c r="DB31" s="166">
        <v>-39.46</v>
      </c>
      <c r="DC31" s="166">
        <v>-2.6375000000000002</v>
      </c>
      <c r="DD31" s="166">
        <v>67.464699999999993</v>
      </c>
      <c r="DE31" s="166">
        <v>67.496300000000005</v>
      </c>
      <c r="DF31" s="166">
        <v>-109.7296</v>
      </c>
      <c r="DG31" s="166">
        <v>0</v>
      </c>
      <c r="DH31" s="166">
        <v>-23.897200000000002</v>
      </c>
      <c r="DI31" s="166">
        <v>-124.2</v>
      </c>
      <c r="DJ31" s="166">
        <v>-122.5</v>
      </c>
      <c r="DK31" s="166">
        <v>36.147799999999997</v>
      </c>
      <c r="DL31" s="166">
        <v>74.716200000000001</v>
      </c>
      <c r="DM31" s="166">
        <v>76.566999999999993</v>
      </c>
      <c r="DN31" s="166">
        <v>104.9011</v>
      </c>
      <c r="DO31" s="166">
        <v>74.069999999999993</v>
      </c>
      <c r="DP31" s="166">
        <v>-11.16</v>
      </c>
      <c r="DQ31" s="166">
        <v>67.391999999999996</v>
      </c>
      <c r="DR31" s="166">
        <v>107.22110000000001</v>
      </c>
      <c r="DS31" s="166">
        <v>-29.45</v>
      </c>
      <c r="DT31" s="166">
        <v>-29.98</v>
      </c>
      <c r="DU31" s="166">
        <v>123.31</v>
      </c>
      <c r="DV31" s="166">
        <v>78.64</v>
      </c>
      <c r="DW31" s="166">
        <v>108.9273</v>
      </c>
      <c r="DX31" s="166">
        <v>107.9273</v>
      </c>
      <c r="DY31" s="166">
        <v>0</v>
      </c>
      <c r="DZ31" s="166">
        <v>-103.8</v>
      </c>
      <c r="EA31" s="166">
        <v>232.5523</v>
      </c>
      <c r="EB31" s="166">
        <v>183.82169999999999</v>
      </c>
      <c r="EC31" s="166">
        <v>177.71</v>
      </c>
      <c r="ED31" s="166">
        <v>182.952</v>
      </c>
      <c r="EE31" s="166">
        <v>40.6036</v>
      </c>
      <c r="EF31" s="166">
        <v>27.891300000000001</v>
      </c>
      <c r="EG31" s="166">
        <v>-33.131999999999998</v>
      </c>
      <c r="EH31" s="166">
        <v>351.4196</v>
      </c>
      <c r="EI31" s="166">
        <v>-233.27369999999999</v>
      </c>
      <c r="EJ31" s="167"/>
      <c r="EK31" s="166">
        <v>-34.949399999999997</v>
      </c>
      <c r="EL31" s="166">
        <v>-32.2502</v>
      </c>
      <c r="EM31" s="166">
        <v>0</v>
      </c>
      <c r="EN31" s="166">
        <v>-54.585700000000003</v>
      </c>
      <c r="EO31" s="166">
        <v>-52.427399999999999</v>
      </c>
      <c r="EP31" s="166">
        <v>130.608</v>
      </c>
      <c r="EQ31" s="166">
        <v>-87.9559</v>
      </c>
      <c r="ER31" s="166">
        <v>-89.144499999999994</v>
      </c>
      <c r="ES31" s="166">
        <v>14.718299999999999</v>
      </c>
      <c r="ET31" s="167"/>
      <c r="EU31" s="167"/>
      <c r="EV31" s="166">
        <v>90.7</v>
      </c>
      <c r="EW31" s="166">
        <v>14.6843</v>
      </c>
      <c r="EX31" s="166">
        <v>-169.65979999999999</v>
      </c>
      <c r="EY31" s="166">
        <v>-34.072600000000001</v>
      </c>
      <c r="EZ31" s="166">
        <v>-33.255600000000001</v>
      </c>
      <c r="FA31" s="166">
        <v>4.9086999999999996</v>
      </c>
      <c r="FB31" s="166">
        <v>-19.0962</v>
      </c>
      <c r="FC31" s="166">
        <v>-23.018899999999999</v>
      </c>
      <c r="FD31" s="166">
        <v>0</v>
      </c>
      <c r="FE31" s="166">
        <v>0</v>
      </c>
      <c r="FF31" s="166">
        <v>0</v>
      </c>
      <c r="FG31" s="166">
        <v>39.676200000000001</v>
      </c>
      <c r="FH31" s="166">
        <v>40.076599999999999</v>
      </c>
      <c r="FI31" s="166">
        <v>38.738500000000002</v>
      </c>
      <c r="FJ31" s="166">
        <v>116.717</v>
      </c>
      <c r="FK31" s="166">
        <v>116.38209999999999</v>
      </c>
      <c r="FL31" s="166">
        <v>-134.13249999999999</v>
      </c>
      <c r="FM31" s="166">
        <v>0</v>
      </c>
      <c r="FN31" s="166">
        <v>107.7604</v>
      </c>
      <c r="FO31" s="166">
        <v>-85.660600000000002</v>
      </c>
      <c r="FP31" s="166">
        <v>-78.697199999999995</v>
      </c>
      <c r="FQ31" s="168">
        <v>-52.54</v>
      </c>
      <c r="FR31" s="166">
        <v>-40.57</v>
      </c>
      <c r="FS31" s="166">
        <v>18.9755</v>
      </c>
      <c r="FT31" s="166">
        <v>0.99760000000000004</v>
      </c>
      <c r="FU31" s="167"/>
      <c r="FV31" s="166">
        <v>16.05</v>
      </c>
      <c r="FW31" s="166">
        <v>-48.5702</v>
      </c>
      <c r="FX31" s="166">
        <v>10.346500000000001</v>
      </c>
      <c r="FY31" s="166">
        <v>-14.718</v>
      </c>
      <c r="FZ31" s="166">
        <v>4.4649999999999999</v>
      </c>
      <c r="GA31" s="166">
        <v>11.342499999999999</v>
      </c>
      <c r="GB31" s="166">
        <v>22.75</v>
      </c>
      <c r="GC31" s="166">
        <v>79.282399999999996</v>
      </c>
      <c r="GD31" s="166">
        <v>85.686999999999998</v>
      </c>
      <c r="GE31" s="168">
        <v>15.67</v>
      </c>
      <c r="GF31" s="166">
        <v>93.531099999999995</v>
      </c>
      <c r="GG31" s="166">
        <v>26.3</v>
      </c>
      <c r="GH31" s="166">
        <v>-26.689900000000002</v>
      </c>
      <c r="GI31" s="166">
        <v>1.2706999999999999</v>
      </c>
      <c r="GJ31" s="166">
        <v>-1.1633</v>
      </c>
      <c r="GK31" s="166">
        <v>2.0510000000000002</v>
      </c>
      <c r="GL31" s="166">
        <v>6.3799999999999996E-2</v>
      </c>
      <c r="GM31" s="166">
        <v>0</v>
      </c>
      <c r="GN31" s="166">
        <v>-13.0715</v>
      </c>
      <c r="GO31" s="166">
        <v>-42.754800000000003</v>
      </c>
      <c r="GP31" s="166">
        <v>22.721399999999999</v>
      </c>
      <c r="GQ31" s="166">
        <v>67.645799999999994</v>
      </c>
      <c r="GR31" s="166">
        <v>11.625400000000001</v>
      </c>
      <c r="GS31" s="166">
        <v>11.4481</v>
      </c>
      <c r="GT31" s="166">
        <v>-152.96109999999999</v>
      </c>
      <c r="GU31" s="166">
        <v>-31.367100000000001</v>
      </c>
      <c r="GV31" s="166">
        <v>48.625399999999999</v>
      </c>
      <c r="GW31" s="166">
        <v>-70.307000000000002</v>
      </c>
      <c r="GX31" s="166">
        <v>11.7646</v>
      </c>
      <c r="GY31" s="166">
        <v>7.8726000000000003</v>
      </c>
      <c r="GZ31" s="166">
        <v>7.5530999999999997</v>
      </c>
      <c r="HA31" s="166">
        <v>13</v>
      </c>
      <c r="HB31" s="166">
        <v>138.4598</v>
      </c>
      <c r="HC31" s="166">
        <v>135.39580000000001</v>
      </c>
      <c r="HD31" s="166">
        <v>281.2</v>
      </c>
      <c r="HE31" s="166">
        <v>-279.69</v>
      </c>
      <c r="HF31" s="166">
        <v>-428.7396</v>
      </c>
      <c r="HG31" s="166">
        <v>431.62729999999999</v>
      </c>
      <c r="HH31" s="166">
        <v>429.19330000000002</v>
      </c>
      <c r="HI31" s="166">
        <v>-133.00960000000001</v>
      </c>
      <c r="HJ31" s="166">
        <v>-131.87139999999999</v>
      </c>
      <c r="HK31" s="166">
        <v>-54.876300000000001</v>
      </c>
      <c r="HL31" s="166">
        <v>-46.536900000000003</v>
      </c>
      <c r="HM31" s="166">
        <v>83.448999999999998</v>
      </c>
      <c r="HN31" s="166">
        <v>81.614800000000002</v>
      </c>
      <c r="HO31" s="166">
        <v>-60.106999999999999</v>
      </c>
      <c r="HP31" s="166">
        <v>-132.48099999999999</v>
      </c>
      <c r="HQ31" s="166">
        <v>28.5457</v>
      </c>
      <c r="HR31" s="166">
        <v>28.402799999999999</v>
      </c>
      <c r="HS31" s="166">
        <v>-6.6471999999999998</v>
      </c>
      <c r="HT31" s="166">
        <v>-6.4947999999999997</v>
      </c>
      <c r="HU31" s="166">
        <v>73.66</v>
      </c>
      <c r="HV31" s="166">
        <v>72.91</v>
      </c>
      <c r="HW31" s="166">
        <v>24.7</v>
      </c>
      <c r="HX31" s="166">
        <v>24.3</v>
      </c>
      <c r="HY31" s="166">
        <v>21.884899999999998</v>
      </c>
      <c r="HZ31" s="166">
        <v>-63.04</v>
      </c>
      <c r="IA31" s="166">
        <v>-331.66399999999999</v>
      </c>
      <c r="IB31" s="166">
        <v>91.558599999999998</v>
      </c>
      <c r="IC31" s="166">
        <v>91.358500000000006</v>
      </c>
      <c r="ID31" s="166">
        <v>12.2</v>
      </c>
      <c r="IE31" s="166">
        <v>-18.2</v>
      </c>
      <c r="IF31" s="166">
        <v>-32.799999999999997</v>
      </c>
      <c r="IG31" s="166">
        <v>-32.799999999999997</v>
      </c>
      <c r="IH31" s="167"/>
      <c r="II31" s="166">
        <v>1.1993</v>
      </c>
      <c r="IJ31" s="166">
        <v>-421.47280000000001</v>
      </c>
      <c r="IK31" s="166">
        <v>259.41539999999998</v>
      </c>
      <c r="IL31" s="166">
        <v>212.20650000000001</v>
      </c>
      <c r="IM31" s="166">
        <v>0</v>
      </c>
      <c r="IN31" s="166">
        <v>-8.0367999999999995</v>
      </c>
      <c r="IO31" s="166">
        <v>0</v>
      </c>
      <c r="IP31" s="166">
        <v>0</v>
      </c>
      <c r="IQ31" s="166">
        <v>-19.8447</v>
      </c>
      <c r="IR31" s="166">
        <v>-107.889</v>
      </c>
      <c r="IS31" s="166">
        <v>0</v>
      </c>
      <c r="IT31" s="166">
        <v>103.0715</v>
      </c>
      <c r="IU31" s="166">
        <v>101.0167</v>
      </c>
      <c r="IV31" s="166">
        <v>18.1554</v>
      </c>
      <c r="IW31" s="166">
        <v>-200.65260000000001</v>
      </c>
      <c r="IX31" s="166">
        <v>105.5198</v>
      </c>
      <c r="IY31" s="166">
        <v>-94.608400000000003</v>
      </c>
      <c r="IZ31" s="166">
        <v>97.473699999999994</v>
      </c>
      <c r="JA31" s="166">
        <v>-8.2248000000000001</v>
      </c>
      <c r="JB31" s="167"/>
      <c r="JC31" s="166">
        <v>16.559999999999999</v>
      </c>
      <c r="JD31" s="166">
        <v>6.3339999999999996</v>
      </c>
      <c r="JE31" s="166">
        <v>6.3170000000000002</v>
      </c>
      <c r="JF31" s="166">
        <v>-16.8</v>
      </c>
      <c r="JG31" s="166">
        <v>-2.72</v>
      </c>
      <c r="JH31" s="167"/>
      <c r="JI31" s="166">
        <v>2.1103000000000001</v>
      </c>
      <c r="JJ31" s="166">
        <v>-25.841200000000001</v>
      </c>
      <c r="JK31" s="166">
        <v>-27.715</v>
      </c>
      <c r="JL31" s="166">
        <v>26.4</v>
      </c>
      <c r="JM31" s="166">
        <v>43.503999999999998</v>
      </c>
      <c r="JN31" s="166">
        <v>42.654000000000003</v>
      </c>
      <c r="JO31" s="167"/>
      <c r="JP31" s="167"/>
      <c r="JQ31" s="166">
        <v>53.0518</v>
      </c>
      <c r="JR31" s="166">
        <v>53.313299999999998</v>
      </c>
      <c r="JS31" s="166">
        <v>52.892400000000002</v>
      </c>
      <c r="JT31" s="167"/>
      <c r="JU31" s="166">
        <v>21.3</v>
      </c>
      <c r="JV31" s="166">
        <v>16.096499999999999</v>
      </c>
      <c r="JW31" s="166">
        <v>7.97</v>
      </c>
      <c r="JX31" s="167"/>
      <c r="JY31" s="166">
        <v>-44.036299999999997</v>
      </c>
      <c r="JZ31" s="166">
        <v>77.342399999999998</v>
      </c>
      <c r="KA31" s="166">
        <v>55.642600000000002</v>
      </c>
      <c r="KB31" s="166">
        <v>-43.405500000000004</v>
      </c>
      <c r="KC31" s="166">
        <v>-75.7</v>
      </c>
      <c r="KD31" s="166">
        <v>44.427999999999997</v>
      </c>
      <c r="KE31" s="166">
        <v>30.3766</v>
      </c>
      <c r="KF31" s="166">
        <v>-29.6</v>
      </c>
      <c r="KG31" s="166">
        <v>29.4</v>
      </c>
      <c r="KH31" s="166">
        <v>0</v>
      </c>
      <c r="KI31" s="166">
        <v>219.46950000000001</v>
      </c>
    </row>
    <row r="32" spans="1:295" ht="18" customHeight="1" x14ac:dyDescent="0.3">
      <c r="A32" s="162" t="s">
        <v>91</v>
      </c>
      <c r="B32" s="162" t="s">
        <v>832</v>
      </c>
      <c r="C32" s="169">
        <v>0</v>
      </c>
      <c r="D32" s="169">
        <v>22.5215</v>
      </c>
      <c r="E32" s="169">
        <v>-44.432699999999997</v>
      </c>
      <c r="F32" s="169">
        <v>13.242699999999999</v>
      </c>
      <c r="G32" s="169">
        <v>35.747100000000003</v>
      </c>
      <c r="H32" s="169">
        <v>0</v>
      </c>
      <c r="I32" s="169">
        <v>70.990899999999996</v>
      </c>
      <c r="J32" s="169">
        <v>-136.13329999999999</v>
      </c>
      <c r="K32" s="169">
        <v>67.393699999999995</v>
      </c>
      <c r="L32" s="169">
        <v>34.320999999999998</v>
      </c>
      <c r="M32" s="169">
        <v>33.436500000000002</v>
      </c>
      <c r="N32" s="169">
        <v>-15.54</v>
      </c>
      <c r="O32" s="169">
        <v>-50.399000000000001</v>
      </c>
      <c r="P32" s="169">
        <v>44</v>
      </c>
      <c r="Q32" s="169">
        <v>19.872</v>
      </c>
      <c r="R32" s="170">
        <v>-42.9</v>
      </c>
      <c r="S32" s="169">
        <v>9.1270000000000007</v>
      </c>
      <c r="T32" s="169">
        <v>277.77820000000003</v>
      </c>
      <c r="U32" s="169">
        <v>9.0759000000000007</v>
      </c>
      <c r="V32" s="169">
        <v>9.4344999999999999</v>
      </c>
      <c r="W32" s="169">
        <v>15.424300000000001</v>
      </c>
      <c r="X32" s="169">
        <v>0</v>
      </c>
      <c r="Y32" s="169">
        <v>12.2942</v>
      </c>
      <c r="Z32" s="169">
        <v>2.5030000000000001</v>
      </c>
      <c r="AA32" s="171"/>
      <c r="AB32" s="171"/>
      <c r="AC32" s="169">
        <v>-82.52</v>
      </c>
      <c r="AD32" s="169">
        <v>-82.39</v>
      </c>
      <c r="AE32" s="171"/>
      <c r="AF32" s="169">
        <v>15.54</v>
      </c>
      <c r="AG32" s="169">
        <v>48.4</v>
      </c>
      <c r="AH32" s="169">
        <v>7.0890000000000004</v>
      </c>
      <c r="AI32" s="169">
        <v>0.23300000000000001</v>
      </c>
      <c r="AJ32" s="169">
        <v>-71.790000000000006</v>
      </c>
      <c r="AK32" s="169">
        <v>-72.14</v>
      </c>
      <c r="AL32" s="169">
        <v>-68.42</v>
      </c>
      <c r="AM32" s="169">
        <v>72.489999999999995</v>
      </c>
      <c r="AN32" s="169">
        <v>72.87</v>
      </c>
      <c r="AO32" s="169">
        <v>13.9899</v>
      </c>
      <c r="AP32" s="169">
        <v>10.8847</v>
      </c>
      <c r="AQ32" s="169">
        <v>78.309600000000003</v>
      </c>
      <c r="AR32" s="169">
        <v>80.480800000000002</v>
      </c>
      <c r="AS32" s="169">
        <v>28.604700000000001</v>
      </c>
      <c r="AT32" s="169">
        <v>-56.396799999999999</v>
      </c>
      <c r="AU32" s="169">
        <v>-55.683100000000003</v>
      </c>
      <c r="AV32" s="169">
        <v>6.5533999999999999</v>
      </c>
      <c r="AW32" s="169">
        <v>7.4988999999999999</v>
      </c>
      <c r="AX32" s="169">
        <v>0</v>
      </c>
      <c r="AY32" s="169">
        <v>99.263800000000003</v>
      </c>
      <c r="AZ32" s="169">
        <v>-3.1406999999999998</v>
      </c>
      <c r="BA32" s="169">
        <v>-18.1523</v>
      </c>
      <c r="BB32" s="169">
        <v>-387.0378</v>
      </c>
      <c r="BC32" s="169">
        <v>27.090599999999998</v>
      </c>
      <c r="BD32" s="169">
        <v>-12.7</v>
      </c>
      <c r="BE32" s="169">
        <v>-13.6</v>
      </c>
      <c r="BF32" s="169">
        <v>61.071399999999997</v>
      </c>
      <c r="BG32" s="169">
        <v>60.795099999999998</v>
      </c>
      <c r="BH32" s="169">
        <v>-11.2653</v>
      </c>
      <c r="BI32" s="171"/>
      <c r="BJ32" s="169">
        <v>-50.266300000000001</v>
      </c>
      <c r="BK32" s="169">
        <v>11.0221</v>
      </c>
      <c r="BL32" s="169">
        <v>14.508800000000001</v>
      </c>
      <c r="BM32" s="169">
        <v>9.7436000000000007</v>
      </c>
      <c r="BN32" s="169">
        <v>426.435</v>
      </c>
      <c r="BO32" s="169">
        <v>80.3857</v>
      </c>
      <c r="BP32" s="169">
        <v>80.996099999999998</v>
      </c>
      <c r="BQ32" s="169">
        <v>-338.68049999999999</v>
      </c>
      <c r="BR32" s="169">
        <v>476.0804</v>
      </c>
      <c r="BS32" s="171"/>
      <c r="BT32" s="169">
        <v>-67.200400000000002</v>
      </c>
      <c r="BU32" s="171"/>
      <c r="BV32" s="169">
        <v>95.504300000000001</v>
      </c>
      <c r="BW32" s="169">
        <v>30.12</v>
      </c>
      <c r="BX32" s="169">
        <v>29.79</v>
      </c>
      <c r="BY32" s="169">
        <v>72.75</v>
      </c>
      <c r="BZ32" s="169">
        <v>85.21</v>
      </c>
      <c r="CA32" s="169">
        <v>-119.6195</v>
      </c>
      <c r="CB32" s="169">
        <v>-119.7535</v>
      </c>
      <c r="CC32" s="169">
        <v>189.66390000000001</v>
      </c>
      <c r="CD32" s="169">
        <v>190.1644</v>
      </c>
      <c r="CE32" s="169">
        <v>12.2355</v>
      </c>
      <c r="CF32" s="169">
        <v>-75.438000000000002</v>
      </c>
      <c r="CG32" s="169">
        <v>-75.469099999999997</v>
      </c>
      <c r="CH32" s="169">
        <v>10.0832</v>
      </c>
      <c r="CI32" s="169">
        <v>-64.090100000000007</v>
      </c>
      <c r="CJ32" s="171"/>
      <c r="CK32" s="171"/>
      <c r="CL32" s="169">
        <v>91.6</v>
      </c>
      <c r="CM32" s="169">
        <v>126.1</v>
      </c>
      <c r="CN32" s="169">
        <v>-17.62</v>
      </c>
      <c r="CO32" s="169">
        <v>60.541600000000003</v>
      </c>
      <c r="CP32" s="169">
        <v>59.666600000000003</v>
      </c>
      <c r="CQ32" s="169">
        <v>60.486699999999999</v>
      </c>
      <c r="CR32" s="169">
        <v>-12.5647</v>
      </c>
      <c r="CS32" s="169">
        <v>-12.4672</v>
      </c>
      <c r="CT32" s="169">
        <v>1</v>
      </c>
      <c r="CU32" s="169">
        <v>-34.182499999999997</v>
      </c>
      <c r="CV32" s="169">
        <v>0</v>
      </c>
      <c r="CW32" s="169">
        <v>14.8245</v>
      </c>
      <c r="CX32" s="169">
        <v>55.97</v>
      </c>
      <c r="CY32" s="169">
        <v>75.599999999999994</v>
      </c>
      <c r="CZ32" s="169">
        <v>61.882300000000001</v>
      </c>
      <c r="DA32" s="169">
        <v>58.598300000000002</v>
      </c>
      <c r="DB32" s="169">
        <v>-39.57</v>
      </c>
      <c r="DC32" s="171"/>
      <c r="DD32" s="169">
        <v>62.871699999999997</v>
      </c>
      <c r="DE32" s="169">
        <v>63.1023</v>
      </c>
      <c r="DF32" s="169">
        <v>-92.937100000000001</v>
      </c>
      <c r="DG32" s="169">
        <v>2.0000000000000001E-4</v>
      </c>
      <c r="DH32" s="169">
        <v>-24.054300000000001</v>
      </c>
      <c r="DI32" s="169">
        <v>-125.5</v>
      </c>
      <c r="DJ32" s="169">
        <v>-125.5</v>
      </c>
      <c r="DK32" s="169">
        <v>35.8127</v>
      </c>
      <c r="DL32" s="170">
        <v>75.155649999999994</v>
      </c>
      <c r="DM32" s="169">
        <v>73.279499999999999</v>
      </c>
      <c r="DN32" s="169">
        <v>106.07299999999999</v>
      </c>
      <c r="DO32" s="169">
        <v>74.89</v>
      </c>
      <c r="DP32" s="169">
        <v>-9.5500000000000007</v>
      </c>
      <c r="DQ32" s="169">
        <v>67.391999999999996</v>
      </c>
      <c r="DR32" s="169">
        <v>89.670100000000005</v>
      </c>
      <c r="DS32" s="169">
        <v>-31.31</v>
      </c>
      <c r="DT32" s="169">
        <v>-31.58</v>
      </c>
      <c r="DU32" s="169">
        <v>129.63999999999999</v>
      </c>
      <c r="DV32" s="169">
        <v>79.930000000000007</v>
      </c>
      <c r="DW32" s="169">
        <v>89.290899999999993</v>
      </c>
      <c r="DX32" s="169">
        <v>89.254499999999993</v>
      </c>
      <c r="DY32" s="169">
        <v>0</v>
      </c>
      <c r="DZ32" s="169">
        <v>-112.98180000000001</v>
      </c>
      <c r="EA32" s="169">
        <v>218.90430000000001</v>
      </c>
      <c r="EB32" s="169">
        <v>172.1344</v>
      </c>
      <c r="EC32" s="169">
        <v>167.05269999999999</v>
      </c>
      <c r="ED32" s="169">
        <v>169.5855</v>
      </c>
      <c r="EE32" s="169">
        <v>33.284700000000001</v>
      </c>
      <c r="EF32" s="169">
        <v>17.575199999999999</v>
      </c>
      <c r="EG32" s="169">
        <v>-32.466999999999999</v>
      </c>
      <c r="EH32" s="169">
        <v>348.84660000000002</v>
      </c>
      <c r="EI32" s="169">
        <v>-254.4443</v>
      </c>
      <c r="EJ32" s="171"/>
      <c r="EK32" s="169">
        <v>-35.881300000000003</v>
      </c>
      <c r="EL32" s="169">
        <v>-33.110999999999997</v>
      </c>
      <c r="EM32" s="171"/>
      <c r="EN32" s="169">
        <v>-59.105499999999999</v>
      </c>
      <c r="EO32" s="169">
        <v>-53.158099999999997</v>
      </c>
      <c r="EP32" s="169">
        <v>147.51599999999999</v>
      </c>
      <c r="EQ32" s="169">
        <v>-97.032799999999995</v>
      </c>
      <c r="ER32" s="169">
        <v>-98.759200000000007</v>
      </c>
      <c r="ES32" s="169">
        <v>18.066500000000001</v>
      </c>
      <c r="ET32" s="171"/>
      <c r="EU32" s="171"/>
      <c r="EV32" s="169">
        <v>108</v>
      </c>
      <c r="EW32" s="169">
        <v>16.650500000000001</v>
      </c>
      <c r="EX32" s="169">
        <v>-180.67619999999999</v>
      </c>
      <c r="EY32" s="169">
        <v>-31.8353</v>
      </c>
      <c r="EZ32" s="169">
        <v>-31.069900000000001</v>
      </c>
      <c r="FA32" s="169">
        <v>2.2038000000000002</v>
      </c>
      <c r="FB32" s="169">
        <v>-13.427199999999999</v>
      </c>
      <c r="FC32" s="169">
        <v>-21.9495</v>
      </c>
      <c r="FD32" s="169">
        <v>0</v>
      </c>
      <c r="FE32" s="169">
        <v>0</v>
      </c>
      <c r="FF32" s="169">
        <v>0</v>
      </c>
      <c r="FG32" s="169">
        <v>39.554699999999997</v>
      </c>
      <c r="FH32" s="169">
        <v>39.545900000000003</v>
      </c>
      <c r="FI32" s="169">
        <v>38.684199999999997</v>
      </c>
      <c r="FJ32" s="169">
        <v>121.4058</v>
      </c>
      <c r="FK32" s="169">
        <v>121.90819999999999</v>
      </c>
      <c r="FL32" s="169">
        <v>-137.14670000000001</v>
      </c>
      <c r="FM32" s="171"/>
      <c r="FN32" s="169">
        <v>120.7247</v>
      </c>
      <c r="FO32" s="169">
        <v>-89.153000000000006</v>
      </c>
      <c r="FP32" s="169">
        <v>-83.306899999999999</v>
      </c>
      <c r="FQ32" s="170">
        <v>-55.68</v>
      </c>
      <c r="FR32" s="169">
        <v>-40.33</v>
      </c>
      <c r="FS32" s="169">
        <v>19.078099999999999</v>
      </c>
      <c r="FT32" s="169">
        <v>1.0207999999999999</v>
      </c>
      <c r="FU32" s="171"/>
      <c r="FV32" s="169">
        <v>15.02</v>
      </c>
      <c r="FW32" s="169">
        <v>-53.689799999999998</v>
      </c>
      <c r="FX32" s="169">
        <v>10.4133</v>
      </c>
      <c r="FY32" s="169">
        <v>-14.686999999999999</v>
      </c>
      <c r="FZ32" s="169">
        <v>1.4690000000000001</v>
      </c>
      <c r="GA32" s="169">
        <v>11.295500000000001</v>
      </c>
      <c r="GB32" s="169">
        <v>21.93</v>
      </c>
      <c r="GC32" s="169">
        <v>84.357799999999997</v>
      </c>
      <c r="GD32" s="169">
        <v>90.974500000000006</v>
      </c>
      <c r="GE32" s="169">
        <v>15.76</v>
      </c>
      <c r="GF32" s="169">
        <v>94.306600000000003</v>
      </c>
      <c r="GG32" s="169">
        <v>26.2</v>
      </c>
      <c r="GH32" s="169">
        <v>-25.9132</v>
      </c>
      <c r="GI32" s="171"/>
      <c r="GJ32" s="169">
        <v>-1.5946</v>
      </c>
      <c r="GK32" s="169">
        <v>2.0480999999999998</v>
      </c>
      <c r="GL32" s="171"/>
      <c r="GM32" s="171"/>
      <c r="GN32" s="169">
        <v>-13.0395</v>
      </c>
      <c r="GO32" s="169">
        <v>-42.073900000000002</v>
      </c>
      <c r="GP32" s="169">
        <v>22.7041</v>
      </c>
      <c r="GQ32" s="169">
        <v>66.6374</v>
      </c>
      <c r="GR32" s="169">
        <v>11.442</v>
      </c>
      <c r="GS32" s="169">
        <v>11.3475</v>
      </c>
      <c r="GT32" s="169">
        <v>-151.79740000000001</v>
      </c>
      <c r="GU32" s="169">
        <v>-30.008199999999999</v>
      </c>
      <c r="GV32" s="169">
        <v>48.973599999999998</v>
      </c>
      <c r="GW32" s="169">
        <v>-68.838200000000001</v>
      </c>
      <c r="GX32" s="169">
        <v>12.183</v>
      </c>
      <c r="GY32" s="169">
        <v>8.0092999999999996</v>
      </c>
      <c r="GZ32" s="169">
        <v>7.6375000000000002</v>
      </c>
      <c r="HA32" s="169">
        <v>14</v>
      </c>
      <c r="HB32" s="169">
        <v>113.31829999999999</v>
      </c>
      <c r="HC32" s="169">
        <v>113.6771</v>
      </c>
      <c r="HD32" s="169">
        <v>282.89999999999998</v>
      </c>
      <c r="HE32" s="169">
        <v>-281.06950000000001</v>
      </c>
      <c r="HF32" s="169">
        <v>-434.48079999999999</v>
      </c>
      <c r="HG32" s="169">
        <v>433.17509999999999</v>
      </c>
      <c r="HH32" s="169">
        <v>434.71420000000001</v>
      </c>
      <c r="HI32" s="169">
        <v>-108.6352</v>
      </c>
      <c r="HJ32" s="169">
        <v>-111.2056</v>
      </c>
      <c r="HK32" s="169">
        <v>-54.919400000000003</v>
      </c>
      <c r="HL32" s="169">
        <v>-46.147500000000001</v>
      </c>
      <c r="HM32" s="169">
        <v>41.427500000000002</v>
      </c>
      <c r="HN32" s="169">
        <v>42.168199999999999</v>
      </c>
      <c r="HO32" s="169">
        <v>-54.1492</v>
      </c>
      <c r="HP32" s="169">
        <v>-125.97110000000001</v>
      </c>
      <c r="HQ32" s="169">
        <v>32.940300000000001</v>
      </c>
      <c r="HR32" s="169">
        <v>32.764499999999998</v>
      </c>
      <c r="HS32" s="169">
        <v>-2.7244000000000002</v>
      </c>
      <c r="HT32" s="169">
        <v>-3.3624999999999998</v>
      </c>
      <c r="HU32" s="169">
        <v>80.69</v>
      </c>
      <c r="HV32" s="169">
        <v>80.36</v>
      </c>
      <c r="HW32" s="169">
        <v>25.4</v>
      </c>
      <c r="HX32" s="169">
        <v>24.4</v>
      </c>
      <c r="HY32" s="169">
        <v>21.884899999999998</v>
      </c>
      <c r="HZ32" s="169">
        <v>-71.84</v>
      </c>
      <c r="IA32" s="169">
        <v>-324.27510000000001</v>
      </c>
      <c r="IB32" s="169">
        <v>92.3245</v>
      </c>
      <c r="IC32" s="169">
        <v>92.158100000000005</v>
      </c>
      <c r="ID32" s="169">
        <v>12.2</v>
      </c>
      <c r="IE32" s="169">
        <v>-22.1</v>
      </c>
      <c r="IF32" s="169">
        <v>-36.200000000000003</v>
      </c>
      <c r="IG32" s="169">
        <v>-36.200000000000003</v>
      </c>
      <c r="IH32" s="169">
        <v>1.4117999999999999</v>
      </c>
      <c r="II32" s="171"/>
      <c r="IJ32" s="169">
        <v>-428.02190000000002</v>
      </c>
      <c r="IK32" s="169">
        <v>281.09710000000001</v>
      </c>
      <c r="IL32" s="169">
        <v>202.26439999999999</v>
      </c>
      <c r="IM32" s="169">
        <v>0</v>
      </c>
      <c r="IN32" s="169">
        <v>-8.6542999999999992</v>
      </c>
      <c r="IO32" s="169">
        <v>0</v>
      </c>
      <c r="IP32" s="169">
        <v>0</v>
      </c>
      <c r="IQ32" s="169">
        <v>-26.1678</v>
      </c>
      <c r="IR32" s="169">
        <v>-107.8111</v>
      </c>
      <c r="IS32" s="169">
        <v>0</v>
      </c>
      <c r="IT32" s="169">
        <v>101.12220000000001</v>
      </c>
      <c r="IU32" s="169">
        <v>99.108199999999997</v>
      </c>
      <c r="IV32" s="169">
        <v>25.697500000000002</v>
      </c>
      <c r="IW32" s="169">
        <v>-194.48269999999999</v>
      </c>
      <c r="IX32" s="169">
        <v>111.20140000000001</v>
      </c>
      <c r="IY32" s="169">
        <v>-82.275999999999996</v>
      </c>
      <c r="IZ32" s="169">
        <v>83.306899999999999</v>
      </c>
      <c r="JA32" s="169">
        <v>-8.4115000000000002</v>
      </c>
      <c r="JB32" s="171"/>
      <c r="JC32" s="169">
        <v>16.16</v>
      </c>
      <c r="JD32" s="169">
        <v>6.3710000000000004</v>
      </c>
      <c r="JE32" s="169">
        <v>6.383</v>
      </c>
      <c r="JF32" s="169">
        <v>-16.16</v>
      </c>
      <c r="JG32" s="169">
        <v>-2.88</v>
      </c>
      <c r="JH32" s="171"/>
      <c r="JI32" s="169">
        <v>2.1987999999999999</v>
      </c>
      <c r="JJ32" s="169">
        <v>-27.599</v>
      </c>
      <c r="JK32" s="169">
        <v>-28.123899999999999</v>
      </c>
      <c r="JL32" s="169">
        <v>30.1</v>
      </c>
      <c r="JM32" s="169">
        <v>43.396999999999998</v>
      </c>
      <c r="JN32" s="169">
        <v>46.853999999999999</v>
      </c>
      <c r="JO32" s="171"/>
      <c r="JP32" s="171"/>
      <c r="JQ32" s="169">
        <v>27.8703</v>
      </c>
      <c r="JR32" s="169">
        <v>27.098600000000001</v>
      </c>
      <c r="JS32" s="169">
        <v>28.392600000000002</v>
      </c>
      <c r="JT32" s="171"/>
      <c r="JU32" s="169">
        <v>22.9</v>
      </c>
      <c r="JV32" s="169">
        <v>15.707000000000001</v>
      </c>
      <c r="JW32" s="169">
        <v>7.88</v>
      </c>
      <c r="JX32" s="171"/>
      <c r="JY32" s="169">
        <v>-42.111600000000003</v>
      </c>
      <c r="JZ32" s="169">
        <v>78.486599999999996</v>
      </c>
      <c r="KA32" s="169">
        <v>55.654800000000002</v>
      </c>
      <c r="KB32" s="169">
        <v>-40.067</v>
      </c>
      <c r="KC32" s="169">
        <v>-76.813400000000001</v>
      </c>
      <c r="KD32" s="169">
        <v>45.312399999999997</v>
      </c>
      <c r="KE32" s="169">
        <v>30.9941</v>
      </c>
      <c r="KF32" s="169">
        <v>-30.9</v>
      </c>
      <c r="KG32" s="169">
        <v>31.6</v>
      </c>
      <c r="KH32" s="171"/>
      <c r="KI32" s="169">
        <v>210.02850000000001</v>
      </c>
    </row>
    <row r="33" spans="1:295" ht="18" customHeight="1" x14ac:dyDescent="0.3">
      <c r="A33" s="162" t="s">
        <v>91</v>
      </c>
      <c r="B33" s="162" t="s">
        <v>833</v>
      </c>
      <c r="C33" s="163">
        <v>0</v>
      </c>
      <c r="D33" s="163">
        <v>23.273599999999998</v>
      </c>
      <c r="E33" s="163">
        <v>-46.506999999999998</v>
      </c>
      <c r="F33" s="163">
        <v>12.9902</v>
      </c>
      <c r="G33" s="163">
        <v>34.922699999999999</v>
      </c>
      <c r="H33" s="163">
        <v>0</v>
      </c>
      <c r="I33" s="163">
        <v>69.558700000000002</v>
      </c>
      <c r="J33" s="163">
        <v>-136.03639999999999</v>
      </c>
      <c r="K33" s="163">
        <v>66.040000000000006</v>
      </c>
      <c r="L33" s="163">
        <v>33.610999999999997</v>
      </c>
      <c r="M33" s="163">
        <v>32.696399999999997</v>
      </c>
      <c r="N33" s="163">
        <v>-17.760000000000002</v>
      </c>
      <c r="O33" s="163">
        <v>-48.472000000000001</v>
      </c>
      <c r="P33" s="163">
        <v>44</v>
      </c>
      <c r="Q33" s="163">
        <v>20.7</v>
      </c>
      <c r="R33" s="163">
        <v>-41.8</v>
      </c>
      <c r="S33" s="163">
        <v>7.2877000000000001</v>
      </c>
      <c r="T33" s="163">
        <v>275.57440000000003</v>
      </c>
      <c r="U33" s="163">
        <v>8.4878999999999998</v>
      </c>
      <c r="V33" s="163">
        <v>8.5900999999999996</v>
      </c>
      <c r="W33" s="163">
        <v>13.8124</v>
      </c>
      <c r="X33" s="163">
        <v>0</v>
      </c>
      <c r="Y33" s="163">
        <v>12.639099999999999</v>
      </c>
      <c r="Z33" s="163">
        <v>2.4836999999999998</v>
      </c>
      <c r="AA33" s="164"/>
      <c r="AB33" s="164"/>
      <c r="AC33" s="163">
        <v>-81.760000000000005</v>
      </c>
      <c r="AD33" s="163">
        <v>-81.37</v>
      </c>
      <c r="AE33" s="164"/>
      <c r="AF33" s="163">
        <v>17.760000000000002</v>
      </c>
      <c r="AG33" s="163">
        <v>46.2</v>
      </c>
      <c r="AH33" s="163">
        <v>6.5720000000000001</v>
      </c>
      <c r="AI33" s="163">
        <v>0.23100000000000001</v>
      </c>
      <c r="AJ33" s="163">
        <v>-73.37</v>
      </c>
      <c r="AK33" s="163">
        <v>-73.33</v>
      </c>
      <c r="AL33" s="163">
        <v>-63.74</v>
      </c>
      <c r="AM33" s="163">
        <v>73.95</v>
      </c>
      <c r="AN33" s="163">
        <v>75.34</v>
      </c>
      <c r="AO33" s="163">
        <v>13.008800000000001</v>
      </c>
      <c r="AP33" s="163">
        <v>11.5718</v>
      </c>
      <c r="AQ33" s="163">
        <v>75.868399999999994</v>
      </c>
      <c r="AR33" s="163">
        <v>79.072999999999993</v>
      </c>
      <c r="AS33" s="163">
        <v>27.074300000000001</v>
      </c>
      <c r="AT33" s="163">
        <v>-58.406199999999998</v>
      </c>
      <c r="AU33" s="163">
        <v>-57.971499999999999</v>
      </c>
      <c r="AV33" s="163">
        <v>20.6873</v>
      </c>
      <c r="AW33" s="163">
        <v>18.9893</v>
      </c>
      <c r="AX33" s="163">
        <v>0</v>
      </c>
      <c r="AY33" s="163">
        <v>94.307299999999998</v>
      </c>
      <c r="AZ33" s="163">
        <v>-1.5704</v>
      </c>
      <c r="BA33" s="163">
        <v>-3.5737999999999999</v>
      </c>
      <c r="BB33" s="163">
        <v>-392.8716</v>
      </c>
      <c r="BC33" s="163">
        <v>27.072500000000002</v>
      </c>
      <c r="BD33" s="163">
        <v>-12.9</v>
      </c>
      <c r="BE33" s="163">
        <v>-13.6</v>
      </c>
      <c r="BF33" s="163">
        <v>64.095200000000006</v>
      </c>
      <c r="BG33" s="163">
        <v>62.295400000000001</v>
      </c>
      <c r="BH33" s="163">
        <v>-11.0404</v>
      </c>
      <c r="BI33" s="164"/>
      <c r="BJ33" s="163">
        <v>-51.471400000000003</v>
      </c>
      <c r="BK33" s="163">
        <v>10.2956</v>
      </c>
      <c r="BL33" s="163">
        <v>14.0504</v>
      </c>
      <c r="BM33" s="163">
        <v>9.4204000000000008</v>
      </c>
      <c r="BN33" s="163">
        <v>430.21929999999998</v>
      </c>
      <c r="BO33" s="163">
        <v>81.575999999999993</v>
      </c>
      <c r="BP33" s="163">
        <v>80.996099999999998</v>
      </c>
      <c r="BQ33" s="163">
        <v>-345.77159999999998</v>
      </c>
      <c r="BR33" s="163">
        <v>476.68720000000002</v>
      </c>
      <c r="BS33" s="164"/>
      <c r="BT33" s="163">
        <v>-61.873800000000003</v>
      </c>
      <c r="BU33" s="164"/>
      <c r="BV33" s="163">
        <v>93.498400000000004</v>
      </c>
      <c r="BW33" s="163">
        <v>28.83</v>
      </c>
      <c r="BX33" s="163">
        <v>28.8</v>
      </c>
      <c r="BY33" s="163">
        <v>72</v>
      </c>
      <c r="BZ33" s="163">
        <v>84.09</v>
      </c>
      <c r="CA33" s="163">
        <v>-122.83450000000001</v>
      </c>
      <c r="CB33" s="163">
        <v>-122.0307</v>
      </c>
      <c r="CC33" s="163">
        <v>187.95089999999999</v>
      </c>
      <c r="CD33" s="163">
        <v>189.70099999999999</v>
      </c>
      <c r="CE33" s="163">
        <v>13.495699999999999</v>
      </c>
      <c r="CF33" s="163">
        <v>-73.813100000000006</v>
      </c>
      <c r="CG33" s="163">
        <v>-73.746099999999998</v>
      </c>
      <c r="CH33" s="163">
        <v>7.6836000000000002</v>
      </c>
      <c r="CI33" s="163">
        <v>-62.899000000000001</v>
      </c>
      <c r="CJ33" s="164"/>
      <c r="CK33" s="164"/>
      <c r="CL33" s="163">
        <v>92.5</v>
      </c>
      <c r="CM33" s="163">
        <v>125.2</v>
      </c>
      <c r="CN33" s="163">
        <v>-17.489999999999998</v>
      </c>
      <c r="CO33" s="163">
        <v>62.002200000000002</v>
      </c>
      <c r="CP33" s="163">
        <v>61.494700000000002</v>
      </c>
      <c r="CQ33" s="163">
        <v>61.9953</v>
      </c>
      <c r="CR33" s="163">
        <v>-11.297599999999999</v>
      </c>
      <c r="CS33" s="163">
        <v>-11.634399999999999</v>
      </c>
      <c r="CT33" s="164"/>
      <c r="CU33" s="163">
        <v>-35.0488</v>
      </c>
      <c r="CV33" s="163">
        <v>0</v>
      </c>
      <c r="CW33" s="163">
        <v>15.1738</v>
      </c>
      <c r="CX33" s="163">
        <v>54.54</v>
      </c>
      <c r="CY33" s="163">
        <v>74.319999999999993</v>
      </c>
      <c r="CZ33" s="163">
        <v>61.882300000000001</v>
      </c>
      <c r="DA33" s="163">
        <v>58.451799999999999</v>
      </c>
      <c r="DB33" s="163">
        <v>-39.630000000000003</v>
      </c>
      <c r="DC33" s="164"/>
      <c r="DD33" s="163">
        <v>62.017099999999999</v>
      </c>
      <c r="DE33" s="163">
        <v>62.275199999999998</v>
      </c>
      <c r="DF33" s="163">
        <v>-88.763999999999996</v>
      </c>
      <c r="DG33" s="163">
        <v>0</v>
      </c>
      <c r="DH33" s="163">
        <v>-23.954699999999999</v>
      </c>
      <c r="DI33" s="163">
        <v>-123</v>
      </c>
      <c r="DJ33" s="163">
        <v>-125.1</v>
      </c>
      <c r="DK33" s="163">
        <v>35.472099999999998</v>
      </c>
      <c r="DL33" s="163">
        <v>75.595100000000002</v>
      </c>
      <c r="DM33" s="163">
        <v>72.809799999999996</v>
      </c>
      <c r="DN33" s="165">
        <v>106.07299999999999</v>
      </c>
      <c r="DO33" s="165">
        <v>74.89</v>
      </c>
      <c r="DP33" s="163">
        <v>-9.35</v>
      </c>
      <c r="DQ33" s="163">
        <v>64.448999999999998</v>
      </c>
      <c r="DR33" s="163">
        <v>88.29</v>
      </c>
      <c r="DS33" s="163">
        <v>-30.06</v>
      </c>
      <c r="DT33" s="163">
        <v>-30.29</v>
      </c>
      <c r="DU33" s="163">
        <v>122.38</v>
      </c>
      <c r="DV33" s="163">
        <v>76.37</v>
      </c>
      <c r="DW33" s="163">
        <v>87.2</v>
      </c>
      <c r="DX33" s="163">
        <v>84.945499999999996</v>
      </c>
      <c r="DY33" s="163">
        <v>0</v>
      </c>
      <c r="DZ33" s="163">
        <v>-115.8</v>
      </c>
      <c r="EA33" s="163">
        <v>215.34899999999999</v>
      </c>
      <c r="EB33" s="163">
        <v>167.0839</v>
      </c>
      <c r="EC33" s="163">
        <v>162.29089999999999</v>
      </c>
      <c r="ED33" s="163">
        <v>164.70959999999999</v>
      </c>
      <c r="EE33" s="163">
        <v>2.8527</v>
      </c>
      <c r="EF33" s="163">
        <v>-13.298500000000001</v>
      </c>
      <c r="EG33" s="163">
        <v>-32.630000000000003</v>
      </c>
      <c r="EH33" s="163">
        <v>356.13420000000002</v>
      </c>
      <c r="EI33" s="163">
        <v>-274.34190000000001</v>
      </c>
      <c r="EJ33" s="164"/>
      <c r="EK33" s="163">
        <v>-34.996299999999998</v>
      </c>
      <c r="EL33" s="163">
        <v>-32.8902</v>
      </c>
      <c r="EM33" s="164"/>
      <c r="EN33" s="163">
        <v>-53.319099999999999</v>
      </c>
      <c r="EO33" s="163">
        <v>-49.645800000000001</v>
      </c>
      <c r="EP33" s="163">
        <v>39.984000000000002</v>
      </c>
      <c r="EQ33" s="163">
        <v>-76.308999999999997</v>
      </c>
      <c r="ER33" s="163">
        <v>-77.263000000000005</v>
      </c>
      <c r="ES33" s="163">
        <v>52.5762</v>
      </c>
      <c r="ET33" s="164"/>
      <c r="EU33" s="164"/>
      <c r="EV33" s="163">
        <v>1</v>
      </c>
      <c r="EW33" s="163">
        <v>14.6914</v>
      </c>
      <c r="EX33" s="163">
        <v>-163.29640000000001</v>
      </c>
      <c r="EY33" s="163">
        <v>-30.640499999999999</v>
      </c>
      <c r="EZ33" s="163">
        <v>-30.026199999999999</v>
      </c>
      <c r="FA33" s="163">
        <v>1.8554999999999999</v>
      </c>
      <c r="FB33" s="163">
        <v>15.3712</v>
      </c>
      <c r="FC33" s="163">
        <v>-53.582500000000003</v>
      </c>
      <c r="FD33" s="164"/>
      <c r="FE33" s="164"/>
      <c r="FF33" s="164"/>
      <c r="FG33" s="163">
        <v>39.986600000000003</v>
      </c>
      <c r="FH33" s="163">
        <v>39.999699999999997</v>
      </c>
      <c r="FI33" s="163">
        <v>38.6113</v>
      </c>
      <c r="FJ33" s="163">
        <v>123.4153</v>
      </c>
      <c r="FK33" s="163">
        <v>123.4153</v>
      </c>
      <c r="FL33" s="163">
        <v>-146.02189999999999</v>
      </c>
      <c r="FM33" s="164"/>
      <c r="FN33" s="163">
        <v>121.006</v>
      </c>
      <c r="FO33" s="163">
        <v>-93.153800000000004</v>
      </c>
      <c r="FP33" s="163">
        <v>-86.091700000000003</v>
      </c>
      <c r="FQ33" s="165">
        <v>-56.75</v>
      </c>
      <c r="FR33" s="163">
        <v>-42.87</v>
      </c>
      <c r="FS33" s="163">
        <v>18.7729</v>
      </c>
      <c r="FT33" s="163">
        <v>1.0562</v>
      </c>
      <c r="FU33" s="164"/>
      <c r="FV33" s="163">
        <v>14.85</v>
      </c>
      <c r="FW33" s="163">
        <v>-55.688899999999997</v>
      </c>
      <c r="FX33" s="163">
        <v>10.216699999999999</v>
      </c>
      <c r="FY33" s="163">
        <v>-14.686999999999999</v>
      </c>
      <c r="FZ33" s="163">
        <v>4.242</v>
      </c>
      <c r="GA33" s="163">
        <v>11.160299999999999</v>
      </c>
      <c r="GB33" s="163">
        <v>18.149999999999999</v>
      </c>
      <c r="GC33" s="163">
        <v>86.483000000000004</v>
      </c>
      <c r="GD33" s="163">
        <v>93.361699999999999</v>
      </c>
      <c r="GE33" s="163">
        <v>15.59</v>
      </c>
      <c r="GF33" s="163">
        <v>86.936199999999999</v>
      </c>
      <c r="GG33" s="163">
        <v>26</v>
      </c>
      <c r="GH33" s="163">
        <v>-26.485299999999999</v>
      </c>
      <c r="GI33" s="164"/>
      <c r="GJ33" s="163">
        <v>-1.3273999999999999</v>
      </c>
      <c r="GK33" s="163">
        <v>1.9509000000000001</v>
      </c>
      <c r="GL33" s="164"/>
      <c r="GM33" s="164"/>
      <c r="GN33" s="163">
        <v>-11.6609</v>
      </c>
      <c r="GO33" s="163">
        <v>-42.427500000000002</v>
      </c>
      <c r="GP33" s="163">
        <v>21.613600000000002</v>
      </c>
      <c r="GQ33" s="163">
        <v>66.217200000000005</v>
      </c>
      <c r="GR33" s="163">
        <v>11.6599</v>
      </c>
      <c r="GS33" s="163">
        <v>11.4641</v>
      </c>
      <c r="GT33" s="163">
        <v>-150.61709999999999</v>
      </c>
      <c r="GU33" s="163">
        <v>-28.653300000000002</v>
      </c>
      <c r="GV33" s="163">
        <v>48.9283</v>
      </c>
      <c r="GW33" s="163">
        <v>-64.289000000000001</v>
      </c>
      <c r="GX33" s="163">
        <v>11.8635</v>
      </c>
      <c r="GY33" s="163">
        <v>7.3745000000000003</v>
      </c>
      <c r="GZ33" s="163">
        <v>7.0678999999999998</v>
      </c>
      <c r="HA33" s="163">
        <v>13</v>
      </c>
      <c r="HB33" s="163">
        <v>147.71129999999999</v>
      </c>
      <c r="HC33" s="163">
        <v>147.90889999999999</v>
      </c>
      <c r="HD33" s="163">
        <v>279.5</v>
      </c>
      <c r="HE33" s="163">
        <v>-278.04719999999998</v>
      </c>
      <c r="HF33" s="163">
        <v>-415.3571</v>
      </c>
      <c r="HG33" s="163">
        <v>419.29239999999999</v>
      </c>
      <c r="HH33" s="163">
        <v>416.3623</v>
      </c>
      <c r="HI33" s="163">
        <v>-143.67599999999999</v>
      </c>
      <c r="HJ33" s="163">
        <v>-142.5437</v>
      </c>
      <c r="HK33" s="163">
        <v>-58.503300000000003</v>
      </c>
      <c r="HL33" s="163">
        <v>-51.630600000000001</v>
      </c>
      <c r="HM33" s="163">
        <v>74.811400000000006</v>
      </c>
      <c r="HN33" s="163">
        <v>71.743300000000005</v>
      </c>
      <c r="HO33" s="163">
        <v>-105.88339999999999</v>
      </c>
      <c r="HP33" s="163">
        <v>-140.09110000000001</v>
      </c>
      <c r="HQ33" s="163">
        <v>34.478400000000001</v>
      </c>
      <c r="HR33" s="163">
        <v>33.039099999999998</v>
      </c>
      <c r="HS33" s="163">
        <v>-0.4536</v>
      </c>
      <c r="HT33" s="163">
        <v>-1.2781</v>
      </c>
      <c r="HU33" s="163">
        <v>100.76</v>
      </c>
      <c r="HV33" s="163">
        <v>100.32</v>
      </c>
      <c r="HW33" s="163">
        <v>22.4</v>
      </c>
      <c r="HX33" s="163">
        <v>21.7</v>
      </c>
      <c r="HY33" s="163">
        <v>21.801600000000001</v>
      </c>
      <c r="HZ33" s="163">
        <v>-72</v>
      </c>
      <c r="IA33" s="163">
        <v>-318.71710000000002</v>
      </c>
      <c r="IB33" s="163">
        <v>91.875200000000007</v>
      </c>
      <c r="IC33" s="163">
        <v>92.150999999999996</v>
      </c>
      <c r="ID33" s="163">
        <v>11.1</v>
      </c>
      <c r="IE33" s="163">
        <v>-21.7</v>
      </c>
      <c r="IF33" s="163">
        <v>-35.6</v>
      </c>
      <c r="IG33" s="163">
        <v>-35.700000000000003</v>
      </c>
      <c r="IH33" s="164"/>
      <c r="II33" s="163">
        <v>1.3159000000000001</v>
      </c>
      <c r="IJ33" s="163">
        <v>-409.80669999999998</v>
      </c>
      <c r="IK33" s="163">
        <v>296.9366</v>
      </c>
      <c r="IL33" s="163">
        <v>252.529</v>
      </c>
      <c r="IM33" s="163">
        <v>0</v>
      </c>
      <c r="IN33" s="163">
        <v>-25.3249</v>
      </c>
      <c r="IO33" s="163">
        <v>0</v>
      </c>
      <c r="IP33" s="163">
        <v>0</v>
      </c>
      <c r="IQ33" s="163">
        <v>-6.1296999999999997</v>
      </c>
      <c r="IR33" s="163">
        <v>-137.4238</v>
      </c>
      <c r="IS33" s="163">
        <v>0</v>
      </c>
      <c r="IT33" s="163">
        <v>109.7336</v>
      </c>
      <c r="IU33" s="163">
        <v>108.9203</v>
      </c>
      <c r="IV33" s="163">
        <v>5.2873999999999999</v>
      </c>
      <c r="IW33" s="163">
        <v>-239.03749999999999</v>
      </c>
      <c r="IX33" s="163">
        <v>137.2963</v>
      </c>
      <c r="IY33" s="163">
        <v>-102.98390000000001</v>
      </c>
      <c r="IZ33" s="163">
        <v>103.09739999999999</v>
      </c>
      <c r="JA33" s="163">
        <v>-8.9635999999999996</v>
      </c>
      <c r="JB33" s="164"/>
      <c r="JC33" s="163">
        <v>16.239999999999998</v>
      </c>
      <c r="JD33" s="163">
        <v>6.3540000000000001</v>
      </c>
      <c r="JE33" s="163">
        <v>6.3369999999999997</v>
      </c>
      <c r="JF33" s="163">
        <v>-15.92</v>
      </c>
      <c r="JG33" s="163">
        <v>-2.3199999999999998</v>
      </c>
      <c r="JH33" s="164"/>
      <c r="JI33" s="163">
        <v>2.5223</v>
      </c>
      <c r="JJ33" s="163">
        <v>-26.778099999999998</v>
      </c>
      <c r="JK33" s="163">
        <v>-28.828900000000001</v>
      </c>
      <c r="JL33" s="163">
        <v>28.8</v>
      </c>
      <c r="JM33" s="163">
        <v>44.639000000000003</v>
      </c>
      <c r="JN33" s="163">
        <v>45.902999999999999</v>
      </c>
      <c r="JO33" s="164"/>
      <c r="JP33" s="164"/>
      <c r="JQ33" s="163">
        <v>48.456699999999998</v>
      </c>
      <c r="JR33" s="163">
        <v>47.793300000000002</v>
      </c>
      <c r="JS33" s="163">
        <v>47.9878</v>
      </c>
      <c r="JT33" s="164"/>
      <c r="JU33" s="163">
        <v>24.6</v>
      </c>
      <c r="JV33" s="163">
        <v>16.162800000000001</v>
      </c>
      <c r="JW33" s="163">
        <v>7.68</v>
      </c>
      <c r="JX33" s="164"/>
      <c r="JY33" s="163">
        <v>-48.305900000000001</v>
      </c>
      <c r="JZ33" s="163">
        <v>78.338700000000003</v>
      </c>
      <c r="KA33" s="163">
        <v>60.295499999999997</v>
      </c>
      <c r="KB33" s="163">
        <v>-46.939799999999998</v>
      </c>
      <c r="KC33" s="163">
        <v>-77.144400000000005</v>
      </c>
      <c r="KD33" s="163">
        <v>50.197000000000003</v>
      </c>
      <c r="KE33" s="163">
        <v>26.898099999999999</v>
      </c>
      <c r="KF33" s="163">
        <v>-34.1</v>
      </c>
      <c r="KG33" s="163">
        <v>33.1</v>
      </c>
      <c r="KH33" s="164"/>
      <c r="KI33" s="163">
        <v>211.0437</v>
      </c>
    </row>
    <row r="34" spans="1:295" ht="18" customHeight="1" x14ac:dyDescent="0.3">
      <c r="A34" s="162" t="s">
        <v>91</v>
      </c>
      <c r="B34" s="162" t="s">
        <v>834</v>
      </c>
      <c r="C34" s="166">
        <v>0</v>
      </c>
      <c r="D34" s="166">
        <v>22.953700000000001</v>
      </c>
      <c r="E34" s="166">
        <v>-46.033499999999997</v>
      </c>
      <c r="F34" s="166">
        <v>12.678000000000001</v>
      </c>
      <c r="G34" s="166">
        <v>35.032499999999999</v>
      </c>
      <c r="H34" s="166">
        <v>0</v>
      </c>
      <c r="I34" s="166">
        <v>69.686999999999998</v>
      </c>
      <c r="J34" s="166">
        <v>-132.8372</v>
      </c>
      <c r="K34" s="166">
        <v>63.679699999999997</v>
      </c>
      <c r="L34" s="166">
        <v>32.363</v>
      </c>
      <c r="M34" s="166">
        <v>31.463899999999999</v>
      </c>
      <c r="N34" s="166">
        <v>-15.54</v>
      </c>
      <c r="O34" s="166">
        <v>-49.526000000000003</v>
      </c>
      <c r="P34" s="166">
        <v>44</v>
      </c>
      <c r="Q34" s="168">
        <v>20.7</v>
      </c>
      <c r="R34" s="166">
        <v>-44</v>
      </c>
      <c r="S34" s="166">
        <v>7.0572999999999997</v>
      </c>
      <c r="T34" s="166">
        <v>268.47160000000002</v>
      </c>
      <c r="U34" s="166">
        <v>8.3838000000000008</v>
      </c>
      <c r="V34" s="166">
        <v>8.5375999999999994</v>
      </c>
      <c r="W34" s="166">
        <v>13.5505</v>
      </c>
      <c r="X34" s="166">
        <v>0</v>
      </c>
      <c r="Y34" s="166">
        <v>12.221399999999999</v>
      </c>
      <c r="Z34" s="166">
        <v>2.4942000000000002</v>
      </c>
      <c r="AA34" s="167"/>
      <c r="AB34" s="167"/>
      <c r="AC34" s="166">
        <v>-80.98</v>
      </c>
      <c r="AD34" s="166">
        <v>-80.62</v>
      </c>
      <c r="AE34" s="167"/>
      <c r="AF34" s="166">
        <v>15.54</v>
      </c>
      <c r="AG34" s="166">
        <v>48.4</v>
      </c>
      <c r="AH34" s="166">
        <v>5.8970000000000002</v>
      </c>
      <c r="AI34" s="166">
        <v>0.22700000000000001</v>
      </c>
      <c r="AJ34" s="166">
        <v>-68.14</v>
      </c>
      <c r="AK34" s="166">
        <v>-68.83</v>
      </c>
      <c r="AL34" s="166">
        <v>-72.290000000000006</v>
      </c>
      <c r="AM34" s="166">
        <v>68.900000000000006</v>
      </c>
      <c r="AN34" s="166">
        <v>69.349999999999994</v>
      </c>
      <c r="AO34" s="166">
        <v>12.0379</v>
      </c>
      <c r="AP34" s="166">
        <v>12.6806</v>
      </c>
      <c r="AQ34" s="166">
        <v>74.887900000000002</v>
      </c>
      <c r="AR34" s="166">
        <v>77.7089</v>
      </c>
      <c r="AS34" s="166">
        <v>25.548999999999999</v>
      </c>
      <c r="AT34" s="166">
        <v>-54.119500000000002</v>
      </c>
      <c r="AU34" s="166">
        <v>-53.0779</v>
      </c>
      <c r="AV34" s="166">
        <v>5.0526</v>
      </c>
      <c r="AW34" s="166">
        <v>4.9443999999999999</v>
      </c>
      <c r="AX34" s="166">
        <v>0</v>
      </c>
      <c r="AY34" s="166">
        <v>95.9148</v>
      </c>
      <c r="AZ34" s="166">
        <v>-4.7111000000000001</v>
      </c>
      <c r="BA34" s="166">
        <v>-25.2057</v>
      </c>
      <c r="BB34" s="166">
        <v>-353.0607</v>
      </c>
      <c r="BC34" s="166">
        <v>27.081099999999999</v>
      </c>
      <c r="BD34" s="166">
        <v>-12.9</v>
      </c>
      <c r="BE34" s="166">
        <v>-13.6</v>
      </c>
      <c r="BF34" s="166">
        <v>58.509099999999997</v>
      </c>
      <c r="BG34" s="166">
        <v>57.5899</v>
      </c>
      <c r="BH34" s="166">
        <v>-10.250999999999999</v>
      </c>
      <c r="BI34" s="167"/>
      <c r="BJ34" s="166">
        <v>-44.882399999999997</v>
      </c>
      <c r="BK34" s="166">
        <v>10.5405</v>
      </c>
      <c r="BL34" s="166">
        <v>13.552300000000001</v>
      </c>
      <c r="BM34" s="166">
        <v>9.1883999999999997</v>
      </c>
      <c r="BN34" s="166">
        <v>385.69279999999998</v>
      </c>
      <c r="BO34" s="166">
        <v>92.043800000000005</v>
      </c>
      <c r="BP34" s="166">
        <v>92.349000000000004</v>
      </c>
      <c r="BQ34" s="166">
        <v>-323.73110000000003</v>
      </c>
      <c r="BR34" s="166">
        <v>469.09089999999998</v>
      </c>
      <c r="BS34" s="167"/>
      <c r="BT34" s="166">
        <v>-105.8659</v>
      </c>
      <c r="BU34" s="167"/>
      <c r="BV34" s="166">
        <v>91.512500000000003</v>
      </c>
      <c r="BW34" s="166">
        <v>26.83</v>
      </c>
      <c r="BX34" s="166">
        <v>25.96</v>
      </c>
      <c r="BY34" s="166">
        <v>68.989999999999995</v>
      </c>
      <c r="BZ34" s="166">
        <v>81.99</v>
      </c>
      <c r="CA34" s="166">
        <v>-116.4045</v>
      </c>
      <c r="CB34" s="166">
        <v>-116.5385</v>
      </c>
      <c r="CC34" s="166">
        <v>183.8338</v>
      </c>
      <c r="CD34" s="166">
        <v>185.0634</v>
      </c>
      <c r="CE34" s="166">
        <v>13.2042</v>
      </c>
      <c r="CF34" s="166">
        <v>-96.526799999999994</v>
      </c>
      <c r="CG34" s="166">
        <v>-96.483000000000004</v>
      </c>
      <c r="CH34" s="166">
        <v>6.4798999999999998</v>
      </c>
      <c r="CI34" s="166">
        <v>-67.661900000000003</v>
      </c>
      <c r="CJ34" s="167"/>
      <c r="CK34" s="167"/>
      <c r="CL34" s="166">
        <v>80.8</v>
      </c>
      <c r="CM34" s="166">
        <v>132.9</v>
      </c>
      <c r="CN34" s="166">
        <v>-17.39</v>
      </c>
      <c r="CO34" s="166">
        <v>45.843899999999998</v>
      </c>
      <c r="CP34" s="166">
        <v>45.347900000000003</v>
      </c>
      <c r="CQ34" s="166">
        <v>46.168199999999999</v>
      </c>
      <c r="CR34" s="166">
        <v>7.2427000000000001</v>
      </c>
      <c r="CS34" s="166">
        <v>7.3453999999999997</v>
      </c>
      <c r="CT34" s="166">
        <v>-15.2887</v>
      </c>
      <c r="CU34" s="166">
        <v>-46.260899999999999</v>
      </c>
      <c r="CV34" s="166">
        <v>0</v>
      </c>
      <c r="CW34" s="166">
        <v>14.7349</v>
      </c>
      <c r="CX34" s="166">
        <v>53.08</v>
      </c>
      <c r="CY34" s="166">
        <v>72.31</v>
      </c>
      <c r="CZ34" s="166">
        <v>60.476100000000002</v>
      </c>
      <c r="DA34" s="166">
        <v>57.28</v>
      </c>
      <c r="DB34" s="166">
        <v>-38.24</v>
      </c>
      <c r="DC34" s="167"/>
      <c r="DD34" s="166">
        <v>67.478499999999997</v>
      </c>
      <c r="DE34" s="166">
        <v>67.475099999999998</v>
      </c>
      <c r="DF34" s="166">
        <v>-72.751800000000003</v>
      </c>
      <c r="DG34" s="166">
        <v>2.0000000000000001E-4</v>
      </c>
      <c r="DH34" s="166">
        <v>-23.120100000000001</v>
      </c>
      <c r="DI34" s="166">
        <v>-121.4</v>
      </c>
      <c r="DJ34" s="166">
        <v>-122.6</v>
      </c>
      <c r="DK34" s="166">
        <v>35.115099999999998</v>
      </c>
      <c r="DL34" s="168">
        <v>74.716200000000001</v>
      </c>
      <c r="DM34" s="166">
        <v>70.461600000000004</v>
      </c>
      <c r="DN34" s="166">
        <v>106.07299999999999</v>
      </c>
      <c r="DO34" s="168">
        <v>74.135000000000005</v>
      </c>
      <c r="DP34" s="166">
        <v>-8.6</v>
      </c>
      <c r="DQ34" s="166">
        <v>67.027500000000003</v>
      </c>
      <c r="DR34" s="166">
        <v>70.781499999999994</v>
      </c>
      <c r="DS34" s="166">
        <v>-30.56</v>
      </c>
      <c r="DT34" s="166">
        <v>-30.95</v>
      </c>
      <c r="DU34" s="166">
        <v>121.72</v>
      </c>
      <c r="DV34" s="166">
        <v>75.42</v>
      </c>
      <c r="DW34" s="166">
        <v>71.7273</v>
      </c>
      <c r="DX34" s="166">
        <v>70.618200000000002</v>
      </c>
      <c r="DY34" s="166">
        <v>0</v>
      </c>
      <c r="DZ34" s="166">
        <v>-118.0455</v>
      </c>
      <c r="EA34" s="166">
        <v>204.48050000000001</v>
      </c>
      <c r="EB34" s="166">
        <v>156.15289999999999</v>
      </c>
      <c r="EC34" s="166">
        <v>153.36170000000001</v>
      </c>
      <c r="ED34" s="166">
        <v>154.90819999999999</v>
      </c>
      <c r="EE34" s="166">
        <v>36.271599999999999</v>
      </c>
      <c r="EF34" s="166">
        <v>19.810199999999998</v>
      </c>
      <c r="EG34" s="166">
        <v>-31.949000000000002</v>
      </c>
      <c r="EH34" s="166">
        <v>335.77960000000002</v>
      </c>
      <c r="EI34" s="166">
        <v>-252.661</v>
      </c>
      <c r="EJ34" s="167"/>
      <c r="EK34" s="166">
        <v>-34.559899999999999</v>
      </c>
      <c r="EL34" s="166">
        <v>-32.235199999999999</v>
      </c>
      <c r="EM34" s="167"/>
      <c r="EN34" s="166">
        <v>-61.194299999999998</v>
      </c>
      <c r="EO34" s="166">
        <v>-57.9908</v>
      </c>
      <c r="EP34" s="166">
        <v>156.732</v>
      </c>
      <c r="EQ34" s="166">
        <v>-93.588899999999995</v>
      </c>
      <c r="ER34" s="166">
        <v>-95.578800000000001</v>
      </c>
      <c r="ES34" s="166">
        <v>18.271999999999998</v>
      </c>
      <c r="ET34" s="167"/>
      <c r="EU34" s="167"/>
      <c r="EV34" s="166">
        <v>113</v>
      </c>
      <c r="EW34" s="166">
        <v>14.289</v>
      </c>
      <c r="EX34" s="166">
        <v>-177.54339999999999</v>
      </c>
      <c r="EY34" s="166">
        <v>-31.290299999999998</v>
      </c>
      <c r="EZ34" s="166">
        <v>-30.851600000000001</v>
      </c>
      <c r="FA34" s="166">
        <v>3.5912999999999999</v>
      </c>
      <c r="FB34" s="166">
        <v>-18.2591</v>
      </c>
      <c r="FC34" s="166">
        <v>-20.639099999999999</v>
      </c>
      <c r="FD34" s="167"/>
      <c r="FE34" s="167"/>
      <c r="FF34" s="167"/>
      <c r="FG34" s="166">
        <v>39.3765</v>
      </c>
      <c r="FH34" s="166">
        <v>39.9148</v>
      </c>
      <c r="FI34" s="166">
        <v>38.416499999999999</v>
      </c>
      <c r="FJ34" s="166">
        <v>118.05670000000001</v>
      </c>
      <c r="FK34" s="166">
        <v>118.05670000000001</v>
      </c>
      <c r="FL34" s="166">
        <v>-150.54320000000001</v>
      </c>
      <c r="FM34" s="167"/>
      <c r="FN34" s="166">
        <v>124.57729999999999</v>
      </c>
      <c r="FO34" s="166">
        <v>-99.582400000000007</v>
      </c>
      <c r="FP34" s="166">
        <v>-92.226100000000002</v>
      </c>
      <c r="FQ34" s="168">
        <v>-57.85</v>
      </c>
      <c r="FR34" s="167"/>
      <c r="FS34" s="166">
        <v>18.8901</v>
      </c>
      <c r="FT34" s="167"/>
      <c r="FU34" s="167"/>
      <c r="FV34" s="166">
        <v>15.13</v>
      </c>
      <c r="FW34" s="166">
        <v>-57.422899999999998</v>
      </c>
      <c r="FX34" s="166">
        <v>10.321099999999999</v>
      </c>
      <c r="FY34" s="166">
        <v>-14.834</v>
      </c>
      <c r="FZ34" s="166">
        <v>4.74</v>
      </c>
      <c r="GA34" s="166">
        <v>11.2829</v>
      </c>
      <c r="GB34" s="166">
        <v>17.47</v>
      </c>
      <c r="GC34" s="166">
        <v>93.811400000000006</v>
      </c>
      <c r="GD34" s="166">
        <v>100.2773</v>
      </c>
      <c r="GE34" s="166">
        <v>14.56</v>
      </c>
      <c r="GF34" s="166">
        <v>86.8947</v>
      </c>
      <c r="GG34" s="166">
        <v>26.2</v>
      </c>
      <c r="GH34" s="166">
        <v>-26.345500000000001</v>
      </c>
      <c r="GI34" s="167"/>
      <c r="GJ34" s="166">
        <v>0</v>
      </c>
      <c r="GK34" s="166">
        <v>1.9833000000000001</v>
      </c>
      <c r="GL34" s="167"/>
      <c r="GM34" s="167"/>
      <c r="GN34" s="166">
        <v>-12.263999999999999</v>
      </c>
      <c r="GO34" s="166">
        <v>-41.265599999999999</v>
      </c>
      <c r="GP34" s="166">
        <v>20.488399999999999</v>
      </c>
      <c r="GQ34" s="166">
        <v>64.200400000000002</v>
      </c>
      <c r="GR34" s="166">
        <v>11.3286</v>
      </c>
      <c r="GS34" s="166">
        <v>11.356</v>
      </c>
      <c r="GT34" s="166">
        <v>-147.5472</v>
      </c>
      <c r="GU34" s="166">
        <v>-29.295000000000002</v>
      </c>
      <c r="GV34" s="166">
        <v>48.347799999999999</v>
      </c>
      <c r="GW34" s="166">
        <v>-64.588300000000004</v>
      </c>
      <c r="GX34" s="166">
        <v>12.099299999999999</v>
      </c>
      <c r="GY34" s="166">
        <v>6.6420000000000003</v>
      </c>
      <c r="GZ34" s="166">
        <v>6.3506999999999998</v>
      </c>
      <c r="HA34" s="166">
        <v>13.625999999999999</v>
      </c>
      <c r="HB34" s="166">
        <v>151.0384</v>
      </c>
      <c r="HC34" s="166">
        <v>149.33920000000001</v>
      </c>
      <c r="HD34" s="166">
        <v>284.10000000000002</v>
      </c>
      <c r="HE34" s="166">
        <v>-284.27379999999999</v>
      </c>
      <c r="HF34" s="166">
        <v>-415.86790000000002</v>
      </c>
      <c r="HG34" s="166">
        <v>415.66910000000001</v>
      </c>
      <c r="HH34" s="166">
        <v>412.83890000000002</v>
      </c>
      <c r="HI34" s="166">
        <v>-143.9486</v>
      </c>
      <c r="HJ34" s="166">
        <v>-143.7433</v>
      </c>
      <c r="HK34" s="166">
        <v>-59.028399999999998</v>
      </c>
      <c r="HL34" s="166">
        <v>-53.0565</v>
      </c>
      <c r="HM34" s="166">
        <v>78.924899999999994</v>
      </c>
      <c r="HN34" s="166">
        <v>78.965299999999999</v>
      </c>
      <c r="HO34" s="167"/>
      <c r="HP34" s="166">
        <v>-109.5056</v>
      </c>
      <c r="HQ34" s="166">
        <v>32.456899999999997</v>
      </c>
      <c r="HR34" s="166">
        <v>31.3033</v>
      </c>
      <c r="HS34" s="166">
        <v>-2.2239</v>
      </c>
      <c r="HT34" s="166">
        <v>-2.2437999999999998</v>
      </c>
      <c r="HU34" s="166">
        <v>101.7</v>
      </c>
      <c r="HV34" s="166">
        <v>101.47</v>
      </c>
      <c r="HW34" s="166">
        <v>21</v>
      </c>
      <c r="HX34" s="166">
        <v>21.3</v>
      </c>
      <c r="HY34" s="166">
        <v>21.760999999999999</v>
      </c>
      <c r="HZ34" s="166">
        <v>-66.959999999999994</v>
      </c>
      <c r="IA34" s="166">
        <v>-305.49329999999998</v>
      </c>
      <c r="IB34" s="166">
        <v>87.427300000000002</v>
      </c>
      <c r="IC34" s="166">
        <v>87.259399999999999</v>
      </c>
      <c r="ID34" s="166">
        <v>11.6</v>
      </c>
      <c r="IE34" s="166">
        <v>-25.6</v>
      </c>
      <c r="IF34" s="166">
        <v>-35.1</v>
      </c>
      <c r="IG34" s="166">
        <v>-35.1</v>
      </c>
      <c r="IH34" s="166">
        <v>1.2914000000000001</v>
      </c>
      <c r="II34" s="167"/>
      <c r="IJ34" s="166">
        <v>-405.58640000000003</v>
      </c>
      <c r="IK34" s="166">
        <v>273.10300000000001</v>
      </c>
      <c r="IL34" s="166">
        <v>256.35509999999999</v>
      </c>
      <c r="IM34" s="166">
        <v>0</v>
      </c>
      <c r="IN34" s="166">
        <v>-23.807400000000001</v>
      </c>
      <c r="IO34" s="166">
        <v>0</v>
      </c>
      <c r="IP34" s="166">
        <v>0</v>
      </c>
      <c r="IQ34" s="166">
        <v>-3.1743999999999999</v>
      </c>
      <c r="IR34" s="166">
        <v>-140.43459999999999</v>
      </c>
      <c r="IS34" s="166">
        <v>0</v>
      </c>
      <c r="IT34" s="166">
        <v>113.42789999999999</v>
      </c>
      <c r="IU34" s="166">
        <v>112.0295</v>
      </c>
      <c r="IV34" s="166">
        <v>3.3443999999999998</v>
      </c>
      <c r="IW34" s="166">
        <v>-248.81139999999999</v>
      </c>
      <c r="IX34" s="166">
        <v>141.99979999999999</v>
      </c>
      <c r="IY34" s="166">
        <v>-107.11360000000001</v>
      </c>
      <c r="IZ34" s="166">
        <v>108.0108</v>
      </c>
      <c r="JA34" s="166">
        <v>-8.5434000000000001</v>
      </c>
      <c r="JB34" s="167"/>
      <c r="JC34" s="166">
        <v>15.04</v>
      </c>
      <c r="JD34" s="166">
        <v>6.3449999999999998</v>
      </c>
      <c r="JE34" s="166">
        <v>6.3520000000000003</v>
      </c>
      <c r="JF34" s="166">
        <v>-14.56</v>
      </c>
      <c r="JG34" s="166">
        <v>-2.64</v>
      </c>
      <c r="JH34" s="167"/>
      <c r="JI34" s="166">
        <v>2.7543000000000002</v>
      </c>
      <c r="JJ34" s="166">
        <v>-27.422000000000001</v>
      </c>
      <c r="JK34" s="166">
        <v>-29.530799999999999</v>
      </c>
      <c r="JL34" s="166">
        <v>29.9</v>
      </c>
      <c r="JM34" s="166">
        <v>44.932000000000002</v>
      </c>
      <c r="JN34" s="166">
        <v>43.994999999999997</v>
      </c>
      <c r="JO34" s="167"/>
      <c r="JP34" s="167"/>
      <c r="JQ34" s="166">
        <v>51.465899999999998</v>
      </c>
      <c r="JR34" s="166">
        <v>54.272199999999998</v>
      </c>
      <c r="JS34" s="166">
        <v>51.666800000000002</v>
      </c>
      <c r="JT34" s="167"/>
      <c r="JU34" s="166">
        <v>25.8</v>
      </c>
      <c r="JV34" s="166">
        <v>17.293500000000002</v>
      </c>
      <c r="JW34" s="166">
        <v>7.51</v>
      </c>
      <c r="JX34" s="167"/>
      <c r="JY34" s="166">
        <v>-49.857100000000003</v>
      </c>
      <c r="JZ34" s="166">
        <v>79.305999999999997</v>
      </c>
      <c r="KA34" s="166">
        <v>60.400700000000001</v>
      </c>
      <c r="KB34" s="166">
        <v>-48.1648</v>
      </c>
      <c r="KC34" s="166">
        <v>-78.049700000000001</v>
      </c>
      <c r="KD34" s="166">
        <v>51.278199999999998</v>
      </c>
      <c r="KE34" s="166">
        <v>26.028300000000002</v>
      </c>
      <c r="KF34" s="166">
        <v>-34.6</v>
      </c>
      <c r="KG34" s="166">
        <v>34.6</v>
      </c>
      <c r="KH34" s="167"/>
      <c r="KI34" s="166">
        <v>212.70699999999999</v>
      </c>
    </row>
    <row r="35" spans="1:295" ht="18" customHeight="1" x14ac:dyDescent="0.3">
      <c r="A35" s="162" t="s">
        <v>91</v>
      </c>
      <c r="B35" s="162" t="s">
        <v>835</v>
      </c>
      <c r="C35" s="166">
        <v>0</v>
      </c>
      <c r="D35" s="168">
        <v>23.049700000000001</v>
      </c>
      <c r="E35" s="168">
        <v>-46.174149999999997</v>
      </c>
      <c r="F35" s="166">
        <v>12.6457</v>
      </c>
      <c r="G35" s="166">
        <v>35.484400000000001</v>
      </c>
      <c r="H35" s="166">
        <v>0</v>
      </c>
      <c r="I35" s="166">
        <v>70.750200000000007</v>
      </c>
      <c r="J35" s="166">
        <v>-136.14830000000001</v>
      </c>
      <c r="K35" s="166">
        <v>62.511499999999998</v>
      </c>
      <c r="L35" s="166">
        <v>31.748999999999999</v>
      </c>
      <c r="M35" s="166">
        <v>30.792300000000001</v>
      </c>
      <c r="N35" s="166">
        <v>-13.32</v>
      </c>
      <c r="O35" s="166">
        <v>-49.436</v>
      </c>
      <c r="P35" s="166">
        <v>44</v>
      </c>
      <c r="Q35" s="166">
        <v>20.7</v>
      </c>
      <c r="R35" s="168">
        <v>-44</v>
      </c>
      <c r="S35" s="166">
        <v>8.6158000000000001</v>
      </c>
      <c r="T35" s="166">
        <v>280.8974</v>
      </c>
      <c r="U35" s="166">
        <v>6.4242999999999997</v>
      </c>
      <c r="V35" s="166">
        <v>6.5906000000000002</v>
      </c>
      <c r="W35" s="166">
        <v>11.0686</v>
      </c>
      <c r="X35" s="166">
        <v>0</v>
      </c>
      <c r="Y35" s="166">
        <v>7.3211000000000004</v>
      </c>
      <c r="Z35" s="166">
        <v>2.5583</v>
      </c>
      <c r="AA35" s="167"/>
      <c r="AB35" s="167"/>
      <c r="AC35" s="166">
        <v>-79.39</v>
      </c>
      <c r="AD35" s="166">
        <v>-79.27</v>
      </c>
      <c r="AE35" s="167"/>
      <c r="AF35" s="166">
        <v>13.32</v>
      </c>
      <c r="AG35" s="166">
        <v>46.2</v>
      </c>
      <c r="AH35" s="166">
        <v>6.31</v>
      </c>
      <c r="AI35" s="166">
        <v>0.22800000000000001</v>
      </c>
      <c r="AJ35" s="166">
        <v>-67.66</v>
      </c>
      <c r="AK35" s="166">
        <v>-68.510000000000005</v>
      </c>
      <c r="AL35" s="166">
        <v>-71.38</v>
      </c>
      <c r="AM35" s="166">
        <v>68.739999999999995</v>
      </c>
      <c r="AN35" s="166">
        <v>69.510000000000005</v>
      </c>
      <c r="AO35" s="166">
        <v>12.2332</v>
      </c>
      <c r="AP35" s="166">
        <v>11.4785</v>
      </c>
      <c r="AQ35" s="166">
        <v>73.226600000000005</v>
      </c>
      <c r="AR35" s="166">
        <v>75.849599999999995</v>
      </c>
      <c r="AS35" s="166">
        <v>23.856000000000002</v>
      </c>
      <c r="AT35" s="166">
        <v>-54.253500000000003</v>
      </c>
      <c r="AU35" s="166">
        <v>-52.742699999999999</v>
      </c>
      <c r="AV35" s="166">
        <v>7.1066000000000003</v>
      </c>
      <c r="AW35" s="166">
        <v>7.1268000000000002</v>
      </c>
      <c r="AX35" s="166">
        <v>0</v>
      </c>
      <c r="AY35" s="166">
        <v>93.771500000000003</v>
      </c>
      <c r="AZ35" s="166">
        <v>-4.1875999999999998</v>
      </c>
      <c r="BA35" s="166">
        <v>-23.3489</v>
      </c>
      <c r="BB35" s="166">
        <v>-351.21879999999999</v>
      </c>
      <c r="BC35" s="166">
        <v>28.322600000000001</v>
      </c>
      <c r="BD35" s="166">
        <v>-13.7</v>
      </c>
      <c r="BE35" s="166">
        <v>-14</v>
      </c>
      <c r="BF35" s="166">
        <v>58.041400000000003</v>
      </c>
      <c r="BG35" s="166">
        <v>57.591900000000003</v>
      </c>
      <c r="BH35" s="166">
        <v>-10.5962</v>
      </c>
      <c r="BI35" s="167"/>
      <c r="BJ35" s="166">
        <v>-44.4758</v>
      </c>
      <c r="BK35" s="166">
        <v>11.3171</v>
      </c>
      <c r="BL35" s="166">
        <v>14.074</v>
      </c>
      <c r="BM35" s="166">
        <v>9.7110000000000003</v>
      </c>
      <c r="BN35" s="166">
        <v>385.57069999999999</v>
      </c>
      <c r="BO35" s="166">
        <v>93.783299999999997</v>
      </c>
      <c r="BP35" s="166">
        <v>93.600200000000001</v>
      </c>
      <c r="BQ35" s="166">
        <v>-305.36790000000002</v>
      </c>
      <c r="BR35" s="166">
        <v>482.53930000000003</v>
      </c>
      <c r="BS35" s="167"/>
      <c r="BT35" s="166">
        <v>-124.29179999999999</v>
      </c>
      <c r="BU35" s="167"/>
      <c r="BV35" s="166">
        <v>89.476699999999994</v>
      </c>
      <c r="BW35" s="166">
        <v>27.25</v>
      </c>
      <c r="BX35" s="166">
        <v>26.79</v>
      </c>
      <c r="BY35" s="166">
        <v>67.569999999999993</v>
      </c>
      <c r="BZ35" s="166">
        <v>80.209999999999994</v>
      </c>
      <c r="CA35" s="166">
        <v>-119.48560000000001</v>
      </c>
      <c r="CB35" s="166">
        <v>-118.94970000000001</v>
      </c>
      <c r="CC35" s="166">
        <v>188.25550000000001</v>
      </c>
      <c r="CD35" s="166">
        <v>189.1961</v>
      </c>
      <c r="CE35" s="166">
        <v>7.1275000000000004</v>
      </c>
      <c r="CF35" s="166">
        <v>-101.5676</v>
      </c>
      <c r="CG35" s="166">
        <v>-101.7401</v>
      </c>
      <c r="CH35" s="166">
        <v>7.6193999999999997</v>
      </c>
      <c r="CI35" s="166">
        <v>-68.977099999999993</v>
      </c>
      <c r="CJ35" s="167"/>
      <c r="CK35" s="167"/>
      <c r="CL35" s="166">
        <v>74.900000000000006</v>
      </c>
      <c r="CM35" s="166">
        <v>136.69999999999999</v>
      </c>
      <c r="CN35" s="166">
        <v>-17.18</v>
      </c>
      <c r="CO35" s="166">
        <v>40.849899999999998</v>
      </c>
      <c r="CP35" s="166">
        <v>40.649799999999999</v>
      </c>
      <c r="CQ35" s="166">
        <v>41.391300000000001</v>
      </c>
      <c r="CR35" s="166">
        <v>-3.2986</v>
      </c>
      <c r="CS35" s="166">
        <v>-3.7320000000000002</v>
      </c>
      <c r="CT35" s="166">
        <v>-13.879799999999999</v>
      </c>
      <c r="CU35" s="166">
        <v>-36.113399999999999</v>
      </c>
      <c r="CV35" s="166">
        <v>0</v>
      </c>
      <c r="CW35" s="166">
        <v>14.9773</v>
      </c>
      <c r="CX35" s="166">
        <v>52.74</v>
      </c>
      <c r="CY35" s="166">
        <v>72.19</v>
      </c>
      <c r="CZ35" s="166">
        <v>59.069800000000001</v>
      </c>
      <c r="DA35" s="166">
        <v>55.522199999999998</v>
      </c>
      <c r="DB35" s="166">
        <v>-37.35</v>
      </c>
      <c r="DC35" s="167"/>
      <c r="DD35" s="166">
        <v>68.708299999999994</v>
      </c>
      <c r="DE35" s="166">
        <v>67.874499999999998</v>
      </c>
      <c r="DF35" s="166">
        <v>-86.872100000000003</v>
      </c>
      <c r="DG35" s="166">
        <v>1E-4</v>
      </c>
      <c r="DH35" s="166">
        <v>-22.577300000000001</v>
      </c>
      <c r="DI35" s="166">
        <v>-117.6</v>
      </c>
      <c r="DJ35" s="166">
        <v>-118.3</v>
      </c>
      <c r="DK35" s="166">
        <v>34.417400000000001</v>
      </c>
      <c r="DL35" s="166">
        <v>73.837299999999999</v>
      </c>
      <c r="DM35" s="166">
        <v>70.931200000000004</v>
      </c>
      <c r="DN35" s="166">
        <v>103.72920000000001</v>
      </c>
      <c r="DO35" s="166">
        <v>73.38</v>
      </c>
      <c r="DP35" s="166">
        <v>-8.92</v>
      </c>
      <c r="DQ35" s="166">
        <v>65.785499999999999</v>
      </c>
      <c r="DR35" s="166">
        <v>85.312299999999993</v>
      </c>
      <c r="DS35" s="166">
        <v>-32.020000000000003</v>
      </c>
      <c r="DT35" s="166">
        <v>-32.36</v>
      </c>
      <c r="DU35" s="166">
        <v>129.24</v>
      </c>
      <c r="DV35" s="166">
        <v>75.12</v>
      </c>
      <c r="DW35" s="166">
        <v>86.4</v>
      </c>
      <c r="DX35" s="166">
        <v>83.2</v>
      </c>
      <c r="DY35" s="166">
        <v>0</v>
      </c>
      <c r="DZ35" s="166">
        <v>-116.9545</v>
      </c>
      <c r="EA35" s="166">
        <v>211.31219999999999</v>
      </c>
      <c r="EB35" s="166">
        <v>164.73670000000001</v>
      </c>
      <c r="EC35" s="166">
        <v>160.38310000000001</v>
      </c>
      <c r="ED35" s="166">
        <v>163.4812</v>
      </c>
      <c r="EE35" s="166">
        <v>8.1229999999999993</v>
      </c>
      <c r="EF35" s="166">
        <v>-8.9210999999999991</v>
      </c>
      <c r="EG35" s="166">
        <v>-33.869</v>
      </c>
      <c r="EH35" s="166">
        <v>317.59640000000002</v>
      </c>
      <c r="EI35" s="166">
        <v>-280.17829999999998</v>
      </c>
      <c r="EJ35" s="167"/>
      <c r="EK35" s="166">
        <v>-34.904800000000002</v>
      </c>
      <c r="EL35" s="166">
        <v>-32.1083</v>
      </c>
      <c r="EM35" s="167"/>
      <c r="EN35" s="166">
        <v>-53.664999999999999</v>
      </c>
      <c r="EO35" s="166">
        <v>-49.727800000000002</v>
      </c>
      <c r="EP35" s="166">
        <v>55.344000000000001</v>
      </c>
      <c r="EQ35" s="166">
        <v>-77.674599999999998</v>
      </c>
      <c r="ER35" s="166">
        <v>-78.590199999999996</v>
      </c>
      <c r="ES35" s="166">
        <v>46.9998</v>
      </c>
      <c r="ET35" s="167"/>
      <c r="EU35" s="167"/>
      <c r="EV35" s="166">
        <v>1</v>
      </c>
      <c r="EW35" s="166">
        <v>14.2294</v>
      </c>
      <c r="EX35" s="166">
        <v>-161.05019999999999</v>
      </c>
      <c r="EY35" s="166">
        <v>-32.132800000000003</v>
      </c>
      <c r="EZ35" s="166">
        <v>-31.535499999999999</v>
      </c>
      <c r="FA35" s="166">
        <v>3.7334000000000001</v>
      </c>
      <c r="FB35" s="166">
        <v>11.590400000000001</v>
      </c>
      <c r="FC35" s="166">
        <v>-48.799199999999999</v>
      </c>
      <c r="FD35" s="166">
        <v>0</v>
      </c>
      <c r="FE35" s="166">
        <v>0</v>
      </c>
      <c r="FF35" s="166">
        <v>0</v>
      </c>
      <c r="FG35" s="166">
        <v>40.011800000000001</v>
      </c>
      <c r="FH35" s="166">
        <v>39.905000000000001</v>
      </c>
      <c r="FI35" s="166">
        <v>38.667900000000003</v>
      </c>
      <c r="FJ35" s="166">
        <v>120.2336</v>
      </c>
      <c r="FK35" s="166">
        <v>120.4011</v>
      </c>
      <c r="FL35" s="166">
        <v>-149.37100000000001</v>
      </c>
      <c r="FM35" s="167"/>
      <c r="FN35" s="166">
        <v>123.0763</v>
      </c>
      <c r="FO35" s="166">
        <v>-98.661500000000004</v>
      </c>
      <c r="FP35" s="166">
        <v>-91.558499999999995</v>
      </c>
      <c r="FQ35" s="168">
        <v>-56.26</v>
      </c>
      <c r="FR35" s="167"/>
      <c r="FS35" s="166">
        <v>18.5824</v>
      </c>
      <c r="FT35" s="167"/>
      <c r="FU35" s="167"/>
      <c r="FV35" s="166">
        <v>15.11</v>
      </c>
      <c r="FW35" s="166">
        <v>-54.967100000000002</v>
      </c>
      <c r="FX35" s="166">
        <v>10.615</v>
      </c>
      <c r="FY35" s="166">
        <v>-14.85</v>
      </c>
      <c r="FZ35" s="166">
        <v>4.5949999999999998</v>
      </c>
      <c r="GA35" s="166">
        <v>11.260999999999999</v>
      </c>
      <c r="GB35" s="166">
        <v>19.43</v>
      </c>
      <c r="GC35" s="166">
        <v>93.102400000000003</v>
      </c>
      <c r="GD35" s="166">
        <v>99.118200000000002</v>
      </c>
      <c r="GE35" s="166">
        <v>14.17</v>
      </c>
      <c r="GF35" s="166">
        <v>89.765799999999999</v>
      </c>
      <c r="GG35" s="166">
        <v>25.9</v>
      </c>
      <c r="GH35" s="166">
        <v>-26.02</v>
      </c>
      <c r="GI35" s="167"/>
      <c r="GJ35" s="167"/>
      <c r="GK35" s="166">
        <v>1.9448000000000001</v>
      </c>
      <c r="GL35" s="167"/>
      <c r="GM35" s="167"/>
      <c r="GN35" s="166">
        <v>-11.246499999999999</v>
      </c>
      <c r="GO35" s="166">
        <v>-41.150300000000001</v>
      </c>
      <c r="GP35" s="166">
        <v>22.247199999999999</v>
      </c>
      <c r="GQ35" s="166">
        <v>64.536600000000007</v>
      </c>
      <c r="GR35" s="166">
        <v>11.733000000000001</v>
      </c>
      <c r="GS35" s="166">
        <v>11.7606</v>
      </c>
      <c r="GT35" s="166">
        <v>-147.9999</v>
      </c>
      <c r="GU35" s="166">
        <v>-31.106400000000001</v>
      </c>
      <c r="GV35" s="166">
        <v>47.441600000000001</v>
      </c>
      <c r="GW35" s="166">
        <v>-66.880499999999998</v>
      </c>
      <c r="GX35" s="168">
        <v>12.23855</v>
      </c>
      <c r="GY35" s="166">
        <v>5.8315000000000001</v>
      </c>
      <c r="GZ35" s="166">
        <v>5.4648000000000003</v>
      </c>
      <c r="HA35" s="166">
        <v>13</v>
      </c>
      <c r="HB35" s="166">
        <v>154.45920000000001</v>
      </c>
      <c r="HC35" s="166">
        <v>151.62799999999999</v>
      </c>
      <c r="HD35" s="166">
        <v>281.60000000000002</v>
      </c>
      <c r="HE35" s="166">
        <v>-281.0806</v>
      </c>
      <c r="HF35" s="166">
        <v>-411.41730000000001</v>
      </c>
      <c r="HG35" s="166">
        <v>419.14359999999999</v>
      </c>
      <c r="HH35" s="166">
        <v>414.03089999999997</v>
      </c>
      <c r="HI35" s="166">
        <v>-145.21530000000001</v>
      </c>
      <c r="HJ35" s="166">
        <v>-146.8903</v>
      </c>
      <c r="HK35" s="166">
        <v>-58.861899999999999</v>
      </c>
      <c r="HL35" s="166">
        <v>-51.206800000000001</v>
      </c>
      <c r="HM35" s="166">
        <v>77.472999999999999</v>
      </c>
      <c r="HN35" s="166">
        <v>77.517499999999998</v>
      </c>
      <c r="HO35" s="167"/>
      <c r="HP35" s="166">
        <v>-101.8965</v>
      </c>
      <c r="HQ35" s="166">
        <v>32.676600000000001</v>
      </c>
      <c r="HR35" s="166">
        <v>32.028399999999998</v>
      </c>
      <c r="HS35" s="166">
        <v>-2.8754</v>
      </c>
      <c r="HT35" s="166">
        <v>-4.0125999999999999</v>
      </c>
      <c r="HU35" s="166">
        <v>106.33</v>
      </c>
      <c r="HV35" s="166">
        <v>107.27</v>
      </c>
      <c r="HW35" s="166">
        <v>22</v>
      </c>
      <c r="HX35" s="166">
        <v>22.5</v>
      </c>
      <c r="HY35" s="166">
        <v>21.720500000000001</v>
      </c>
      <c r="HZ35" s="166">
        <v>-67.040000000000006</v>
      </c>
      <c r="IA35" s="166">
        <v>-303.3741</v>
      </c>
      <c r="IB35" s="166">
        <v>85.244100000000003</v>
      </c>
      <c r="IC35" s="166">
        <v>84.664599999999993</v>
      </c>
      <c r="ID35" s="166">
        <v>11.7</v>
      </c>
      <c r="IE35" s="166">
        <v>-26.1</v>
      </c>
      <c r="IF35" s="166">
        <v>-35.6</v>
      </c>
      <c r="IG35" s="166">
        <v>-35.700000000000003</v>
      </c>
      <c r="IH35" s="166">
        <v>1.4288000000000001</v>
      </c>
      <c r="II35" s="166">
        <v>1.2509999999999999</v>
      </c>
      <c r="IJ35" s="166">
        <v>-409.67169999999999</v>
      </c>
      <c r="IK35" s="166">
        <v>298.50959999999998</v>
      </c>
      <c r="IL35" s="166">
        <v>271.49029999999999</v>
      </c>
      <c r="IM35" s="166">
        <v>0</v>
      </c>
      <c r="IN35" s="166">
        <v>-30.717500000000001</v>
      </c>
      <c r="IO35" s="166">
        <v>0</v>
      </c>
      <c r="IP35" s="166">
        <v>0</v>
      </c>
      <c r="IQ35" s="166">
        <v>4.3407</v>
      </c>
      <c r="IR35" s="166">
        <v>-147.1146</v>
      </c>
      <c r="IS35" s="166">
        <v>0</v>
      </c>
      <c r="IT35" s="166">
        <v>114.8678</v>
      </c>
      <c r="IU35" s="166">
        <v>113.1802</v>
      </c>
      <c r="IV35" s="166">
        <v>-4.7954999999999997</v>
      </c>
      <c r="IW35" s="166">
        <v>-266.94240000000002</v>
      </c>
      <c r="IX35" s="166">
        <v>150.97120000000001</v>
      </c>
      <c r="IY35" s="166">
        <v>-115.1339</v>
      </c>
      <c r="IZ35" s="166">
        <v>113.73569999999999</v>
      </c>
      <c r="JA35" s="166">
        <v>-8.1999999999999993</v>
      </c>
      <c r="JB35" s="167"/>
      <c r="JC35" s="166">
        <v>14.48</v>
      </c>
      <c r="JD35" s="166">
        <v>6.3250000000000002</v>
      </c>
      <c r="JE35" s="166">
        <v>6.3390000000000004</v>
      </c>
      <c r="JF35" s="166">
        <v>-14.64</v>
      </c>
      <c r="JG35" s="166">
        <v>-3.52</v>
      </c>
      <c r="JH35" s="167"/>
      <c r="JI35" s="166">
        <v>3.3706999999999998</v>
      </c>
      <c r="JJ35" s="166">
        <v>-28.477900000000002</v>
      </c>
      <c r="JK35" s="166">
        <v>-29.3568</v>
      </c>
      <c r="JL35" s="166">
        <v>31</v>
      </c>
      <c r="JM35" s="166">
        <v>46.548000000000002</v>
      </c>
      <c r="JN35" s="166">
        <v>44.756999999999998</v>
      </c>
      <c r="JO35" s="167"/>
      <c r="JP35" s="167"/>
      <c r="JQ35" s="166">
        <v>50.798900000000003</v>
      </c>
      <c r="JR35" s="166">
        <v>50.903500000000001</v>
      </c>
      <c r="JS35" s="166">
        <v>50.781199999999998</v>
      </c>
      <c r="JT35" s="167"/>
      <c r="JU35" s="166">
        <v>26.3</v>
      </c>
      <c r="JV35" s="166">
        <v>18.436299999999999</v>
      </c>
      <c r="JW35" s="166">
        <v>7.53</v>
      </c>
      <c r="JX35" s="167"/>
      <c r="JY35" s="166">
        <v>-49.851599999999998</v>
      </c>
      <c r="JZ35" s="166">
        <v>78.045699999999997</v>
      </c>
      <c r="KA35" s="166">
        <v>59.766599999999997</v>
      </c>
      <c r="KB35" s="166">
        <v>-49.084899999999998</v>
      </c>
      <c r="KC35" s="166">
        <v>-77.030100000000004</v>
      </c>
      <c r="KD35" s="166">
        <v>51.384399999999999</v>
      </c>
      <c r="KE35" s="166">
        <v>25.302199999999999</v>
      </c>
      <c r="KF35" s="166">
        <v>-35</v>
      </c>
      <c r="KG35" s="166">
        <v>34.700000000000003</v>
      </c>
      <c r="KH35" s="167"/>
      <c r="KI35" s="166">
        <v>223.29929999999999</v>
      </c>
    </row>
    <row r="36" spans="1:295" ht="18" customHeight="1" x14ac:dyDescent="0.3">
      <c r="A36" s="162" t="s">
        <v>91</v>
      </c>
      <c r="B36" s="162" t="s">
        <v>836</v>
      </c>
      <c r="C36" s="166">
        <v>0</v>
      </c>
      <c r="D36" s="166">
        <v>23.145700000000001</v>
      </c>
      <c r="E36" s="166">
        <v>-46.314799999999998</v>
      </c>
      <c r="F36" s="166">
        <v>12.9512</v>
      </c>
      <c r="G36" s="166">
        <v>35.395800000000001</v>
      </c>
      <c r="H36" s="166">
        <v>0</v>
      </c>
      <c r="I36" s="166">
        <v>70.650599999999997</v>
      </c>
      <c r="J36" s="166">
        <v>-137.2115</v>
      </c>
      <c r="K36" s="166">
        <v>61.879300000000001</v>
      </c>
      <c r="L36" s="166">
        <v>31.734999999999999</v>
      </c>
      <c r="M36" s="166">
        <v>30.706499999999998</v>
      </c>
      <c r="N36" s="166">
        <v>-19.98</v>
      </c>
      <c r="O36" s="166">
        <v>-48.646000000000001</v>
      </c>
      <c r="P36" s="166">
        <v>44</v>
      </c>
      <c r="Q36" s="166">
        <v>21.527999999999999</v>
      </c>
      <c r="R36" s="166">
        <v>-44</v>
      </c>
      <c r="S36" s="166">
        <v>8.7457999999999991</v>
      </c>
      <c r="T36" s="166">
        <v>280.94959999999998</v>
      </c>
      <c r="U36" s="166">
        <v>6.5141</v>
      </c>
      <c r="V36" s="166">
        <v>6.5136000000000003</v>
      </c>
      <c r="W36" s="166">
        <v>10.4101</v>
      </c>
      <c r="X36" s="166">
        <v>0</v>
      </c>
      <c r="Y36" s="166">
        <v>8.0503</v>
      </c>
      <c r="Z36" s="166">
        <v>2.5177</v>
      </c>
      <c r="AA36" s="167"/>
      <c r="AB36" s="167"/>
      <c r="AC36" s="166">
        <v>-81.91</v>
      </c>
      <c r="AD36" s="166">
        <v>-81.3</v>
      </c>
      <c r="AE36" s="167"/>
      <c r="AF36" s="166">
        <v>22.2</v>
      </c>
      <c r="AG36" s="166">
        <v>46.2</v>
      </c>
      <c r="AH36" s="166">
        <v>6.1470000000000002</v>
      </c>
      <c r="AI36" s="166">
        <v>0.223</v>
      </c>
      <c r="AJ36" s="166">
        <v>-72.94</v>
      </c>
      <c r="AK36" s="166">
        <v>-72.59</v>
      </c>
      <c r="AL36" s="166">
        <v>-65.28</v>
      </c>
      <c r="AM36" s="166">
        <v>74.05</v>
      </c>
      <c r="AN36" s="166">
        <v>74.73</v>
      </c>
      <c r="AO36" s="166">
        <v>11.9696</v>
      </c>
      <c r="AP36" s="166">
        <v>11.7463</v>
      </c>
      <c r="AQ36" s="166">
        <v>73.974900000000005</v>
      </c>
      <c r="AR36" s="166">
        <v>76.100200000000001</v>
      </c>
      <c r="AS36" s="166">
        <v>24.782299999999999</v>
      </c>
      <c r="AT36" s="166">
        <v>-58.540199999999999</v>
      </c>
      <c r="AU36" s="166">
        <v>-58.536700000000003</v>
      </c>
      <c r="AV36" s="166">
        <v>29.6065</v>
      </c>
      <c r="AW36" s="166">
        <v>31.040800000000001</v>
      </c>
      <c r="AX36" s="166">
        <v>0</v>
      </c>
      <c r="AY36" s="166">
        <v>92.163899999999998</v>
      </c>
      <c r="AZ36" s="166">
        <v>-0.52349999999999997</v>
      </c>
      <c r="BA36" s="166">
        <v>-6.0178000000000003</v>
      </c>
      <c r="BB36" s="166">
        <v>-387.65910000000002</v>
      </c>
      <c r="BC36" s="166">
        <v>22.1294</v>
      </c>
      <c r="BD36" s="166">
        <v>-13.2</v>
      </c>
      <c r="BE36" s="166">
        <v>-14.2</v>
      </c>
      <c r="BF36" s="166">
        <v>63.705399999999997</v>
      </c>
      <c r="BG36" s="166">
        <v>62.750900000000001</v>
      </c>
      <c r="BH36" s="166">
        <v>-10.601800000000001</v>
      </c>
      <c r="BI36" s="167"/>
      <c r="BJ36" s="166">
        <v>-47.460599999999999</v>
      </c>
      <c r="BK36" s="166">
        <v>10.8468</v>
      </c>
      <c r="BL36" s="166">
        <v>13.8523</v>
      </c>
      <c r="BM36" s="166">
        <v>9.5190000000000001</v>
      </c>
      <c r="BN36" s="166">
        <v>422.52859999999998</v>
      </c>
      <c r="BO36" s="166">
        <v>95.797600000000003</v>
      </c>
      <c r="BP36" s="166">
        <v>96.163799999999995</v>
      </c>
      <c r="BQ36" s="166">
        <v>-319.06819999999999</v>
      </c>
      <c r="BR36" s="166">
        <v>498.18520000000001</v>
      </c>
      <c r="BS36" s="167"/>
      <c r="BT36" s="166">
        <v>-132.7569</v>
      </c>
      <c r="BU36" s="167"/>
      <c r="BV36" s="166">
        <v>91.911699999999996</v>
      </c>
      <c r="BW36" s="166">
        <v>28.55</v>
      </c>
      <c r="BX36" s="166">
        <v>27.19</v>
      </c>
      <c r="BY36" s="166">
        <v>69.69</v>
      </c>
      <c r="BZ36" s="166">
        <v>83.64</v>
      </c>
      <c r="CA36" s="166">
        <v>-117.34220000000001</v>
      </c>
      <c r="CB36" s="166">
        <v>-118.012</v>
      </c>
      <c r="CC36" s="166">
        <v>185.21950000000001</v>
      </c>
      <c r="CD36" s="166">
        <v>187.4597</v>
      </c>
      <c r="CE36" s="166">
        <v>7.8535000000000004</v>
      </c>
      <c r="CF36" s="166">
        <v>-108.1399</v>
      </c>
      <c r="CG36" s="166">
        <v>-107.85890000000001</v>
      </c>
      <c r="CH36" s="166">
        <v>8.0427</v>
      </c>
      <c r="CI36" s="166">
        <v>-73.075599999999994</v>
      </c>
      <c r="CJ36" s="167"/>
      <c r="CK36" s="167"/>
      <c r="CL36" s="166">
        <v>68.900000000000006</v>
      </c>
      <c r="CM36" s="166">
        <v>146.1</v>
      </c>
      <c r="CN36" s="166">
        <v>-17.34</v>
      </c>
      <c r="CO36" s="166">
        <v>39.009099999999997</v>
      </c>
      <c r="CP36" s="166">
        <v>37.8949</v>
      </c>
      <c r="CQ36" s="166">
        <v>38.238300000000002</v>
      </c>
      <c r="CR36" s="166">
        <v>-5.2232000000000003</v>
      </c>
      <c r="CS36" s="166">
        <v>-4.6098999999999997</v>
      </c>
      <c r="CT36" s="166">
        <v>1</v>
      </c>
      <c r="CU36" s="166">
        <v>-38.554900000000004</v>
      </c>
      <c r="CV36" s="166">
        <v>0</v>
      </c>
      <c r="CW36" s="166">
        <v>14.750999999999999</v>
      </c>
      <c r="CX36" s="166">
        <v>53.8</v>
      </c>
      <c r="CY36" s="166">
        <v>74.03</v>
      </c>
      <c r="CZ36" s="166">
        <v>59.069800000000001</v>
      </c>
      <c r="DA36" s="166">
        <v>55.522199999999998</v>
      </c>
      <c r="DB36" s="166">
        <v>-37.65</v>
      </c>
      <c r="DC36" s="167"/>
      <c r="DD36" s="166">
        <v>73.100300000000004</v>
      </c>
      <c r="DE36" s="166">
        <v>72.295299999999997</v>
      </c>
      <c r="DF36" s="166">
        <v>-108.6467</v>
      </c>
      <c r="DG36" s="166">
        <v>0</v>
      </c>
      <c r="DH36" s="166">
        <v>-22.846299999999999</v>
      </c>
      <c r="DI36" s="166">
        <v>-119.4</v>
      </c>
      <c r="DJ36" s="166">
        <v>-118.8</v>
      </c>
      <c r="DK36" s="166">
        <v>34.790999999999997</v>
      </c>
      <c r="DL36" s="166">
        <v>72.958399999999997</v>
      </c>
      <c r="DM36" s="166">
        <v>71.400899999999993</v>
      </c>
      <c r="DN36" s="166">
        <v>102.5574</v>
      </c>
      <c r="DO36" s="166">
        <v>72.61</v>
      </c>
      <c r="DP36" s="166">
        <v>-9.6999999999999993</v>
      </c>
      <c r="DQ36" s="166">
        <v>63.72</v>
      </c>
      <c r="DR36" s="166">
        <v>108.7787</v>
      </c>
      <c r="DS36" s="166">
        <v>-31.06</v>
      </c>
      <c r="DT36" s="166">
        <v>-31.16</v>
      </c>
      <c r="DU36" s="166">
        <v>128.09</v>
      </c>
      <c r="DV36" s="166">
        <v>75.12</v>
      </c>
      <c r="DW36" s="166">
        <v>104.4909</v>
      </c>
      <c r="DX36" s="166">
        <v>102.98180000000001</v>
      </c>
      <c r="DY36" s="166">
        <v>0</v>
      </c>
      <c r="DZ36" s="166">
        <v>-114.75449999999999</v>
      </c>
      <c r="EA36" s="166">
        <v>223.4922</v>
      </c>
      <c r="EB36" s="166">
        <v>175.67140000000001</v>
      </c>
      <c r="EC36" s="166">
        <v>170.88149999999999</v>
      </c>
      <c r="ED36" s="166">
        <v>174.0076</v>
      </c>
      <c r="EE36" s="166">
        <v>30.686499999999999</v>
      </c>
      <c r="EF36" s="166">
        <v>16.601199999999999</v>
      </c>
      <c r="EG36" s="166">
        <v>-31.739000000000001</v>
      </c>
      <c r="EH36" s="166">
        <v>328.15179999999998</v>
      </c>
      <c r="EI36" s="166">
        <v>-290.56229999999999</v>
      </c>
      <c r="EJ36" s="167"/>
      <c r="EK36" s="166">
        <v>-34.440600000000003</v>
      </c>
      <c r="EL36" s="166">
        <v>-31.4693</v>
      </c>
      <c r="EM36" s="167"/>
      <c r="EN36" s="166">
        <v>-58.235300000000002</v>
      </c>
      <c r="EO36" s="166">
        <v>-54.587899999999998</v>
      </c>
      <c r="EP36" s="166">
        <v>161.34</v>
      </c>
      <c r="EQ36" s="166">
        <v>-91.102500000000006</v>
      </c>
      <c r="ER36" s="166">
        <v>-90.184200000000004</v>
      </c>
      <c r="ES36" s="166">
        <v>19.1907</v>
      </c>
      <c r="ET36" s="167"/>
      <c r="EU36" s="167"/>
      <c r="EV36" s="166">
        <v>109</v>
      </c>
      <c r="EW36" s="166">
        <v>14.0053</v>
      </c>
      <c r="EX36" s="166">
        <v>-171.03579999999999</v>
      </c>
      <c r="EY36" s="166">
        <v>-33.215699999999998</v>
      </c>
      <c r="EZ36" s="166">
        <v>-32.704700000000003</v>
      </c>
      <c r="FA36" s="166">
        <v>3.5663999999999998</v>
      </c>
      <c r="FB36" s="166">
        <v>-14.7173</v>
      </c>
      <c r="FC36" s="166">
        <v>-20.027699999999999</v>
      </c>
      <c r="FD36" s="167"/>
      <c r="FE36" s="167"/>
      <c r="FF36" s="167"/>
      <c r="FG36" s="166">
        <v>38.140599999999999</v>
      </c>
      <c r="FH36" s="166">
        <v>38.086199999999998</v>
      </c>
      <c r="FI36" s="166">
        <v>36.781700000000001</v>
      </c>
      <c r="FJ36" s="166">
        <v>119.3963</v>
      </c>
      <c r="FK36" s="166">
        <v>119.5638</v>
      </c>
      <c r="FL36" s="166">
        <v>-139.3237</v>
      </c>
      <c r="FM36" s="167"/>
      <c r="FN36" s="166">
        <v>117.2927</v>
      </c>
      <c r="FO36" s="166">
        <v>-90.001800000000003</v>
      </c>
      <c r="FP36" s="166">
        <v>-82.963800000000006</v>
      </c>
      <c r="FQ36" s="168">
        <v>-54.35</v>
      </c>
      <c r="FR36" s="167"/>
      <c r="FS36" s="166">
        <v>18.770399999999999</v>
      </c>
      <c r="FT36" s="167"/>
      <c r="FU36" s="167"/>
      <c r="FV36" s="166">
        <v>16.78</v>
      </c>
      <c r="FW36" s="166">
        <v>-50.6706</v>
      </c>
      <c r="FX36" s="166">
        <v>10.6592</v>
      </c>
      <c r="FY36" s="168">
        <v>-14.842000000000001</v>
      </c>
      <c r="FZ36" s="166">
        <v>4.4420000000000002</v>
      </c>
      <c r="GA36" s="166">
        <v>11.1623</v>
      </c>
      <c r="GB36" s="166">
        <v>21.24</v>
      </c>
      <c r="GC36" s="166">
        <v>85.716899999999995</v>
      </c>
      <c r="GD36" s="166">
        <v>92.455200000000005</v>
      </c>
      <c r="GE36" s="166">
        <v>15.13</v>
      </c>
      <c r="GF36" s="166">
        <v>91.415199999999999</v>
      </c>
      <c r="GG36" s="166">
        <v>26.8</v>
      </c>
      <c r="GH36" s="166">
        <v>-26.896100000000001</v>
      </c>
      <c r="GI36" s="167"/>
      <c r="GJ36" s="167"/>
      <c r="GK36" s="166">
        <v>1.9334</v>
      </c>
      <c r="GL36" s="167"/>
      <c r="GM36" s="167"/>
      <c r="GN36" s="166">
        <v>-10.883699999999999</v>
      </c>
      <c r="GO36" s="166">
        <v>-41.6873</v>
      </c>
      <c r="GP36" s="166">
        <v>22.738800000000001</v>
      </c>
      <c r="GQ36" s="166">
        <v>65.545000000000002</v>
      </c>
      <c r="GR36" s="166">
        <v>9.9865999999999993</v>
      </c>
      <c r="GS36" s="166">
        <v>10.0381</v>
      </c>
      <c r="GT36" s="166">
        <v>-150.7586</v>
      </c>
      <c r="GU36" s="166">
        <v>-31.393899999999999</v>
      </c>
      <c r="GV36" s="166">
        <v>47.873199999999997</v>
      </c>
      <c r="GW36" s="166">
        <v>-68.485900000000001</v>
      </c>
      <c r="GX36" s="166">
        <v>12.377800000000001</v>
      </c>
      <c r="GY36" s="166">
        <v>5.7533000000000003</v>
      </c>
      <c r="GZ36" s="166">
        <v>5.5069999999999997</v>
      </c>
      <c r="HA36" s="166">
        <v>13.8323</v>
      </c>
      <c r="HB36" s="166">
        <v>146.7893</v>
      </c>
      <c r="HC36" s="166">
        <v>146.87110000000001</v>
      </c>
      <c r="HD36" s="166">
        <v>286.60000000000002</v>
      </c>
      <c r="HE36" s="166">
        <v>-283.03530000000001</v>
      </c>
      <c r="HF36" s="166">
        <v>-408.60739999999998</v>
      </c>
      <c r="HG36" s="166">
        <v>410.9264</v>
      </c>
      <c r="HH36" s="166">
        <v>408.23779999999999</v>
      </c>
      <c r="HI36" s="166">
        <v>-138.9717</v>
      </c>
      <c r="HJ36" s="166">
        <v>-139.59979999999999</v>
      </c>
      <c r="HK36" s="166">
        <v>-60.430999999999997</v>
      </c>
      <c r="HL36" s="166">
        <v>-53.808100000000003</v>
      </c>
      <c r="HM36" s="166">
        <v>78.253299999999996</v>
      </c>
      <c r="HN36" s="166">
        <v>79.338999999999999</v>
      </c>
      <c r="HO36" s="166">
        <v>-97.868799999999993</v>
      </c>
      <c r="HP36" s="167"/>
      <c r="HQ36" s="166">
        <v>31.951499999999999</v>
      </c>
      <c r="HR36" s="166">
        <v>31.072600000000001</v>
      </c>
      <c r="HS36" s="166">
        <v>-5.1273</v>
      </c>
      <c r="HT36" s="166">
        <v>-4.4863999999999997</v>
      </c>
      <c r="HU36" s="166">
        <v>94.74</v>
      </c>
      <c r="HV36" s="166">
        <v>94.7</v>
      </c>
      <c r="HW36" s="166">
        <v>20.8</v>
      </c>
      <c r="HX36" s="166">
        <v>21.5</v>
      </c>
      <c r="HY36" s="166">
        <v>21.720500000000001</v>
      </c>
      <c r="HZ36" s="166">
        <v>-68.56</v>
      </c>
      <c r="IA36" s="166">
        <v>-325.01249999999999</v>
      </c>
      <c r="IB36" s="166">
        <v>92.358500000000006</v>
      </c>
      <c r="IC36" s="166">
        <v>93.071299999999994</v>
      </c>
      <c r="ID36" s="166">
        <v>11.7</v>
      </c>
      <c r="IE36" s="166">
        <v>-23.8</v>
      </c>
      <c r="IF36" s="166">
        <v>-33.9</v>
      </c>
      <c r="IG36" s="166">
        <v>-33.9</v>
      </c>
      <c r="IH36" s="167"/>
      <c r="II36" s="167"/>
      <c r="IJ36" s="166">
        <v>-398.65550000000002</v>
      </c>
      <c r="IK36" s="166">
        <v>313.41039999999998</v>
      </c>
      <c r="IL36" s="166">
        <v>244.44540000000001</v>
      </c>
      <c r="IM36" s="166">
        <v>0</v>
      </c>
      <c r="IN36" s="166">
        <v>-29.666699999999999</v>
      </c>
      <c r="IO36" s="166">
        <v>0</v>
      </c>
      <c r="IP36" s="166">
        <v>0</v>
      </c>
      <c r="IQ36" s="166">
        <v>-7.1703000000000001</v>
      </c>
      <c r="IR36" s="166">
        <v>-132.7655</v>
      </c>
      <c r="IS36" s="166">
        <v>0</v>
      </c>
      <c r="IT36" s="166">
        <v>106.3382</v>
      </c>
      <c r="IU36" s="166">
        <v>104.2824</v>
      </c>
      <c r="IV36" s="166">
        <v>4.4341999999999997</v>
      </c>
      <c r="IW36" s="166">
        <v>-241.8006</v>
      </c>
      <c r="IX36" s="166">
        <v>135.70760000000001</v>
      </c>
      <c r="IY36" s="166">
        <v>-104.4834</v>
      </c>
      <c r="IZ36" s="166">
        <v>105.1005</v>
      </c>
      <c r="JA36" s="166">
        <v>-9.0953999999999997</v>
      </c>
      <c r="JB36" s="167"/>
      <c r="JC36" s="166">
        <v>14.88</v>
      </c>
      <c r="JD36" s="166">
        <v>6.3179999999999996</v>
      </c>
      <c r="JE36" s="168">
        <v>6.3129999999999997</v>
      </c>
      <c r="JF36" s="166">
        <v>-14.8</v>
      </c>
      <c r="JG36" s="166">
        <v>-4.24</v>
      </c>
      <c r="JH36" s="167"/>
      <c r="JI36" s="166">
        <v>3.6332</v>
      </c>
      <c r="JJ36" s="166">
        <v>-27.159500000000001</v>
      </c>
      <c r="JK36" s="166">
        <v>-29.2683</v>
      </c>
      <c r="JL36" s="166">
        <v>28.4</v>
      </c>
      <c r="JM36" s="166">
        <v>43.131</v>
      </c>
      <c r="JN36" s="166">
        <v>44.152999999999999</v>
      </c>
      <c r="JO36" s="167"/>
      <c r="JP36" s="167"/>
      <c r="JQ36" s="166">
        <v>53.855899999999998</v>
      </c>
      <c r="JR36" s="166">
        <v>52.878599999999999</v>
      </c>
      <c r="JS36" s="166">
        <v>52.904699999999998</v>
      </c>
      <c r="JT36" s="167"/>
      <c r="JU36" s="166">
        <v>25.8</v>
      </c>
      <c r="JV36" s="166">
        <v>18.287700000000001</v>
      </c>
      <c r="JW36" s="166">
        <v>7.73</v>
      </c>
      <c r="JX36" s="167"/>
      <c r="JY36" s="166">
        <v>-52.573599999999999</v>
      </c>
      <c r="JZ36" s="166">
        <v>79.9499</v>
      </c>
      <c r="KA36" s="166">
        <v>61.6218</v>
      </c>
      <c r="KB36" s="166">
        <v>-51.608899999999998</v>
      </c>
      <c r="KC36" s="166">
        <v>-78.632499999999993</v>
      </c>
      <c r="KD36" s="166">
        <v>52.542200000000001</v>
      </c>
      <c r="KE36" s="166">
        <v>25.340900000000001</v>
      </c>
      <c r="KF36" s="166">
        <v>-35.4</v>
      </c>
      <c r="KG36" s="166">
        <v>34</v>
      </c>
      <c r="KH36" s="167"/>
      <c r="KI36" s="166">
        <v>225.57429999999999</v>
      </c>
    </row>
    <row r="37" spans="1:295" ht="18" customHeight="1" x14ac:dyDescent="0.3">
      <c r="A37" s="162" t="s">
        <v>91</v>
      </c>
      <c r="B37" s="162" t="s">
        <v>837</v>
      </c>
      <c r="C37" s="166">
        <v>0</v>
      </c>
      <c r="D37" s="166">
        <v>23.494199999999999</v>
      </c>
      <c r="E37" s="166">
        <v>-46.484099999999998</v>
      </c>
      <c r="F37" s="166">
        <v>12.6579</v>
      </c>
      <c r="G37" s="166">
        <v>35.8962</v>
      </c>
      <c r="H37" s="166">
        <v>0</v>
      </c>
      <c r="I37" s="166">
        <v>71.795000000000002</v>
      </c>
      <c r="J37" s="166">
        <v>-136.26230000000001</v>
      </c>
      <c r="K37" s="166">
        <v>64.3245</v>
      </c>
      <c r="L37" s="166">
        <v>32.850999999999999</v>
      </c>
      <c r="M37" s="166">
        <v>32.145400000000002</v>
      </c>
      <c r="N37" s="166">
        <v>-24.42</v>
      </c>
      <c r="O37" s="166">
        <v>-50.362000000000002</v>
      </c>
      <c r="P37" s="166">
        <v>44</v>
      </c>
      <c r="Q37" s="166">
        <v>21.527999999999999</v>
      </c>
      <c r="R37" s="166">
        <v>-44</v>
      </c>
      <c r="S37" s="166">
        <v>5.6017999999999999</v>
      </c>
      <c r="T37" s="166">
        <v>280.73520000000002</v>
      </c>
      <c r="U37" s="166">
        <v>7.1416000000000004</v>
      </c>
      <c r="V37" s="166">
        <v>7.3760000000000003</v>
      </c>
      <c r="W37" s="166">
        <v>12.0944</v>
      </c>
      <c r="X37" s="166">
        <v>0</v>
      </c>
      <c r="Y37" s="166">
        <v>8.6614000000000004</v>
      </c>
      <c r="Z37" s="166">
        <v>2.4643000000000002</v>
      </c>
      <c r="AA37" s="167"/>
      <c r="AB37" s="167"/>
      <c r="AC37" s="166">
        <v>-84</v>
      </c>
      <c r="AD37" s="166">
        <v>-83.38</v>
      </c>
      <c r="AE37" s="167"/>
      <c r="AF37" s="166">
        <v>24.42</v>
      </c>
      <c r="AG37" s="166">
        <v>48.4</v>
      </c>
      <c r="AH37" s="166">
        <v>6.8179999999999996</v>
      </c>
      <c r="AI37" s="166">
        <v>0.23</v>
      </c>
      <c r="AJ37" s="166">
        <v>-71.47</v>
      </c>
      <c r="AK37" s="166">
        <v>-71.59</v>
      </c>
      <c r="AL37" s="166">
        <v>-73.930000000000007</v>
      </c>
      <c r="AM37" s="166">
        <v>72.45</v>
      </c>
      <c r="AN37" s="166">
        <v>73.069999999999993</v>
      </c>
      <c r="AO37" s="166">
        <v>12.535600000000001</v>
      </c>
      <c r="AP37" s="166">
        <v>11.130800000000001</v>
      </c>
      <c r="AQ37" s="166">
        <v>75.508200000000002</v>
      </c>
      <c r="AR37" s="166">
        <v>78.041899999999998</v>
      </c>
      <c r="AS37" s="166">
        <v>28.11</v>
      </c>
      <c r="AT37" s="166">
        <v>-57.200600000000001</v>
      </c>
      <c r="AU37" s="166">
        <v>-56.075099999999999</v>
      </c>
      <c r="AV37" s="166">
        <v>7.5228000000000002</v>
      </c>
      <c r="AW37" s="166">
        <v>7.5471000000000004</v>
      </c>
      <c r="AX37" s="166">
        <v>0</v>
      </c>
      <c r="AY37" s="166">
        <v>98.593999999999994</v>
      </c>
      <c r="AZ37" s="166">
        <v>-3.6642000000000001</v>
      </c>
      <c r="BA37" s="166">
        <v>-19.327100000000002</v>
      </c>
      <c r="BB37" s="166">
        <v>-378.76029999999997</v>
      </c>
      <c r="BC37" s="166">
        <v>14.832700000000001</v>
      </c>
      <c r="BD37" s="166">
        <v>-12.2</v>
      </c>
      <c r="BE37" s="166">
        <v>-13.1</v>
      </c>
      <c r="BF37" s="166">
        <v>61.743899999999996</v>
      </c>
      <c r="BG37" s="166">
        <v>60.959699999999998</v>
      </c>
      <c r="BH37" s="166">
        <v>-10.7514</v>
      </c>
      <c r="BI37" s="167"/>
      <c r="BJ37" s="166">
        <v>-45.709200000000003</v>
      </c>
      <c r="BK37" s="166">
        <v>11.900499999999999</v>
      </c>
      <c r="BL37" s="166">
        <v>13.740399999999999</v>
      </c>
      <c r="BM37" s="166">
        <v>9.3483000000000001</v>
      </c>
      <c r="BN37" s="166">
        <v>414.86849999999998</v>
      </c>
      <c r="BO37" s="166">
        <v>99.276700000000005</v>
      </c>
      <c r="BP37" s="166">
        <v>99.825999999999993</v>
      </c>
      <c r="BQ37" s="166">
        <v>-322.29289999999997</v>
      </c>
      <c r="BR37" s="166">
        <v>502.87419999999997</v>
      </c>
      <c r="BS37" s="167"/>
      <c r="BT37" s="166">
        <v>-128.8809</v>
      </c>
      <c r="BU37" s="167"/>
      <c r="BV37" s="166">
        <v>97.141000000000005</v>
      </c>
      <c r="BW37" s="166">
        <v>30.75</v>
      </c>
      <c r="BX37" s="166">
        <v>29.07</v>
      </c>
      <c r="BY37" s="166">
        <v>71.44</v>
      </c>
      <c r="BZ37" s="166">
        <v>87.12</v>
      </c>
      <c r="CA37" s="166">
        <v>-114.6631</v>
      </c>
      <c r="CB37" s="166">
        <v>-113.9933</v>
      </c>
      <c r="CC37" s="166">
        <v>180.72649999999999</v>
      </c>
      <c r="CD37" s="166">
        <v>181.58629999999999</v>
      </c>
      <c r="CE37" s="166">
        <v>6.4637000000000002</v>
      </c>
      <c r="CF37" s="166">
        <v>-115.4306</v>
      </c>
      <c r="CG37" s="166">
        <v>-116.876</v>
      </c>
      <c r="CH37" s="166">
        <v>8.4964999999999993</v>
      </c>
      <c r="CI37" s="166">
        <v>-73.411100000000005</v>
      </c>
      <c r="CJ37" s="167"/>
      <c r="CK37" s="167"/>
      <c r="CL37" s="166">
        <v>67.599999999999994</v>
      </c>
      <c r="CM37" s="166">
        <v>146.9</v>
      </c>
      <c r="CN37" s="166">
        <v>-17.7</v>
      </c>
      <c r="CO37" s="166">
        <v>35.478299999999997</v>
      </c>
      <c r="CP37" s="166">
        <v>35.063000000000002</v>
      </c>
      <c r="CQ37" s="166">
        <v>35.210700000000003</v>
      </c>
      <c r="CR37" s="166">
        <v>-7.3958000000000004</v>
      </c>
      <c r="CS37" s="166">
        <v>-7.4329999999999998</v>
      </c>
      <c r="CT37" s="166">
        <v>-10.0389</v>
      </c>
      <c r="CU37" s="166">
        <v>-37.211500000000001</v>
      </c>
      <c r="CV37" s="166">
        <v>0</v>
      </c>
      <c r="CW37" s="166">
        <v>15.1111</v>
      </c>
      <c r="CX37" s="166">
        <v>58.01</v>
      </c>
      <c r="CY37" s="166">
        <v>78.849999999999994</v>
      </c>
      <c r="CZ37" s="166">
        <v>61.179200000000002</v>
      </c>
      <c r="DA37" s="166">
        <v>57.865900000000003</v>
      </c>
      <c r="DB37" s="166">
        <v>-39.909999999999997</v>
      </c>
      <c r="DC37" s="167"/>
      <c r="DD37" s="166">
        <v>74.797399999999996</v>
      </c>
      <c r="DE37" s="166">
        <v>71.988299999999995</v>
      </c>
      <c r="DF37" s="166">
        <v>-108.25239999999999</v>
      </c>
      <c r="DG37" s="166">
        <v>1E-4</v>
      </c>
      <c r="DH37" s="166">
        <v>-24.130500000000001</v>
      </c>
      <c r="DI37" s="166">
        <v>-121.3</v>
      </c>
      <c r="DJ37" s="166">
        <v>-123.8</v>
      </c>
      <c r="DK37" s="166">
        <v>35.224899999999998</v>
      </c>
      <c r="DL37" s="166">
        <v>72.958399999999997</v>
      </c>
      <c r="DM37" s="166">
        <v>73.279499999999999</v>
      </c>
      <c r="DN37" s="166">
        <v>103.72920000000001</v>
      </c>
      <c r="DO37" s="168">
        <v>72.61</v>
      </c>
      <c r="DP37" s="166">
        <v>-10.5</v>
      </c>
      <c r="DQ37" s="166">
        <v>64.8</v>
      </c>
      <c r="DR37" s="166">
        <v>105.6935</v>
      </c>
      <c r="DS37" s="166">
        <v>-29.99</v>
      </c>
      <c r="DT37" s="166">
        <v>-30.16</v>
      </c>
      <c r="DU37" s="166">
        <v>125.92</v>
      </c>
      <c r="DV37" s="166">
        <v>77.97</v>
      </c>
      <c r="DW37" s="166">
        <v>109.5818</v>
      </c>
      <c r="DX37" s="166">
        <v>106.56359999999999</v>
      </c>
      <c r="DY37" s="166">
        <v>0</v>
      </c>
      <c r="DZ37" s="166">
        <v>-111.01819999999999</v>
      </c>
      <c r="EA37" s="166">
        <v>228.30629999999999</v>
      </c>
      <c r="EB37" s="166">
        <v>177.6104</v>
      </c>
      <c r="EC37" s="166">
        <v>174.24340000000001</v>
      </c>
      <c r="ED37" s="166">
        <v>176.7696</v>
      </c>
      <c r="EE37" s="166">
        <v>26.860299999999999</v>
      </c>
      <c r="EF37" s="166">
        <v>15.038</v>
      </c>
      <c r="EG37" s="166">
        <v>-32.168999999999997</v>
      </c>
      <c r="EH37" s="166">
        <v>335.73259999999999</v>
      </c>
      <c r="EI37" s="166">
        <v>-300.44080000000002</v>
      </c>
      <c r="EJ37" s="167"/>
      <c r="EK37" s="166">
        <v>-33.962800000000001</v>
      </c>
      <c r="EL37" s="166">
        <v>-29.685700000000001</v>
      </c>
      <c r="EM37" s="167"/>
      <c r="EN37" s="166">
        <v>-60.947200000000002</v>
      </c>
      <c r="EO37" s="166">
        <v>-55.472299999999997</v>
      </c>
      <c r="EP37" s="166">
        <v>156.732</v>
      </c>
      <c r="EQ37" s="166">
        <v>-86.860500000000002</v>
      </c>
      <c r="ER37" s="166">
        <v>-87.913300000000007</v>
      </c>
      <c r="ES37" s="166">
        <v>24.8141</v>
      </c>
      <c r="ET37" s="167"/>
      <c r="EU37" s="167"/>
      <c r="EV37" s="166">
        <v>106.1</v>
      </c>
      <c r="EW37" s="166">
        <v>13.851900000000001</v>
      </c>
      <c r="EX37" s="166">
        <v>-176.7945</v>
      </c>
      <c r="EY37" s="166">
        <v>-33.963299999999997</v>
      </c>
      <c r="EZ37" s="166">
        <v>-33.3673</v>
      </c>
      <c r="FA37" s="166">
        <v>4.3762999999999996</v>
      </c>
      <c r="FB37" s="166">
        <v>-10.6578</v>
      </c>
      <c r="FC37" s="166">
        <v>-25.116900000000001</v>
      </c>
      <c r="FD37" s="167"/>
      <c r="FE37" s="167"/>
      <c r="FF37" s="167"/>
      <c r="FG37" s="166">
        <v>41.607500000000002</v>
      </c>
      <c r="FH37" s="166">
        <v>41.789400000000001</v>
      </c>
      <c r="FI37" s="166">
        <v>40.371200000000002</v>
      </c>
      <c r="FJ37" s="166">
        <v>116.5496</v>
      </c>
      <c r="FK37" s="166">
        <v>116.0472</v>
      </c>
      <c r="FL37" s="166">
        <v>-128.2715</v>
      </c>
      <c r="FM37" s="167"/>
      <c r="FN37" s="166">
        <v>113.6127</v>
      </c>
      <c r="FO37" s="166">
        <v>-88.130600000000001</v>
      </c>
      <c r="FP37" s="166">
        <v>-79.457899999999995</v>
      </c>
      <c r="FQ37" s="168">
        <v>-52.99</v>
      </c>
      <c r="FR37" s="167"/>
      <c r="FS37" s="166">
        <v>18.782599999999999</v>
      </c>
      <c r="FT37" s="167"/>
      <c r="FU37" s="167"/>
      <c r="FV37" s="166">
        <v>15.99</v>
      </c>
      <c r="FW37" s="166">
        <v>-48.644399999999997</v>
      </c>
      <c r="FX37" s="166">
        <v>10.534700000000001</v>
      </c>
      <c r="FY37" s="166">
        <v>-14.834</v>
      </c>
      <c r="FZ37" s="166">
        <v>4.516</v>
      </c>
      <c r="GA37" s="166">
        <v>10.930300000000001</v>
      </c>
      <c r="GB37" s="166">
        <v>24.5</v>
      </c>
      <c r="GC37" s="166">
        <v>81.781800000000004</v>
      </c>
      <c r="GD37" s="166">
        <v>88.103099999999998</v>
      </c>
      <c r="GE37" s="166">
        <v>14.6</v>
      </c>
      <c r="GF37" s="166">
        <v>96.534300000000002</v>
      </c>
      <c r="GG37" s="166">
        <v>27</v>
      </c>
      <c r="GH37" s="166">
        <v>-25.6004</v>
      </c>
      <c r="GI37" s="167"/>
      <c r="GJ37" s="167"/>
      <c r="GK37" s="166">
        <v>2.0213000000000001</v>
      </c>
      <c r="GL37" s="167"/>
      <c r="GM37" s="167"/>
      <c r="GN37" s="166">
        <v>-12.2171</v>
      </c>
      <c r="GO37" s="166">
        <v>-41.2971</v>
      </c>
      <c r="GP37" s="166">
        <v>26.061299999999999</v>
      </c>
      <c r="GQ37" s="166">
        <v>64.704599999999999</v>
      </c>
      <c r="GR37" s="166">
        <v>9.5328999999999997</v>
      </c>
      <c r="GS37" s="166">
        <v>9.4217999999999993</v>
      </c>
      <c r="GT37" s="166">
        <v>-149.32550000000001</v>
      </c>
      <c r="GU37" s="166">
        <v>-32.183700000000002</v>
      </c>
      <c r="GV37" s="166">
        <v>48.1175</v>
      </c>
      <c r="GW37" s="166">
        <v>-70.698800000000006</v>
      </c>
      <c r="GX37" s="166">
        <v>12.7209</v>
      </c>
      <c r="GY37" s="166">
        <v>6.8178000000000001</v>
      </c>
      <c r="GZ37" s="166">
        <v>6.4035000000000002</v>
      </c>
      <c r="HA37" s="166">
        <v>14</v>
      </c>
      <c r="HB37" s="166">
        <v>145.0899</v>
      </c>
      <c r="HC37" s="166">
        <v>143.08760000000001</v>
      </c>
      <c r="HD37" s="166">
        <v>282</v>
      </c>
      <c r="HE37" s="166">
        <v>-281.64949999999999</v>
      </c>
      <c r="HF37" s="166">
        <v>-396.77370000000002</v>
      </c>
      <c r="HG37" s="166">
        <v>398.25810000000001</v>
      </c>
      <c r="HH37" s="166">
        <v>395.57979999999998</v>
      </c>
      <c r="HI37" s="166">
        <v>-141.01439999999999</v>
      </c>
      <c r="HJ37" s="166">
        <v>-139.273</v>
      </c>
      <c r="HK37" s="166">
        <v>-56.546799999999998</v>
      </c>
      <c r="HL37" s="166">
        <v>-49.337200000000003</v>
      </c>
      <c r="HM37" s="166">
        <v>80.891400000000004</v>
      </c>
      <c r="HN37" s="166">
        <v>83.015699999999995</v>
      </c>
      <c r="HO37" s="167"/>
      <c r="HP37" s="167"/>
      <c r="HQ37" s="166">
        <v>34.478400000000001</v>
      </c>
      <c r="HR37" s="166">
        <v>33.599400000000003</v>
      </c>
      <c r="HS37" s="166">
        <v>-13.245200000000001</v>
      </c>
      <c r="HT37" s="166">
        <v>-13.339</v>
      </c>
      <c r="HU37" s="166">
        <v>80.209999999999994</v>
      </c>
      <c r="HV37" s="166">
        <v>81.28</v>
      </c>
      <c r="HW37" s="166">
        <v>24.3</v>
      </c>
      <c r="HX37" s="166">
        <v>24.7</v>
      </c>
      <c r="HY37" s="166">
        <v>21.720500000000001</v>
      </c>
      <c r="HZ37" s="166">
        <v>-56.64</v>
      </c>
      <c r="IA37" s="166">
        <v>-322.66070000000002</v>
      </c>
      <c r="IB37" s="166">
        <v>93.970100000000002</v>
      </c>
      <c r="IC37" s="166">
        <v>93.772499999999994</v>
      </c>
      <c r="ID37" s="166">
        <v>11.1</v>
      </c>
      <c r="IE37" s="166">
        <v>-21.1</v>
      </c>
      <c r="IF37" s="166">
        <v>-36.299999999999997</v>
      </c>
      <c r="IG37" s="166">
        <v>-36.299999999999997</v>
      </c>
      <c r="IH37" s="166">
        <v>1.4334</v>
      </c>
      <c r="II37" s="166">
        <v>1.3010999999999999</v>
      </c>
      <c r="IJ37" s="166">
        <v>-389.7629</v>
      </c>
      <c r="IK37" s="166">
        <v>321.88209999999998</v>
      </c>
      <c r="IL37" s="166">
        <v>244.85069999999999</v>
      </c>
      <c r="IM37" s="166">
        <v>0</v>
      </c>
      <c r="IN37" s="166">
        <v>-34.770499999999998</v>
      </c>
      <c r="IO37" s="166">
        <v>0</v>
      </c>
      <c r="IP37" s="166">
        <v>0</v>
      </c>
      <c r="IQ37" s="166">
        <v>-12.741099999999999</v>
      </c>
      <c r="IR37" s="166">
        <v>-130.35149999999999</v>
      </c>
      <c r="IS37" s="166">
        <v>0</v>
      </c>
      <c r="IT37" s="166">
        <v>103.46420000000001</v>
      </c>
      <c r="IU37" s="166">
        <v>101.8984</v>
      </c>
      <c r="IV37" s="166">
        <v>15.709199999999999</v>
      </c>
      <c r="IW37" s="166">
        <v>-238.75380000000001</v>
      </c>
      <c r="IX37" s="166">
        <v>132.92089999999999</v>
      </c>
      <c r="IY37" s="166">
        <v>-106.733</v>
      </c>
      <c r="IZ37" s="166">
        <v>107.35509999999999</v>
      </c>
      <c r="JA37" s="166">
        <v>-8.0681999999999992</v>
      </c>
      <c r="JB37" s="167"/>
      <c r="JC37" s="166">
        <v>16.559999999999999</v>
      </c>
      <c r="JD37" s="166">
        <v>6.266</v>
      </c>
      <c r="JE37" s="166">
        <v>6.2869999999999999</v>
      </c>
      <c r="JF37" s="166">
        <v>-16.399999999999999</v>
      </c>
      <c r="JG37" s="166">
        <v>-3.36</v>
      </c>
      <c r="JH37" s="167"/>
      <c r="JI37" s="166">
        <v>3.2242000000000002</v>
      </c>
      <c r="JJ37" s="166">
        <v>-25.752600000000001</v>
      </c>
      <c r="JK37" s="166">
        <v>-29.033300000000001</v>
      </c>
      <c r="JL37" s="166">
        <v>27.4</v>
      </c>
      <c r="JM37" s="166">
        <v>44.567999999999998</v>
      </c>
      <c r="JN37" s="166">
        <v>47.741999999999997</v>
      </c>
      <c r="JO37" s="167"/>
      <c r="JP37" s="167"/>
      <c r="JQ37" s="166">
        <v>52.896500000000003</v>
      </c>
      <c r="JR37" s="166">
        <v>53.070099999999996</v>
      </c>
      <c r="JS37" s="166">
        <v>51.540900000000001</v>
      </c>
      <c r="JT37" s="167"/>
      <c r="JU37" s="166">
        <v>20.8</v>
      </c>
      <c r="JV37" s="166">
        <v>16.833600000000001</v>
      </c>
      <c r="JW37" s="166">
        <v>7.8</v>
      </c>
      <c r="JX37" s="167"/>
      <c r="JY37" s="166">
        <v>-47.603999999999999</v>
      </c>
      <c r="JZ37" s="166">
        <v>79.348200000000006</v>
      </c>
      <c r="KA37" s="166">
        <v>58.373899999999999</v>
      </c>
      <c r="KB37" s="166">
        <v>-48.394599999999997</v>
      </c>
      <c r="KC37" s="166">
        <v>-76.635900000000007</v>
      </c>
      <c r="KD37" s="166">
        <v>48.112900000000003</v>
      </c>
      <c r="KE37" s="166">
        <v>27.879300000000001</v>
      </c>
      <c r="KF37" s="166">
        <v>-30.8</v>
      </c>
      <c r="KG37" s="166">
        <v>31.4</v>
      </c>
      <c r="KH37" s="167"/>
      <c r="KI37" s="166">
        <v>219.27119999999999</v>
      </c>
    </row>
    <row r="38" spans="1:295" ht="18" customHeight="1" x14ac:dyDescent="0.3">
      <c r="A38" s="162" t="s">
        <v>91</v>
      </c>
      <c r="B38" s="162" t="s">
        <v>838</v>
      </c>
      <c r="C38" s="166">
        <v>0</v>
      </c>
      <c r="D38" s="166">
        <v>23.172899999999998</v>
      </c>
      <c r="E38" s="166">
        <v>-46.484099999999998</v>
      </c>
      <c r="F38" s="166">
        <v>12.734</v>
      </c>
      <c r="G38" s="166">
        <v>35.877200000000002</v>
      </c>
      <c r="H38" s="166">
        <v>0</v>
      </c>
      <c r="I38" s="166">
        <v>71.9268</v>
      </c>
      <c r="J38" s="166">
        <v>-135.4213</v>
      </c>
      <c r="K38" s="166">
        <v>64.544300000000007</v>
      </c>
      <c r="L38" s="166">
        <v>33.003</v>
      </c>
      <c r="M38" s="166">
        <v>32.038899999999998</v>
      </c>
      <c r="N38" s="166">
        <v>-24.42</v>
      </c>
      <c r="O38" s="166">
        <v>-50.216999999999999</v>
      </c>
      <c r="P38" s="166">
        <v>44</v>
      </c>
      <c r="Q38" s="166">
        <v>21.527999999999999</v>
      </c>
      <c r="R38" s="166">
        <v>-44</v>
      </c>
      <c r="S38" s="166">
        <v>4.8292999999999999</v>
      </c>
      <c r="T38" s="166">
        <v>276.42660000000001</v>
      </c>
      <c r="U38" s="166">
        <v>8.3293999999999997</v>
      </c>
      <c r="V38" s="166">
        <v>8.4656000000000002</v>
      </c>
      <c r="W38" s="166">
        <v>12.898</v>
      </c>
      <c r="X38" s="166">
        <v>0</v>
      </c>
      <c r="Y38" s="166">
        <v>11.6043</v>
      </c>
      <c r="Z38" s="166">
        <v>2.4468999999999999</v>
      </c>
      <c r="AA38" s="167"/>
      <c r="AB38" s="167"/>
      <c r="AC38" s="166">
        <v>-83.48</v>
      </c>
      <c r="AD38" s="166">
        <v>-84.14</v>
      </c>
      <c r="AE38" s="167"/>
      <c r="AF38" s="166">
        <v>24.42</v>
      </c>
      <c r="AG38" s="166">
        <v>48.4</v>
      </c>
      <c r="AH38" s="166">
        <v>7.4480000000000004</v>
      </c>
      <c r="AI38" s="166">
        <v>0.23400000000000001</v>
      </c>
      <c r="AJ38" s="166">
        <v>-71.95</v>
      </c>
      <c r="AK38" s="166">
        <v>-72.16</v>
      </c>
      <c r="AL38" s="166">
        <v>-74.180000000000007</v>
      </c>
      <c r="AM38" s="166">
        <v>72.989999999999995</v>
      </c>
      <c r="AN38" s="166">
        <v>73.41</v>
      </c>
      <c r="AO38" s="166">
        <v>12.753</v>
      </c>
      <c r="AP38" s="166">
        <v>11.0387</v>
      </c>
      <c r="AQ38" s="166">
        <v>76.267600000000002</v>
      </c>
      <c r="AR38" s="166">
        <v>79.036299999999997</v>
      </c>
      <c r="AS38" s="166">
        <v>28.980399999999999</v>
      </c>
      <c r="AT38" s="166">
        <v>-56.932600000000001</v>
      </c>
      <c r="AU38" s="166">
        <v>-56.323</v>
      </c>
      <c r="AV38" s="166">
        <v>7.2351999999999999</v>
      </c>
      <c r="AW38" s="166">
        <v>7.1853999999999996</v>
      </c>
      <c r="AX38" s="166">
        <v>0</v>
      </c>
      <c r="AY38" s="166">
        <v>99.531700000000001</v>
      </c>
      <c r="AZ38" s="166">
        <v>-3.6642000000000001</v>
      </c>
      <c r="BA38" s="166">
        <v>-20.263400000000001</v>
      </c>
      <c r="BB38" s="166">
        <v>-377.14670000000001</v>
      </c>
      <c r="BC38" s="166">
        <v>18.085000000000001</v>
      </c>
      <c r="BD38" s="166">
        <v>-14</v>
      </c>
      <c r="BE38" s="166">
        <v>-15</v>
      </c>
      <c r="BF38" s="166">
        <v>61.905999999999999</v>
      </c>
      <c r="BG38" s="166">
        <v>61.710299999999997</v>
      </c>
      <c r="BH38" s="166">
        <v>-10.8314</v>
      </c>
      <c r="BI38" s="167"/>
      <c r="BJ38" s="166">
        <v>-48.657499999999999</v>
      </c>
      <c r="BK38" s="166">
        <v>12.198700000000001</v>
      </c>
      <c r="BL38" s="166">
        <v>9.3308999999999997</v>
      </c>
      <c r="BM38" s="166">
        <v>6.3414999999999999</v>
      </c>
      <c r="BN38" s="166">
        <v>416.1198</v>
      </c>
      <c r="BO38" s="166">
        <v>102.9999</v>
      </c>
      <c r="BP38" s="166">
        <v>102.5727</v>
      </c>
      <c r="BQ38" s="166">
        <v>-341.70170000000002</v>
      </c>
      <c r="BR38" s="166">
        <v>503.24180000000001</v>
      </c>
      <c r="BS38" s="167"/>
      <c r="BT38" s="166">
        <v>-110.0167</v>
      </c>
      <c r="BU38" s="167"/>
      <c r="BV38" s="166">
        <v>97.350499999999997</v>
      </c>
      <c r="BW38" s="166">
        <v>30.59</v>
      </c>
      <c r="BX38" s="166">
        <v>29.05</v>
      </c>
      <c r="BY38" s="166">
        <v>72.12</v>
      </c>
      <c r="BZ38" s="166">
        <v>87.07</v>
      </c>
      <c r="CA38" s="166">
        <v>-116.1366</v>
      </c>
      <c r="CB38" s="166">
        <v>-115.8687</v>
      </c>
      <c r="CC38" s="166">
        <v>183.56989999999999</v>
      </c>
      <c r="CD38" s="166">
        <v>183.8194</v>
      </c>
      <c r="CE38" s="166">
        <v>6.6882000000000001</v>
      </c>
      <c r="CF38" s="166">
        <v>-105.5368</v>
      </c>
      <c r="CG38" s="166">
        <v>-105.01819999999999</v>
      </c>
      <c r="CH38" s="166">
        <v>8.5746000000000002</v>
      </c>
      <c r="CI38" s="166">
        <v>-79.920299999999997</v>
      </c>
      <c r="CJ38" s="167"/>
      <c r="CK38" s="167"/>
      <c r="CL38" s="166">
        <v>50.9</v>
      </c>
      <c r="CM38" s="166">
        <v>161.1</v>
      </c>
      <c r="CN38" s="166">
        <v>-17.66</v>
      </c>
      <c r="CO38" s="166">
        <v>37.226199999999999</v>
      </c>
      <c r="CP38" s="166">
        <v>37.227899999999998</v>
      </c>
      <c r="CQ38" s="166">
        <v>37.442300000000003</v>
      </c>
      <c r="CR38" s="166">
        <v>-4.0818000000000003</v>
      </c>
      <c r="CS38" s="166">
        <v>-4.1978</v>
      </c>
      <c r="CT38" s="166">
        <v>-10.196199999999999</v>
      </c>
      <c r="CU38" s="166">
        <v>-39.387099999999997</v>
      </c>
      <c r="CV38" s="166">
        <v>0</v>
      </c>
      <c r="CW38" s="166">
        <v>15.1244</v>
      </c>
      <c r="CX38" s="166">
        <v>58.06</v>
      </c>
      <c r="CY38" s="166">
        <v>80.06</v>
      </c>
      <c r="CZ38" s="166">
        <v>61.179200000000002</v>
      </c>
      <c r="DA38" s="166">
        <v>57.28</v>
      </c>
      <c r="DB38" s="166">
        <v>-39.090000000000003</v>
      </c>
      <c r="DC38" s="167"/>
      <c r="DD38" s="166">
        <v>79.3934</v>
      </c>
      <c r="DE38" s="166">
        <v>78.735799999999998</v>
      </c>
      <c r="DF38" s="166">
        <v>-141.9119</v>
      </c>
      <c r="DG38" s="166">
        <v>0</v>
      </c>
      <c r="DH38" s="166">
        <v>-23.8581</v>
      </c>
      <c r="DI38" s="166">
        <v>-120.7</v>
      </c>
      <c r="DJ38" s="166">
        <v>-122.7</v>
      </c>
      <c r="DK38" s="166">
        <v>34.796399999999998</v>
      </c>
      <c r="DL38" s="168">
        <v>72.518950000000004</v>
      </c>
      <c r="DM38" s="166">
        <v>75.627700000000004</v>
      </c>
      <c r="DN38" s="166">
        <v>102.5574</v>
      </c>
      <c r="DO38" s="168">
        <v>72.245000000000005</v>
      </c>
      <c r="DP38" s="166">
        <v>-11.59</v>
      </c>
      <c r="DQ38" s="166">
        <v>69.403499999999994</v>
      </c>
      <c r="DR38" s="166">
        <v>139.2629</v>
      </c>
      <c r="DS38" s="166">
        <v>-28.93</v>
      </c>
      <c r="DT38" s="166">
        <v>-29.57</v>
      </c>
      <c r="DU38" s="166">
        <v>122.34</v>
      </c>
      <c r="DV38" s="166">
        <v>76.28</v>
      </c>
      <c r="DW38" s="166">
        <v>139.19999999999999</v>
      </c>
      <c r="DX38" s="166">
        <v>137.80000000000001</v>
      </c>
      <c r="DY38" s="166">
        <v>0</v>
      </c>
      <c r="DZ38" s="166">
        <v>-101.74550000000001</v>
      </c>
      <c r="EA38" s="166">
        <v>245.166</v>
      </c>
      <c r="EB38" s="166">
        <v>198.85550000000001</v>
      </c>
      <c r="EC38" s="166">
        <v>192.31319999999999</v>
      </c>
      <c r="ED38" s="166">
        <v>195.381</v>
      </c>
      <c r="EE38" s="166">
        <v>39.589100000000002</v>
      </c>
      <c r="EF38" s="166">
        <v>20.359500000000001</v>
      </c>
      <c r="EG38" s="166">
        <v>-32.558999999999997</v>
      </c>
      <c r="EH38" s="166">
        <v>347.08589999999998</v>
      </c>
      <c r="EI38" s="166">
        <v>-280.18150000000003</v>
      </c>
      <c r="EJ38" s="167"/>
      <c r="EK38" s="166">
        <v>-34.355600000000003</v>
      </c>
      <c r="EL38" s="166">
        <v>-31.465699999999998</v>
      </c>
      <c r="EM38" s="167"/>
      <c r="EN38" s="166">
        <v>-59.042099999999998</v>
      </c>
      <c r="EO38" s="166">
        <v>-56.975000000000001</v>
      </c>
      <c r="EP38" s="166">
        <v>152.124</v>
      </c>
      <c r="EQ38" s="166">
        <v>-78.685000000000002</v>
      </c>
      <c r="ER38" s="166">
        <v>-79.706999999999994</v>
      </c>
      <c r="ES38" s="166">
        <v>22.140599999999999</v>
      </c>
      <c r="ET38" s="167"/>
      <c r="EU38" s="167"/>
      <c r="EV38" s="166">
        <v>88.3</v>
      </c>
      <c r="EW38" s="166">
        <v>13.6431</v>
      </c>
      <c r="EX38" s="166">
        <v>-169.48310000000001</v>
      </c>
      <c r="EY38" s="166">
        <v>-34.351999999999997</v>
      </c>
      <c r="EZ38" s="166">
        <v>-33.1554</v>
      </c>
      <c r="FA38" s="166">
        <v>4.3331</v>
      </c>
      <c r="FB38" s="166">
        <v>-13.8421</v>
      </c>
      <c r="FC38" s="166">
        <v>-14.043100000000001</v>
      </c>
      <c r="FD38" s="167"/>
      <c r="FE38" s="167"/>
      <c r="FF38" s="167"/>
      <c r="FG38" s="166">
        <v>38.927300000000002</v>
      </c>
      <c r="FH38" s="166">
        <v>40.636699999999998</v>
      </c>
      <c r="FI38" s="166">
        <v>39.116399999999999</v>
      </c>
      <c r="FJ38" s="166">
        <v>118.5591</v>
      </c>
      <c r="FK38" s="166">
        <v>117.3869</v>
      </c>
      <c r="FL38" s="166">
        <v>-132.96029999999999</v>
      </c>
      <c r="FM38" s="167"/>
      <c r="FN38" s="166">
        <v>102.3976</v>
      </c>
      <c r="FO38" s="166">
        <v>-86.491200000000006</v>
      </c>
      <c r="FP38" s="166">
        <v>-78.013400000000004</v>
      </c>
      <c r="FQ38" s="168">
        <v>-54.4</v>
      </c>
      <c r="FR38" s="167"/>
      <c r="FS38" s="166">
        <v>18.8901</v>
      </c>
      <c r="FT38" s="167"/>
      <c r="FU38" s="167"/>
      <c r="FV38" s="166">
        <v>15.2</v>
      </c>
      <c r="FW38" s="166">
        <v>-48.216900000000003</v>
      </c>
      <c r="FX38" s="166">
        <v>10.286799999999999</v>
      </c>
      <c r="FY38" s="168">
        <v>-14.814500000000001</v>
      </c>
      <c r="FZ38" s="166">
        <v>4.3449999999999998</v>
      </c>
      <c r="GA38" s="166">
        <v>11.1828</v>
      </c>
      <c r="GB38" s="166">
        <v>25.14</v>
      </c>
      <c r="GC38" s="166">
        <v>80.863799999999998</v>
      </c>
      <c r="GD38" s="166">
        <v>87.278899999999993</v>
      </c>
      <c r="GE38" s="166">
        <v>16.010000000000002</v>
      </c>
      <c r="GF38" s="166">
        <v>96.480099999999993</v>
      </c>
      <c r="GG38" s="166">
        <v>27.1</v>
      </c>
      <c r="GH38" s="166">
        <v>-25.8063</v>
      </c>
      <c r="GI38" s="167"/>
      <c r="GJ38" s="166">
        <v>0</v>
      </c>
      <c r="GK38" s="166">
        <v>2.0171999999999999</v>
      </c>
      <c r="GL38" s="167"/>
      <c r="GM38" s="167"/>
      <c r="GN38" s="166">
        <v>-13.910299999999999</v>
      </c>
      <c r="GO38" s="166">
        <v>-41.265000000000001</v>
      </c>
      <c r="GP38" s="166">
        <v>26.878900000000002</v>
      </c>
      <c r="GQ38" s="166">
        <v>64.704599999999999</v>
      </c>
      <c r="GR38" s="166">
        <v>10.136699999999999</v>
      </c>
      <c r="GS38" s="166">
        <v>10.114599999999999</v>
      </c>
      <c r="GT38" s="166">
        <v>-149.33840000000001</v>
      </c>
      <c r="GU38" s="166">
        <v>-32.230400000000003</v>
      </c>
      <c r="GV38" s="166">
        <v>48.553400000000003</v>
      </c>
      <c r="GW38" s="166">
        <v>-71.809100000000001</v>
      </c>
      <c r="GX38" s="166">
        <v>12.0412</v>
      </c>
      <c r="GY38" s="166">
        <v>7.6382000000000003</v>
      </c>
      <c r="GZ38" s="166">
        <v>7.3105000000000002</v>
      </c>
      <c r="HA38" s="166">
        <v>13.6015</v>
      </c>
      <c r="HB38" s="166">
        <v>148.0104</v>
      </c>
      <c r="HC38" s="166">
        <v>148.9075</v>
      </c>
      <c r="HD38" s="166">
        <v>285.8</v>
      </c>
      <c r="HE38" s="166">
        <v>-283.13670000000002</v>
      </c>
      <c r="HF38" s="166">
        <v>-405.85820000000001</v>
      </c>
      <c r="HG38" s="166">
        <v>402.3811</v>
      </c>
      <c r="HH38" s="166">
        <v>401.52190000000002</v>
      </c>
      <c r="HI38" s="166">
        <v>-144.21539999999999</v>
      </c>
      <c r="HJ38" s="166">
        <v>-140.95150000000001</v>
      </c>
      <c r="HK38" s="166">
        <v>-54.278199999999998</v>
      </c>
      <c r="HL38" s="166">
        <v>-45.3538</v>
      </c>
      <c r="HM38" s="166">
        <v>82.562299999999993</v>
      </c>
      <c r="HN38" s="166">
        <v>79.841099999999997</v>
      </c>
      <c r="HO38" s="166">
        <v>-129.48310000000001</v>
      </c>
      <c r="HP38" s="166">
        <v>-56.361899999999999</v>
      </c>
      <c r="HQ38" s="166">
        <v>30.270499999999998</v>
      </c>
      <c r="HR38" s="166">
        <v>30.226600000000001</v>
      </c>
      <c r="HS38" s="166">
        <v>-14.1319</v>
      </c>
      <c r="HT38" s="166">
        <v>-13.803100000000001</v>
      </c>
      <c r="HU38" s="166">
        <v>100.55</v>
      </c>
      <c r="HV38" s="166">
        <v>100.38</v>
      </c>
      <c r="HW38" s="166">
        <v>25.3</v>
      </c>
      <c r="HX38" s="166">
        <v>23.3</v>
      </c>
      <c r="HY38" s="166">
        <v>21.884899999999998</v>
      </c>
      <c r="HZ38" s="166">
        <v>-54.08</v>
      </c>
      <c r="IA38" s="166">
        <v>-343.98099999999999</v>
      </c>
      <c r="IB38" s="166">
        <v>99.806799999999996</v>
      </c>
      <c r="IC38" s="166">
        <v>96.637</v>
      </c>
      <c r="ID38" s="166">
        <v>11.7</v>
      </c>
      <c r="IE38" s="166">
        <v>-20.5</v>
      </c>
      <c r="IF38" s="166">
        <v>-34.5</v>
      </c>
      <c r="IG38" s="166">
        <v>-34.200000000000003</v>
      </c>
      <c r="IH38" s="167"/>
      <c r="II38" s="167"/>
      <c r="IJ38" s="166">
        <v>-397.70830000000001</v>
      </c>
      <c r="IK38" s="166">
        <v>305.01330000000002</v>
      </c>
      <c r="IL38" s="166">
        <v>338.69349999999997</v>
      </c>
      <c r="IM38" s="166">
        <v>0</v>
      </c>
      <c r="IN38" s="166">
        <v>-46.278100000000002</v>
      </c>
      <c r="IO38" s="166">
        <v>0</v>
      </c>
      <c r="IP38" s="166">
        <v>0</v>
      </c>
      <c r="IQ38" s="166">
        <v>17.579899999999999</v>
      </c>
      <c r="IR38" s="166">
        <v>-170.69329999999999</v>
      </c>
      <c r="IS38" s="166">
        <v>0</v>
      </c>
      <c r="IT38" s="166">
        <v>111.14</v>
      </c>
      <c r="IU38" s="166">
        <v>108.989</v>
      </c>
      <c r="IV38" s="166">
        <v>-19.297499999999999</v>
      </c>
      <c r="IW38" s="166">
        <v>-328.7704</v>
      </c>
      <c r="IX38" s="166">
        <v>173.7484</v>
      </c>
      <c r="IY38" s="166">
        <v>-153.65350000000001</v>
      </c>
      <c r="IZ38" s="166">
        <v>152.1687</v>
      </c>
      <c r="JA38" s="166">
        <v>-8.5680999999999994</v>
      </c>
      <c r="JB38" s="167"/>
      <c r="JC38" s="166">
        <v>15.92</v>
      </c>
      <c r="JD38" s="166">
        <v>6.181</v>
      </c>
      <c r="JE38" s="166">
        <v>6.1420000000000003</v>
      </c>
      <c r="JF38" s="166">
        <v>-15.52</v>
      </c>
      <c r="JG38" s="166">
        <v>-3.6</v>
      </c>
      <c r="JH38" s="167"/>
      <c r="JI38" s="166">
        <v>4.3655999999999997</v>
      </c>
      <c r="JJ38" s="166">
        <v>-29.002800000000001</v>
      </c>
      <c r="JK38" s="166">
        <v>-27.599</v>
      </c>
      <c r="JL38" s="166">
        <v>28.5</v>
      </c>
      <c r="JM38" s="166">
        <v>43.523000000000003</v>
      </c>
      <c r="JN38" s="166">
        <v>43.131999999999998</v>
      </c>
      <c r="JO38" s="167"/>
      <c r="JP38" s="167"/>
      <c r="JQ38" s="166">
        <v>52.171199999999999</v>
      </c>
      <c r="JR38" s="166">
        <v>54.052500000000002</v>
      </c>
      <c r="JS38" s="166">
        <v>52.821100000000001</v>
      </c>
      <c r="JT38" s="167"/>
      <c r="JU38" s="166">
        <v>21.9</v>
      </c>
      <c r="JV38" s="166">
        <v>15.680199999999999</v>
      </c>
      <c r="JW38" s="166">
        <v>7.84</v>
      </c>
      <c r="JX38" s="167"/>
      <c r="JY38" s="166">
        <v>-36.896099999999997</v>
      </c>
      <c r="JZ38" s="166">
        <v>74.799099999999996</v>
      </c>
      <c r="KA38" s="166">
        <v>54.810499999999998</v>
      </c>
      <c r="KB38" s="166">
        <v>-37.3307</v>
      </c>
      <c r="KC38" s="166">
        <v>-74.805099999999996</v>
      </c>
      <c r="KD38" s="166">
        <v>43.613900000000001</v>
      </c>
      <c r="KE38" s="166">
        <v>30.306999999999999</v>
      </c>
      <c r="KF38" s="166">
        <v>-30.6</v>
      </c>
      <c r="KG38" s="166">
        <v>30.2</v>
      </c>
      <c r="KH38" s="167"/>
      <c r="KI38" s="166">
        <v>219.19159999999999</v>
      </c>
    </row>
    <row r="39" spans="1:295" ht="18" customHeight="1" x14ac:dyDescent="0.3">
      <c r="A39" s="162" t="s">
        <v>91</v>
      </c>
      <c r="B39" s="162" t="s">
        <v>839</v>
      </c>
      <c r="C39" s="166">
        <v>0</v>
      </c>
      <c r="D39" s="166">
        <v>23.4389</v>
      </c>
      <c r="E39" s="166">
        <v>-46.965400000000002</v>
      </c>
      <c r="F39" s="166">
        <v>12.455299999999999</v>
      </c>
      <c r="G39" s="166">
        <v>35.885300000000001</v>
      </c>
      <c r="H39" s="166">
        <v>0</v>
      </c>
      <c r="I39" s="166">
        <v>71.725099999999998</v>
      </c>
      <c r="J39" s="166">
        <v>-136.74090000000001</v>
      </c>
      <c r="K39" s="166">
        <v>65.117400000000004</v>
      </c>
      <c r="L39" s="166">
        <v>32.683</v>
      </c>
      <c r="M39" s="166">
        <v>31.9422</v>
      </c>
      <c r="N39" s="166">
        <v>-22.2</v>
      </c>
      <c r="O39" s="166">
        <v>-50.722999999999999</v>
      </c>
      <c r="P39" s="166">
        <v>46.2</v>
      </c>
      <c r="Q39" s="166">
        <v>21.527999999999999</v>
      </c>
      <c r="R39" s="166">
        <v>-44</v>
      </c>
      <c r="S39" s="166">
        <v>4.0523999999999996</v>
      </c>
      <c r="T39" s="166">
        <v>277.99279999999999</v>
      </c>
      <c r="U39" s="166">
        <v>8.7180999999999997</v>
      </c>
      <c r="V39" s="166">
        <v>8.6991999999999994</v>
      </c>
      <c r="W39" s="166">
        <v>13.997199999999999</v>
      </c>
      <c r="X39" s="166">
        <v>0</v>
      </c>
      <c r="Y39" s="166">
        <v>11.9091</v>
      </c>
      <c r="Z39" s="166">
        <v>2.4611000000000001</v>
      </c>
      <c r="AA39" s="167"/>
      <c r="AB39" s="167"/>
      <c r="AC39" s="166">
        <v>-82.88</v>
      </c>
      <c r="AD39" s="166">
        <v>-83.3</v>
      </c>
      <c r="AE39" s="167"/>
      <c r="AF39" s="166">
        <v>22.2</v>
      </c>
      <c r="AG39" s="166">
        <v>48.4</v>
      </c>
      <c r="AH39" s="166">
        <v>8.1210000000000004</v>
      </c>
      <c r="AI39" s="166">
        <v>0.24199999999999999</v>
      </c>
      <c r="AJ39" s="166">
        <v>-74.56</v>
      </c>
      <c r="AK39" s="166">
        <v>-74.989999999999995</v>
      </c>
      <c r="AL39" s="166">
        <v>-66.06</v>
      </c>
      <c r="AM39" s="166">
        <v>76.56</v>
      </c>
      <c r="AN39" s="166">
        <v>76.28</v>
      </c>
      <c r="AO39" s="166">
        <v>13.915699999999999</v>
      </c>
      <c r="AP39" s="166">
        <v>10.653600000000001</v>
      </c>
      <c r="AQ39" s="166">
        <v>73.624399999999994</v>
      </c>
      <c r="AR39" s="166">
        <v>76.113</v>
      </c>
      <c r="AS39" s="166">
        <v>30.4209</v>
      </c>
      <c r="AT39" s="166">
        <v>-60.9514</v>
      </c>
      <c r="AU39" s="166">
        <v>-60.612000000000002</v>
      </c>
      <c r="AV39" s="166">
        <v>31.865200000000002</v>
      </c>
      <c r="AW39" s="166">
        <v>29.5075</v>
      </c>
      <c r="AX39" s="166">
        <v>0</v>
      </c>
      <c r="AY39" s="166">
        <v>95.646900000000002</v>
      </c>
      <c r="AZ39" s="166">
        <v>0</v>
      </c>
      <c r="BA39" s="166">
        <v>-2.3033000000000001</v>
      </c>
      <c r="BB39" s="166">
        <v>-406.745</v>
      </c>
      <c r="BC39" s="166">
        <v>15.1434</v>
      </c>
      <c r="BD39" s="166">
        <v>-12.3</v>
      </c>
      <c r="BE39" s="166">
        <v>-13.4</v>
      </c>
      <c r="BF39" s="166">
        <v>65.990399999999994</v>
      </c>
      <c r="BG39" s="166">
        <v>65.201099999999997</v>
      </c>
      <c r="BH39" s="166">
        <v>-10.055300000000001</v>
      </c>
      <c r="BI39" s="167"/>
      <c r="BJ39" s="166">
        <v>-51.422800000000002</v>
      </c>
      <c r="BK39" s="166">
        <v>10.6751</v>
      </c>
      <c r="BL39" s="166">
        <v>12.3245</v>
      </c>
      <c r="BM39" s="166">
        <v>8.2645999999999997</v>
      </c>
      <c r="BN39" s="166">
        <v>441.02289999999999</v>
      </c>
      <c r="BO39" s="166">
        <v>85.299199999999999</v>
      </c>
      <c r="BP39" s="166">
        <v>85.390799999999999</v>
      </c>
      <c r="BQ39" s="166">
        <v>-346.50479999999999</v>
      </c>
      <c r="BR39" s="166">
        <v>486.99220000000003</v>
      </c>
      <c r="BS39" s="167"/>
      <c r="BT39" s="166">
        <v>-102.59610000000001</v>
      </c>
      <c r="BU39" s="167"/>
      <c r="BV39" s="166">
        <v>97.200800000000001</v>
      </c>
      <c r="BW39" s="166">
        <v>30.79</v>
      </c>
      <c r="BX39" s="166">
        <v>29.02</v>
      </c>
      <c r="BY39" s="166">
        <v>73.849999999999994</v>
      </c>
      <c r="BZ39" s="166">
        <v>88.93</v>
      </c>
      <c r="CA39" s="166">
        <v>-114.2612</v>
      </c>
      <c r="CB39" s="166">
        <v>-114.12730000000001</v>
      </c>
      <c r="CC39" s="166">
        <v>183.4085</v>
      </c>
      <c r="CD39" s="166">
        <v>185.48859999999999</v>
      </c>
      <c r="CE39" s="166">
        <v>9.7021999999999995</v>
      </c>
      <c r="CF39" s="166">
        <v>-85.2577</v>
      </c>
      <c r="CG39" s="166">
        <v>-86.204800000000006</v>
      </c>
      <c r="CH39" s="166">
        <v>8.1234999999999999</v>
      </c>
      <c r="CI39" s="166">
        <v>-59.877800000000001</v>
      </c>
      <c r="CJ39" s="167"/>
      <c r="CK39" s="167"/>
      <c r="CL39" s="166">
        <v>90</v>
      </c>
      <c r="CM39" s="166">
        <v>121.1</v>
      </c>
      <c r="CN39" s="166">
        <v>-17.649999999999999</v>
      </c>
      <c r="CO39" s="166">
        <v>58.143999999999998</v>
      </c>
      <c r="CP39" s="166">
        <v>56.545999999999999</v>
      </c>
      <c r="CQ39" s="166">
        <v>58.254300000000001</v>
      </c>
      <c r="CR39" s="166">
        <v>-14.083</v>
      </c>
      <c r="CS39" s="166">
        <v>-13.483000000000001</v>
      </c>
      <c r="CT39" s="166">
        <v>1</v>
      </c>
      <c r="CU39" s="166">
        <v>-33.7622</v>
      </c>
      <c r="CV39" s="166">
        <v>0</v>
      </c>
      <c r="CW39" s="166">
        <v>15.241400000000001</v>
      </c>
      <c r="CX39" s="166">
        <v>58.47</v>
      </c>
      <c r="CY39" s="166">
        <v>75.75</v>
      </c>
      <c r="CZ39" s="166">
        <v>61.179200000000002</v>
      </c>
      <c r="DA39" s="166">
        <v>57.865900000000003</v>
      </c>
      <c r="DB39" s="166">
        <v>-39.69</v>
      </c>
      <c r="DC39" s="167"/>
      <c r="DD39" s="166">
        <v>61.020400000000002</v>
      </c>
      <c r="DE39" s="166">
        <v>59.839100000000002</v>
      </c>
      <c r="DF39" s="166">
        <v>-107.8189</v>
      </c>
      <c r="DG39" s="166">
        <v>1E-4</v>
      </c>
      <c r="DH39" s="166">
        <v>-24.115100000000002</v>
      </c>
      <c r="DI39" s="166">
        <v>-123.8</v>
      </c>
      <c r="DJ39" s="166">
        <v>-124.7</v>
      </c>
      <c r="DK39" s="166">
        <v>35.197400000000002</v>
      </c>
      <c r="DL39" s="166">
        <v>72.079499999999996</v>
      </c>
      <c r="DM39" s="166">
        <v>71.870500000000007</v>
      </c>
      <c r="DN39" s="166">
        <v>101.38549999999999</v>
      </c>
      <c r="DO39" s="166">
        <v>71.88</v>
      </c>
      <c r="DP39" s="166">
        <v>-10.07</v>
      </c>
      <c r="DQ39" s="166">
        <v>64.962000000000003</v>
      </c>
      <c r="DR39" s="166">
        <v>100.0582</v>
      </c>
      <c r="DS39" s="166">
        <v>-31.5</v>
      </c>
      <c r="DT39" s="166">
        <v>-32.14</v>
      </c>
      <c r="DU39" s="166">
        <v>130.29</v>
      </c>
      <c r="DV39" s="166">
        <v>77.14</v>
      </c>
      <c r="DW39" s="166">
        <v>100.6182</v>
      </c>
      <c r="DX39" s="166">
        <v>98.472700000000003</v>
      </c>
      <c r="DY39" s="166">
        <v>0</v>
      </c>
      <c r="DZ39" s="166">
        <v>-111.3364</v>
      </c>
      <c r="EA39" s="166">
        <v>222.751</v>
      </c>
      <c r="EB39" s="166">
        <v>174.8466</v>
      </c>
      <c r="EC39" s="166">
        <v>170.05449999999999</v>
      </c>
      <c r="ED39" s="166">
        <v>174.29519999999999</v>
      </c>
      <c r="EE39" s="166">
        <v>20.5503</v>
      </c>
      <c r="EF39" s="166">
        <v>10.2507</v>
      </c>
      <c r="EG39" s="166">
        <v>-33.152999999999999</v>
      </c>
      <c r="EH39" s="166">
        <v>355.24590000000001</v>
      </c>
      <c r="EI39" s="166">
        <v>-266.57600000000002</v>
      </c>
      <c r="EJ39" s="167"/>
      <c r="EK39" s="166">
        <v>-26.321999999999999</v>
      </c>
      <c r="EL39" s="166">
        <v>-24.282699999999998</v>
      </c>
      <c r="EM39" s="166">
        <v>0</v>
      </c>
      <c r="EN39" s="166">
        <v>-53.132899999999999</v>
      </c>
      <c r="EO39" s="166">
        <v>-50.578699999999998</v>
      </c>
      <c r="EP39" s="166">
        <v>155.196</v>
      </c>
      <c r="EQ39" s="166">
        <v>-86.475099999999998</v>
      </c>
      <c r="ER39" s="166">
        <v>-88.156999999999996</v>
      </c>
      <c r="ES39" s="166">
        <v>25.694500000000001</v>
      </c>
      <c r="ET39" s="167"/>
      <c r="EU39" s="167"/>
      <c r="EV39" s="166">
        <v>78.5</v>
      </c>
      <c r="EW39" s="166">
        <v>17.6526</v>
      </c>
      <c r="EX39" s="166">
        <v>-175.45179999999999</v>
      </c>
      <c r="EY39" s="166">
        <v>-34.372399999999999</v>
      </c>
      <c r="EZ39" s="166">
        <v>-33.357199999999999</v>
      </c>
      <c r="FA39" s="166">
        <v>3.5377000000000001</v>
      </c>
      <c r="FB39" s="166">
        <v>-12.038600000000001</v>
      </c>
      <c r="FC39" s="166">
        <v>-25.6556</v>
      </c>
      <c r="FD39" s="167"/>
      <c r="FE39" s="167"/>
      <c r="FF39" s="167"/>
      <c r="FG39" s="166">
        <v>39.766399999999997</v>
      </c>
      <c r="FH39" s="166">
        <v>39.963000000000001</v>
      </c>
      <c r="FI39" s="166">
        <v>38.368699999999997</v>
      </c>
      <c r="FJ39" s="166">
        <v>116.8845</v>
      </c>
      <c r="FK39" s="166">
        <v>115.5449</v>
      </c>
      <c r="FL39" s="166">
        <v>-133.29519999999999</v>
      </c>
      <c r="FM39" s="167"/>
      <c r="FN39" s="166">
        <v>114.6641</v>
      </c>
      <c r="FO39" s="166">
        <v>-86.180599999999998</v>
      </c>
      <c r="FP39" s="166">
        <v>-77.754599999999996</v>
      </c>
      <c r="FQ39" s="168">
        <v>-54.2</v>
      </c>
      <c r="FR39" s="167"/>
      <c r="FS39" s="166">
        <v>18.770399999999999</v>
      </c>
      <c r="FT39" s="167"/>
      <c r="FU39" s="167"/>
      <c r="FV39" s="166">
        <v>13.2</v>
      </c>
      <c r="FW39" s="166">
        <v>-50.226900000000001</v>
      </c>
      <c r="FX39" s="166">
        <v>9.9382999999999999</v>
      </c>
      <c r="FY39" s="166">
        <v>-14.795</v>
      </c>
      <c r="FZ39" s="166">
        <v>4.452</v>
      </c>
      <c r="GA39" s="166">
        <v>11.295999999999999</v>
      </c>
      <c r="GB39" s="166">
        <v>24.85</v>
      </c>
      <c r="GC39" s="166">
        <v>79.468000000000004</v>
      </c>
      <c r="GD39" s="166">
        <v>86.747100000000003</v>
      </c>
      <c r="GE39" s="166">
        <v>16.18</v>
      </c>
      <c r="GF39" s="166">
        <v>96.880300000000005</v>
      </c>
      <c r="GG39" s="166">
        <v>27.5</v>
      </c>
      <c r="GH39" s="166">
        <v>-25.9694</v>
      </c>
      <c r="GI39" s="167"/>
      <c r="GJ39" s="167"/>
      <c r="GK39" s="166">
        <v>2.0002</v>
      </c>
      <c r="GL39" s="167"/>
      <c r="GM39" s="167"/>
      <c r="GN39" s="166">
        <v>-14.920400000000001</v>
      </c>
      <c r="GO39" s="166">
        <v>-41.823399999999999</v>
      </c>
      <c r="GP39" s="166">
        <v>25.2181</v>
      </c>
      <c r="GQ39" s="166">
        <v>65.545000000000002</v>
      </c>
      <c r="GR39" s="166">
        <v>10.069699999999999</v>
      </c>
      <c r="GS39" s="166">
        <v>10.0724</v>
      </c>
      <c r="GT39" s="166">
        <v>-151.10290000000001</v>
      </c>
      <c r="GU39" s="166">
        <v>-32.564399999999999</v>
      </c>
      <c r="GV39" s="166">
        <v>48.2607</v>
      </c>
      <c r="GW39" s="166">
        <v>-71.805499999999995</v>
      </c>
      <c r="GX39" s="166">
        <v>11.478999999999999</v>
      </c>
      <c r="GY39" s="166">
        <v>7.8822999999999999</v>
      </c>
      <c r="GZ39" s="166">
        <v>7.4897999999999998</v>
      </c>
      <c r="HA39" s="166">
        <v>12.8095</v>
      </c>
      <c r="HB39" s="166">
        <v>153.0316</v>
      </c>
      <c r="HC39" s="166">
        <v>153.92169999999999</v>
      </c>
      <c r="HD39" s="166">
        <v>285</v>
      </c>
      <c r="HE39" s="166">
        <v>-284.19970000000001</v>
      </c>
      <c r="HF39" s="166">
        <v>-406.0847</v>
      </c>
      <c r="HG39" s="166">
        <v>406.3741</v>
      </c>
      <c r="HH39" s="166">
        <v>405.67450000000002</v>
      </c>
      <c r="HI39" s="166">
        <v>-149.1207</v>
      </c>
      <c r="HJ39" s="166">
        <v>-146.60380000000001</v>
      </c>
      <c r="HK39" s="166">
        <v>-55.248899999999999</v>
      </c>
      <c r="HL39" s="166">
        <v>-46.124600000000001</v>
      </c>
      <c r="HM39" s="166">
        <v>77.553700000000006</v>
      </c>
      <c r="HN39" s="166">
        <v>77.870599999999996</v>
      </c>
      <c r="HO39" s="167"/>
      <c r="HP39" s="167"/>
      <c r="HQ39" s="166">
        <v>34.511299999999999</v>
      </c>
      <c r="HR39" s="166">
        <v>33.654400000000003</v>
      </c>
      <c r="HS39" s="166">
        <v>-20.627600000000001</v>
      </c>
      <c r="HT39" s="166">
        <v>-21.129300000000001</v>
      </c>
      <c r="HU39" s="166">
        <v>104.84</v>
      </c>
      <c r="HV39" s="166">
        <v>104.82</v>
      </c>
      <c r="HW39" s="166">
        <v>23.4</v>
      </c>
      <c r="HX39" s="166">
        <v>24.4</v>
      </c>
      <c r="HY39" s="166">
        <v>21.904199999999999</v>
      </c>
      <c r="HZ39" s="166">
        <v>-44.64</v>
      </c>
      <c r="IA39" s="166">
        <v>-326.02499999999998</v>
      </c>
      <c r="IB39" s="166">
        <v>95.726699999999994</v>
      </c>
      <c r="IC39" s="166">
        <v>94.391999999999996</v>
      </c>
      <c r="ID39" s="166">
        <v>12.8</v>
      </c>
      <c r="IE39" s="166">
        <v>-20.5</v>
      </c>
      <c r="IF39" s="166">
        <v>-36.799999999999997</v>
      </c>
      <c r="IG39" s="166">
        <v>-36.299999999999997</v>
      </c>
      <c r="IH39" s="166">
        <v>1.3815999999999999</v>
      </c>
      <c r="II39" s="166">
        <v>1.1776</v>
      </c>
      <c r="IJ39" s="166">
        <v>-399.60480000000001</v>
      </c>
      <c r="IK39" s="166">
        <v>286.29270000000002</v>
      </c>
      <c r="IL39" s="166">
        <v>378.90039999999999</v>
      </c>
      <c r="IM39" s="166">
        <v>0</v>
      </c>
      <c r="IN39" s="166">
        <v>-49.189</v>
      </c>
      <c r="IO39" s="166">
        <v>0</v>
      </c>
      <c r="IP39" s="166">
        <v>0</v>
      </c>
      <c r="IQ39" s="166">
        <v>22.3703</v>
      </c>
      <c r="IR39" s="166">
        <v>-201.91579999999999</v>
      </c>
      <c r="IS39" s="166">
        <v>0</v>
      </c>
      <c r="IT39" s="166">
        <v>108.8237</v>
      </c>
      <c r="IU39" s="166">
        <v>107.5917</v>
      </c>
      <c r="IV39" s="166">
        <v>-26.642099999999999</v>
      </c>
      <c r="IW39" s="166">
        <v>-367.59969999999998</v>
      </c>
      <c r="IX39" s="166">
        <v>198.1602</v>
      </c>
      <c r="IY39" s="166">
        <v>-165.3252</v>
      </c>
      <c r="IZ39" s="166">
        <v>164.3854</v>
      </c>
      <c r="JA39" s="166">
        <v>-8.3043999999999993</v>
      </c>
      <c r="JB39" s="167"/>
      <c r="JC39" s="166">
        <v>14.16</v>
      </c>
      <c r="JD39" s="166">
        <v>6.0860000000000003</v>
      </c>
      <c r="JE39" s="166">
        <v>6.09</v>
      </c>
      <c r="JF39" s="166">
        <v>-14.24</v>
      </c>
      <c r="JG39" s="166">
        <v>-4.72</v>
      </c>
      <c r="JH39" s="167"/>
      <c r="JI39" s="166">
        <v>3.9872000000000001</v>
      </c>
      <c r="JJ39" s="166">
        <v>-30.293700000000001</v>
      </c>
      <c r="JK39" s="166">
        <v>-27.306000000000001</v>
      </c>
      <c r="JL39" s="166">
        <v>29</v>
      </c>
      <c r="JM39" s="166">
        <v>45.902000000000001</v>
      </c>
      <c r="JN39" s="166">
        <v>44.061999999999998</v>
      </c>
      <c r="JO39" s="166">
        <v>10.187099999999999</v>
      </c>
      <c r="JP39" s="166">
        <v>12.1441</v>
      </c>
      <c r="JQ39" s="166">
        <v>51.2669</v>
      </c>
      <c r="JR39" s="166">
        <v>50.088700000000003</v>
      </c>
      <c r="JS39" s="166">
        <v>50.288200000000003</v>
      </c>
      <c r="JT39" s="167"/>
      <c r="JU39" s="166">
        <v>21.7</v>
      </c>
      <c r="JV39" s="166">
        <v>14.811400000000001</v>
      </c>
      <c r="JW39" s="166">
        <v>7.79</v>
      </c>
      <c r="JX39" s="167"/>
      <c r="JY39" s="166">
        <v>-43.416699999999999</v>
      </c>
      <c r="JZ39" s="166">
        <v>77.960099999999997</v>
      </c>
      <c r="KA39" s="166">
        <v>56.594299999999997</v>
      </c>
      <c r="KB39" s="166">
        <v>-41.253999999999998</v>
      </c>
      <c r="KC39" s="166">
        <v>-77.268100000000004</v>
      </c>
      <c r="KD39" s="166">
        <v>45.725499999999997</v>
      </c>
      <c r="KE39" s="166">
        <v>30.6143</v>
      </c>
      <c r="KF39" s="166">
        <v>-29.5</v>
      </c>
      <c r="KG39" s="166">
        <v>30.1</v>
      </c>
      <c r="KH39" s="167"/>
      <c r="KI39" s="166">
        <v>207.42240000000001</v>
      </c>
    </row>
    <row r="40" spans="1:295" ht="18" customHeight="1" x14ac:dyDescent="0.3">
      <c r="A40" s="162" t="s">
        <v>91</v>
      </c>
      <c r="B40" s="162" t="s">
        <v>840</v>
      </c>
      <c r="C40" s="169">
        <v>0</v>
      </c>
      <c r="D40" s="169">
        <v>23.413399999999999</v>
      </c>
      <c r="E40" s="169">
        <v>-47.0229</v>
      </c>
      <c r="F40" s="169">
        <v>12.4596</v>
      </c>
      <c r="G40" s="169">
        <v>35.449100000000001</v>
      </c>
      <c r="H40" s="169">
        <v>0</v>
      </c>
      <c r="I40" s="169">
        <v>70.940600000000003</v>
      </c>
      <c r="J40" s="169">
        <v>-134.4126</v>
      </c>
      <c r="K40" s="169">
        <v>64.136799999999994</v>
      </c>
      <c r="L40" s="169">
        <v>32.505000000000003</v>
      </c>
      <c r="M40" s="169">
        <v>31.736999999999998</v>
      </c>
      <c r="N40" s="169">
        <v>-19.98</v>
      </c>
      <c r="O40" s="169">
        <v>-51.183</v>
      </c>
      <c r="P40" s="169">
        <v>46.2</v>
      </c>
      <c r="Q40" s="169">
        <v>22.356000000000002</v>
      </c>
      <c r="R40" s="169">
        <v>-46.2</v>
      </c>
      <c r="S40" s="169">
        <v>3.9586000000000001</v>
      </c>
      <c r="T40" s="169">
        <v>275.52379999999999</v>
      </c>
      <c r="U40" s="169">
        <v>8.5812000000000008</v>
      </c>
      <c r="V40" s="169">
        <v>8.6849000000000007</v>
      </c>
      <c r="W40" s="169">
        <v>14.3895</v>
      </c>
      <c r="X40" s="169">
        <v>0</v>
      </c>
      <c r="Y40" s="169">
        <v>12.4192</v>
      </c>
      <c r="Z40" s="169">
        <v>2.5802999999999998</v>
      </c>
      <c r="AA40" s="171"/>
      <c r="AB40" s="171"/>
      <c r="AC40" s="169">
        <v>-82.66</v>
      </c>
      <c r="AD40" s="169">
        <v>-82.44</v>
      </c>
      <c r="AE40" s="171"/>
      <c r="AF40" s="169">
        <v>19.98</v>
      </c>
      <c r="AG40" s="169">
        <v>50.6</v>
      </c>
      <c r="AH40" s="169">
        <v>8.2140000000000004</v>
      </c>
      <c r="AI40" s="169">
        <v>0.23799999999999999</v>
      </c>
      <c r="AJ40" s="169">
        <v>-74.150000000000006</v>
      </c>
      <c r="AK40" s="169">
        <v>-73.91</v>
      </c>
      <c r="AL40" s="169">
        <v>-66.62</v>
      </c>
      <c r="AM40" s="169">
        <v>74.790000000000006</v>
      </c>
      <c r="AN40" s="169">
        <v>74.98</v>
      </c>
      <c r="AO40" s="169">
        <v>15.14</v>
      </c>
      <c r="AP40" s="169">
        <v>10.251099999999999</v>
      </c>
      <c r="AQ40" s="169">
        <v>74.304299999999998</v>
      </c>
      <c r="AR40" s="169">
        <v>77.082300000000004</v>
      </c>
      <c r="AS40" s="169">
        <v>28.206199999999999</v>
      </c>
      <c r="AT40" s="169">
        <v>-60.549500000000002</v>
      </c>
      <c r="AU40" s="169">
        <v>-60.456899999999997</v>
      </c>
      <c r="AV40" s="169">
        <v>21.732600000000001</v>
      </c>
      <c r="AW40" s="169">
        <v>29.208100000000002</v>
      </c>
      <c r="AX40" s="169">
        <v>0</v>
      </c>
      <c r="AY40" s="169">
        <v>93.771500000000003</v>
      </c>
      <c r="AZ40" s="169">
        <v>0</v>
      </c>
      <c r="BA40" s="169">
        <v>-10.2623</v>
      </c>
      <c r="BB40" s="169">
        <v>-397.3827</v>
      </c>
      <c r="BC40" s="169">
        <v>17.270900000000001</v>
      </c>
      <c r="BD40" s="169">
        <v>-13.2</v>
      </c>
      <c r="BE40" s="169">
        <v>-14.3</v>
      </c>
      <c r="BF40" s="169">
        <v>64.983599999999996</v>
      </c>
      <c r="BG40" s="169">
        <v>65.405900000000003</v>
      </c>
      <c r="BH40" s="169">
        <v>-10.0063</v>
      </c>
      <c r="BI40" s="171"/>
      <c r="BJ40" s="169">
        <v>-52.008299999999998</v>
      </c>
      <c r="BK40" s="169">
        <v>10.661300000000001</v>
      </c>
      <c r="BL40" s="169">
        <v>10.3857</v>
      </c>
      <c r="BM40" s="169">
        <v>7.1138000000000003</v>
      </c>
      <c r="BN40" s="169">
        <v>429.51740000000001</v>
      </c>
      <c r="BO40" s="169">
        <v>81.545400000000001</v>
      </c>
      <c r="BP40" s="169">
        <v>81.575999999999993</v>
      </c>
      <c r="BQ40" s="169">
        <v>-320.04790000000003</v>
      </c>
      <c r="BR40" s="169">
        <v>487.55869999999999</v>
      </c>
      <c r="BS40" s="171"/>
      <c r="BT40" s="169">
        <v>-131.69290000000001</v>
      </c>
      <c r="BU40" s="171"/>
      <c r="BV40" s="169">
        <v>97.230800000000002</v>
      </c>
      <c r="BW40" s="169">
        <v>31.09</v>
      </c>
      <c r="BX40" s="169">
        <v>28.48</v>
      </c>
      <c r="BY40" s="169">
        <v>73.150000000000006</v>
      </c>
      <c r="BZ40" s="169">
        <v>89.59</v>
      </c>
      <c r="CA40" s="169">
        <v>-106.49169999999999</v>
      </c>
      <c r="CB40" s="169">
        <v>-106.62569999999999</v>
      </c>
      <c r="CC40" s="169">
        <v>176.61019999999999</v>
      </c>
      <c r="CD40" s="169">
        <v>177.42359999999999</v>
      </c>
      <c r="CE40" s="169">
        <v>10.3687</v>
      </c>
      <c r="CF40" s="169">
        <v>-89.921599999999998</v>
      </c>
      <c r="CG40" s="169">
        <v>-89.248099999999994</v>
      </c>
      <c r="CH40" s="169">
        <v>8.4859000000000009</v>
      </c>
      <c r="CI40" s="169">
        <v>-57.843899999999998</v>
      </c>
      <c r="CJ40" s="171"/>
      <c r="CK40" s="171"/>
      <c r="CL40" s="169">
        <v>91.4</v>
      </c>
      <c r="CM40" s="169">
        <v>116.8</v>
      </c>
      <c r="CN40" s="169">
        <v>-17.46</v>
      </c>
      <c r="CO40" s="169">
        <v>55.385599999999997</v>
      </c>
      <c r="CP40" s="169">
        <v>54.700899999999997</v>
      </c>
      <c r="CQ40" s="169">
        <v>55.173900000000003</v>
      </c>
      <c r="CR40" s="169">
        <v>-17.911300000000001</v>
      </c>
      <c r="CS40" s="169">
        <v>-17.2773</v>
      </c>
      <c r="CT40" s="169">
        <v>1</v>
      </c>
      <c r="CU40" s="169">
        <v>-29.3523</v>
      </c>
      <c r="CV40" s="169">
        <v>0</v>
      </c>
      <c r="CW40" s="169">
        <v>14.5806</v>
      </c>
      <c r="CX40" s="169">
        <v>55.1</v>
      </c>
      <c r="CY40" s="169">
        <v>75.08</v>
      </c>
      <c r="CZ40" s="169">
        <v>60.476100000000002</v>
      </c>
      <c r="DA40" s="169">
        <v>57.28</v>
      </c>
      <c r="DB40" s="169">
        <v>-39.07</v>
      </c>
      <c r="DC40" s="171"/>
      <c r="DD40" s="169">
        <v>58.0473</v>
      </c>
      <c r="DE40" s="169">
        <v>57.2181</v>
      </c>
      <c r="DF40" s="169">
        <v>-90.538899999999998</v>
      </c>
      <c r="DG40" s="169">
        <v>1E-4</v>
      </c>
      <c r="DH40" s="169">
        <v>-23.734000000000002</v>
      </c>
      <c r="DI40" s="169">
        <v>-122.5</v>
      </c>
      <c r="DJ40" s="169">
        <v>-123</v>
      </c>
      <c r="DK40" s="169">
        <v>35.2744</v>
      </c>
      <c r="DL40" s="170">
        <v>71.640050000000002</v>
      </c>
      <c r="DM40" s="169">
        <v>69.991900000000001</v>
      </c>
      <c r="DN40" s="170">
        <v>100.79955</v>
      </c>
      <c r="DO40" s="169">
        <v>71.069999999999993</v>
      </c>
      <c r="DP40" s="169">
        <v>-9.58</v>
      </c>
      <c r="DQ40" s="169">
        <v>63.7605</v>
      </c>
      <c r="DR40" s="169">
        <v>89.402600000000007</v>
      </c>
      <c r="DS40" s="169">
        <v>-31.93</v>
      </c>
      <c r="DT40" s="169">
        <v>-31.96</v>
      </c>
      <c r="DU40" s="169">
        <v>126.84</v>
      </c>
      <c r="DV40" s="169">
        <v>77.180000000000007</v>
      </c>
      <c r="DW40" s="169">
        <v>88.309100000000001</v>
      </c>
      <c r="DX40" s="169">
        <v>86.763599999999997</v>
      </c>
      <c r="DY40" s="169">
        <v>0</v>
      </c>
      <c r="DZ40" s="169">
        <v>-106.0909</v>
      </c>
      <c r="EA40" s="169">
        <v>214.56739999999999</v>
      </c>
      <c r="EB40" s="169">
        <v>167.16399999999999</v>
      </c>
      <c r="EC40" s="169">
        <v>162.4999</v>
      </c>
      <c r="ED40" s="169">
        <v>164.77770000000001</v>
      </c>
      <c r="EE40" s="169">
        <v>35.906799999999997</v>
      </c>
      <c r="EF40" s="169">
        <v>16.6782</v>
      </c>
      <c r="EG40" s="169">
        <v>-31.995000000000001</v>
      </c>
      <c r="EH40" s="169">
        <v>333.18220000000002</v>
      </c>
      <c r="EI40" s="169">
        <v>-221.22829999999999</v>
      </c>
      <c r="EJ40" s="171"/>
      <c r="EK40" s="169">
        <v>-34.801600000000001</v>
      </c>
      <c r="EL40" s="169">
        <v>-32.781500000000001</v>
      </c>
      <c r="EM40" s="171"/>
      <c r="EN40" s="169">
        <v>-59.2059</v>
      </c>
      <c r="EO40" s="169">
        <v>-54.954099999999997</v>
      </c>
      <c r="EP40" s="169">
        <v>138.30000000000001</v>
      </c>
      <c r="EQ40" s="169">
        <v>-84.014499999999998</v>
      </c>
      <c r="ER40" s="169">
        <v>-84.739599999999996</v>
      </c>
      <c r="ES40" s="169">
        <v>21.1035</v>
      </c>
      <c r="ET40" s="171"/>
      <c r="EU40" s="171"/>
      <c r="EV40" s="169">
        <v>90.3</v>
      </c>
      <c r="EW40" s="169">
        <v>13.266</v>
      </c>
      <c r="EX40" s="169">
        <v>-168.3794</v>
      </c>
      <c r="EY40" s="169">
        <v>-32.955100000000002</v>
      </c>
      <c r="EZ40" s="169">
        <v>-31.9102</v>
      </c>
      <c r="FA40" s="169">
        <v>2.2290000000000001</v>
      </c>
      <c r="FB40" s="169">
        <v>-15.495900000000001</v>
      </c>
      <c r="FC40" s="169">
        <v>-20.793099999999999</v>
      </c>
      <c r="FD40" s="169">
        <v>0</v>
      </c>
      <c r="FE40" s="169">
        <v>0</v>
      </c>
      <c r="FF40" s="169">
        <v>0</v>
      </c>
      <c r="FG40" s="169">
        <v>38.550400000000003</v>
      </c>
      <c r="FH40" s="169">
        <v>39.678899999999999</v>
      </c>
      <c r="FI40" s="169">
        <v>38.2149</v>
      </c>
      <c r="FJ40" s="169">
        <v>110.0188</v>
      </c>
      <c r="FK40" s="169">
        <v>107.3395</v>
      </c>
      <c r="FL40" s="169">
        <v>-131.78809999999999</v>
      </c>
      <c r="FM40" s="169">
        <v>0</v>
      </c>
      <c r="FN40" s="169">
        <v>110.2683</v>
      </c>
      <c r="FO40" s="169">
        <v>-87.511700000000005</v>
      </c>
      <c r="FP40" s="169">
        <v>-77.815299999999993</v>
      </c>
      <c r="FQ40" s="170">
        <v>-55.7</v>
      </c>
      <c r="FR40" s="171"/>
      <c r="FS40" s="169">
        <v>18.982800000000001</v>
      </c>
      <c r="FT40" s="171"/>
      <c r="FU40" s="171"/>
      <c r="FV40" s="169">
        <v>14.38</v>
      </c>
      <c r="FW40" s="169">
        <v>-50.415500000000002</v>
      </c>
      <c r="FX40" s="169">
        <v>9.9797999999999991</v>
      </c>
      <c r="FY40" s="169">
        <v>-14.617000000000001</v>
      </c>
      <c r="FZ40" s="169">
        <v>4.4729999999999999</v>
      </c>
      <c r="GA40" s="169">
        <v>10.9754</v>
      </c>
      <c r="GB40" s="169">
        <v>25.83</v>
      </c>
      <c r="GC40" s="169">
        <v>78.983400000000003</v>
      </c>
      <c r="GD40" s="169">
        <v>87.671999999999997</v>
      </c>
      <c r="GE40" s="169">
        <v>16.22</v>
      </c>
      <c r="GF40" s="169">
        <v>97.911799999999999</v>
      </c>
      <c r="GG40" s="169">
        <v>26.9</v>
      </c>
      <c r="GH40" s="169">
        <v>-25.216899999999999</v>
      </c>
      <c r="GI40" s="169">
        <v>0.97150000000000003</v>
      </c>
      <c r="GJ40" s="169">
        <v>0</v>
      </c>
      <c r="GK40" s="169">
        <v>2.012</v>
      </c>
      <c r="GL40" s="169">
        <v>6.3799999999999996E-2</v>
      </c>
      <c r="GM40" s="169">
        <v>0</v>
      </c>
      <c r="GN40" s="169">
        <v>-15.2902</v>
      </c>
      <c r="GO40" s="169">
        <v>-41.036999999999999</v>
      </c>
      <c r="GP40" s="169">
        <v>26.281099999999999</v>
      </c>
      <c r="GQ40" s="169">
        <v>64.620599999999996</v>
      </c>
      <c r="GR40" s="169">
        <v>10.282999999999999</v>
      </c>
      <c r="GS40" s="169">
        <v>10.1829</v>
      </c>
      <c r="GT40" s="169">
        <v>-150.06370000000001</v>
      </c>
      <c r="GU40" s="169">
        <v>-32.084299999999999</v>
      </c>
      <c r="GV40" s="169">
        <v>47.763599999999997</v>
      </c>
      <c r="GW40" s="169">
        <v>-72.115200000000002</v>
      </c>
      <c r="GX40" s="169">
        <v>11.5288</v>
      </c>
      <c r="GY40" s="169">
        <v>8.3511000000000006</v>
      </c>
      <c r="GZ40" s="169">
        <v>7.9749999999999996</v>
      </c>
      <c r="HA40" s="169">
        <v>12.971500000000001</v>
      </c>
      <c r="HB40" s="169">
        <v>168.47659999999999</v>
      </c>
      <c r="HC40" s="169">
        <v>167.4393</v>
      </c>
      <c r="HD40" s="169">
        <v>285.8</v>
      </c>
      <c r="HE40" s="169">
        <v>-283.25049999999999</v>
      </c>
      <c r="HF40" s="169">
        <v>-414.20150000000001</v>
      </c>
      <c r="HG40" s="169">
        <v>412.03370000000001</v>
      </c>
      <c r="HH40" s="169">
        <v>414.5027</v>
      </c>
      <c r="HI40" s="169">
        <v>-160.554</v>
      </c>
      <c r="HJ40" s="169">
        <v>-158.17250000000001</v>
      </c>
      <c r="HK40" s="169">
        <v>-50.488399999999999</v>
      </c>
      <c r="HL40" s="169">
        <v>-41.8611</v>
      </c>
      <c r="HM40" s="169">
        <v>78.424400000000006</v>
      </c>
      <c r="HN40" s="169">
        <v>78.517899999999997</v>
      </c>
      <c r="HO40" s="169">
        <v>-143.51060000000001</v>
      </c>
      <c r="HP40" s="169">
        <v>-56.361899999999999</v>
      </c>
      <c r="HQ40" s="169">
        <v>38.763100000000001</v>
      </c>
      <c r="HR40" s="169">
        <v>37.873199999999997</v>
      </c>
      <c r="HS40" s="169">
        <v>-30.119399999999999</v>
      </c>
      <c r="HT40" s="169">
        <v>-29.652200000000001</v>
      </c>
      <c r="HU40" s="169">
        <v>111.33</v>
      </c>
      <c r="HV40" s="169">
        <v>111.61</v>
      </c>
      <c r="HW40" s="169">
        <v>24.4</v>
      </c>
      <c r="HX40" s="169">
        <v>24.6</v>
      </c>
      <c r="HY40" s="169">
        <v>21.823</v>
      </c>
      <c r="HZ40" s="169">
        <v>-34.799999999999997</v>
      </c>
      <c r="IA40" s="169">
        <v>-333.1524</v>
      </c>
      <c r="IB40" s="169">
        <v>100.1241</v>
      </c>
      <c r="IC40" s="169">
        <v>99.926400000000001</v>
      </c>
      <c r="ID40" s="169">
        <v>13.4</v>
      </c>
      <c r="IE40" s="169">
        <v>-22.6</v>
      </c>
      <c r="IF40" s="169">
        <v>-39</v>
      </c>
      <c r="IG40" s="169">
        <v>-39.1</v>
      </c>
      <c r="IH40" s="169">
        <v>1.2922</v>
      </c>
      <c r="II40" s="169">
        <v>1.0047999999999999</v>
      </c>
      <c r="IJ40" s="169">
        <v>-402.58589999999998</v>
      </c>
      <c r="IK40" s="169">
        <v>242.12299999999999</v>
      </c>
      <c r="IL40" s="169">
        <v>428.1318</v>
      </c>
      <c r="IM40" s="169">
        <v>0</v>
      </c>
      <c r="IN40" s="169">
        <v>-50.164099999999998</v>
      </c>
      <c r="IO40" s="169">
        <v>0</v>
      </c>
      <c r="IP40" s="169">
        <v>0</v>
      </c>
      <c r="IQ40" s="169">
        <v>31.997800000000002</v>
      </c>
      <c r="IR40" s="169">
        <v>-226.22120000000001</v>
      </c>
      <c r="IS40" s="169">
        <v>0</v>
      </c>
      <c r="IT40" s="169">
        <v>107.37739999999999</v>
      </c>
      <c r="IU40" s="169">
        <v>106.5343</v>
      </c>
      <c r="IV40" s="169">
        <v>-31.008600000000001</v>
      </c>
      <c r="IW40" s="169">
        <v>-420.35599999999999</v>
      </c>
      <c r="IX40" s="169">
        <v>229.85239999999999</v>
      </c>
      <c r="IY40" s="169">
        <v>-185.9478</v>
      </c>
      <c r="IZ40" s="169">
        <v>186.7818</v>
      </c>
      <c r="JA40" s="169">
        <v>-8.4636999999999993</v>
      </c>
      <c r="JB40" s="171"/>
      <c r="JC40" s="169">
        <v>13.44</v>
      </c>
      <c r="JD40" s="169">
        <v>5.8010000000000002</v>
      </c>
      <c r="JE40" s="169">
        <v>5.7469999999999999</v>
      </c>
      <c r="JF40" s="169">
        <v>-13.36</v>
      </c>
      <c r="JG40" s="169">
        <v>-5.92</v>
      </c>
      <c r="JH40" s="171"/>
      <c r="JI40" s="169">
        <v>6.2698999999999998</v>
      </c>
      <c r="JJ40" s="169">
        <v>-30.440200000000001</v>
      </c>
      <c r="JK40" s="169">
        <v>-27.8309</v>
      </c>
      <c r="JL40" s="169">
        <v>27.4</v>
      </c>
      <c r="JM40" s="169">
        <v>44.718000000000004</v>
      </c>
      <c r="JN40" s="169">
        <v>44.87</v>
      </c>
      <c r="JO40" s="171"/>
      <c r="JP40" s="171"/>
      <c r="JQ40" s="169">
        <v>52.378300000000003</v>
      </c>
      <c r="JR40" s="169">
        <v>51.319800000000001</v>
      </c>
      <c r="JS40" s="169">
        <v>52.048699999999997</v>
      </c>
      <c r="JT40" s="171"/>
      <c r="JU40" s="169">
        <v>23.4</v>
      </c>
      <c r="JV40" s="169">
        <v>15.1814</v>
      </c>
      <c r="JW40" s="169">
        <v>7.97</v>
      </c>
      <c r="JX40" s="171"/>
      <c r="JY40" s="169">
        <v>-39.113300000000002</v>
      </c>
      <c r="JZ40" s="169">
        <v>75.291399999999996</v>
      </c>
      <c r="KA40" s="169">
        <v>51.953499999999998</v>
      </c>
      <c r="KB40" s="169">
        <v>-38.361199999999997</v>
      </c>
      <c r="KC40" s="169">
        <v>-73.982299999999995</v>
      </c>
      <c r="KD40" s="169">
        <v>41.454799999999999</v>
      </c>
      <c r="KE40" s="169">
        <v>32.3718</v>
      </c>
      <c r="KF40" s="169">
        <v>-32.1</v>
      </c>
      <c r="KG40" s="169">
        <v>32</v>
      </c>
      <c r="KH40" s="169">
        <v>0</v>
      </c>
      <c r="KI40" s="169">
        <v>215.46729999999999</v>
      </c>
    </row>
    <row r="41" spans="1:295" ht="18" customHeight="1" x14ac:dyDescent="0.3">
      <c r="A41" s="162" t="s">
        <v>91</v>
      </c>
      <c r="B41" s="162" t="s">
        <v>841</v>
      </c>
      <c r="C41" s="163">
        <v>0</v>
      </c>
      <c r="D41" s="165">
        <v>23.1402</v>
      </c>
      <c r="E41" s="165">
        <v>-46.400300000000001</v>
      </c>
      <c r="F41" s="163">
        <v>12.8001</v>
      </c>
      <c r="G41" s="163">
        <v>35.179499999999997</v>
      </c>
      <c r="H41" s="163">
        <v>0</v>
      </c>
      <c r="I41" s="163">
        <v>69.954099999999997</v>
      </c>
      <c r="J41" s="163">
        <v>-132.39160000000001</v>
      </c>
      <c r="K41" s="163">
        <v>63.073</v>
      </c>
      <c r="L41" s="163">
        <v>32.152999999999999</v>
      </c>
      <c r="M41" s="163">
        <v>31.2897</v>
      </c>
      <c r="N41" s="163">
        <v>-19.98</v>
      </c>
      <c r="O41" s="163">
        <v>-51.453000000000003</v>
      </c>
      <c r="P41" s="163">
        <v>46.2</v>
      </c>
      <c r="Q41" s="163">
        <v>21.527999999999999</v>
      </c>
      <c r="R41" s="163">
        <v>-44</v>
      </c>
      <c r="S41" s="163">
        <v>4.2051999999999996</v>
      </c>
      <c r="T41" s="163">
        <v>269.21300000000002</v>
      </c>
      <c r="U41" s="163">
        <v>8.6561000000000003</v>
      </c>
      <c r="V41" s="163">
        <v>8.5709</v>
      </c>
      <c r="W41" s="163">
        <v>13.946099999999999</v>
      </c>
      <c r="X41" s="163">
        <v>0</v>
      </c>
      <c r="Y41" s="163">
        <v>12.525700000000001</v>
      </c>
      <c r="Z41" s="163">
        <v>2.5708000000000002</v>
      </c>
      <c r="AA41" s="164"/>
      <c r="AB41" s="164"/>
      <c r="AC41" s="163">
        <v>-83.18</v>
      </c>
      <c r="AD41" s="163">
        <v>-83.18</v>
      </c>
      <c r="AE41" s="164"/>
      <c r="AF41" s="163">
        <v>19.98</v>
      </c>
      <c r="AG41" s="163">
        <v>48.4</v>
      </c>
      <c r="AH41" s="163">
        <v>8.39</v>
      </c>
      <c r="AI41" s="163">
        <v>0.24299999999999999</v>
      </c>
      <c r="AJ41" s="163">
        <v>-70.08</v>
      </c>
      <c r="AK41" s="163">
        <v>-70.260000000000005</v>
      </c>
      <c r="AL41" s="163">
        <v>-74.959999999999994</v>
      </c>
      <c r="AM41" s="163">
        <v>71.39</v>
      </c>
      <c r="AN41" s="163">
        <v>71.53</v>
      </c>
      <c r="AO41" s="163">
        <v>14.571899999999999</v>
      </c>
      <c r="AP41" s="163">
        <v>10.4094</v>
      </c>
      <c r="AQ41" s="163">
        <v>74.120599999999996</v>
      </c>
      <c r="AR41" s="163">
        <v>77.371799999999993</v>
      </c>
      <c r="AS41" s="163">
        <v>26.859200000000001</v>
      </c>
      <c r="AT41" s="163">
        <v>-57.200600000000001</v>
      </c>
      <c r="AU41" s="163">
        <v>-56.716900000000003</v>
      </c>
      <c r="AV41" s="163">
        <v>6.2149000000000001</v>
      </c>
      <c r="AW41" s="163">
        <v>6.2217000000000002</v>
      </c>
      <c r="AX41" s="163">
        <v>0</v>
      </c>
      <c r="AY41" s="163">
        <v>98.192099999999996</v>
      </c>
      <c r="AZ41" s="163">
        <v>-3.6642000000000001</v>
      </c>
      <c r="BA41" s="163">
        <v>-20.035299999999999</v>
      </c>
      <c r="BB41" s="163">
        <v>-365.32580000000002</v>
      </c>
      <c r="BC41" s="163">
        <v>13.0962</v>
      </c>
      <c r="BD41" s="163">
        <v>-12.7</v>
      </c>
      <c r="BE41" s="163">
        <v>-13.7</v>
      </c>
      <c r="BF41" s="163">
        <v>62.386200000000002</v>
      </c>
      <c r="BG41" s="163">
        <v>61.191299999999998</v>
      </c>
      <c r="BH41" s="163">
        <v>-9.9135000000000009</v>
      </c>
      <c r="BI41" s="164"/>
      <c r="BJ41" s="163">
        <v>-48.340899999999998</v>
      </c>
      <c r="BK41" s="163">
        <v>11.0322</v>
      </c>
      <c r="BL41" s="163">
        <v>9.9634999999999998</v>
      </c>
      <c r="BM41" s="163">
        <v>6.8296000000000001</v>
      </c>
      <c r="BN41" s="163">
        <v>406.07920000000001</v>
      </c>
      <c r="BO41" s="163">
        <v>73.610600000000005</v>
      </c>
      <c r="BP41" s="163">
        <v>73.610600000000005</v>
      </c>
      <c r="BQ41" s="163">
        <v>-281.85610000000003</v>
      </c>
      <c r="BR41" s="163">
        <v>471.20280000000002</v>
      </c>
      <c r="BS41" s="164"/>
      <c r="BT41" s="163">
        <v>-133.50370000000001</v>
      </c>
      <c r="BU41" s="164"/>
      <c r="BV41" s="163">
        <v>100.0849</v>
      </c>
      <c r="BW41" s="163">
        <v>29.38</v>
      </c>
      <c r="BX41" s="163">
        <v>26.93</v>
      </c>
      <c r="BY41" s="163">
        <v>72.010000000000005</v>
      </c>
      <c r="BZ41" s="163">
        <v>87.98</v>
      </c>
      <c r="CA41" s="163">
        <v>-101.40130000000001</v>
      </c>
      <c r="CB41" s="163">
        <v>-101.53530000000001</v>
      </c>
      <c r="CC41" s="163">
        <v>171.98349999999999</v>
      </c>
      <c r="CD41" s="163">
        <v>173.5795</v>
      </c>
      <c r="CE41" s="163">
        <v>12.028499999999999</v>
      </c>
      <c r="CF41" s="163">
        <v>-87.681700000000006</v>
      </c>
      <c r="CG41" s="163">
        <v>-87.708799999999997</v>
      </c>
      <c r="CH41" s="163">
        <v>8.0694999999999997</v>
      </c>
      <c r="CI41" s="163">
        <v>-63.029299999999999</v>
      </c>
      <c r="CJ41" s="164"/>
      <c r="CK41" s="164"/>
      <c r="CL41" s="163">
        <v>79.400000000000006</v>
      </c>
      <c r="CM41" s="163">
        <v>127.6</v>
      </c>
      <c r="CN41" s="163">
        <v>-17.25</v>
      </c>
      <c r="CO41" s="163">
        <v>52.096800000000002</v>
      </c>
      <c r="CP41" s="163">
        <v>51.181399999999996</v>
      </c>
      <c r="CQ41" s="163">
        <v>52.4741</v>
      </c>
      <c r="CR41" s="163">
        <v>-25.935700000000001</v>
      </c>
      <c r="CS41" s="163">
        <v>-25.526599999999998</v>
      </c>
      <c r="CT41" s="163">
        <v>-11.472</v>
      </c>
      <c r="CU41" s="163">
        <v>-19.331</v>
      </c>
      <c r="CV41" s="163">
        <v>0</v>
      </c>
      <c r="CW41" s="163">
        <v>15.304600000000001</v>
      </c>
      <c r="CX41" s="163">
        <v>58.92</v>
      </c>
      <c r="CY41" s="163">
        <v>77.02</v>
      </c>
      <c r="CZ41" s="163">
        <v>59.7729</v>
      </c>
      <c r="DA41" s="163">
        <v>56.694000000000003</v>
      </c>
      <c r="DB41" s="163">
        <v>-38.94</v>
      </c>
      <c r="DC41" s="164"/>
      <c r="DD41" s="163">
        <v>63.885800000000003</v>
      </c>
      <c r="DE41" s="163">
        <v>62.890300000000003</v>
      </c>
      <c r="DF41" s="163">
        <v>-109.5765</v>
      </c>
      <c r="DG41" s="163">
        <v>0</v>
      </c>
      <c r="DH41" s="163">
        <v>-23.721399999999999</v>
      </c>
      <c r="DI41" s="163">
        <v>-120.4</v>
      </c>
      <c r="DJ41" s="163">
        <v>-121.4</v>
      </c>
      <c r="DK41" s="163">
        <v>35.3842</v>
      </c>
      <c r="DL41" s="163">
        <v>71.200599999999994</v>
      </c>
      <c r="DM41" s="163">
        <v>71.870500000000007</v>
      </c>
      <c r="DN41" s="163">
        <v>100.2136</v>
      </c>
      <c r="DO41" s="163">
        <v>70.319999999999993</v>
      </c>
      <c r="DP41" s="163">
        <v>-10.07</v>
      </c>
      <c r="DQ41" s="163">
        <v>64.624499999999998</v>
      </c>
      <c r="DR41" s="163">
        <v>108.9787</v>
      </c>
      <c r="DS41" s="163">
        <v>-32.19</v>
      </c>
      <c r="DT41" s="163">
        <v>-32.630000000000003</v>
      </c>
      <c r="DU41" s="163">
        <v>134.33000000000001</v>
      </c>
      <c r="DV41" s="163">
        <v>75.69</v>
      </c>
      <c r="DW41" s="163">
        <v>109.63639999999999</v>
      </c>
      <c r="DX41" s="163">
        <v>105.5273</v>
      </c>
      <c r="DY41" s="163">
        <v>0</v>
      </c>
      <c r="DZ41" s="163">
        <v>-93.590900000000005</v>
      </c>
      <c r="EA41" s="163">
        <v>229.53129999999999</v>
      </c>
      <c r="EB41" s="163">
        <v>181.7217</v>
      </c>
      <c r="EC41" s="163">
        <v>175.18180000000001</v>
      </c>
      <c r="ED41" s="163">
        <v>179.77780000000001</v>
      </c>
      <c r="EE41" s="163">
        <v>55.734200000000001</v>
      </c>
      <c r="EF41" s="163">
        <v>39.119799999999998</v>
      </c>
      <c r="EG41" s="163">
        <v>-31.529</v>
      </c>
      <c r="EH41" s="163">
        <v>294.54109999999997</v>
      </c>
      <c r="EI41" s="163">
        <v>-104.7623</v>
      </c>
      <c r="EJ41" s="164"/>
      <c r="EK41" s="163">
        <v>-34.484900000000003</v>
      </c>
      <c r="EL41" s="163">
        <v>-32.209800000000001</v>
      </c>
      <c r="EM41" s="164"/>
      <c r="EN41" s="163">
        <v>-50.400599999999997</v>
      </c>
      <c r="EO41" s="163">
        <v>-46.229700000000001</v>
      </c>
      <c r="EP41" s="163">
        <v>158.268</v>
      </c>
      <c r="EQ41" s="163">
        <v>-82.307100000000005</v>
      </c>
      <c r="ER41" s="163">
        <v>-83.552899999999994</v>
      </c>
      <c r="ES41" s="163">
        <v>-1.0909</v>
      </c>
      <c r="ET41" s="164"/>
      <c r="EU41" s="164"/>
      <c r="EV41" s="163">
        <v>125.8</v>
      </c>
      <c r="EW41" s="163">
        <v>12.888299999999999</v>
      </c>
      <c r="EX41" s="163">
        <v>-149.72980000000001</v>
      </c>
      <c r="EY41" s="163">
        <v>-34.3718</v>
      </c>
      <c r="EZ41" s="163">
        <v>-33.194200000000002</v>
      </c>
      <c r="FA41" s="163">
        <v>4.1050000000000004</v>
      </c>
      <c r="FB41" s="163">
        <v>-34.927399999999999</v>
      </c>
      <c r="FC41" s="163">
        <v>0</v>
      </c>
      <c r="FD41" s="164"/>
      <c r="FE41" s="164"/>
      <c r="FF41" s="164"/>
      <c r="FG41" s="163">
        <v>39.592500000000001</v>
      </c>
      <c r="FH41" s="163">
        <v>39.8902</v>
      </c>
      <c r="FI41" s="163">
        <v>38.646299999999997</v>
      </c>
      <c r="FJ41" s="163">
        <v>102.3158</v>
      </c>
      <c r="FK41" s="163">
        <v>102.6507</v>
      </c>
      <c r="FL41" s="163">
        <v>-144.34739999999999</v>
      </c>
      <c r="FM41" s="164"/>
      <c r="FN41" s="163">
        <v>98.0077</v>
      </c>
      <c r="FO41" s="163">
        <v>-93.612700000000004</v>
      </c>
      <c r="FP41" s="163">
        <v>-84.251099999999994</v>
      </c>
      <c r="FQ41" s="165">
        <v>-56.52</v>
      </c>
      <c r="FR41" s="164"/>
      <c r="FS41" s="163">
        <v>18.982800000000001</v>
      </c>
      <c r="FT41" s="164"/>
      <c r="FU41" s="164"/>
      <c r="FV41" s="163">
        <v>12.37</v>
      </c>
      <c r="FW41" s="163">
        <v>-54.733699999999999</v>
      </c>
      <c r="FX41" s="163">
        <v>10.534800000000001</v>
      </c>
      <c r="FY41" s="163">
        <v>-14.622</v>
      </c>
      <c r="FZ41" s="163">
        <v>4.3099999999999996</v>
      </c>
      <c r="GA41" s="163">
        <v>11.0892</v>
      </c>
      <c r="GB41" s="163">
        <v>23.97</v>
      </c>
      <c r="GC41" s="163">
        <v>85.906599999999997</v>
      </c>
      <c r="GD41" s="163">
        <v>94.495199999999997</v>
      </c>
      <c r="GE41" s="163">
        <v>16.41</v>
      </c>
      <c r="GF41" s="163">
        <v>95.903999999999996</v>
      </c>
      <c r="GG41" s="163">
        <v>26.9</v>
      </c>
      <c r="GH41" s="163">
        <v>-25.353999999999999</v>
      </c>
      <c r="GI41" s="164"/>
      <c r="GJ41" s="163">
        <v>-1.2078</v>
      </c>
      <c r="GK41" s="163">
        <v>2.0552000000000001</v>
      </c>
      <c r="GL41" s="164"/>
      <c r="GM41" s="164"/>
      <c r="GN41" s="163">
        <v>-14.5114</v>
      </c>
      <c r="GO41" s="163">
        <v>-41.353000000000002</v>
      </c>
      <c r="GP41" s="163">
        <v>23.002500000000001</v>
      </c>
      <c r="GQ41" s="163">
        <v>64.368499999999997</v>
      </c>
      <c r="GR41" s="163">
        <v>11.1488</v>
      </c>
      <c r="GS41" s="163">
        <v>10.986700000000001</v>
      </c>
      <c r="GT41" s="163">
        <v>-147.5249</v>
      </c>
      <c r="GU41" s="163">
        <v>-31.7577</v>
      </c>
      <c r="GV41" s="163">
        <v>47.136899999999997</v>
      </c>
      <c r="GW41" s="163">
        <v>-71.465800000000002</v>
      </c>
      <c r="GX41" s="163">
        <v>11.7874</v>
      </c>
      <c r="GY41" s="163">
        <v>9.0444999999999993</v>
      </c>
      <c r="GZ41" s="163">
        <v>8.6816999999999993</v>
      </c>
      <c r="HA41" s="163">
        <v>13.3535</v>
      </c>
      <c r="HB41" s="163">
        <v>173.73820000000001</v>
      </c>
      <c r="HC41" s="163">
        <v>172.39269999999999</v>
      </c>
      <c r="HD41" s="163">
        <v>287.89999999999998</v>
      </c>
      <c r="HE41" s="163">
        <v>-287.5129</v>
      </c>
      <c r="HF41" s="163">
        <v>-462.04300000000001</v>
      </c>
      <c r="HG41" s="163">
        <v>466.73790000000002</v>
      </c>
      <c r="HH41" s="163">
        <v>466.23239999999998</v>
      </c>
      <c r="HI41" s="163">
        <v>-165.59739999999999</v>
      </c>
      <c r="HJ41" s="163">
        <v>-162.65049999999999</v>
      </c>
      <c r="HK41" s="163">
        <v>-48.674599999999998</v>
      </c>
      <c r="HL41" s="163">
        <v>-40.518599999999999</v>
      </c>
      <c r="HM41" s="163">
        <v>76.724299999999999</v>
      </c>
      <c r="HN41" s="163">
        <v>77.915300000000002</v>
      </c>
      <c r="HO41" s="164"/>
      <c r="HP41" s="163">
        <v>-66.8322</v>
      </c>
      <c r="HQ41" s="163">
        <v>40.707700000000003</v>
      </c>
      <c r="HR41" s="163">
        <v>40.553899999999999</v>
      </c>
      <c r="HS41" s="163">
        <v>-49.973399999999998</v>
      </c>
      <c r="HT41" s="163">
        <v>-49.493000000000002</v>
      </c>
      <c r="HU41" s="163">
        <v>92.66</v>
      </c>
      <c r="HV41" s="163">
        <v>92.32</v>
      </c>
      <c r="HW41" s="163">
        <v>23.7</v>
      </c>
      <c r="HX41" s="163">
        <v>22.9</v>
      </c>
      <c r="HY41" s="163">
        <v>22.006699999999999</v>
      </c>
      <c r="HZ41" s="163">
        <v>3.6</v>
      </c>
      <c r="IA41" s="163">
        <v>-338.05200000000002</v>
      </c>
      <c r="IB41" s="163">
        <v>101.4786</v>
      </c>
      <c r="IC41" s="163">
        <v>101.2925</v>
      </c>
      <c r="ID41" s="163">
        <v>16.2</v>
      </c>
      <c r="IE41" s="163">
        <v>-22.6</v>
      </c>
      <c r="IF41" s="163">
        <v>-39.6</v>
      </c>
      <c r="IG41" s="163">
        <v>-39.700000000000003</v>
      </c>
      <c r="IH41" s="164"/>
      <c r="II41" s="164"/>
      <c r="IJ41" s="163">
        <v>-457.4101</v>
      </c>
      <c r="IK41" s="163">
        <v>124.1255</v>
      </c>
      <c r="IL41" s="163">
        <v>340.82060000000001</v>
      </c>
      <c r="IM41" s="163">
        <v>273.43680000000001</v>
      </c>
      <c r="IN41" s="163">
        <v>-54.301000000000002</v>
      </c>
      <c r="IO41" s="163">
        <v>-266.53730000000002</v>
      </c>
      <c r="IP41" s="163">
        <v>267.3818</v>
      </c>
      <c r="IQ41" s="163">
        <v>-118.0292</v>
      </c>
      <c r="IR41" s="163">
        <v>-142.33850000000001</v>
      </c>
      <c r="IS41" s="163">
        <v>-262.09980000000002</v>
      </c>
      <c r="IT41" s="163">
        <v>124.23690000000001</v>
      </c>
      <c r="IU41" s="163">
        <v>121.91589999999999</v>
      </c>
      <c r="IV41" s="163">
        <v>120.0663</v>
      </c>
      <c r="IW41" s="163">
        <v>-330.9982</v>
      </c>
      <c r="IX41" s="163">
        <v>142.23009999999999</v>
      </c>
      <c r="IY41" s="163">
        <v>-186.63849999999999</v>
      </c>
      <c r="IZ41" s="163">
        <v>188.1472</v>
      </c>
      <c r="JA41" s="163">
        <v>-7.6974</v>
      </c>
      <c r="JB41" s="164"/>
      <c r="JC41" s="163">
        <v>11.2</v>
      </c>
      <c r="JD41" s="163">
        <v>5.5609999999999999</v>
      </c>
      <c r="JE41" s="163">
        <v>5.593</v>
      </c>
      <c r="JF41" s="163">
        <v>-11.28</v>
      </c>
      <c r="JG41" s="163">
        <v>-8.9600000000000009</v>
      </c>
      <c r="JH41" s="164"/>
      <c r="JI41" s="163">
        <v>9.1722000000000001</v>
      </c>
      <c r="JJ41" s="163">
        <v>-30.8492</v>
      </c>
      <c r="JK41" s="163">
        <v>-28.389399999999998</v>
      </c>
      <c r="JL41" s="163">
        <v>25.4</v>
      </c>
      <c r="JM41" s="163">
        <v>42.575000000000003</v>
      </c>
      <c r="JN41" s="163">
        <v>43.35</v>
      </c>
      <c r="JO41" s="163">
        <v>10.2226</v>
      </c>
      <c r="JP41" s="163">
        <v>12.2075</v>
      </c>
      <c r="JQ41" s="163">
        <v>50.680900000000001</v>
      </c>
      <c r="JR41" s="163">
        <v>50.307299999999998</v>
      </c>
      <c r="JS41" s="163">
        <v>50.990600000000001</v>
      </c>
      <c r="JT41" s="164"/>
      <c r="JU41" s="163">
        <v>24.5</v>
      </c>
      <c r="JV41" s="163">
        <v>14.746</v>
      </c>
      <c r="JW41" s="163">
        <v>7.94</v>
      </c>
      <c r="JX41" s="164"/>
      <c r="JY41" s="163">
        <v>-36.401299999999999</v>
      </c>
      <c r="JZ41" s="163">
        <v>74.056299999999993</v>
      </c>
      <c r="KA41" s="163">
        <v>49.645000000000003</v>
      </c>
      <c r="KB41" s="163">
        <v>-36.1877</v>
      </c>
      <c r="KC41" s="163">
        <v>-72.421800000000005</v>
      </c>
      <c r="KD41" s="163">
        <v>39.136699999999998</v>
      </c>
      <c r="KE41" s="163">
        <v>32.8613</v>
      </c>
      <c r="KF41" s="163">
        <v>-33.5</v>
      </c>
      <c r="KG41" s="163">
        <v>33.799999999999997</v>
      </c>
      <c r="KH41" s="164"/>
      <c r="KI41" s="163">
        <v>214.62450000000001</v>
      </c>
    </row>
    <row r="42" spans="1:295" ht="18" customHeight="1" x14ac:dyDescent="0.3">
      <c r="A42" s="162" t="s">
        <v>91</v>
      </c>
      <c r="B42" s="162" t="s">
        <v>842</v>
      </c>
      <c r="C42" s="166">
        <v>0</v>
      </c>
      <c r="D42" s="166">
        <v>22.867000000000001</v>
      </c>
      <c r="E42" s="166">
        <v>-45.777700000000003</v>
      </c>
      <c r="F42" s="166">
        <v>-22.131900000000002</v>
      </c>
      <c r="G42" s="166">
        <v>33.675400000000003</v>
      </c>
      <c r="H42" s="166">
        <v>0</v>
      </c>
      <c r="I42" s="166">
        <v>66.874700000000004</v>
      </c>
      <c r="J42" s="166">
        <v>-111.9687</v>
      </c>
      <c r="K42" s="166">
        <v>62.216000000000001</v>
      </c>
      <c r="L42" s="166">
        <v>31.600999999999999</v>
      </c>
      <c r="M42" s="166">
        <v>30.551400000000001</v>
      </c>
      <c r="N42" s="166">
        <v>-11.1</v>
      </c>
      <c r="O42" s="166">
        <v>-48.213000000000001</v>
      </c>
      <c r="P42" s="166">
        <v>41.8</v>
      </c>
      <c r="Q42" s="166">
        <v>19.044</v>
      </c>
      <c r="R42" s="166">
        <v>-41.8</v>
      </c>
      <c r="S42" s="166">
        <v>4.5972</v>
      </c>
      <c r="T42" s="166">
        <v>227.48099999999999</v>
      </c>
      <c r="U42" s="166">
        <v>8.6006999999999998</v>
      </c>
      <c r="V42" s="166">
        <v>8.8217999999999996</v>
      </c>
      <c r="W42" s="166">
        <v>14.693199999999999</v>
      </c>
      <c r="X42" s="166">
        <v>0</v>
      </c>
      <c r="Y42" s="166">
        <v>12.763999999999999</v>
      </c>
      <c r="Z42" s="166">
        <v>2.5350000000000001</v>
      </c>
      <c r="AA42" s="167"/>
      <c r="AB42" s="167"/>
      <c r="AC42" s="166">
        <v>-76.34</v>
      </c>
      <c r="AD42" s="166">
        <v>-76.33</v>
      </c>
      <c r="AE42" s="167"/>
      <c r="AF42" s="166">
        <v>11.1</v>
      </c>
      <c r="AG42" s="166">
        <v>46.2</v>
      </c>
      <c r="AH42" s="166">
        <v>7.64</v>
      </c>
      <c r="AI42" s="166">
        <v>0.23699999999999999</v>
      </c>
      <c r="AJ42" s="166">
        <v>-65.790000000000006</v>
      </c>
      <c r="AK42" s="166">
        <v>-66.95</v>
      </c>
      <c r="AL42" s="166">
        <v>-69.48</v>
      </c>
      <c r="AM42" s="166">
        <v>67.19</v>
      </c>
      <c r="AN42" s="166">
        <v>66.930000000000007</v>
      </c>
      <c r="AO42" s="166">
        <v>14.0802</v>
      </c>
      <c r="AP42" s="166">
        <v>10.5784</v>
      </c>
      <c r="AQ42" s="166">
        <v>72.607799999999997</v>
      </c>
      <c r="AR42" s="166">
        <v>75.005200000000002</v>
      </c>
      <c r="AS42" s="166">
        <v>21.749700000000001</v>
      </c>
      <c r="AT42" s="166">
        <v>-53.851599999999998</v>
      </c>
      <c r="AU42" s="166">
        <v>-54.014299999999999</v>
      </c>
      <c r="AV42" s="166">
        <v>24.889099999999999</v>
      </c>
      <c r="AW42" s="166">
        <v>26.158200000000001</v>
      </c>
      <c r="AX42" s="166">
        <v>0</v>
      </c>
      <c r="AY42" s="166">
        <v>86.939499999999995</v>
      </c>
      <c r="AZ42" s="166">
        <v>-0.52349999999999997</v>
      </c>
      <c r="BA42" s="166">
        <v>-2.5722</v>
      </c>
      <c r="BB42" s="166">
        <v>-356.1268</v>
      </c>
      <c r="BC42" s="166">
        <v>28.57</v>
      </c>
      <c r="BD42" s="166">
        <v>-13.7</v>
      </c>
      <c r="BE42" s="166">
        <v>-14.1</v>
      </c>
      <c r="BF42" s="166">
        <v>59.888399999999997</v>
      </c>
      <c r="BG42" s="166">
        <v>58.025300000000001</v>
      </c>
      <c r="BH42" s="166">
        <v>-10.003299999999999</v>
      </c>
      <c r="BI42" s="167"/>
      <c r="BJ42" s="166">
        <v>-52.502499999999998</v>
      </c>
      <c r="BK42" s="166">
        <v>9.2057000000000002</v>
      </c>
      <c r="BL42" s="166">
        <v>9.5965000000000007</v>
      </c>
      <c r="BM42" s="166">
        <v>6.4626000000000001</v>
      </c>
      <c r="BN42" s="166">
        <v>391.91860000000003</v>
      </c>
      <c r="BO42" s="166">
        <v>65.675799999999995</v>
      </c>
      <c r="BP42" s="166">
        <v>65.523200000000003</v>
      </c>
      <c r="BQ42" s="166">
        <v>-261.58319999999998</v>
      </c>
      <c r="BR42" s="166">
        <v>456.18169999999998</v>
      </c>
      <c r="BS42" s="167"/>
      <c r="BT42" s="166">
        <v>-127.17740000000001</v>
      </c>
      <c r="BU42" s="167"/>
      <c r="BV42" s="166">
        <v>95.743799999999993</v>
      </c>
      <c r="BW42" s="166">
        <v>28.89</v>
      </c>
      <c r="BX42" s="166">
        <v>26.28</v>
      </c>
      <c r="BY42" s="166">
        <v>69.73</v>
      </c>
      <c r="BZ42" s="166">
        <v>85.16</v>
      </c>
      <c r="CA42" s="166">
        <v>-81.843599999999995</v>
      </c>
      <c r="CB42" s="166">
        <v>-82.111500000000007</v>
      </c>
      <c r="CC42" s="166">
        <v>153.63399999999999</v>
      </c>
      <c r="CD42" s="166">
        <v>154.7294</v>
      </c>
      <c r="CE42" s="166">
        <v>16.078199999999999</v>
      </c>
      <c r="CF42" s="166">
        <v>-82.496899999999997</v>
      </c>
      <c r="CG42" s="166">
        <v>-82.618700000000004</v>
      </c>
      <c r="CH42" s="166">
        <v>5.8837000000000002</v>
      </c>
      <c r="CI42" s="166">
        <v>-70.010800000000003</v>
      </c>
      <c r="CJ42" s="167"/>
      <c r="CK42" s="167"/>
      <c r="CL42" s="166">
        <v>58.7</v>
      </c>
      <c r="CM42" s="166">
        <v>142.80000000000001</v>
      </c>
      <c r="CN42" s="166">
        <v>-16.850000000000001</v>
      </c>
      <c r="CO42" s="166">
        <v>47.808</v>
      </c>
      <c r="CP42" s="166">
        <v>47.332900000000002</v>
      </c>
      <c r="CQ42" s="166">
        <v>47.6126</v>
      </c>
      <c r="CR42" s="166">
        <v>-39.432400000000001</v>
      </c>
      <c r="CS42" s="166">
        <v>-39.022300000000001</v>
      </c>
      <c r="CT42" s="166">
        <v>1</v>
      </c>
      <c r="CU42" s="166">
        <v>-6.8945999999999996</v>
      </c>
      <c r="CV42" s="166">
        <v>0</v>
      </c>
      <c r="CW42" s="166">
        <v>15.002800000000001</v>
      </c>
      <c r="CX42" s="166">
        <v>59.41</v>
      </c>
      <c r="CY42" s="166">
        <v>80.13</v>
      </c>
      <c r="CZ42" s="166">
        <v>59.069800000000001</v>
      </c>
      <c r="DA42" s="166">
        <v>56.1081</v>
      </c>
      <c r="DB42" s="166">
        <v>-38.520000000000003</v>
      </c>
      <c r="DC42" s="167"/>
      <c r="DD42" s="166">
        <v>71.0501</v>
      </c>
      <c r="DE42" s="166">
        <v>69.370599999999996</v>
      </c>
      <c r="DF42" s="166">
        <v>-143.18279999999999</v>
      </c>
      <c r="DG42" s="166">
        <v>0</v>
      </c>
      <c r="DH42" s="166">
        <v>-23.413799999999998</v>
      </c>
      <c r="DI42" s="166">
        <v>-117.1</v>
      </c>
      <c r="DJ42" s="166">
        <v>-117</v>
      </c>
      <c r="DK42" s="166">
        <v>34.560200000000002</v>
      </c>
      <c r="DL42" s="166">
        <v>69.442700000000002</v>
      </c>
      <c r="DM42" s="166">
        <v>73.279499999999999</v>
      </c>
      <c r="DN42" s="166">
        <v>97.869900000000001</v>
      </c>
      <c r="DO42" s="166">
        <v>68.86</v>
      </c>
      <c r="DP42" s="166">
        <v>-11.01</v>
      </c>
      <c r="DQ42" s="166">
        <v>64.043999999999997</v>
      </c>
      <c r="DR42" s="166">
        <v>141.63310000000001</v>
      </c>
      <c r="DS42" s="166">
        <v>-32.58</v>
      </c>
      <c r="DT42" s="166">
        <v>-32.630000000000003</v>
      </c>
      <c r="DU42" s="166">
        <v>129.41999999999999</v>
      </c>
      <c r="DV42" s="166">
        <v>72.7</v>
      </c>
      <c r="DW42" s="166">
        <v>142.41820000000001</v>
      </c>
      <c r="DX42" s="166">
        <v>139.41820000000001</v>
      </c>
      <c r="DY42" s="166">
        <v>-57.337899999999998</v>
      </c>
      <c r="DZ42" s="166">
        <v>-56.172699999999999</v>
      </c>
      <c r="EA42" s="166">
        <v>239.47</v>
      </c>
      <c r="EB42" s="166">
        <v>192.9135</v>
      </c>
      <c r="EC42" s="166">
        <v>186.64080000000001</v>
      </c>
      <c r="ED42" s="166">
        <v>191.68430000000001</v>
      </c>
      <c r="EE42" s="166">
        <v>36.936100000000003</v>
      </c>
      <c r="EF42" s="166">
        <v>18.898700000000002</v>
      </c>
      <c r="EG42" s="166">
        <v>-32.225999999999999</v>
      </c>
      <c r="EH42" s="166">
        <v>273.25200000000001</v>
      </c>
      <c r="EI42" s="166">
        <v>8.6222999999999992</v>
      </c>
      <c r="EJ42" s="167"/>
      <c r="EK42" s="166">
        <v>-32.926099999999998</v>
      </c>
      <c r="EL42" s="166">
        <v>-30.905999999999999</v>
      </c>
      <c r="EM42" s="167"/>
      <c r="EN42" s="166">
        <v>-39.578600000000002</v>
      </c>
      <c r="EO42" s="166">
        <v>-36.869500000000002</v>
      </c>
      <c r="EP42" s="166">
        <v>33.840000000000003</v>
      </c>
      <c r="EQ42" s="166">
        <v>-46.726199999999999</v>
      </c>
      <c r="ER42" s="166">
        <v>-47.580399999999997</v>
      </c>
      <c r="ES42" s="166">
        <v>17.370999999999999</v>
      </c>
      <c r="ET42" s="167"/>
      <c r="EU42" s="167"/>
      <c r="EV42" s="166">
        <v>111.4</v>
      </c>
      <c r="EW42" s="166">
        <v>12.023</v>
      </c>
      <c r="EX42" s="166">
        <v>-124.7987</v>
      </c>
      <c r="EY42" s="166">
        <v>-34.416800000000002</v>
      </c>
      <c r="EZ42" s="166">
        <v>-33.969200000000001</v>
      </c>
      <c r="FA42" s="166">
        <v>6.7831999999999999</v>
      </c>
      <c r="FB42" s="166">
        <v>-16.567299999999999</v>
      </c>
      <c r="FC42" s="166">
        <v>-19.835100000000001</v>
      </c>
      <c r="FD42" s="166">
        <v>0</v>
      </c>
      <c r="FE42" s="166">
        <v>0</v>
      </c>
      <c r="FF42" s="166">
        <v>0</v>
      </c>
      <c r="FG42" s="166">
        <v>39.979100000000003</v>
      </c>
      <c r="FH42" s="166">
        <v>39.974600000000002</v>
      </c>
      <c r="FI42" s="166">
        <v>38.6252</v>
      </c>
      <c r="FJ42" s="166">
        <v>82.723399999999998</v>
      </c>
      <c r="FK42" s="166">
        <v>82.555999999999997</v>
      </c>
      <c r="FL42" s="166">
        <v>-145.35210000000001</v>
      </c>
      <c r="FM42" s="166">
        <v>59.296900000000001</v>
      </c>
      <c r="FN42" s="166">
        <v>59.296999999999997</v>
      </c>
      <c r="FO42" s="166">
        <v>-100.5321</v>
      </c>
      <c r="FP42" s="166">
        <v>-88.077600000000004</v>
      </c>
      <c r="FQ42" s="168">
        <v>-58.76</v>
      </c>
      <c r="FR42" s="167"/>
      <c r="FS42" s="166">
        <v>18.489699999999999</v>
      </c>
      <c r="FT42" s="167"/>
      <c r="FU42" s="167"/>
      <c r="FV42" s="166">
        <v>11.91</v>
      </c>
      <c r="FW42" s="166">
        <v>-55.442900000000002</v>
      </c>
      <c r="FX42" s="166">
        <v>10.2895</v>
      </c>
      <c r="FY42" s="166">
        <v>-14.55</v>
      </c>
      <c r="FZ42" s="166">
        <v>4.468</v>
      </c>
      <c r="GA42" s="166">
        <v>11.1683</v>
      </c>
      <c r="GB42" s="166">
        <v>22.81</v>
      </c>
      <c r="GC42" s="166">
        <v>88.745900000000006</v>
      </c>
      <c r="GD42" s="166">
        <v>101.4689</v>
      </c>
      <c r="GE42" s="166">
        <v>15.43</v>
      </c>
      <c r="GF42" s="166">
        <v>94.397599999999997</v>
      </c>
      <c r="GG42" s="166">
        <v>26.1</v>
      </c>
      <c r="GH42" s="166">
        <v>-24.297799999999999</v>
      </c>
      <c r="GI42" s="166">
        <v>1.3812</v>
      </c>
      <c r="GJ42" s="166">
        <v>-1.2185999999999999</v>
      </c>
      <c r="GK42" s="166">
        <v>2.0525000000000002</v>
      </c>
      <c r="GL42" s="167"/>
      <c r="GM42" s="167"/>
      <c r="GN42" s="166">
        <v>-15.202999999999999</v>
      </c>
      <c r="GO42" s="166">
        <v>-39.956299999999999</v>
      </c>
      <c r="GP42" s="166">
        <v>22.3873</v>
      </c>
      <c r="GQ42" s="166">
        <v>61.595500000000001</v>
      </c>
      <c r="GR42" s="166">
        <v>10.9488</v>
      </c>
      <c r="GS42" s="166">
        <v>10.643599999999999</v>
      </c>
      <c r="GT42" s="166">
        <v>-139.61869999999999</v>
      </c>
      <c r="GU42" s="166">
        <v>-31.0871</v>
      </c>
      <c r="GV42" s="166">
        <v>44.737299999999998</v>
      </c>
      <c r="GW42" s="166">
        <v>-70.002499999999998</v>
      </c>
      <c r="GX42" s="166">
        <v>12.391999999999999</v>
      </c>
      <c r="GY42" s="166">
        <v>10.6082</v>
      </c>
      <c r="GZ42" s="166">
        <v>10.105499999999999</v>
      </c>
      <c r="HA42" s="166">
        <v>14</v>
      </c>
      <c r="HB42" s="166">
        <v>223.26740000000001</v>
      </c>
      <c r="HC42" s="166">
        <v>220.15219999999999</v>
      </c>
      <c r="HD42" s="166">
        <v>281.2</v>
      </c>
      <c r="HE42" s="166">
        <v>-279.20170000000002</v>
      </c>
      <c r="HF42" s="166">
        <v>-472.22449999999998</v>
      </c>
      <c r="HG42" s="166">
        <v>471.6019</v>
      </c>
      <c r="HH42" s="166">
        <v>469.14400000000001</v>
      </c>
      <c r="HI42" s="166">
        <v>-207.75810000000001</v>
      </c>
      <c r="HJ42" s="166">
        <v>-208.5402</v>
      </c>
      <c r="HK42" s="166">
        <v>-50.053199999999997</v>
      </c>
      <c r="HL42" s="166">
        <v>-39.8733</v>
      </c>
      <c r="HM42" s="166">
        <v>79.878</v>
      </c>
      <c r="HN42" s="166">
        <v>77.881900000000002</v>
      </c>
      <c r="HO42" s="166">
        <v>-142.10169999999999</v>
      </c>
      <c r="HP42" s="166">
        <v>-132.76519999999999</v>
      </c>
      <c r="HQ42" s="166">
        <v>58.165300000000002</v>
      </c>
      <c r="HR42" s="166">
        <v>57.2973</v>
      </c>
      <c r="HS42" s="166">
        <v>-63.799599999999998</v>
      </c>
      <c r="HT42" s="166">
        <v>-63.481400000000001</v>
      </c>
      <c r="HU42" s="166">
        <v>106.88</v>
      </c>
      <c r="HV42" s="166">
        <v>108.08</v>
      </c>
      <c r="HW42" s="166">
        <v>32.700000000000003</v>
      </c>
      <c r="HX42" s="166">
        <v>32.9</v>
      </c>
      <c r="HY42" s="166">
        <v>22.09</v>
      </c>
      <c r="HZ42" s="166">
        <v>22</v>
      </c>
      <c r="IA42" s="166">
        <v>-338.43099999999998</v>
      </c>
      <c r="IB42" s="166">
        <v>110.1874</v>
      </c>
      <c r="IC42" s="166">
        <v>109.1125</v>
      </c>
      <c r="ID42" s="166">
        <v>17.3</v>
      </c>
      <c r="IE42" s="166">
        <v>-18</v>
      </c>
      <c r="IF42" s="166">
        <v>-52.2</v>
      </c>
      <c r="IG42" s="166">
        <v>-52.3</v>
      </c>
      <c r="IH42" s="167"/>
      <c r="II42" s="166">
        <v>1.1457999999999999</v>
      </c>
      <c r="IJ42" s="166">
        <v>-461.8143</v>
      </c>
      <c r="IK42" s="166">
        <v>11.7262</v>
      </c>
      <c r="IL42" s="166">
        <v>434.4402</v>
      </c>
      <c r="IM42" s="166">
        <v>350.95800000000003</v>
      </c>
      <c r="IN42" s="166">
        <v>-66.433499999999995</v>
      </c>
      <c r="IO42" s="166">
        <v>-345.48450000000003</v>
      </c>
      <c r="IP42" s="166">
        <v>345.03030000000001</v>
      </c>
      <c r="IQ42" s="166">
        <v>-138.4315</v>
      </c>
      <c r="IR42" s="166">
        <v>-202.48099999999999</v>
      </c>
      <c r="IS42" s="166">
        <v>-344.4547</v>
      </c>
      <c r="IT42" s="166">
        <v>114.62479999999999</v>
      </c>
      <c r="IU42" s="166">
        <v>115.098</v>
      </c>
      <c r="IV42" s="166">
        <v>140.76060000000001</v>
      </c>
      <c r="IW42" s="166">
        <v>-424.12380000000002</v>
      </c>
      <c r="IX42" s="166">
        <v>205.66210000000001</v>
      </c>
      <c r="IY42" s="166">
        <v>-218.23179999999999</v>
      </c>
      <c r="IZ42" s="166">
        <v>221.24870000000001</v>
      </c>
      <c r="JA42" s="166">
        <v>-7.593</v>
      </c>
      <c r="JB42" s="167"/>
      <c r="JC42" s="166">
        <v>12.8</v>
      </c>
      <c r="JD42" s="166">
        <v>5.61</v>
      </c>
      <c r="JE42" s="166">
        <v>5.6239999999999997</v>
      </c>
      <c r="JF42" s="166">
        <v>-12.24</v>
      </c>
      <c r="JG42" s="166">
        <v>-6.8</v>
      </c>
      <c r="JH42" s="167"/>
      <c r="JI42" s="166">
        <v>7.3258999999999999</v>
      </c>
      <c r="JJ42" s="166">
        <v>-33.751399999999997</v>
      </c>
      <c r="JK42" s="166">
        <v>-24.229800000000001</v>
      </c>
      <c r="JL42" s="166">
        <v>26.1</v>
      </c>
      <c r="JM42" s="166">
        <v>44.118000000000002</v>
      </c>
      <c r="JN42" s="166">
        <v>45.948999999999998</v>
      </c>
      <c r="JO42" s="166">
        <v>10.229699999999999</v>
      </c>
      <c r="JP42" s="166">
        <v>12.142099999999999</v>
      </c>
      <c r="JQ42" s="166">
        <v>51.203400000000002</v>
      </c>
      <c r="JR42" s="166">
        <v>51.932499999999997</v>
      </c>
      <c r="JS42" s="166">
        <v>52.989699999999999</v>
      </c>
      <c r="JT42" s="167"/>
      <c r="JU42" s="166">
        <v>18.3</v>
      </c>
      <c r="JV42" s="166">
        <v>15.2265</v>
      </c>
      <c r="JW42" s="166">
        <v>7.7</v>
      </c>
      <c r="JX42" s="167"/>
      <c r="JY42" s="166">
        <v>-34.720500000000001</v>
      </c>
      <c r="JZ42" s="166">
        <v>74.510099999999994</v>
      </c>
      <c r="KA42" s="166">
        <v>50.232700000000001</v>
      </c>
      <c r="KB42" s="166">
        <v>-34.567799999999998</v>
      </c>
      <c r="KC42" s="166">
        <v>-72.986699999999999</v>
      </c>
      <c r="KD42" s="166">
        <v>38.950499999999998</v>
      </c>
      <c r="KE42" s="166">
        <v>33.3949</v>
      </c>
      <c r="KF42" s="166">
        <v>-27.6</v>
      </c>
      <c r="KG42" s="166">
        <v>27</v>
      </c>
      <c r="KH42" s="167"/>
      <c r="KI42" s="166">
        <v>201.85499999999999</v>
      </c>
    </row>
    <row r="43" spans="1:295" ht="18" customHeight="1" x14ac:dyDescent="0.3">
      <c r="A43" s="162" t="s">
        <v>91</v>
      </c>
      <c r="B43" s="162" t="s">
        <v>843</v>
      </c>
      <c r="C43" s="166">
        <v>0</v>
      </c>
      <c r="D43" s="166">
        <v>21.802299999999999</v>
      </c>
      <c r="E43" s="166">
        <v>-44.199199999999998</v>
      </c>
      <c r="F43" s="166">
        <v>-33.5685</v>
      </c>
      <c r="G43" s="166">
        <v>32.005800000000001</v>
      </c>
      <c r="H43" s="166">
        <v>0</v>
      </c>
      <c r="I43" s="166">
        <v>64.445400000000006</v>
      </c>
      <c r="J43" s="166">
        <v>-99.826400000000007</v>
      </c>
      <c r="K43" s="166">
        <v>60.136499999999998</v>
      </c>
      <c r="L43" s="166">
        <v>30.571100000000001</v>
      </c>
      <c r="M43" s="166">
        <v>29.777000000000001</v>
      </c>
      <c r="N43" s="166">
        <v>-6.66</v>
      </c>
      <c r="O43" s="166">
        <v>-40.612000000000002</v>
      </c>
      <c r="P43" s="166">
        <v>35.200000000000003</v>
      </c>
      <c r="Q43" s="166">
        <v>12.42</v>
      </c>
      <c r="R43" s="166">
        <v>-35.200000000000003</v>
      </c>
      <c r="S43" s="166">
        <v>8.2763000000000009</v>
      </c>
      <c r="T43" s="166">
        <v>199.92519999999999</v>
      </c>
      <c r="U43" s="166">
        <v>8.4209999999999994</v>
      </c>
      <c r="V43" s="166">
        <v>9.0412999999999997</v>
      </c>
      <c r="W43" s="166">
        <v>14.650399999999999</v>
      </c>
      <c r="X43" s="166">
        <v>0</v>
      </c>
      <c r="Y43" s="166">
        <v>12.6983</v>
      </c>
      <c r="Z43" s="166">
        <v>2.4822000000000002</v>
      </c>
      <c r="AA43" s="167"/>
      <c r="AB43" s="167"/>
      <c r="AC43" s="166">
        <v>-72.19</v>
      </c>
      <c r="AD43" s="166">
        <v>-72.42</v>
      </c>
      <c r="AE43" s="167"/>
      <c r="AF43" s="166">
        <v>6.66</v>
      </c>
      <c r="AG43" s="166">
        <v>39.6</v>
      </c>
      <c r="AH43" s="166">
        <v>7.8540000000000001</v>
      </c>
      <c r="AI43" s="166">
        <v>0.24099999999999999</v>
      </c>
      <c r="AJ43" s="166">
        <v>-62.82</v>
      </c>
      <c r="AK43" s="166">
        <v>-62.33</v>
      </c>
      <c r="AL43" s="166">
        <v>-67.8</v>
      </c>
      <c r="AM43" s="166">
        <v>63.82</v>
      </c>
      <c r="AN43" s="166">
        <v>64.03</v>
      </c>
      <c r="AO43" s="166">
        <v>14.7136</v>
      </c>
      <c r="AP43" s="166">
        <v>10.067</v>
      </c>
      <c r="AQ43" s="166">
        <v>71.507199999999997</v>
      </c>
      <c r="AR43" s="166">
        <v>74.964600000000004</v>
      </c>
      <c r="AS43" s="166">
        <v>16.521599999999999</v>
      </c>
      <c r="AT43" s="166">
        <v>-51.440300000000001</v>
      </c>
      <c r="AU43" s="166">
        <v>-50.026600000000002</v>
      </c>
      <c r="AV43" s="166">
        <v>23.260100000000001</v>
      </c>
      <c r="AW43" s="166">
        <v>24.252600000000001</v>
      </c>
      <c r="AX43" s="166">
        <v>0</v>
      </c>
      <c r="AY43" s="166">
        <v>82.251000000000005</v>
      </c>
      <c r="AZ43" s="166">
        <v>-1.5704</v>
      </c>
      <c r="BA43" s="166">
        <v>-6.6249000000000002</v>
      </c>
      <c r="BB43" s="166">
        <v>-308.86410000000001</v>
      </c>
      <c r="BC43" s="166">
        <v>31.229099999999999</v>
      </c>
      <c r="BD43" s="166">
        <v>-14.6</v>
      </c>
      <c r="BE43" s="166">
        <v>-15.5</v>
      </c>
      <c r="BF43" s="166">
        <v>56.516199999999998</v>
      </c>
      <c r="BG43" s="166">
        <v>54.695500000000003</v>
      </c>
      <c r="BH43" s="166">
        <v>-6.4134000000000002</v>
      </c>
      <c r="BI43" s="167"/>
      <c r="BJ43" s="166">
        <v>-44.389800000000001</v>
      </c>
      <c r="BK43" s="166">
        <v>8.8811</v>
      </c>
      <c r="BL43" s="166">
        <v>8.9146999999999998</v>
      </c>
      <c r="BM43" s="166">
        <v>6.1344000000000003</v>
      </c>
      <c r="BN43" s="166">
        <v>350.10820000000001</v>
      </c>
      <c r="BO43" s="166">
        <v>66.011499999999998</v>
      </c>
      <c r="BP43" s="166">
        <v>66.103099999999998</v>
      </c>
      <c r="BQ43" s="166">
        <v>-247.50700000000001</v>
      </c>
      <c r="BR43" s="166">
        <v>423.11450000000002</v>
      </c>
      <c r="BS43" s="167"/>
      <c r="BT43" s="166">
        <v>-108.32250000000001</v>
      </c>
      <c r="BU43" s="167"/>
      <c r="BV43" s="166">
        <v>95.833600000000004</v>
      </c>
      <c r="BW43" s="166">
        <v>28.82</v>
      </c>
      <c r="BX43" s="166">
        <v>26.67</v>
      </c>
      <c r="BY43" s="166">
        <v>69.69</v>
      </c>
      <c r="BZ43" s="166">
        <v>84.14</v>
      </c>
      <c r="CA43" s="166">
        <v>-84.120900000000006</v>
      </c>
      <c r="CB43" s="166">
        <v>-83.718999999999994</v>
      </c>
      <c r="CC43" s="166">
        <v>153.86170000000001</v>
      </c>
      <c r="CD43" s="166">
        <v>154.78380000000001</v>
      </c>
      <c r="CE43" s="166">
        <v>17.3307</v>
      </c>
      <c r="CF43" s="166">
        <v>-76.641400000000004</v>
      </c>
      <c r="CG43" s="166">
        <v>-76.657799999999995</v>
      </c>
      <c r="CH43" s="166">
        <v>1.5432999999999999</v>
      </c>
      <c r="CI43" s="166">
        <v>-69.546000000000006</v>
      </c>
      <c r="CJ43" s="167"/>
      <c r="CK43" s="167"/>
      <c r="CL43" s="166">
        <v>59.4</v>
      </c>
      <c r="CM43" s="166">
        <v>141.19999999999999</v>
      </c>
      <c r="CN43" s="166">
        <v>-16.45</v>
      </c>
      <c r="CO43" s="166">
        <v>50.069400000000002</v>
      </c>
      <c r="CP43" s="166">
        <v>49.9009</v>
      </c>
      <c r="CQ43" s="166">
        <v>50.0291</v>
      </c>
      <c r="CR43" s="166">
        <v>-35.101799999999997</v>
      </c>
      <c r="CS43" s="166">
        <v>-35.183999999999997</v>
      </c>
      <c r="CT43" s="166">
        <v>-10.943899999999999</v>
      </c>
      <c r="CU43" s="166">
        <v>-5.3373999999999997</v>
      </c>
      <c r="CV43" s="166">
        <v>-7.6694000000000004</v>
      </c>
      <c r="CW43" s="166">
        <v>14.755699999999999</v>
      </c>
      <c r="CX43" s="166">
        <v>56.6</v>
      </c>
      <c r="CY43" s="166">
        <v>79.959999999999994</v>
      </c>
      <c r="CZ43" s="166">
        <v>57.663600000000002</v>
      </c>
      <c r="DA43" s="166">
        <v>54.936199999999999</v>
      </c>
      <c r="DB43" s="166">
        <v>-37.72</v>
      </c>
      <c r="DC43" s="167"/>
      <c r="DD43" s="166">
        <v>70.619699999999995</v>
      </c>
      <c r="DE43" s="166">
        <v>69.124700000000004</v>
      </c>
      <c r="DF43" s="166">
        <v>-146.4007</v>
      </c>
      <c r="DG43" s="166">
        <v>1E-4</v>
      </c>
      <c r="DH43" s="166">
        <v>-23.0534</v>
      </c>
      <c r="DI43" s="166">
        <v>-119.4</v>
      </c>
      <c r="DJ43" s="166">
        <v>-120.6</v>
      </c>
      <c r="DK43" s="166">
        <v>34.477800000000002</v>
      </c>
      <c r="DL43" s="166">
        <v>68.563800000000001</v>
      </c>
      <c r="DM43" s="166">
        <v>72.340199999999996</v>
      </c>
      <c r="DN43" s="166">
        <v>96.697999999999993</v>
      </c>
      <c r="DO43" s="166">
        <v>68.11</v>
      </c>
      <c r="DP43" s="166">
        <v>-10.46</v>
      </c>
      <c r="DQ43" s="166">
        <v>61.02</v>
      </c>
      <c r="DR43" s="166">
        <v>146.3133</v>
      </c>
      <c r="DS43" s="166">
        <v>-30.42</v>
      </c>
      <c r="DT43" s="166">
        <v>-30.49</v>
      </c>
      <c r="DU43" s="166">
        <v>128.32</v>
      </c>
      <c r="DV43" s="166">
        <v>70.44</v>
      </c>
      <c r="DW43" s="166">
        <v>147</v>
      </c>
      <c r="DX43" s="166">
        <v>144.6182</v>
      </c>
      <c r="DY43" s="166">
        <v>-57.923999999999999</v>
      </c>
      <c r="DZ43" s="166">
        <v>-56.872700000000002</v>
      </c>
      <c r="EA43" s="166">
        <v>235.614</v>
      </c>
      <c r="EB43" s="166">
        <v>190.8442</v>
      </c>
      <c r="EC43" s="166">
        <v>185.27610000000001</v>
      </c>
      <c r="ED43" s="166">
        <v>188.40010000000001</v>
      </c>
      <c r="EE43" s="166">
        <v>24.823499999999999</v>
      </c>
      <c r="EF43" s="166">
        <v>9.9451000000000001</v>
      </c>
      <c r="EG43" s="166">
        <v>-30.454000000000001</v>
      </c>
      <c r="EH43" s="166">
        <v>260.0797</v>
      </c>
      <c r="EI43" s="166">
        <v>52.532600000000002</v>
      </c>
      <c r="EJ43" s="167"/>
      <c r="EK43" s="166">
        <v>-26.650500000000001</v>
      </c>
      <c r="EL43" s="166">
        <v>-24.633500000000002</v>
      </c>
      <c r="EM43" s="167"/>
      <c r="EN43" s="166">
        <v>-49.832999999999998</v>
      </c>
      <c r="EO43" s="166">
        <v>-46.23</v>
      </c>
      <c r="EP43" s="166">
        <v>27.696000000000002</v>
      </c>
      <c r="EQ43" s="166">
        <v>-36.456499999999998</v>
      </c>
      <c r="ER43" s="166">
        <v>-36.708100000000002</v>
      </c>
      <c r="ES43" s="166">
        <v>26.9787</v>
      </c>
      <c r="ET43" s="167"/>
      <c r="EU43" s="167"/>
      <c r="EV43" s="167"/>
      <c r="EW43" s="166">
        <v>11.2826</v>
      </c>
      <c r="EX43" s="166">
        <v>-142.7587</v>
      </c>
      <c r="EY43" s="166">
        <v>-37.774900000000002</v>
      </c>
      <c r="EZ43" s="166">
        <v>-36.826000000000001</v>
      </c>
      <c r="FA43" s="166">
        <v>9.3231000000000002</v>
      </c>
      <c r="FB43" s="166">
        <v>-7.3723000000000001</v>
      </c>
      <c r="FC43" s="166">
        <v>-29.243300000000001</v>
      </c>
      <c r="FD43" s="167"/>
      <c r="FE43" s="167"/>
      <c r="FF43" s="167"/>
      <c r="FG43" s="166">
        <v>37.436599999999999</v>
      </c>
      <c r="FH43" s="166">
        <v>39.485799999999998</v>
      </c>
      <c r="FI43" s="166">
        <v>37.285600000000002</v>
      </c>
      <c r="FJ43" s="166">
        <v>84.732900000000001</v>
      </c>
      <c r="FK43" s="166">
        <v>84.230500000000006</v>
      </c>
      <c r="FL43" s="166">
        <v>-159.08349999999999</v>
      </c>
      <c r="FM43" s="166">
        <v>60.410499999999999</v>
      </c>
      <c r="FN43" s="166">
        <v>60.226199999999999</v>
      </c>
      <c r="FO43" s="166">
        <v>-106.9872</v>
      </c>
      <c r="FP43" s="166">
        <v>-95.770099999999999</v>
      </c>
      <c r="FQ43" s="168">
        <v>-57.99</v>
      </c>
      <c r="FR43" s="167"/>
      <c r="FS43" s="166">
        <v>18.770399999999999</v>
      </c>
      <c r="FT43" s="167"/>
      <c r="FU43" s="167"/>
      <c r="FV43" s="166">
        <v>12.5</v>
      </c>
      <c r="FW43" s="166">
        <v>-56.7956</v>
      </c>
      <c r="FX43" s="166">
        <v>10.391400000000001</v>
      </c>
      <c r="FY43" s="166">
        <v>-14.404</v>
      </c>
      <c r="FZ43" s="166">
        <v>4.5069999999999997</v>
      </c>
      <c r="GA43" s="166">
        <v>11.1297</v>
      </c>
      <c r="GB43" s="166">
        <v>22.47</v>
      </c>
      <c r="GC43" s="166">
        <v>98.486099999999993</v>
      </c>
      <c r="GD43" s="166">
        <v>110.37439999999999</v>
      </c>
      <c r="GE43" s="168">
        <v>15.71</v>
      </c>
      <c r="GF43" s="166">
        <v>93.249799999999993</v>
      </c>
      <c r="GG43" s="166">
        <v>22.5</v>
      </c>
      <c r="GH43" s="166">
        <v>-22.156600000000001</v>
      </c>
      <c r="GI43" s="167"/>
      <c r="GJ43" s="166">
        <v>0</v>
      </c>
      <c r="GK43" s="166">
        <v>2.1101000000000001</v>
      </c>
      <c r="GL43" s="167"/>
      <c r="GM43" s="167"/>
      <c r="GN43" s="166">
        <v>-16.347300000000001</v>
      </c>
      <c r="GO43" s="166">
        <v>-38.146999999999998</v>
      </c>
      <c r="GP43" s="166">
        <v>23.0291</v>
      </c>
      <c r="GQ43" s="166">
        <v>59.494700000000002</v>
      </c>
      <c r="GR43" s="166">
        <v>10.5375</v>
      </c>
      <c r="GS43" s="166">
        <v>10.2751</v>
      </c>
      <c r="GT43" s="166">
        <v>-134.85429999999999</v>
      </c>
      <c r="GU43" s="166">
        <v>-29.5945</v>
      </c>
      <c r="GV43" s="166">
        <v>41.059199999999997</v>
      </c>
      <c r="GW43" s="166">
        <v>-65.745699999999999</v>
      </c>
      <c r="GX43" s="166">
        <v>11.6113</v>
      </c>
      <c r="GY43" s="166">
        <v>11.321099999999999</v>
      </c>
      <c r="GZ43" s="166">
        <v>10.9717</v>
      </c>
      <c r="HA43" s="166">
        <v>13.303900000000001</v>
      </c>
      <c r="HB43" s="166">
        <v>234.96860000000001</v>
      </c>
      <c r="HC43" s="166">
        <v>232.89500000000001</v>
      </c>
      <c r="HD43" s="167"/>
      <c r="HE43" s="166">
        <v>-282.3091</v>
      </c>
      <c r="HF43" s="166">
        <v>-485.74930000000001</v>
      </c>
      <c r="HG43" s="166">
        <v>492.22919999999999</v>
      </c>
      <c r="HH43" s="166">
        <v>492.31849999999997</v>
      </c>
      <c r="HI43" s="166">
        <v>-221.69200000000001</v>
      </c>
      <c r="HJ43" s="166">
        <v>-220.7491</v>
      </c>
      <c r="HK43" s="166">
        <v>-49.171100000000003</v>
      </c>
      <c r="HL43" s="166">
        <v>-39.094700000000003</v>
      </c>
      <c r="HM43" s="166">
        <v>76.341999999999999</v>
      </c>
      <c r="HN43" s="166">
        <v>76.752099999999999</v>
      </c>
      <c r="HO43" s="166">
        <v>-161.0095</v>
      </c>
      <c r="HP43" s="166">
        <v>-152.59520000000001</v>
      </c>
      <c r="HQ43" s="166">
        <v>65.097700000000003</v>
      </c>
      <c r="HR43" s="166">
        <v>64.976900000000001</v>
      </c>
      <c r="HS43" s="166">
        <v>-72.148399999999995</v>
      </c>
      <c r="HT43" s="166">
        <v>-72.4024</v>
      </c>
      <c r="HU43" s="166">
        <v>110.61</v>
      </c>
      <c r="HV43" s="166">
        <v>109.93</v>
      </c>
      <c r="HW43" s="166">
        <v>36.299999999999997</v>
      </c>
      <c r="HX43" s="166">
        <v>36.5</v>
      </c>
      <c r="HY43" s="168">
        <v>22.20215</v>
      </c>
      <c r="HZ43" s="166">
        <v>34.479999999999997</v>
      </c>
      <c r="IA43" s="166">
        <v>-346.65640000000002</v>
      </c>
      <c r="IB43" s="166">
        <v>115.5371</v>
      </c>
      <c r="IC43" s="166">
        <v>115.3249</v>
      </c>
      <c r="ID43" s="166">
        <v>19.600000000000001</v>
      </c>
      <c r="IE43" s="166">
        <v>-14.8</v>
      </c>
      <c r="IF43" s="166">
        <v>-56.7</v>
      </c>
      <c r="IG43" s="166">
        <v>-56.9</v>
      </c>
      <c r="IH43" s="166">
        <v>1.3823000000000001</v>
      </c>
      <c r="II43" s="166">
        <v>1.0432999999999999</v>
      </c>
      <c r="IJ43" s="166">
        <v>-478.96089999999998</v>
      </c>
      <c r="IK43" s="166">
        <v>-35.075299999999999</v>
      </c>
      <c r="IL43" s="166">
        <v>479.6096</v>
      </c>
      <c r="IM43" s="166">
        <v>388.5949</v>
      </c>
      <c r="IN43" s="166">
        <v>-68.802700000000002</v>
      </c>
      <c r="IO43" s="166">
        <v>-379.79759999999999</v>
      </c>
      <c r="IP43" s="166">
        <v>380.7176</v>
      </c>
      <c r="IQ43" s="166">
        <v>-154.11770000000001</v>
      </c>
      <c r="IR43" s="166">
        <v>-227.65190000000001</v>
      </c>
      <c r="IS43" s="166">
        <v>-374.53410000000002</v>
      </c>
      <c r="IT43" s="166">
        <v>110.4987</v>
      </c>
      <c r="IU43" s="166">
        <v>111.0078</v>
      </c>
      <c r="IV43" s="166">
        <v>154.58019999999999</v>
      </c>
      <c r="IW43" s="166">
        <v>-465.34660000000002</v>
      </c>
      <c r="IX43" s="166">
        <v>231.2611</v>
      </c>
      <c r="IY43" s="166">
        <v>-236.65260000000001</v>
      </c>
      <c r="IZ43" s="166">
        <v>238.1414</v>
      </c>
      <c r="JA43" s="166">
        <v>-6.8817000000000004</v>
      </c>
      <c r="JB43" s="167"/>
      <c r="JC43" s="166">
        <v>11.92</v>
      </c>
      <c r="JD43" s="166">
        <v>5.4740000000000002</v>
      </c>
      <c r="JE43" s="166">
        <v>5.4580000000000002</v>
      </c>
      <c r="JF43" s="166">
        <v>-12.08</v>
      </c>
      <c r="JG43" s="166">
        <v>-6.56</v>
      </c>
      <c r="JH43" s="167"/>
      <c r="JI43" s="166">
        <v>7.0023999999999997</v>
      </c>
      <c r="JJ43" s="166">
        <v>-36.241700000000002</v>
      </c>
      <c r="JK43" s="166">
        <v>-21.4435</v>
      </c>
      <c r="JL43" s="166">
        <v>25.7</v>
      </c>
      <c r="JM43" s="166">
        <v>46.055999999999997</v>
      </c>
      <c r="JN43" s="166">
        <v>44.555999999999997</v>
      </c>
      <c r="JO43" s="166">
        <v>10.185600000000001</v>
      </c>
      <c r="JP43" s="166">
        <v>12.404199999999999</v>
      </c>
      <c r="JQ43" s="166">
        <v>49.435299999999998</v>
      </c>
      <c r="JR43" s="166">
        <v>49.935200000000002</v>
      </c>
      <c r="JS43" s="166">
        <v>50.239600000000003</v>
      </c>
      <c r="JT43" s="167"/>
      <c r="JU43" s="166">
        <v>15.8</v>
      </c>
      <c r="JV43" s="166">
        <v>13.894399999999999</v>
      </c>
      <c r="JW43" s="166">
        <v>8.85</v>
      </c>
      <c r="JX43" s="167"/>
      <c r="JY43" s="166">
        <v>-32.052399999999999</v>
      </c>
      <c r="JZ43" s="166">
        <v>74.979399999999998</v>
      </c>
      <c r="KA43" s="166">
        <v>49.680500000000002</v>
      </c>
      <c r="KB43" s="166">
        <v>-30.9467</v>
      </c>
      <c r="KC43" s="166">
        <v>-73.1828</v>
      </c>
      <c r="KD43" s="166">
        <v>37.469200000000001</v>
      </c>
      <c r="KE43" s="166">
        <v>35.084099999999999</v>
      </c>
      <c r="KF43" s="166">
        <v>-24.6</v>
      </c>
      <c r="KG43" s="166">
        <v>24.2</v>
      </c>
      <c r="KH43" s="167"/>
      <c r="KI43" s="166">
        <v>193.18039999999999</v>
      </c>
    </row>
    <row r="44" spans="1:295" ht="18" customHeight="1" x14ac:dyDescent="0.3">
      <c r="A44" s="162" t="s">
        <v>91</v>
      </c>
      <c r="B44" s="162" t="s">
        <v>844</v>
      </c>
      <c r="C44" s="166">
        <v>0</v>
      </c>
      <c r="D44" s="166">
        <v>21.098600000000001</v>
      </c>
      <c r="E44" s="166">
        <v>-42.311599999999999</v>
      </c>
      <c r="F44" s="166">
        <v>-34.286700000000003</v>
      </c>
      <c r="G44" s="166">
        <v>31.532299999999999</v>
      </c>
      <c r="H44" s="166">
        <v>0</v>
      </c>
      <c r="I44" s="166">
        <v>62.735100000000003</v>
      </c>
      <c r="J44" s="166">
        <v>-98.467299999999994</v>
      </c>
      <c r="K44" s="166">
        <v>55.706800000000001</v>
      </c>
      <c r="L44" s="166">
        <v>28.283100000000001</v>
      </c>
      <c r="M44" s="166">
        <v>27.586300000000001</v>
      </c>
      <c r="N44" s="166">
        <v>-13.32</v>
      </c>
      <c r="O44" s="166">
        <v>-44.378</v>
      </c>
      <c r="P44" s="166">
        <v>37.4</v>
      </c>
      <c r="Q44" s="166">
        <v>13.247999999999999</v>
      </c>
      <c r="R44" s="166">
        <v>-37.4</v>
      </c>
      <c r="S44" s="166">
        <v>8.6135000000000002</v>
      </c>
      <c r="T44" s="166">
        <v>201.0094</v>
      </c>
      <c r="U44" s="166">
        <v>8.8872999999999998</v>
      </c>
      <c r="V44" s="166">
        <v>9.1637000000000004</v>
      </c>
      <c r="W44" s="166">
        <v>15.137700000000001</v>
      </c>
      <c r="X44" s="166">
        <v>0</v>
      </c>
      <c r="Y44" s="166">
        <v>12.930400000000001</v>
      </c>
      <c r="Z44" s="166">
        <v>2.6798000000000002</v>
      </c>
      <c r="AA44" s="167"/>
      <c r="AB44" s="167"/>
      <c r="AC44" s="166">
        <v>-75.92</v>
      </c>
      <c r="AD44" s="166">
        <v>-75.98</v>
      </c>
      <c r="AE44" s="167"/>
      <c r="AF44" s="166">
        <v>13.32</v>
      </c>
      <c r="AG44" s="166">
        <v>41.8</v>
      </c>
      <c r="AH44" s="166">
        <v>8.9740000000000002</v>
      </c>
      <c r="AI44" s="166">
        <v>0.253</v>
      </c>
      <c r="AJ44" s="166">
        <v>-62.53</v>
      </c>
      <c r="AK44" s="166">
        <v>-62.57</v>
      </c>
      <c r="AL44" s="166">
        <v>-75.25</v>
      </c>
      <c r="AM44" s="166">
        <v>63.65</v>
      </c>
      <c r="AN44" s="166">
        <v>63.66</v>
      </c>
      <c r="AO44" s="166">
        <v>15.3177</v>
      </c>
      <c r="AP44" s="166">
        <v>8.5860000000000003</v>
      </c>
      <c r="AQ44" s="166">
        <v>71.433599999999998</v>
      </c>
      <c r="AR44" s="166">
        <v>74.222300000000004</v>
      </c>
      <c r="AS44" s="166">
        <v>18.409800000000001</v>
      </c>
      <c r="AT44" s="166">
        <v>-50.636600000000001</v>
      </c>
      <c r="AU44" s="166">
        <v>-49.930999999999997</v>
      </c>
      <c r="AV44" s="166">
        <v>7.3117999999999999</v>
      </c>
      <c r="AW44" s="166">
        <v>7.3089000000000004</v>
      </c>
      <c r="AX44" s="166">
        <v>0</v>
      </c>
      <c r="AY44" s="166">
        <v>86.537700000000001</v>
      </c>
      <c r="AZ44" s="166">
        <v>-3.6642000000000001</v>
      </c>
      <c r="BA44" s="166">
        <v>-18.762899999999998</v>
      </c>
      <c r="BB44" s="166">
        <v>-310.55930000000001</v>
      </c>
      <c r="BC44" s="166">
        <v>14.870799999999999</v>
      </c>
      <c r="BD44" s="166">
        <v>-6.7</v>
      </c>
      <c r="BE44" s="166">
        <v>-7.2</v>
      </c>
      <c r="BF44" s="166">
        <v>56.063000000000002</v>
      </c>
      <c r="BG44" s="166">
        <v>55.034199999999998</v>
      </c>
      <c r="BH44" s="166">
        <v>-6.3040000000000003</v>
      </c>
      <c r="BI44" s="167"/>
      <c r="BJ44" s="166">
        <v>-41.543599999999998</v>
      </c>
      <c r="BK44" s="166">
        <v>9.2561</v>
      </c>
      <c r="BL44" s="166">
        <v>8.9397000000000002</v>
      </c>
      <c r="BM44" s="166">
        <v>6.1783999999999999</v>
      </c>
      <c r="BN44" s="166">
        <v>350.01670000000001</v>
      </c>
      <c r="BO44" s="166">
        <v>46.082900000000002</v>
      </c>
      <c r="BP44" s="166">
        <v>45.869300000000003</v>
      </c>
      <c r="BQ44" s="166">
        <v>-211.38339999999999</v>
      </c>
      <c r="BR44" s="166">
        <v>411.2133</v>
      </c>
      <c r="BS44" s="167"/>
      <c r="BT44" s="166">
        <v>-83.625200000000007</v>
      </c>
      <c r="BU44" s="167"/>
      <c r="BV44" s="166">
        <v>90.6143</v>
      </c>
      <c r="BW44" s="166">
        <v>25.98</v>
      </c>
      <c r="BX44" s="166">
        <v>30.14</v>
      </c>
      <c r="BY44" s="166">
        <v>68.959999999999994</v>
      </c>
      <c r="BZ44" s="166">
        <v>74.97</v>
      </c>
      <c r="CA44" s="166">
        <v>-72.6006</v>
      </c>
      <c r="CB44" s="166">
        <v>-73.002399999999994</v>
      </c>
      <c r="CC44" s="166">
        <v>135.7801</v>
      </c>
      <c r="CD44" s="166">
        <v>136.94409999999999</v>
      </c>
      <c r="CE44" s="166">
        <v>15.346</v>
      </c>
      <c r="CF44" s="166">
        <v>-83.243300000000005</v>
      </c>
      <c r="CG44" s="166">
        <v>-83.424099999999996</v>
      </c>
      <c r="CH44" s="166">
        <v>2.3E-2</v>
      </c>
      <c r="CI44" s="166">
        <v>-75.244399999999999</v>
      </c>
      <c r="CJ44" s="167"/>
      <c r="CK44" s="167"/>
      <c r="CL44" s="166">
        <v>55.9</v>
      </c>
      <c r="CM44" s="166">
        <v>151.1</v>
      </c>
      <c r="CN44" s="166">
        <v>-16.559999999999999</v>
      </c>
      <c r="CO44" s="166">
        <v>43.350900000000003</v>
      </c>
      <c r="CP44" s="166">
        <v>42.767600000000002</v>
      </c>
      <c r="CQ44" s="166">
        <v>43.340600000000002</v>
      </c>
      <c r="CR44" s="166">
        <v>-53.094200000000001</v>
      </c>
      <c r="CS44" s="166">
        <v>-52.628500000000003</v>
      </c>
      <c r="CT44" s="166">
        <v>-12.2134</v>
      </c>
      <c r="CU44" s="166">
        <v>17.5106</v>
      </c>
      <c r="CV44" s="166">
        <v>-9.2485999999999997</v>
      </c>
      <c r="CW44" s="166">
        <v>16.9847</v>
      </c>
      <c r="CX44" s="166">
        <v>62.63</v>
      </c>
      <c r="CY44" s="166">
        <v>83.03</v>
      </c>
      <c r="CZ44" s="166">
        <v>60.476100000000002</v>
      </c>
      <c r="DA44" s="166">
        <v>57.28</v>
      </c>
      <c r="DB44" s="166">
        <v>-40.5</v>
      </c>
      <c r="DC44" s="167"/>
      <c r="DD44" s="166">
        <v>75.809700000000007</v>
      </c>
      <c r="DE44" s="166">
        <v>74.631100000000004</v>
      </c>
      <c r="DF44" s="166">
        <v>-120.0671</v>
      </c>
      <c r="DG44" s="166">
        <v>1E-4</v>
      </c>
      <c r="DH44" s="166">
        <v>-24.546500000000002</v>
      </c>
      <c r="DI44" s="166">
        <v>-116.6</v>
      </c>
      <c r="DJ44" s="166">
        <v>-115.4</v>
      </c>
      <c r="DK44" s="166">
        <v>33.813200000000002</v>
      </c>
      <c r="DL44" s="166">
        <v>70.321700000000007</v>
      </c>
      <c r="DM44" s="166">
        <v>79.384900000000002</v>
      </c>
      <c r="DN44" s="166">
        <v>99.041700000000006</v>
      </c>
      <c r="DO44" s="166">
        <v>69.709999999999994</v>
      </c>
      <c r="DP44" s="166">
        <v>-11.8</v>
      </c>
      <c r="DQ44" s="166">
        <v>62.1</v>
      </c>
      <c r="DR44" s="166">
        <v>117.75920000000001</v>
      </c>
      <c r="DS44" s="166">
        <v>-3.26</v>
      </c>
      <c r="DT44" s="166">
        <v>-3.2</v>
      </c>
      <c r="DU44" s="166">
        <v>90.77</v>
      </c>
      <c r="DV44" s="166">
        <v>74.42</v>
      </c>
      <c r="DW44" s="166">
        <v>118.7273</v>
      </c>
      <c r="DX44" s="166">
        <v>117.2182</v>
      </c>
      <c r="DY44" s="166">
        <v>-50.490299999999998</v>
      </c>
      <c r="DZ44" s="166">
        <v>-48.790900000000001</v>
      </c>
      <c r="EA44" s="166">
        <v>217.40960000000001</v>
      </c>
      <c r="EB44" s="166">
        <v>172.77019999999999</v>
      </c>
      <c r="EC44" s="166">
        <v>168.52420000000001</v>
      </c>
      <c r="ED44" s="166">
        <v>171.2782</v>
      </c>
      <c r="EE44" s="166">
        <v>35.653399999999998</v>
      </c>
      <c r="EF44" s="166">
        <v>18.212499999999999</v>
      </c>
      <c r="EG44" s="166">
        <v>-31.518999999999998</v>
      </c>
      <c r="EH44" s="166">
        <v>224.83850000000001</v>
      </c>
      <c r="EI44" s="166">
        <v>105.35250000000001</v>
      </c>
      <c r="EJ44" s="167"/>
      <c r="EK44" s="166">
        <v>-21.379799999999999</v>
      </c>
      <c r="EL44" s="166">
        <v>-19.242000000000001</v>
      </c>
      <c r="EM44" s="167"/>
      <c r="EN44" s="166">
        <v>-35.584600000000002</v>
      </c>
      <c r="EO44" s="166">
        <v>-33.1629</v>
      </c>
      <c r="EP44" s="166">
        <v>27.696000000000002</v>
      </c>
      <c r="EQ44" s="166">
        <v>-33.664999999999999</v>
      </c>
      <c r="ER44" s="166">
        <v>-34.241199999999999</v>
      </c>
      <c r="ES44" s="166">
        <v>17.992100000000001</v>
      </c>
      <c r="ET44" s="167"/>
      <c r="EU44" s="167"/>
      <c r="EV44" s="167"/>
      <c r="EW44" s="166">
        <v>11.940899999999999</v>
      </c>
      <c r="EX44" s="166">
        <v>-118.5861</v>
      </c>
      <c r="EY44" s="166">
        <v>-37.157299999999999</v>
      </c>
      <c r="EZ44" s="166">
        <v>-36.323</v>
      </c>
      <c r="FA44" s="166">
        <v>8.8988999999999994</v>
      </c>
      <c r="FB44" s="166">
        <v>-15.4802</v>
      </c>
      <c r="FC44" s="166">
        <v>-20.2422</v>
      </c>
      <c r="FD44" s="167"/>
      <c r="FE44" s="167"/>
      <c r="FF44" s="167"/>
      <c r="FG44" s="166">
        <v>40.064900000000002</v>
      </c>
      <c r="FH44" s="166">
        <v>39.992199999999997</v>
      </c>
      <c r="FI44" s="166">
        <v>39.133600000000001</v>
      </c>
      <c r="FJ44" s="166">
        <v>72.843500000000006</v>
      </c>
      <c r="FK44" s="166">
        <v>72.173699999999997</v>
      </c>
      <c r="FL44" s="166">
        <v>-158.0788</v>
      </c>
      <c r="FM44" s="166">
        <v>51.387900000000002</v>
      </c>
      <c r="FN44" s="166">
        <v>51.721499999999999</v>
      </c>
      <c r="FO44" s="166">
        <v>-108.6956</v>
      </c>
      <c r="FP44" s="166">
        <v>-95.792400000000001</v>
      </c>
      <c r="FQ44" s="168">
        <v>-61.17</v>
      </c>
      <c r="FR44" s="167"/>
      <c r="FS44" s="166">
        <v>18.5824</v>
      </c>
      <c r="FT44" s="167"/>
      <c r="FU44" s="167"/>
      <c r="FV44" s="166">
        <v>11.09</v>
      </c>
      <c r="FW44" s="166">
        <v>-59.9574</v>
      </c>
      <c r="FX44" s="166">
        <v>7.7504999999999997</v>
      </c>
      <c r="FY44" s="166">
        <v>-13.327999999999999</v>
      </c>
      <c r="FZ44" s="166">
        <v>4.5540000000000003</v>
      </c>
      <c r="GA44" s="166">
        <v>11.359299999999999</v>
      </c>
      <c r="GB44" s="166">
        <v>19.91</v>
      </c>
      <c r="GC44" s="166">
        <v>97.118600000000001</v>
      </c>
      <c r="GD44" s="166">
        <v>111.25060000000001</v>
      </c>
      <c r="GE44" s="166">
        <v>15.99</v>
      </c>
      <c r="GF44" s="166">
        <v>92.866</v>
      </c>
      <c r="GG44" s="166">
        <v>22.2</v>
      </c>
      <c r="GH44" s="166">
        <v>-22.131399999999999</v>
      </c>
      <c r="GI44" s="167"/>
      <c r="GJ44" s="166">
        <v>-2.3393999999999999</v>
      </c>
      <c r="GK44" s="166">
        <v>2.4624999999999999</v>
      </c>
      <c r="GL44" s="167"/>
      <c r="GM44" s="167"/>
      <c r="GN44" s="166">
        <v>-16.2059</v>
      </c>
      <c r="GO44" s="166">
        <v>-41.389800000000001</v>
      </c>
      <c r="GP44" s="166">
        <v>22.150099999999998</v>
      </c>
      <c r="GQ44" s="166">
        <v>64.536600000000007</v>
      </c>
      <c r="GR44" s="166">
        <v>11.234400000000001</v>
      </c>
      <c r="GS44" s="166">
        <v>11.250500000000001</v>
      </c>
      <c r="GT44" s="166">
        <v>-135.1046</v>
      </c>
      <c r="GU44" s="166">
        <v>-29.5273</v>
      </c>
      <c r="GV44" s="166">
        <v>41.978099999999998</v>
      </c>
      <c r="GW44" s="166">
        <v>-69.548400000000001</v>
      </c>
      <c r="GX44" s="168">
        <v>11.514699999999999</v>
      </c>
      <c r="GY44" s="166">
        <v>13.606400000000001</v>
      </c>
      <c r="GZ44" s="166">
        <v>13.133900000000001</v>
      </c>
      <c r="HA44" s="166">
        <v>14</v>
      </c>
      <c r="HB44" s="166">
        <v>247.5001</v>
      </c>
      <c r="HC44" s="166">
        <v>246.53020000000001</v>
      </c>
      <c r="HD44" s="167"/>
      <c r="HE44" s="166">
        <v>-278.97730000000001</v>
      </c>
      <c r="HF44" s="166">
        <v>-491.05220000000003</v>
      </c>
      <c r="HG44" s="166">
        <v>492.13639999999998</v>
      </c>
      <c r="HH44" s="168">
        <v>495.76274999999998</v>
      </c>
      <c r="HI44" s="166">
        <v>-233.7183</v>
      </c>
      <c r="HJ44" s="166">
        <v>-230.6883</v>
      </c>
      <c r="HK44" s="166">
        <v>-41.177</v>
      </c>
      <c r="HL44" s="166">
        <v>-29.2851</v>
      </c>
      <c r="HM44" s="166">
        <v>81.968599999999995</v>
      </c>
      <c r="HN44" s="166">
        <v>81.9589</v>
      </c>
      <c r="HO44" s="167"/>
      <c r="HP44" s="166">
        <v>-163.71360000000001</v>
      </c>
      <c r="HQ44" s="166">
        <v>64.998900000000006</v>
      </c>
      <c r="HR44" s="166">
        <v>64.119900000000001</v>
      </c>
      <c r="HS44" s="166">
        <v>-76.037300000000002</v>
      </c>
      <c r="HT44" s="166">
        <v>-76.964299999999994</v>
      </c>
      <c r="HU44" s="166">
        <v>108.25</v>
      </c>
      <c r="HV44" s="166">
        <v>107.05</v>
      </c>
      <c r="HW44" s="166">
        <v>41.2</v>
      </c>
      <c r="HX44" s="166">
        <v>42</v>
      </c>
      <c r="HY44" s="166">
        <v>22.314299999999999</v>
      </c>
      <c r="HZ44" s="166">
        <v>40.159999999999997</v>
      </c>
      <c r="IA44" s="166">
        <v>-357.34010000000001</v>
      </c>
      <c r="IB44" s="166">
        <v>116.5065</v>
      </c>
      <c r="IC44" s="166">
        <v>117.5394</v>
      </c>
      <c r="ID44" s="166">
        <v>19</v>
      </c>
      <c r="IE44" s="166">
        <v>-7.2</v>
      </c>
      <c r="IF44" s="166">
        <v>-57.2</v>
      </c>
      <c r="IG44" s="166">
        <v>-57.3</v>
      </c>
      <c r="IH44" s="166">
        <v>1.4801</v>
      </c>
      <c r="II44" s="167"/>
      <c r="IJ44" s="166">
        <v>-484.66399999999999</v>
      </c>
      <c r="IK44" s="166">
        <v>-88.250100000000003</v>
      </c>
      <c r="IL44" s="166">
        <v>503.05410000000001</v>
      </c>
      <c r="IM44" s="166">
        <v>405.4205</v>
      </c>
      <c r="IN44" s="166">
        <v>-66.898300000000006</v>
      </c>
      <c r="IO44" s="166">
        <v>-393.46129999999999</v>
      </c>
      <c r="IP44" s="166">
        <v>395.38709999999998</v>
      </c>
      <c r="IQ44" s="166">
        <v>-157.62729999999999</v>
      </c>
      <c r="IR44" s="166">
        <v>-231.70679999999999</v>
      </c>
      <c r="IS44" s="166">
        <v>-394.46289999999999</v>
      </c>
      <c r="IT44" s="166">
        <v>114.7932</v>
      </c>
      <c r="IU44" s="166">
        <v>114.967</v>
      </c>
      <c r="IV44" s="166">
        <v>160.92240000000001</v>
      </c>
      <c r="IW44" s="166">
        <v>-486.18490000000003</v>
      </c>
      <c r="IX44" s="166">
        <v>237.43379999999999</v>
      </c>
      <c r="IY44" s="166">
        <v>-250.7963</v>
      </c>
      <c r="IZ44" s="166">
        <v>252.5436</v>
      </c>
      <c r="JA44" s="166">
        <v>-6.2225000000000001</v>
      </c>
      <c r="JB44" s="167"/>
      <c r="JC44" s="166">
        <v>15.28</v>
      </c>
      <c r="JD44" s="166">
        <v>4.548</v>
      </c>
      <c r="JE44" s="166">
        <v>4.54</v>
      </c>
      <c r="JF44" s="166">
        <v>-15.92</v>
      </c>
      <c r="JG44" s="166">
        <v>-3.6</v>
      </c>
      <c r="JH44" s="167"/>
      <c r="JI44" s="166">
        <v>3.4287000000000001</v>
      </c>
      <c r="JJ44" s="166">
        <v>-33.018999999999998</v>
      </c>
      <c r="JK44" s="166">
        <v>-19.8932</v>
      </c>
      <c r="JL44" s="166">
        <v>23.5</v>
      </c>
      <c r="JM44" s="166">
        <v>45.219000000000001</v>
      </c>
      <c r="JN44" s="166">
        <v>46.158000000000001</v>
      </c>
      <c r="JO44" s="166">
        <v>10.300700000000001</v>
      </c>
      <c r="JP44" s="166">
        <v>12.309699999999999</v>
      </c>
      <c r="JQ44" s="166">
        <v>51.811500000000002</v>
      </c>
      <c r="JR44" s="166">
        <v>51.851500000000001</v>
      </c>
      <c r="JS44" s="166">
        <v>51.733499999999999</v>
      </c>
      <c r="JT44" s="167"/>
      <c r="JU44" s="166">
        <v>7.9</v>
      </c>
      <c r="JV44" s="166">
        <v>11.6554</v>
      </c>
      <c r="JW44" s="166">
        <v>9.9700000000000006</v>
      </c>
      <c r="JX44" s="167"/>
      <c r="JY44" s="166">
        <v>-25.657900000000001</v>
      </c>
      <c r="JZ44" s="166">
        <v>71.385099999999994</v>
      </c>
      <c r="KA44" s="166">
        <v>41.514299999999999</v>
      </c>
      <c r="KB44" s="166">
        <v>-25.676300000000001</v>
      </c>
      <c r="KC44" s="166">
        <v>-71.031499999999994</v>
      </c>
      <c r="KD44" s="166">
        <v>28.109200000000001</v>
      </c>
      <c r="KE44" s="166">
        <v>42.3598</v>
      </c>
      <c r="KF44" s="166">
        <v>-15.8</v>
      </c>
      <c r="KG44" s="166">
        <v>16.8</v>
      </c>
      <c r="KH44" s="167"/>
      <c r="KI44" s="166">
        <v>180.03790000000001</v>
      </c>
    </row>
    <row r="45" spans="1:295" ht="18" customHeight="1" x14ac:dyDescent="0.3">
      <c r="A45" s="162" t="s">
        <v>91</v>
      </c>
      <c r="B45" s="162" t="s">
        <v>845</v>
      </c>
      <c r="C45" s="166">
        <v>0</v>
      </c>
      <c r="D45" s="166">
        <v>22.867999999999999</v>
      </c>
      <c r="E45" s="166">
        <v>-45.3718</v>
      </c>
      <c r="F45" s="166">
        <v>-33.361499999999999</v>
      </c>
      <c r="G45" s="166">
        <v>33.8795</v>
      </c>
      <c r="H45" s="166">
        <v>0</v>
      </c>
      <c r="I45" s="166">
        <v>67.103399999999993</v>
      </c>
      <c r="J45" s="166">
        <v>-108.5134</v>
      </c>
      <c r="K45" s="166">
        <v>62.797699999999999</v>
      </c>
      <c r="L45" s="166">
        <v>31.742999999999999</v>
      </c>
      <c r="M45" s="166">
        <v>31.228400000000001</v>
      </c>
      <c r="N45" s="166">
        <v>-22.2</v>
      </c>
      <c r="O45" s="166">
        <v>-55.238999999999997</v>
      </c>
      <c r="P45" s="166">
        <v>46.2</v>
      </c>
      <c r="Q45" s="166">
        <v>17.388000000000002</v>
      </c>
      <c r="R45" s="166">
        <v>-46.2</v>
      </c>
      <c r="S45" s="166">
        <v>9.1227999999999998</v>
      </c>
      <c r="T45" s="166">
        <v>221.58500000000001</v>
      </c>
      <c r="U45" s="166">
        <v>10.554500000000001</v>
      </c>
      <c r="V45" s="166">
        <v>10.6968</v>
      </c>
      <c r="W45" s="166">
        <v>17.894500000000001</v>
      </c>
      <c r="X45" s="166">
        <v>0</v>
      </c>
      <c r="Y45" s="166">
        <v>11.9918</v>
      </c>
      <c r="Z45" s="166">
        <v>2.5550000000000002</v>
      </c>
      <c r="AA45" s="167"/>
      <c r="AB45" s="167"/>
      <c r="AC45" s="166">
        <v>-82.56</v>
      </c>
      <c r="AD45" s="166">
        <v>-82.12</v>
      </c>
      <c r="AE45" s="167"/>
      <c r="AF45" s="166">
        <v>22.2</v>
      </c>
      <c r="AG45" s="166">
        <v>52.8</v>
      </c>
      <c r="AH45" s="166">
        <v>7.8360000000000003</v>
      </c>
      <c r="AI45" s="166">
        <v>0.246</v>
      </c>
      <c r="AJ45" s="166">
        <v>-72.790000000000006</v>
      </c>
      <c r="AK45" s="166">
        <v>-72.89</v>
      </c>
      <c r="AL45" s="166">
        <v>-71.27</v>
      </c>
      <c r="AM45" s="166">
        <v>73.55</v>
      </c>
      <c r="AN45" s="166">
        <v>74.17</v>
      </c>
      <c r="AO45" s="166">
        <v>20.982299999999999</v>
      </c>
      <c r="AP45" s="166">
        <v>-5.8234000000000004</v>
      </c>
      <c r="AQ45" s="166">
        <v>78.185900000000004</v>
      </c>
      <c r="AR45" s="166">
        <v>81.788600000000002</v>
      </c>
      <c r="AS45" s="166">
        <v>28.914999999999999</v>
      </c>
      <c r="AT45" s="166">
        <v>-56.128900000000002</v>
      </c>
      <c r="AU45" s="166">
        <v>-56.0672</v>
      </c>
      <c r="AV45" s="166">
        <v>5.1543999999999999</v>
      </c>
      <c r="AW45" s="166">
        <v>5.1010999999999997</v>
      </c>
      <c r="AX45" s="166">
        <v>0</v>
      </c>
      <c r="AY45" s="166">
        <v>98.46</v>
      </c>
      <c r="AZ45" s="166">
        <v>-1.5704</v>
      </c>
      <c r="BA45" s="166">
        <v>-8.9634</v>
      </c>
      <c r="BB45" s="166">
        <v>-388.0573</v>
      </c>
      <c r="BC45" s="166">
        <v>15.4961</v>
      </c>
      <c r="BD45" s="166">
        <v>-6.8</v>
      </c>
      <c r="BE45" s="166">
        <v>-7.3</v>
      </c>
      <c r="BF45" s="166">
        <v>62.628300000000003</v>
      </c>
      <c r="BG45" s="166">
        <v>61.637700000000002</v>
      </c>
      <c r="BH45" s="166">
        <v>-7.2355</v>
      </c>
      <c r="BI45" s="167"/>
      <c r="BJ45" s="166">
        <v>-53.211199999999998</v>
      </c>
      <c r="BK45" s="166">
        <v>10.5662</v>
      </c>
      <c r="BL45" s="166">
        <v>11.575200000000001</v>
      </c>
      <c r="BM45" s="166">
        <v>8.0008999999999997</v>
      </c>
      <c r="BN45" s="166">
        <v>431.07380000000001</v>
      </c>
      <c r="BO45" s="166">
        <v>55.604700000000001</v>
      </c>
      <c r="BP45" s="166">
        <v>55.726799999999997</v>
      </c>
      <c r="BQ45" s="166">
        <v>-231.36070000000001</v>
      </c>
      <c r="BR45" s="166">
        <v>481.78840000000002</v>
      </c>
      <c r="BS45" s="167"/>
      <c r="BT45" s="166">
        <v>-127.8246</v>
      </c>
      <c r="BU45" s="167"/>
      <c r="BV45" s="166">
        <v>100.5939</v>
      </c>
      <c r="BW45" s="166">
        <v>31.51</v>
      </c>
      <c r="BX45" s="166">
        <v>36.950000000000003</v>
      </c>
      <c r="BY45" s="166">
        <v>75.78</v>
      </c>
      <c r="BZ45" s="166">
        <v>83.26</v>
      </c>
      <c r="CA45" s="166">
        <v>-68.849800000000002</v>
      </c>
      <c r="CB45" s="166">
        <v>-68.849800000000002</v>
      </c>
      <c r="CC45" s="166">
        <v>138.0558</v>
      </c>
      <c r="CD45" s="166">
        <v>139.42179999999999</v>
      </c>
      <c r="CE45" s="166">
        <v>13.4368</v>
      </c>
      <c r="CF45" s="166">
        <v>-112.40479999999999</v>
      </c>
      <c r="CG45" s="166">
        <v>-112.6773</v>
      </c>
      <c r="CH45" s="166">
        <v>3.2806000000000002</v>
      </c>
      <c r="CI45" s="166">
        <v>-89.642499999999998</v>
      </c>
      <c r="CJ45" s="167"/>
      <c r="CK45" s="167"/>
      <c r="CL45" s="166">
        <v>37.299999999999997</v>
      </c>
      <c r="CM45" s="166">
        <v>181.7</v>
      </c>
      <c r="CN45" s="166">
        <v>-17.309999999999999</v>
      </c>
      <c r="CO45" s="166">
        <v>31.266400000000001</v>
      </c>
      <c r="CP45" s="166">
        <v>30.686199999999999</v>
      </c>
      <c r="CQ45" s="166">
        <v>31.4361</v>
      </c>
      <c r="CR45" s="166">
        <v>-69.661600000000007</v>
      </c>
      <c r="CS45" s="166">
        <v>-69.505099999999999</v>
      </c>
      <c r="CT45" s="166">
        <v>1</v>
      </c>
      <c r="CU45" s="166">
        <v>13.544600000000001</v>
      </c>
      <c r="CV45" s="166">
        <v>7.5612000000000004</v>
      </c>
      <c r="CW45" s="166">
        <v>18.7727</v>
      </c>
      <c r="CX45" s="166">
        <v>62.53</v>
      </c>
      <c r="CY45" s="166">
        <v>94.62</v>
      </c>
      <c r="CZ45" s="166">
        <v>61.179200000000002</v>
      </c>
      <c r="DA45" s="166">
        <v>57.865900000000003</v>
      </c>
      <c r="DB45" s="166">
        <v>-41.43</v>
      </c>
      <c r="DC45" s="167"/>
      <c r="DD45" s="166">
        <v>90.806600000000003</v>
      </c>
      <c r="DE45" s="166">
        <v>89.449299999999994</v>
      </c>
      <c r="DF45" s="166">
        <v>-130.2131</v>
      </c>
      <c r="DG45" s="166">
        <v>0</v>
      </c>
      <c r="DH45" s="166">
        <v>-25.078900000000001</v>
      </c>
      <c r="DI45" s="166">
        <v>-122.7</v>
      </c>
      <c r="DJ45" s="166">
        <v>-123.4</v>
      </c>
      <c r="DK45" s="166">
        <v>34.521799999999999</v>
      </c>
      <c r="DL45" s="166">
        <v>71.200599999999994</v>
      </c>
      <c r="DM45" s="166">
        <v>84.081299999999999</v>
      </c>
      <c r="DN45" s="166">
        <v>100.2136</v>
      </c>
      <c r="DO45" s="166">
        <v>70.41</v>
      </c>
      <c r="DP45" s="166">
        <v>-12.49</v>
      </c>
      <c r="DQ45" s="166">
        <v>63.585000000000001</v>
      </c>
      <c r="DR45" s="166">
        <v>129.21979999999999</v>
      </c>
      <c r="DS45" s="166">
        <v>-2.89</v>
      </c>
      <c r="DT45" s="166">
        <v>-2.88</v>
      </c>
      <c r="DU45" s="166">
        <v>90.56</v>
      </c>
      <c r="DV45" s="166">
        <v>76.819999999999993</v>
      </c>
      <c r="DW45" s="166">
        <v>130.03639999999999</v>
      </c>
      <c r="DX45" s="166">
        <v>126.7818</v>
      </c>
      <c r="DY45" s="166">
        <v>-48.098399999999998</v>
      </c>
      <c r="DZ45" s="166">
        <v>-47.218200000000003</v>
      </c>
      <c r="EA45" s="166">
        <v>227.47909999999999</v>
      </c>
      <c r="EB45" s="166">
        <v>183.47710000000001</v>
      </c>
      <c r="EC45" s="166">
        <v>177.09010000000001</v>
      </c>
      <c r="ED45" s="166">
        <v>181.02189999999999</v>
      </c>
      <c r="EE45" s="166">
        <v>41.5839</v>
      </c>
      <c r="EF45" s="166">
        <v>20.746700000000001</v>
      </c>
      <c r="EG45" s="166">
        <v>-32.856999999999999</v>
      </c>
      <c r="EH45" s="166">
        <v>241.1223</v>
      </c>
      <c r="EI45" s="166">
        <v>86.716499999999996</v>
      </c>
      <c r="EJ45" s="167"/>
      <c r="EK45" s="166">
        <v>-21.338000000000001</v>
      </c>
      <c r="EL45" s="166">
        <v>-18.840900000000001</v>
      </c>
      <c r="EM45" s="167"/>
      <c r="EN45" s="166">
        <v>-29.261900000000001</v>
      </c>
      <c r="EO45" s="166">
        <v>-27.915299999999998</v>
      </c>
      <c r="EP45" s="166">
        <v>24.623999999999999</v>
      </c>
      <c r="EQ45" s="166">
        <v>-36.5124</v>
      </c>
      <c r="ER45" s="166">
        <v>-37.317599999999999</v>
      </c>
      <c r="ES45" s="166">
        <v>17.32</v>
      </c>
      <c r="ET45" s="167"/>
      <c r="EU45" s="167"/>
      <c r="EV45" s="167"/>
      <c r="EW45" s="166">
        <v>12.644</v>
      </c>
      <c r="EX45" s="166">
        <v>-107.92740000000001</v>
      </c>
      <c r="EY45" s="166">
        <v>-37.581699999999998</v>
      </c>
      <c r="EZ45" s="166">
        <v>-36.870800000000003</v>
      </c>
      <c r="FA45" s="166">
        <v>9.1191999999999993</v>
      </c>
      <c r="FB45" s="166">
        <v>-18.241299999999999</v>
      </c>
      <c r="FC45" s="166">
        <v>-15.931800000000001</v>
      </c>
      <c r="FD45" s="167"/>
      <c r="FE45" s="167"/>
      <c r="FF45" s="167"/>
      <c r="FG45" s="166">
        <v>39.452599999999997</v>
      </c>
      <c r="FH45" s="166">
        <v>40.339399999999998</v>
      </c>
      <c r="FI45" s="166">
        <v>38.5379</v>
      </c>
      <c r="FJ45" s="166">
        <v>69.494399999999999</v>
      </c>
      <c r="FK45" s="166">
        <v>69.494399999999999</v>
      </c>
      <c r="FL45" s="166">
        <v>-140.32839999999999</v>
      </c>
      <c r="FM45" s="166">
        <v>50.202199999999998</v>
      </c>
      <c r="FN45" s="166">
        <v>49.523699999999998</v>
      </c>
      <c r="FO45" s="166">
        <v>-93.754499999999993</v>
      </c>
      <c r="FP45" s="166">
        <v>-76.9208</v>
      </c>
      <c r="FQ45" s="168">
        <v>-58.4</v>
      </c>
      <c r="FR45" s="167"/>
      <c r="FS45" s="166">
        <v>18.770399999999999</v>
      </c>
      <c r="FT45" s="167"/>
      <c r="FU45" s="167"/>
      <c r="FV45" s="166">
        <v>9.6300000000000008</v>
      </c>
      <c r="FW45" s="166">
        <v>-59.716999999999999</v>
      </c>
      <c r="FX45" s="166">
        <v>7.9522000000000004</v>
      </c>
      <c r="FY45" s="166">
        <v>-12.853</v>
      </c>
      <c r="FZ45" s="166">
        <v>4.4550000000000001</v>
      </c>
      <c r="GA45" s="166">
        <v>11.0685</v>
      </c>
      <c r="GB45" s="166">
        <v>21.96</v>
      </c>
      <c r="GC45" s="166">
        <v>79.751499999999993</v>
      </c>
      <c r="GD45" s="166">
        <v>94.198599999999999</v>
      </c>
      <c r="GE45" s="168">
        <v>16.565000000000001</v>
      </c>
      <c r="GF45" s="166">
        <v>97.759100000000004</v>
      </c>
      <c r="GG45" s="166">
        <v>21.3</v>
      </c>
      <c r="GH45" s="166">
        <v>-30.483899999999998</v>
      </c>
      <c r="GI45" s="167"/>
      <c r="GJ45" s="166">
        <v>-8.5416000000000007</v>
      </c>
      <c r="GK45" s="166">
        <v>2.8100999999999998</v>
      </c>
      <c r="GL45" s="167"/>
      <c r="GM45" s="167"/>
      <c r="GN45" s="166">
        <v>-15.987500000000001</v>
      </c>
      <c r="GO45" s="166">
        <v>-53.1965</v>
      </c>
      <c r="GP45" s="166">
        <v>23.3367</v>
      </c>
      <c r="GQ45" s="166">
        <v>83.695899999999995</v>
      </c>
      <c r="GR45" s="166">
        <v>11.156499999999999</v>
      </c>
      <c r="GS45" s="166">
        <v>11.1073</v>
      </c>
      <c r="GT45" s="166">
        <v>-150.82480000000001</v>
      </c>
      <c r="GU45" s="166">
        <v>-31.563400000000001</v>
      </c>
      <c r="GV45" s="166">
        <v>45.4938</v>
      </c>
      <c r="GW45" s="166">
        <v>-85.9803</v>
      </c>
      <c r="GX45" s="166">
        <v>11.418100000000001</v>
      </c>
      <c r="GY45" s="166">
        <v>14.7294</v>
      </c>
      <c r="GZ45" s="166">
        <v>14.262499999999999</v>
      </c>
      <c r="HA45" s="166">
        <v>13.6859</v>
      </c>
      <c r="HB45" s="166">
        <v>238.04060000000001</v>
      </c>
      <c r="HC45" s="166">
        <v>233.35599999999999</v>
      </c>
      <c r="HD45" s="166">
        <v>285.8</v>
      </c>
      <c r="HE45" s="166">
        <v>-284.9658</v>
      </c>
      <c r="HF45" s="166">
        <v>-497.5677</v>
      </c>
      <c r="HG45" s="166">
        <v>498.96519999999998</v>
      </c>
      <c r="HH45" s="166">
        <v>499.20699999999999</v>
      </c>
      <c r="HI45" s="166">
        <v>-221.92009999999999</v>
      </c>
      <c r="HJ45" s="166">
        <v>-221.04990000000001</v>
      </c>
      <c r="HK45" s="166">
        <v>-46.308100000000003</v>
      </c>
      <c r="HL45" s="166">
        <v>-34.758299999999998</v>
      </c>
      <c r="HM45" s="166">
        <v>77.028099999999995</v>
      </c>
      <c r="HN45" s="166">
        <v>76.034899999999993</v>
      </c>
      <c r="HO45" s="167"/>
      <c r="HP45" s="167"/>
      <c r="HQ45" s="166">
        <v>67.503799999999998</v>
      </c>
      <c r="HR45" s="166">
        <v>66.756699999999995</v>
      </c>
      <c r="HS45" s="166">
        <v>-66.059299999999993</v>
      </c>
      <c r="HT45" s="166">
        <v>-65.761399999999995</v>
      </c>
      <c r="HU45" s="166">
        <v>110.02</v>
      </c>
      <c r="HV45" s="166">
        <v>108.78</v>
      </c>
      <c r="HW45" s="166">
        <v>38.700000000000003</v>
      </c>
      <c r="HX45" s="166">
        <v>39.5</v>
      </c>
      <c r="HY45" s="166">
        <v>22.171199999999999</v>
      </c>
      <c r="HZ45" s="166">
        <v>38.479999999999997</v>
      </c>
      <c r="IA45" s="166">
        <v>-351.17320000000001</v>
      </c>
      <c r="IB45" s="166">
        <v>116.2238</v>
      </c>
      <c r="IC45" s="166">
        <v>116.0239</v>
      </c>
      <c r="ID45" s="166">
        <v>19.600000000000001</v>
      </c>
      <c r="IE45" s="166">
        <v>-8.4</v>
      </c>
      <c r="IF45" s="166">
        <v>-58.4</v>
      </c>
      <c r="IG45" s="166">
        <v>-58.1</v>
      </c>
      <c r="IH45" s="167"/>
      <c r="II45" s="166">
        <v>1.1383000000000001</v>
      </c>
      <c r="IJ45" s="166">
        <v>-490.18470000000002</v>
      </c>
      <c r="IK45" s="166">
        <v>-63.161299999999997</v>
      </c>
      <c r="IL45" s="166">
        <v>488.5514</v>
      </c>
      <c r="IM45" s="166">
        <v>397.72469999999998</v>
      </c>
      <c r="IN45" s="166">
        <v>-65.295100000000005</v>
      </c>
      <c r="IO45" s="166">
        <v>-388.89670000000001</v>
      </c>
      <c r="IP45" s="166">
        <v>384.44220000000001</v>
      </c>
      <c r="IQ45" s="166">
        <v>-156.64410000000001</v>
      </c>
      <c r="IR45" s="166">
        <v>-229.48939999999999</v>
      </c>
      <c r="IS45" s="166">
        <v>-380.92959999999999</v>
      </c>
      <c r="IT45" s="166">
        <v>107.9472</v>
      </c>
      <c r="IU45" s="166">
        <v>110.2937</v>
      </c>
      <c r="IV45" s="166">
        <v>157.53319999999999</v>
      </c>
      <c r="IW45" s="166">
        <v>-471.5609</v>
      </c>
      <c r="IX45" s="166">
        <v>232.04900000000001</v>
      </c>
      <c r="IY45" s="166">
        <v>-235.89590000000001</v>
      </c>
      <c r="IZ45" s="166">
        <v>238.9545</v>
      </c>
      <c r="JA45" s="166">
        <v>-6.8019999999999996</v>
      </c>
      <c r="JB45" s="167"/>
      <c r="JC45" s="166">
        <v>16.64</v>
      </c>
      <c r="JD45" s="166">
        <v>4.4400000000000004</v>
      </c>
      <c r="JE45" s="166">
        <v>4.4409999999999998</v>
      </c>
      <c r="JF45" s="166">
        <v>-16.559999999999999</v>
      </c>
      <c r="JG45" s="166">
        <v>-2.3199999999999998</v>
      </c>
      <c r="JH45" s="167"/>
      <c r="JI45" s="166">
        <v>2.5223</v>
      </c>
      <c r="JJ45" s="166">
        <v>-35.5672</v>
      </c>
      <c r="JK45" s="166">
        <v>-19.130199999999999</v>
      </c>
      <c r="JL45" s="166">
        <v>26.2</v>
      </c>
      <c r="JM45" s="166">
        <v>43.639000000000003</v>
      </c>
      <c r="JN45" s="166">
        <v>44.417999999999999</v>
      </c>
      <c r="JO45" s="166">
        <v>0</v>
      </c>
      <c r="JP45" s="166">
        <v>0</v>
      </c>
      <c r="JQ45" s="166">
        <v>50.357100000000003</v>
      </c>
      <c r="JR45" s="166">
        <v>50.9831</v>
      </c>
      <c r="JS45" s="166">
        <v>50.9069</v>
      </c>
      <c r="JT45" s="167"/>
      <c r="JU45" s="166">
        <v>10.1</v>
      </c>
      <c r="JV45" s="166">
        <v>12.844200000000001</v>
      </c>
      <c r="JW45" s="166">
        <v>10.25</v>
      </c>
      <c r="JX45" s="167"/>
      <c r="JY45" s="166">
        <v>-33.403500000000001</v>
      </c>
      <c r="JZ45" s="166">
        <v>73.752399999999994</v>
      </c>
      <c r="KA45" s="166">
        <v>47.512999999999998</v>
      </c>
      <c r="KB45" s="166">
        <v>-32.887300000000003</v>
      </c>
      <c r="KC45" s="166">
        <v>-73.049700000000001</v>
      </c>
      <c r="KD45" s="166">
        <v>34.380800000000001</v>
      </c>
      <c r="KE45" s="166">
        <v>37.977899999999998</v>
      </c>
      <c r="KF45" s="166">
        <v>-18.600000000000001</v>
      </c>
      <c r="KG45" s="166">
        <v>17.899999999999999</v>
      </c>
      <c r="KH45" s="167"/>
      <c r="KI45" s="166">
        <v>196.85640000000001</v>
      </c>
    </row>
    <row r="46" spans="1:295" ht="18" customHeight="1" x14ac:dyDescent="0.3">
      <c r="A46" s="162" t="s">
        <v>91</v>
      </c>
      <c r="B46" s="162" t="s">
        <v>846</v>
      </c>
      <c r="C46" s="166">
        <v>0</v>
      </c>
      <c r="D46" s="166">
        <v>24.085699999999999</v>
      </c>
      <c r="E46" s="166">
        <v>-47.694400000000002</v>
      </c>
      <c r="F46" s="166">
        <v>-34.049999999999997</v>
      </c>
      <c r="G46" s="166">
        <v>35.563000000000002</v>
      </c>
      <c r="H46" s="166">
        <v>0</v>
      </c>
      <c r="I46" s="166">
        <v>71.078100000000006</v>
      </c>
      <c r="J46" s="166">
        <v>-114.1392</v>
      </c>
      <c r="K46" s="166">
        <v>67.172499999999999</v>
      </c>
      <c r="L46" s="166">
        <v>34.103000000000002</v>
      </c>
      <c r="M46" s="166">
        <v>33.415300000000002</v>
      </c>
      <c r="N46" s="166">
        <v>-22.2</v>
      </c>
      <c r="O46" s="166">
        <v>-57.081000000000003</v>
      </c>
      <c r="P46" s="166">
        <v>48.4</v>
      </c>
      <c r="Q46" s="166">
        <v>19.044</v>
      </c>
      <c r="R46" s="166">
        <v>-48.4</v>
      </c>
      <c r="S46" s="166">
        <v>10.640599999999999</v>
      </c>
      <c r="T46" s="166">
        <v>231.84100000000001</v>
      </c>
      <c r="U46" s="166">
        <v>9.6199999999999992</v>
      </c>
      <c r="V46" s="166">
        <v>9.6533999999999995</v>
      </c>
      <c r="W46" s="166">
        <v>16.166</v>
      </c>
      <c r="X46" s="166">
        <v>0</v>
      </c>
      <c r="Y46" s="166">
        <v>6.6669999999999998</v>
      </c>
      <c r="Z46" s="166">
        <v>2.5057999999999998</v>
      </c>
      <c r="AA46" s="167"/>
      <c r="AB46" s="167"/>
      <c r="AC46" s="166">
        <v>-85.32</v>
      </c>
      <c r="AD46" s="166">
        <v>-85.55</v>
      </c>
      <c r="AE46" s="167"/>
      <c r="AF46" s="166">
        <v>22.2</v>
      </c>
      <c r="AG46" s="166">
        <v>55</v>
      </c>
      <c r="AH46" s="166">
        <v>8.3559999999999999</v>
      </c>
      <c r="AI46" s="166">
        <v>0.248</v>
      </c>
      <c r="AJ46" s="166">
        <v>-75.260000000000005</v>
      </c>
      <c r="AK46" s="166">
        <v>-75.41</v>
      </c>
      <c r="AL46" s="166">
        <v>-69.06</v>
      </c>
      <c r="AM46" s="166">
        <v>76.02</v>
      </c>
      <c r="AN46" s="166">
        <v>76.59</v>
      </c>
      <c r="AO46" s="166">
        <v>20.984500000000001</v>
      </c>
      <c r="AP46" s="166">
        <v>-6.0694999999999997</v>
      </c>
      <c r="AQ46" s="166">
        <v>80.509600000000006</v>
      </c>
      <c r="AR46" s="166">
        <v>83.5839</v>
      </c>
      <c r="AS46" s="166">
        <v>31.540900000000001</v>
      </c>
      <c r="AT46" s="166">
        <v>-60.0137</v>
      </c>
      <c r="AU46" s="166">
        <v>-59.936399999999999</v>
      </c>
      <c r="AV46" s="166">
        <v>5.7454000000000001</v>
      </c>
      <c r="AW46" s="166">
        <v>5.7568999999999999</v>
      </c>
      <c r="AX46" s="166">
        <v>0</v>
      </c>
      <c r="AY46" s="166">
        <v>102.34480000000001</v>
      </c>
      <c r="AZ46" s="166">
        <v>-1.5704</v>
      </c>
      <c r="BA46" s="166">
        <v>-7.0646000000000004</v>
      </c>
      <c r="BB46" s="166">
        <v>-409.21629999999999</v>
      </c>
      <c r="BC46" s="166">
        <v>-0.13780000000000001</v>
      </c>
      <c r="BD46" s="166">
        <v>-6.7</v>
      </c>
      <c r="BE46" s="166">
        <v>-7.3</v>
      </c>
      <c r="BF46" s="166">
        <v>66.701400000000007</v>
      </c>
      <c r="BG46" s="166">
        <v>65.362200000000001</v>
      </c>
      <c r="BH46" s="166">
        <v>-7.8966000000000003</v>
      </c>
      <c r="BI46" s="167"/>
      <c r="BJ46" s="166">
        <v>-52.502800000000001</v>
      </c>
      <c r="BK46" s="166">
        <v>11.686500000000001</v>
      </c>
      <c r="BL46" s="166">
        <v>12.4343</v>
      </c>
      <c r="BM46" s="166">
        <v>8.3763000000000005</v>
      </c>
      <c r="BN46" s="166">
        <v>447.18759999999997</v>
      </c>
      <c r="BO46" s="166">
        <v>45.4726</v>
      </c>
      <c r="BP46" s="166">
        <v>45.442</v>
      </c>
      <c r="BQ46" s="166">
        <v>-226.39529999999999</v>
      </c>
      <c r="BR46" s="166">
        <v>478.57389999999998</v>
      </c>
      <c r="BS46" s="167"/>
      <c r="BT46" s="166">
        <v>-124.20699999999999</v>
      </c>
      <c r="BU46" s="167"/>
      <c r="BV46" s="166">
        <v>101.6717</v>
      </c>
      <c r="BW46" s="166">
        <v>31.8</v>
      </c>
      <c r="BX46" s="166">
        <v>36.93</v>
      </c>
      <c r="BY46" s="167"/>
      <c r="BZ46" s="166">
        <v>84.14</v>
      </c>
      <c r="CA46" s="166">
        <v>-69.385599999999997</v>
      </c>
      <c r="CB46" s="166">
        <v>-68.849800000000002</v>
      </c>
      <c r="CC46" s="166">
        <v>138.98439999999999</v>
      </c>
      <c r="CD46" s="168">
        <v>138.76519999999999</v>
      </c>
      <c r="CE46" s="166">
        <v>14.839499999999999</v>
      </c>
      <c r="CF46" s="166">
        <v>-109.7337</v>
      </c>
      <c r="CG46" s="166">
        <v>-109.8771</v>
      </c>
      <c r="CH46" s="166">
        <v>2.5569000000000002</v>
      </c>
      <c r="CI46" s="166">
        <v>-89.150999999999996</v>
      </c>
      <c r="CJ46" s="167"/>
      <c r="CK46" s="167"/>
      <c r="CL46" s="166">
        <v>39</v>
      </c>
      <c r="CM46" s="166">
        <v>181.2</v>
      </c>
      <c r="CN46" s="166">
        <v>-17.39</v>
      </c>
      <c r="CO46" s="166">
        <v>32.929600000000001</v>
      </c>
      <c r="CP46" s="166">
        <v>32.6691</v>
      </c>
      <c r="CQ46" s="166">
        <v>32.864699999999999</v>
      </c>
      <c r="CR46" s="166">
        <v>-67.039400000000001</v>
      </c>
      <c r="CS46" s="166">
        <v>-66.810599999999994</v>
      </c>
      <c r="CT46" s="167"/>
      <c r="CU46" s="166">
        <v>8.6725999999999992</v>
      </c>
      <c r="CV46" s="166">
        <v>9.6664999999999992</v>
      </c>
      <c r="CW46" s="166">
        <v>19.5778</v>
      </c>
      <c r="CX46" s="166">
        <v>60.34</v>
      </c>
      <c r="CY46" s="166">
        <v>93.13</v>
      </c>
      <c r="CZ46" s="166">
        <v>61.179200000000002</v>
      </c>
      <c r="DA46" s="166">
        <v>57.865900000000003</v>
      </c>
      <c r="DB46" s="166">
        <v>-41.49</v>
      </c>
      <c r="DC46" s="166">
        <v>-2.7631000000000001</v>
      </c>
      <c r="DD46" s="166">
        <v>90.989900000000006</v>
      </c>
      <c r="DE46" s="166">
        <v>89.006500000000003</v>
      </c>
      <c r="DF46" s="166">
        <v>-131.27080000000001</v>
      </c>
      <c r="DG46" s="166">
        <v>1E-4</v>
      </c>
      <c r="DH46" s="166">
        <v>-25.058599999999998</v>
      </c>
      <c r="DI46" s="166">
        <v>-120.3</v>
      </c>
      <c r="DJ46" s="166">
        <v>-120.5</v>
      </c>
      <c r="DK46" s="166">
        <v>34.137300000000003</v>
      </c>
      <c r="DL46" s="166">
        <v>70.321700000000007</v>
      </c>
      <c r="DM46" s="166">
        <v>83.141999999999996</v>
      </c>
      <c r="DN46" s="166">
        <v>99.041700000000006</v>
      </c>
      <c r="DO46" s="166">
        <v>69.66</v>
      </c>
      <c r="DP46" s="166">
        <v>-11.93</v>
      </c>
      <c r="DQ46" s="166">
        <v>61.451999999999998</v>
      </c>
      <c r="DR46" s="166">
        <v>128.38980000000001</v>
      </c>
      <c r="DS46" s="166">
        <v>-2.74</v>
      </c>
      <c r="DT46" s="166">
        <v>-2.5</v>
      </c>
      <c r="DU46" s="166">
        <v>91.18</v>
      </c>
      <c r="DV46" s="166">
        <v>75.88</v>
      </c>
      <c r="DW46" s="166">
        <v>131.6909</v>
      </c>
      <c r="DX46" s="166">
        <v>128.6909</v>
      </c>
      <c r="DY46" s="166">
        <v>-48.2136</v>
      </c>
      <c r="DZ46" s="166">
        <v>-47.472700000000003</v>
      </c>
      <c r="EA46" s="166">
        <v>224.29820000000001</v>
      </c>
      <c r="EB46" s="166">
        <v>181.6628</v>
      </c>
      <c r="EC46" s="166">
        <v>177.8537</v>
      </c>
      <c r="ED46" s="166">
        <v>179.28129999999999</v>
      </c>
      <c r="EE46" s="166">
        <v>43.963700000000003</v>
      </c>
      <c r="EF46" s="166">
        <v>21.847200000000001</v>
      </c>
      <c r="EG46" s="166">
        <v>-32.246000000000002</v>
      </c>
      <c r="EH46" s="166">
        <v>237.4522</v>
      </c>
      <c r="EI46" s="166">
        <v>98.287000000000006</v>
      </c>
      <c r="EJ46" s="167"/>
      <c r="EK46" s="166">
        <v>-22.113299999999999</v>
      </c>
      <c r="EL46" s="166">
        <v>-19.938500000000001</v>
      </c>
      <c r="EM46" s="167"/>
      <c r="EN46" s="166">
        <v>-27.0212</v>
      </c>
      <c r="EO46" s="166">
        <v>-25.3186</v>
      </c>
      <c r="EP46" s="166">
        <v>23.088000000000001</v>
      </c>
      <c r="EQ46" s="166">
        <v>-37.234999999999999</v>
      </c>
      <c r="ER46" s="166">
        <v>-38.2271</v>
      </c>
      <c r="ES46" s="166">
        <v>15.7583</v>
      </c>
      <c r="ET46" s="167"/>
      <c r="EU46" s="167"/>
      <c r="EV46" s="167"/>
      <c r="EW46" s="166">
        <v>12.436400000000001</v>
      </c>
      <c r="EX46" s="166">
        <v>-103.4729</v>
      </c>
      <c r="EY46" s="166">
        <v>-37.621600000000001</v>
      </c>
      <c r="EZ46" s="166">
        <v>-36.722999999999999</v>
      </c>
      <c r="FA46" s="166">
        <v>8.3629999999999995</v>
      </c>
      <c r="FB46" s="166">
        <v>-19.9421</v>
      </c>
      <c r="FC46" s="166">
        <v>-15.237</v>
      </c>
      <c r="FD46" s="167"/>
      <c r="FE46" s="167"/>
      <c r="FF46" s="167"/>
      <c r="FG46" s="166">
        <v>38.579900000000002</v>
      </c>
      <c r="FH46" s="166">
        <v>39.453299999999999</v>
      </c>
      <c r="FI46" s="166">
        <v>38.323700000000002</v>
      </c>
      <c r="FJ46" s="166">
        <v>69.494399999999999</v>
      </c>
      <c r="FK46" s="166">
        <v>68.322199999999995</v>
      </c>
      <c r="FL46" s="166">
        <v>-137.98400000000001</v>
      </c>
      <c r="FM46" s="166">
        <v>50.0032</v>
      </c>
      <c r="FN46" s="166">
        <v>50.069200000000002</v>
      </c>
      <c r="FO46" s="166">
        <v>-91.664400000000001</v>
      </c>
      <c r="FP46" s="166">
        <v>-76.8429</v>
      </c>
      <c r="FQ46" s="168">
        <v>-57.96</v>
      </c>
      <c r="FR46" s="167"/>
      <c r="FS46" s="166">
        <v>18.770399999999999</v>
      </c>
      <c r="FT46" s="167"/>
      <c r="FU46" s="167"/>
      <c r="FV46" s="166">
        <v>9.5299999999999994</v>
      </c>
      <c r="FW46" s="166">
        <v>-58.854500000000002</v>
      </c>
      <c r="FX46" s="166">
        <v>7.4032</v>
      </c>
      <c r="FY46" s="166">
        <v>-12.593999999999999</v>
      </c>
      <c r="FZ46" s="166">
        <v>4.492</v>
      </c>
      <c r="GA46" s="166">
        <v>10.781599999999999</v>
      </c>
      <c r="GB46" s="166">
        <v>21.36</v>
      </c>
      <c r="GC46" s="166">
        <v>79.245599999999996</v>
      </c>
      <c r="GD46" s="166">
        <v>92.141900000000007</v>
      </c>
      <c r="GE46" s="166">
        <v>17.14</v>
      </c>
      <c r="GF46" s="166">
        <v>96.537700000000001</v>
      </c>
      <c r="GG46" s="166">
        <v>21.3</v>
      </c>
      <c r="GH46" s="166">
        <v>-31.0883</v>
      </c>
      <c r="GI46" s="167"/>
      <c r="GJ46" s="166">
        <v>-9.0266999999999999</v>
      </c>
      <c r="GK46" s="166">
        <v>2.9094000000000002</v>
      </c>
      <c r="GL46" s="167"/>
      <c r="GM46" s="167"/>
      <c r="GN46" s="166">
        <v>-14.9497</v>
      </c>
      <c r="GO46" s="166">
        <v>-54.439599999999999</v>
      </c>
      <c r="GP46" s="166">
        <v>22.5365</v>
      </c>
      <c r="GQ46" s="166">
        <v>85.712599999999995</v>
      </c>
      <c r="GR46" s="166">
        <v>10.491099999999999</v>
      </c>
      <c r="GS46" s="166">
        <v>10.5799</v>
      </c>
      <c r="GT46" s="166">
        <v>-152.69999999999999</v>
      </c>
      <c r="GU46" s="166">
        <v>-31.545400000000001</v>
      </c>
      <c r="GV46" s="166">
        <v>47.124400000000001</v>
      </c>
      <c r="GW46" s="166">
        <v>-86.848299999999995</v>
      </c>
      <c r="GX46" s="166">
        <v>12.153</v>
      </c>
      <c r="GY46" s="166">
        <v>15.257999999999999</v>
      </c>
      <c r="GZ46" s="166">
        <v>14.694900000000001</v>
      </c>
      <c r="HA46" s="166">
        <v>15</v>
      </c>
      <c r="HB46" s="166">
        <v>233.5941</v>
      </c>
      <c r="HC46" s="166">
        <v>234.77969999999999</v>
      </c>
      <c r="HD46" s="166">
        <v>282.5</v>
      </c>
      <c r="HE46" s="166">
        <v>-281.8229</v>
      </c>
      <c r="HF46" s="166">
        <v>-503.03699999999998</v>
      </c>
      <c r="HG46" s="166">
        <v>504.33940000000001</v>
      </c>
      <c r="HH46" s="166">
        <v>504.2097</v>
      </c>
      <c r="HI46" s="166">
        <v>-219.56960000000001</v>
      </c>
      <c r="HJ46" s="166">
        <v>-218.56979999999999</v>
      </c>
      <c r="HK46" s="166">
        <v>-47.9238</v>
      </c>
      <c r="HL46" s="166">
        <v>-37.4236</v>
      </c>
      <c r="HM46" s="166">
        <v>75.716300000000004</v>
      </c>
      <c r="HN46" s="166">
        <v>77.769300000000001</v>
      </c>
      <c r="HO46" s="167"/>
      <c r="HP46" s="167"/>
      <c r="HQ46" s="166">
        <v>65.822800000000001</v>
      </c>
      <c r="HR46" s="166">
        <v>65.053799999999995</v>
      </c>
      <c r="HS46" s="166">
        <v>-64.450100000000006</v>
      </c>
      <c r="HT46" s="166">
        <v>-64.176900000000003</v>
      </c>
      <c r="HU46" s="166">
        <v>112.96</v>
      </c>
      <c r="HV46" s="166">
        <v>113.61</v>
      </c>
      <c r="HW46" s="166">
        <v>37.5</v>
      </c>
      <c r="HX46" s="166">
        <v>38.5</v>
      </c>
      <c r="HY46" s="166">
        <v>22.4788</v>
      </c>
      <c r="HZ46" s="166">
        <v>36.96</v>
      </c>
      <c r="IA46" s="166">
        <v>-344.34930000000003</v>
      </c>
      <c r="IB46" s="166">
        <v>112.45699999999999</v>
      </c>
      <c r="IC46" s="166">
        <v>112.2454</v>
      </c>
      <c r="ID46" s="166">
        <v>19</v>
      </c>
      <c r="IE46" s="166">
        <v>-8.5</v>
      </c>
      <c r="IF46" s="166">
        <v>-56.8</v>
      </c>
      <c r="IG46" s="166">
        <v>-56.9</v>
      </c>
      <c r="IH46" s="166">
        <v>1.3508</v>
      </c>
      <c r="II46" s="167"/>
      <c r="IJ46" s="166">
        <v>-495.41579999999999</v>
      </c>
      <c r="IK46" s="166">
        <v>-77.668300000000002</v>
      </c>
      <c r="IL46" s="166">
        <v>476.30169999999998</v>
      </c>
      <c r="IM46" s="166">
        <v>391.86649999999997</v>
      </c>
      <c r="IN46" s="166">
        <v>-60.820900000000002</v>
      </c>
      <c r="IO46" s="166">
        <v>-377.59249999999997</v>
      </c>
      <c r="IP46" s="166">
        <v>374.48559999999998</v>
      </c>
      <c r="IQ46" s="166">
        <v>-149.71559999999999</v>
      </c>
      <c r="IR46" s="166">
        <v>-226.7337</v>
      </c>
      <c r="IS46" s="166">
        <v>-373.44810000000001</v>
      </c>
      <c r="IT46" s="166">
        <v>112.1696</v>
      </c>
      <c r="IU46" s="166">
        <v>110.2544</v>
      </c>
      <c r="IV46" s="166">
        <v>151.1883</v>
      </c>
      <c r="IW46" s="166">
        <v>-461.68290000000002</v>
      </c>
      <c r="IX46" s="166">
        <v>232.37819999999999</v>
      </c>
      <c r="IY46" s="166">
        <v>-232.9495</v>
      </c>
      <c r="IZ46" s="166">
        <v>233.2097</v>
      </c>
      <c r="JA46" s="166">
        <v>-6.1428000000000003</v>
      </c>
      <c r="JB46" s="167"/>
      <c r="JC46" s="166">
        <v>16.64</v>
      </c>
      <c r="JD46" s="166">
        <v>4.3949999999999996</v>
      </c>
      <c r="JE46" s="166">
        <v>4.3849999999999998</v>
      </c>
      <c r="JF46" s="166">
        <v>-16.48</v>
      </c>
      <c r="JG46" s="166">
        <v>-3.04</v>
      </c>
      <c r="JH46" s="167"/>
      <c r="JI46" s="166">
        <v>3.0198</v>
      </c>
      <c r="JJ46" s="166">
        <v>-35.655799999999999</v>
      </c>
      <c r="JK46" s="166">
        <v>-19.160799999999998</v>
      </c>
      <c r="JL46" s="166">
        <v>27</v>
      </c>
      <c r="JM46" s="166">
        <v>42.116999999999997</v>
      </c>
      <c r="JN46" s="166">
        <v>42.368000000000002</v>
      </c>
      <c r="JO46" s="167"/>
      <c r="JP46" s="167"/>
      <c r="JQ46" s="166">
        <v>49.455800000000004</v>
      </c>
      <c r="JR46" s="166">
        <v>48.664900000000003</v>
      </c>
      <c r="JS46" s="166">
        <v>48.663200000000003</v>
      </c>
      <c r="JT46" s="167"/>
      <c r="JU46" s="166">
        <v>9.6999999999999993</v>
      </c>
      <c r="JV46" s="166">
        <v>13.922499999999999</v>
      </c>
      <c r="JW46" s="166">
        <v>10.23</v>
      </c>
      <c r="JX46" s="167"/>
      <c r="JY46" s="166">
        <v>-32.054499999999997</v>
      </c>
      <c r="JZ46" s="166">
        <v>75.240700000000004</v>
      </c>
      <c r="KA46" s="166">
        <v>47.940100000000001</v>
      </c>
      <c r="KB46" s="166">
        <v>-32.532699999999998</v>
      </c>
      <c r="KC46" s="166">
        <v>-74.126300000000001</v>
      </c>
      <c r="KD46" s="166">
        <v>35.933599999999998</v>
      </c>
      <c r="KE46" s="166">
        <v>37.6051</v>
      </c>
      <c r="KF46" s="166">
        <v>-17.899999999999999</v>
      </c>
      <c r="KG46" s="166">
        <v>18.5</v>
      </c>
      <c r="KH46" s="167"/>
      <c r="KI46" s="166">
        <v>198.15629999999999</v>
      </c>
    </row>
    <row r="47" spans="1:295" ht="18" customHeight="1" x14ac:dyDescent="0.3">
      <c r="A47" s="162" t="s">
        <v>91</v>
      </c>
      <c r="B47" s="162" t="s">
        <v>847</v>
      </c>
      <c r="C47" s="166">
        <v>0</v>
      </c>
      <c r="D47" s="168">
        <v>23.8371</v>
      </c>
      <c r="E47" s="166">
        <v>-48.325899999999997</v>
      </c>
      <c r="F47" s="166">
        <v>-33.989699999999999</v>
      </c>
      <c r="G47" s="166">
        <v>35.183599999999998</v>
      </c>
      <c r="H47" s="166">
        <v>0</v>
      </c>
      <c r="I47" s="166">
        <v>70.316400000000002</v>
      </c>
      <c r="J47" s="166">
        <v>-114.9785</v>
      </c>
      <c r="K47" s="168">
        <v>66.781750000000002</v>
      </c>
      <c r="L47" s="166">
        <v>33.725000000000001</v>
      </c>
      <c r="M47" s="166">
        <v>33.0398</v>
      </c>
      <c r="N47" s="166">
        <v>-22.2</v>
      </c>
      <c r="O47" s="166">
        <v>-54.749000000000002</v>
      </c>
      <c r="P47" s="166">
        <v>46.2</v>
      </c>
      <c r="Q47" s="166">
        <v>18.216000000000001</v>
      </c>
      <c r="R47" s="166">
        <v>-46.2</v>
      </c>
      <c r="S47" s="166">
        <v>10.9727</v>
      </c>
      <c r="T47" s="166">
        <v>234.31540000000001</v>
      </c>
      <c r="U47" s="166">
        <v>9.4945000000000004</v>
      </c>
      <c r="V47" s="166">
        <v>9.2946000000000009</v>
      </c>
      <c r="W47" s="166">
        <v>15.718400000000001</v>
      </c>
      <c r="X47" s="166">
        <v>0</v>
      </c>
      <c r="Y47" s="166">
        <v>6.1153000000000004</v>
      </c>
      <c r="Z47" s="166">
        <v>2.4940000000000002</v>
      </c>
      <c r="AA47" s="167"/>
      <c r="AB47" s="167"/>
      <c r="AC47" s="166">
        <v>-84.4</v>
      </c>
      <c r="AD47" s="166">
        <v>-84.4</v>
      </c>
      <c r="AE47" s="167"/>
      <c r="AF47" s="166">
        <v>22.2</v>
      </c>
      <c r="AG47" s="166">
        <v>52.8</v>
      </c>
      <c r="AH47" s="166">
        <v>7.8449999999999998</v>
      </c>
      <c r="AI47" s="166">
        <v>0.216</v>
      </c>
      <c r="AJ47" s="166">
        <v>-74.73</v>
      </c>
      <c r="AK47" s="166">
        <v>-74.87</v>
      </c>
      <c r="AL47" s="166">
        <v>-66.84</v>
      </c>
      <c r="AM47" s="166">
        <v>75.87</v>
      </c>
      <c r="AN47" s="166">
        <v>76.03</v>
      </c>
      <c r="AO47" s="166">
        <v>21.25</v>
      </c>
      <c r="AP47" s="166">
        <v>-5.8845000000000001</v>
      </c>
      <c r="AQ47" s="166">
        <v>80.599800000000002</v>
      </c>
      <c r="AR47" s="166">
        <v>82.776399999999995</v>
      </c>
      <c r="AS47" s="166">
        <v>33.202300000000001</v>
      </c>
      <c r="AT47" s="166">
        <v>-60.0137</v>
      </c>
      <c r="AU47" s="166">
        <v>-59.792400000000001</v>
      </c>
      <c r="AV47" s="166">
        <v>5.7744</v>
      </c>
      <c r="AW47" s="166">
        <v>5.6241000000000003</v>
      </c>
      <c r="AX47" s="166">
        <v>0</v>
      </c>
      <c r="AY47" s="166">
        <v>102.47880000000001</v>
      </c>
      <c r="AZ47" s="166">
        <v>-1.5704</v>
      </c>
      <c r="BA47" s="166">
        <v>-9.8444000000000003</v>
      </c>
      <c r="BB47" s="166">
        <v>-407.28579999999999</v>
      </c>
      <c r="BC47" s="166">
        <v>3.5884</v>
      </c>
      <c r="BD47" s="166">
        <v>-7</v>
      </c>
      <c r="BE47" s="166">
        <v>-7.3</v>
      </c>
      <c r="BF47" s="166">
        <v>66.525099999999995</v>
      </c>
      <c r="BG47" s="166">
        <v>65.195700000000002</v>
      </c>
      <c r="BH47" s="166">
        <v>-8.1426999999999996</v>
      </c>
      <c r="BI47" s="167"/>
      <c r="BJ47" s="166">
        <v>-51.7241</v>
      </c>
      <c r="BK47" s="166">
        <v>11.9315</v>
      </c>
      <c r="BL47" s="166">
        <v>12.5443</v>
      </c>
      <c r="BM47" s="166">
        <v>8.3347999999999995</v>
      </c>
      <c r="BN47" s="166">
        <v>447.34019999999998</v>
      </c>
      <c r="BO47" s="166">
        <v>43.366799999999998</v>
      </c>
      <c r="BP47" s="166">
        <v>43.702500000000001</v>
      </c>
      <c r="BQ47" s="166">
        <v>-219.0171</v>
      </c>
      <c r="BR47" s="166">
        <v>472.28750000000002</v>
      </c>
      <c r="BS47" s="167"/>
      <c r="BT47" s="166">
        <v>-123.9362</v>
      </c>
      <c r="BU47" s="167"/>
      <c r="BV47" s="166">
        <v>102.6896</v>
      </c>
      <c r="BW47" s="166">
        <v>32.15</v>
      </c>
      <c r="BX47" s="166">
        <v>37</v>
      </c>
      <c r="BY47" s="167"/>
      <c r="BZ47" s="166">
        <v>85.02</v>
      </c>
      <c r="CA47" s="166">
        <v>-68.180000000000007</v>
      </c>
      <c r="CB47" s="166">
        <v>-67.778099999999995</v>
      </c>
      <c r="CC47" s="166">
        <v>136.80959999999999</v>
      </c>
      <c r="CD47" s="166">
        <v>138.1086</v>
      </c>
      <c r="CE47" s="166">
        <v>15.498900000000001</v>
      </c>
      <c r="CF47" s="166">
        <v>-110.3138</v>
      </c>
      <c r="CG47" s="166">
        <v>-110.3535</v>
      </c>
      <c r="CH47" s="166">
        <v>1.4117</v>
      </c>
      <c r="CI47" s="166">
        <v>-91.323300000000003</v>
      </c>
      <c r="CJ47" s="167"/>
      <c r="CK47" s="167"/>
      <c r="CL47" s="166">
        <v>33.5</v>
      </c>
      <c r="CM47" s="166">
        <v>181.7</v>
      </c>
      <c r="CN47" s="166">
        <v>-17.04</v>
      </c>
      <c r="CO47" s="166">
        <v>32.435000000000002</v>
      </c>
      <c r="CP47" s="166">
        <v>31.733599999999999</v>
      </c>
      <c r="CQ47" s="166">
        <v>33.261099999999999</v>
      </c>
      <c r="CR47" s="166">
        <v>-67.451999999999998</v>
      </c>
      <c r="CS47" s="166">
        <v>-66.531199999999998</v>
      </c>
      <c r="CT47" s="167"/>
      <c r="CU47" s="166">
        <v>8.3254000000000001</v>
      </c>
      <c r="CV47" s="166">
        <v>9.8072999999999997</v>
      </c>
      <c r="CW47" s="166">
        <v>19.595700000000001</v>
      </c>
      <c r="CX47" s="166">
        <v>59.27</v>
      </c>
      <c r="CY47" s="166">
        <v>91.95</v>
      </c>
      <c r="CZ47" s="166">
        <v>60.476100000000002</v>
      </c>
      <c r="DA47" s="166">
        <v>56.694000000000003</v>
      </c>
      <c r="DB47" s="166">
        <v>-41.02</v>
      </c>
      <c r="DC47" s="167"/>
      <c r="DD47" s="166">
        <v>91.9</v>
      </c>
      <c r="DE47" s="166">
        <v>91.078800000000001</v>
      </c>
      <c r="DF47" s="166">
        <v>-133.39760000000001</v>
      </c>
      <c r="DG47" s="166">
        <v>1E-4</v>
      </c>
      <c r="DH47" s="166">
        <v>-25.058700000000002</v>
      </c>
      <c r="DI47" s="166">
        <v>-116.7</v>
      </c>
      <c r="DJ47" s="166">
        <v>-118.4</v>
      </c>
      <c r="DK47" s="168">
        <v>34.137300000000003</v>
      </c>
      <c r="DL47" s="166">
        <v>67.684899999999999</v>
      </c>
      <c r="DM47" s="166">
        <v>82.202699999999993</v>
      </c>
      <c r="DN47" s="166">
        <v>95.5261</v>
      </c>
      <c r="DO47" s="166">
        <v>67.569999999999993</v>
      </c>
      <c r="DP47" s="166">
        <v>-11.84</v>
      </c>
      <c r="DQ47" s="166">
        <v>63.112499999999997</v>
      </c>
      <c r="DR47" s="166">
        <v>131.88749999999999</v>
      </c>
      <c r="DS47" s="166">
        <v>-2.75</v>
      </c>
      <c r="DT47" s="166">
        <v>-2.66</v>
      </c>
      <c r="DU47" s="166">
        <v>90.74</v>
      </c>
      <c r="DV47" s="166">
        <v>75.53</v>
      </c>
      <c r="DW47" s="166">
        <v>132.2182</v>
      </c>
      <c r="DX47" s="166">
        <v>129.0727</v>
      </c>
      <c r="DY47" s="166">
        <v>-46.1783</v>
      </c>
      <c r="DZ47" s="166">
        <v>-45.7455</v>
      </c>
      <c r="EA47" s="166">
        <v>226.63210000000001</v>
      </c>
      <c r="EB47" s="166">
        <v>183.40809999999999</v>
      </c>
      <c r="EC47" s="166">
        <v>177.09690000000001</v>
      </c>
      <c r="ED47" s="166">
        <v>181.63200000000001</v>
      </c>
      <c r="EE47" s="166">
        <v>47.104100000000003</v>
      </c>
      <c r="EF47" s="166">
        <v>26.1449</v>
      </c>
      <c r="EG47" s="166">
        <v>-31.873000000000001</v>
      </c>
      <c r="EH47" s="166">
        <v>229.90940000000001</v>
      </c>
      <c r="EI47" s="166">
        <v>120.5384</v>
      </c>
      <c r="EJ47" s="167"/>
      <c r="EK47" s="166">
        <v>-21.502400000000002</v>
      </c>
      <c r="EL47" s="166">
        <v>-19.166699999999999</v>
      </c>
      <c r="EM47" s="167"/>
      <c r="EN47" s="166">
        <v>-24.197600000000001</v>
      </c>
      <c r="EO47" s="166">
        <v>-22.6572</v>
      </c>
      <c r="EP47" s="166">
        <v>24.623999999999999</v>
      </c>
      <c r="EQ47" s="166">
        <v>-36.315199999999997</v>
      </c>
      <c r="ER47" s="166">
        <v>-37.345199999999998</v>
      </c>
      <c r="ES47" s="166">
        <v>12.180099999999999</v>
      </c>
      <c r="ET47" s="167"/>
      <c r="EU47" s="167"/>
      <c r="EV47" s="167"/>
      <c r="EW47" s="166">
        <v>12.333399999999999</v>
      </c>
      <c r="EX47" s="166">
        <v>-98.1023</v>
      </c>
      <c r="EY47" s="166">
        <v>-37.416699999999999</v>
      </c>
      <c r="EZ47" s="166">
        <v>-36.589300000000001</v>
      </c>
      <c r="FA47" s="166">
        <v>8.0808999999999997</v>
      </c>
      <c r="FB47" s="166">
        <v>-23.7041</v>
      </c>
      <c r="FC47" s="166">
        <v>-10.852</v>
      </c>
      <c r="FD47" s="167"/>
      <c r="FE47" s="167"/>
      <c r="FF47" s="167"/>
      <c r="FG47" s="166">
        <v>39.466299999999997</v>
      </c>
      <c r="FH47" s="166">
        <v>40.123600000000003</v>
      </c>
      <c r="FI47" s="166">
        <v>38.2988</v>
      </c>
      <c r="FJ47" s="166">
        <v>68.489599999999996</v>
      </c>
      <c r="FK47" s="166">
        <v>66.982500000000002</v>
      </c>
      <c r="FL47" s="166">
        <v>-140.32839999999999</v>
      </c>
      <c r="FM47" s="166">
        <v>47.9313</v>
      </c>
      <c r="FN47" s="166">
        <v>47.9542</v>
      </c>
      <c r="FO47" s="166">
        <v>-93.323300000000003</v>
      </c>
      <c r="FP47" s="166">
        <v>-80.706500000000005</v>
      </c>
      <c r="FQ47" s="168">
        <v>-58.12</v>
      </c>
      <c r="FR47" s="167"/>
      <c r="FS47" s="166">
        <v>18.5824</v>
      </c>
      <c r="FT47" s="167"/>
      <c r="FU47" s="167"/>
      <c r="FV47" s="166">
        <v>10.64</v>
      </c>
      <c r="FW47" s="166">
        <v>-57.714199999999998</v>
      </c>
      <c r="FX47" s="166">
        <v>7.3250999999999999</v>
      </c>
      <c r="FY47" s="166">
        <v>-12.44</v>
      </c>
      <c r="FZ47" s="166">
        <v>4.2930000000000001</v>
      </c>
      <c r="GA47" s="166">
        <v>10.5061</v>
      </c>
      <c r="GB47" s="166">
        <v>21.8</v>
      </c>
      <c r="GC47" s="166">
        <v>82.263300000000001</v>
      </c>
      <c r="GD47" s="166">
        <v>95.825199999999995</v>
      </c>
      <c r="GE47" s="166">
        <v>16.84</v>
      </c>
      <c r="GF47" s="166">
        <v>96.591999999999999</v>
      </c>
      <c r="GG47" s="166">
        <v>20.7</v>
      </c>
      <c r="GH47" s="166">
        <v>-27.849399999999999</v>
      </c>
      <c r="GI47" s="167"/>
      <c r="GJ47" s="166">
        <v>-6.4088000000000003</v>
      </c>
      <c r="GK47" s="166">
        <v>2.9051</v>
      </c>
      <c r="GL47" s="167"/>
      <c r="GM47" s="167"/>
      <c r="GN47" s="166">
        <v>-14.319000000000001</v>
      </c>
      <c r="GO47" s="166">
        <v>-50.898400000000002</v>
      </c>
      <c r="GP47" s="166">
        <v>22.422999999999998</v>
      </c>
      <c r="GQ47" s="166">
        <v>79.494299999999996</v>
      </c>
      <c r="GR47" s="166">
        <v>11.334300000000001</v>
      </c>
      <c r="GS47" s="166">
        <v>11.3729</v>
      </c>
      <c r="GT47" s="166">
        <v>-149.41220000000001</v>
      </c>
      <c r="GU47" s="166">
        <v>-31.2257</v>
      </c>
      <c r="GV47" s="166">
        <v>47.814100000000003</v>
      </c>
      <c r="GW47" s="166">
        <v>-80.374300000000005</v>
      </c>
      <c r="GX47" s="166">
        <v>11.8195</v>
      </c>
      <c r="GY47" s="166">
        <v>14.6416</v>
      </c>
      <c r="GZ47" s="166">
        <v>14.2308</v>
      </c>
      <c r="HA47" s="166">
        <v>14.1548</v>
      </c>
      <c r="HB47" s="166">
        <v>240.15790000000001</v>
      </c>
      <c r="HC47" s="166">
        <v>239.33340000000001</v>
      </c>
      <c r="HD47" s="167"/>
      <c r="HE47" s="167"/>
      <c r="HF47" s="166">
        <v>-515.41849999999999</v>
      </c>
      <c r="HG47" s="166">
        <v>515.85630000000003</v>
      </c>
      <c r="HH47" s="166">
        <v>508.19909999999999</v>
      </c>
      <c r="HI47" s="166">
        <v>-225.4819</v>
      </c>
      <c r="HJ47" s="166">
        <v>-224.65520000000001</v>
      </c>
      <c r="HK47" s="166">
        <v>-46.959299999999999</v>
      </c>
      <c r="HL47" s="166">
        <v>-36.348199999999999</v>
      </c>
      <c r="HM47" s="166">
        <v>80.739599999999996</v>
      </c>
      <c r="HN47" s="166">
        <v>81.864099999999993</v>
      </c>
      <c r="HO47" s="167"/>
      <c r="HP47" s="167"/>
      <c r="HQ47" s="166">
        <v>63.493699999999997</v>
      </c>
      <c r="HR47" s="166">
        <v>63.241</v>
      </c>
      <c r="HS47" s="166">
        <v>-63.869199999999999</v>
      </c>
      <c r="HT47" s="166">
        <v>-64.182699999999997</v>
      </c>
      <c r="HU47" s="166">
        <v>113.21</v>
      </c>
      <c r="HV47" s="166">
        <v>113.58</v>
      </c>
      <c r="HW47" s="166">
        <v>38.5</v>
      </c>
      <c r="HX47" s="166">
        <v>37.799999999999997</v>
      </c>
      <c r="HY47" s="166">
        <v>22.4575</v>
      </c>
      <c r="HZ47" s="166">
        <v>36.96</v>
      </c>
      <c r="IA47" s="166">
        <v>-338.71559999999999</v>
      </c>
      <c r="IB47" s="166">
        <v>110.16160000000001</v>
      </c>
      <c r="IC47" s="166">
        <v>109.9881</v>
      </c>
      <c r="ID47" s="166">
        <v>19</v>
      </c>
      <c r="IE47" s="166">
        <v>-9.1</v>
      </c>
      <c r="IF47" s="166">
        <v>-56.1</v>
      </c>
      <c r="IG47" s="166">
        <v>-56.4</v>
      </c>
      <c r="IH47" s="167"/>
      <c r="II47" s="167"/>
      <c r="IJ47" s="166">
        <v>-500.57850000000002</v>
      </c>
      <c r="IK47" s="166">
        <v>-101.5926</v>
      </c>
      <c r="IL47" s="166">
        <v>472.40960000000001</v>
      </c>
      <c r="IM47" s="166">
        <v>386.07010000000002</v>
      </c>
      <c r="IN47" s="166">
        <v>-50.380299999999998</v>
      </c>
      <c r="IO47" s="166">
        <v>-375.58080000000001</v>
      </c>
      <c r="IP47" s="166">
        <v>380.85390000000001</v>
      </c>
      <c r="IQ47" s="166">
        <v>-145.67230000000001</v>
      </c>
      <c r="IR47" s="166">
        <v>-223.59389999999999</v>
      </c>
      <c r="IS47" s="166">
        <v>-375.32830000000001</v>
      </c>
      <c r="IT47" s="166">
        <v>111.068</v>
      </c>
      <c r="IU47" s="166">
        <v>110.3595</v>
      </c>
      <c r="IV47" s="166">
        <v>144.75290000000001</v>
      </c>
      <c r="IW47" s="166">
        <v>-460.07839999999999</v>
      </c>
      <c r="IX47" s="166">
        <v>229.4342</v>
      </c>
      <c r="IY47" s="166">
        <v>-232.7527</v>
      </c>
      <c r="IZ47" s="166">
        <v>230.8263</v>
      </c>
      <c r="JA47" s="166">
        <v>-6.2472000000000003</v>
      </c>
      <c r="JB47" s="167"/>
      <c r="JC47" s="166">
        <v>17.36</v>
      </c>
      <c r="JD47" s="166">
        <v>4.3579999999999997</v>
      </c>
      <c r="JE47" s="166">
        <v>4.3479999999999999</v>
      </c>
      <c r="JF47" s="166">
        <v>-16.88</v>
      </c>
      <c r="JG47" s="166">
        <v>-2.3199999999999998</v>
      </c>
      <c r="JH47" s="167"/>
      <c r="JI47" s="166">
        <v>2.9891999999999999</v>
      </c>
      <c r="JJ47" s="166">
        <v>-35.948700000000002</v>
      </c>
      <c r="JK47" s="166">
        <v>-19.9786</v>
      </c>
      <c r="JL47" s="166">
        <v>27</v>
      </c>
      <c r="JM47" s="166">
        <v>45.009</v>
      </c>
      <c r="JN47" s="166">
        <v>43.776000000000003</v>
      </c>
      <c r="JO47" s="167"/>
      <c r="JP47" s="167"/>
      <c r="JQ47" s="166">
        <v>51.791899999999998</v>
      </c>
      <c r="JR47" s="166">
        <v>51.790300000000002</v>
      </c>
      <c r="JS47" s="166">
        <v>51.424300000000002</v>
      </c>
      <c r="JT47" s="167"/>
      <c r="JU47" s="166">
        <v>9.3000000000000007</v>
      </c>
      <c r="JV47" s="166">
        <v>15.2683</v>
      </c>
      <c r="JW47" s="166">
        <v>10.25</v>
      </c>
      <c r="JX47" s="167"/>
      <c r="JY47" s="166">
        <v>-33.427799999999998</v>
      </c>
      <c r="JZ47" s="166">
        <v>76.029700000000005</v>
      </c>
      <c r="KA47" s="166">
        <v>47.414299999999997</v>
      </c>
      <c r="KB47" s="166">
        <v>-32.403399999999998</v>
      </c>
      <c r="KC47" s="166">
        <v>-73.895799999999994</v>
      </c>
      <c r="KD47" s="166">
        <v>35.895800000000001</v>
      </c>
      <c r="KE47" s="166">
        <v>38.0351</v>
      </c>
      <c r="KF47" s="166">
        <v>-19.100000000000001</v>
      </c>
      <c r="KG47" s="166">
        <v>17.899999999999999</v>
      </c>
      <c r="KH47" s="167"/>
      <c r="KI47" s="166">
        <v>196.577</v>
      </c>
    </row>
    <row r="48" spans="1:295" ht="18" customHeight="1" x14ac:dyDescent="0.3">
      <c r="A48" s="162" t="s">
        <v>91</v>
      </c>
      <c r="B48" s="162" t="s">
        <v>848</v>
      </c>
      <c r="C48" s="169">
        <v>0</v>
      </c>
      <c r="D48" s="169">
        <v>23.5885</v>
      </c>
      <c r="E48" s="169">
        <v>-47.266199999999998</v>
      </c>
      <c r="F48" s="169">
        <v>-34.049399999999999</v>
      </c>
      <c r="G48" s="169">
        <v>34.804699999999997</v>
      </c>
      <c r="H48" s="169">
        <v>0</v>
      </c>
      <c r="I48" s="169">
        <v>69.500299999999996</v>
      </c>
      <c r="J48" s="169">
        <v>-115.31</v>
      </c>
      <c r="K48" s="169">
        <v>66.391000000000005</v>
      </c>
      <c r="L48" s="169">
        <v>33.301000000000002</v>
      </c>
      <c r="M48" s="169">
        <v>32.584600000000002</v>
      </c>
      <c r="N48" s="169">
        <v>-22.2</v>
      </c>
      <c r="O48" s="169">
        <v>-51.057000000000002</v>
      </c>
      <c r="P48" s="169">
        <v>44</v>
      </c>
      <c r="Q48" s="169">
        <v>17.388000000000002</v>
      </c>
      <c r="R48" s="169">
        <v>-41.8</v>
      </c>
      <c r="S48" s="169">
        <v>9.8370999999999995</v>
      </c>
      <c r="T48" s="169">
        <v>234.4622</v>
      </c>
      <c r="U48" s="169">
        <v>9.1546000000000003</v>
      </c>
      <c r="V48" s="169">
        <v>9.0554000000000006</v>
      </c>
      <c r="W48" s="169">
        <v>15.2056</v>
      </c>
      <c r="X48" s="169">
        <v>0</v>
      </c>
      <c r="Y48" s="169">
        <v>6.7013999999999996</v>
      </c>
      <c r="Z48" s="169">
        <v>2.5181</v>
      </c>
      <c r="AA48" s="171"/>
      <c r="AB48" s="171"/>
      <c r="AC48" s="169">
        <v>-83.64</v>
      </c>
      <c r="AD48" s="169">
        <v>-83.65</v>
      </c>
      <c r="AE48" s="171"/>
      <c r="AF48" s="169">
        <v>22.2</v>
      </c>
      <c r="AG48" s="169">
        <v>48.4</v>
      </c>
      <c r="AH48" s="169">
        <v>7.915</v>
      </c>
      <c r="AI48" s="169">
        <v>0.219</v>
      </c>
      <c r="AJ48" s="169">
        <v>-73.92</v>
      </c>
      <c r="AK48" s="169">
        <v>-74.16</v>
      </c>
      <c r="AL48" s="169">
        <v>-65.12</v>
      </c>
      <c r="AM48" s="169">
        <v>75.02</v>
      </c>
      <c r="AN48" s="169">
        <v>75.22</v>
      </c>
      <c r="AO48" s="169">
        <v>21.660499999999999</v>
      </c>
      <c r="AP48" s="169">
        <v>-5.5839999999999996</v>
      </c>
      <c r="AQ48" s="169">
        <v>78.848399999999998</v>
      </c>
      <c r="AR48" s="169">
        <v>81.926599999999993</v>
      </c>
      <c r="AS48" s="169">
        <v>31.156199999999998</v>
      </c>
      <c r="AT48" s="169">
        <v>-60.0137</v>
      </c>
      <c r="AU48" s="169">
        <v>-59.0471</v>
      </c>
      <c r="AV48" s="169">
        <v>5.4459999999999997</v>
      </c>
      <c r="AW48" s="169">
        <v>5.4328000000000003</v>
      </c>
      <c r="AX48" s="169">
        <v>0</v>
      </c>
      <c r="AY48" s="169">
        <v>101.1392</v>
      </c>
      <c r="AZ48" s="169">
        <v>-2.0937999999999999</v>
      </c>
      <c r="BA48" s="169">
        <v>-9.0859000000000005</v>
      </c>
      <c r="BB48" s="169">
        <v>-399.19229999999999</v>
      </c>
      <c r="BC48" s="169">
        <v>3.8687999999999998</v>
      </c>
      <c r="BD48" s="169">
        <v>-7.4</v>
      </c>
      <c r="BE48" s="169">
        <v>-7.9</v>
      </c>
      <c r="BF48" s="169">
        <v>65.714600000000004</v>
      </c>
      <c r="BG48" s="169">
        <v>64.6036</v>
      </c>
      <c r="BH48" s="169">
        <v>-8.2009000000000007</v>
      </c>
      <c r="BI48" s="171"/>
      <c r="BJ48" s="169">
        <v>-50.464300000000001</v>
      </c>
      <c r="BK48" s="169">
        <v>12.0268</v>
      </c>
      <c r="BL48" s="169">
        <v>12.6555</v>
      </c>
      <c r="BM48" s="169">
        <v>8.4846000000000004</v>
      </c>
      <c r="BN48" s="169">
        <v>435.07170000000002</v>
      </c>
      <c r="BO48" s="169">
        <v>39.704599999999999</v>
      </c>
      <c r="BP48" s="169">
        <v>39.735100000000003</v>
      </c>
      <c r="BQ48" s="169">
        <v>-197.39429999999999</v>
      </c>
      <c r="BR48" s="169">
        <v>465.61290000000002</v>
      </c>
      <c r="BS48" s="171"/>
      <c r="BT48" s="169">
        <v>-129.50380000000001</v>
      </c>
      <c r="BU48" s="171"/>
      <c r="BV48" s="169">
        <v>101.6417</v>
      </c>
      <c r="BW48" s="169">
        <v>32.18</v>
      </c>
      <c r="BX48" s="169">
        <v>36.58</v>
      </c>
      <c r="BY48" s="169">
        <v>75.760000000000005</v>
      </c>
      <c r="BZ48" s="171"/>
      <c r="CA48" s="169">
        <v>-63.357500000000002</v>
      </c>
      <c r="CB48" s="169">
        <v>-62.8217</v>
      </c>
      <c r="CC48" s="169">
        <v>136.4127</v>
      </c>
      <c r="CD48" s="169">
        <v>135.9187</v>
      </c>
      <c r="CE48" s="169">
        <v>16.241499999999998</v>
      </c>
      <c r="CF48" s="169">
        <v>-110.2811</v>
      </c>
      <c r="CG48" s="169">
        <v>-110.108</v>
      </c>
      <c r="CH48" s="169">
        <v>2.4022000000000001</v>
      </c>
      <c r="CI48" s="169">
        <v>-92.816100000000006</v>
      </c>
      <c r="CJ48" s="171"/>
      <c r="CK48" s="171"/>
      <c r="CL48" s="169">
        <v>32.4</v>
      </c>
      <c r="CM48" s="169">
        <v>188.3</v>
      </c>
      <c r="CN48" s="169">
        <v>-17.2</v>
      </c>
      <c r="CO48" s="169">
        <v>30.964300000000001</v>
      </c>
      <c r="CP48" s="169">
        <v>30.488199999999999</v>
      </c>
      <c r="CQ48" s="169">
        <v>31.472799999999999</v>
      </c>
      <c r="CR48" s="169">
        <v>-68.634799999999998</v>
      </c>
      <c r="CS48" s="169">
        <v>-68.974999999999994</v>
      </c>
      <c r="CT48" s="171"/>
      <c r="CU48" s="169">
        <v>12.6729</v>
      </c>
      <c r="CV48" s="169">
        <v>8.2446000000000002</v>
      </c>
      <c r="CW48" s="170">
        <v>19.574300000000001</v>
      </c>
      <c r="CX48" s="169">
        <v>56.86</v>
      </c>
      <c r="CY48" s="169">
        <v>93.1</v>
      </c>
      <c r="CZ48" s="169">
        <v>59.069800000000001</v>
      </c>
      <c r="DA48" s="169">
        <v>56.1081</v>
      </c>
      <c r="DB48" s="169">
        <v>-41.47</v>
      </c>
      <c r="DC48" s="171"/>
      <c r="DD48" s="169">
        <v>94.4315</v>
      </c>
      <c r="DE48" s="169">
        <v>92.392200000000003</v>
      </c>
      <c r="DF48" s="169">
        <v>-133.7765</v>
      </c>
      <c r="DG48" s="169">
        <v>1E-4</v>
      </c>
      <c r="DH48" s="169">
        <v>-25.072399999999998</v>
      </c>
      <c r="DI48" s="169">
        <v>-115.9</v>
      </c>
      <c r="DJ48" s="169">
        <v>-116.5</v>
      </c>
      <c r="DK48" s="170">
        <v>33.956000000000003</v>
      </c>
      <c r="DL48" s="169">
        <v>65.927099999999996</v>
      </c>
      <c r="DM48" s="169">
        <v>81.263499999999993</v>
      </c>
      <c r="DN48" s="169">
        <v>93.182400000000001</v>
      </c>
      <c r="DO48" s="169">
        <v>65.510000000000005</v>
      </c>
      <c r="DP48" s="169">
        <v>-11.8</v>
      </c>
      <c r="DQ48" s="169">
        <v>63.747</v>
      </c>
      <c r="DR48" s="169">
        <v>134.9127</v>
      </c>
      <c r="DS48" s="169">
        <v>-2.64</v>
      </c>
      <c r="DT48" s="169">
        <v>-2.66</v>
      </c>
      <c r="DU48" s="169">
        <v>89.82</v>
      </c>
      <c r="DV48" s="169">
        <v>76.31</v>
      </c>
      <c r="DW48" s="169">
        <v>135.6</v>
      </c>
      <c r="DX48" s="169">
        <v>131.96360000000001</v>
      </c>
      <c r="DY48" s="169">
        <v>-41.0518</v>
      </c>
      <c r="DZ48" s="169">
        <v>-41.081800000000001</v>
      </c>
      <c r="EA48" s="169">
        <v>231.52940000000001</v>
      </c>
      <c r="EB48" s="169">
        <v>184.2</v>
      </c>
      <c r="EC48" s="169">
        <v>178.6962</v>
      </c>
      <c r="ED48" s="169">
        <v>183.59190000000001</v>
      </c>
      <c r="EE48" s="169">
        <v>64.009</v>
      </c>
      <c r="EF48" s="169">
        <v>43.114699999999999</v>
      </c>
      <c r="EG48" s="169">
        <v>-31.805</v>
      </c>
      <c r="EH48" s="169">
        <v>208.3852</v>
      </c>
      <c r="EI48" s="169">
        <v>179.37979999999999</v>
      </c>
      <c r="EJ48" s="171"/>
      <c r="EK48" s="169">
        <v>-21.537800000000001</v>
      </c>
      <c r="EL48" s="169">
        <v>-19.010899999999999</v>
      </c>
      <c r="EM48" s="171"/>
      <c r="EN48" s="169">
        <v>-6.7447999999999997</v>
      </c>
      <c r="EO48" s="169">
        <v>-6.3571999999999997</v>
      </c>
      <c r="EP48" s="169">
        <v>32.304000000000002</v>
      </c>
      <c r="EQ48" s="169">
        <v>-40.515000000000001</v>
      </c>
      <c r="ER48" s="169">
        <v>-41.061399999999999</v>
      </c>
      <c r="ES48" s="169">
        <v>-5.7041000000000004</v>
      </c>
      <c r="ET48" s="171"/>
      <c r="EU48" s="171"/>
      <c r="EV48" s="171"/>
      <c r="EW48" s="169">
        <v>12.057600000000001</v>
      </c>
      <c r="EX48" s="169">
        <v>-62.1492</v>
      </c>
      <c r="EY48" s="169">
        <v>-38.734000000000002</v>
      </c>
      <c r="EZ48" s="169">
        <v>-37.939399999999999</v>
      </c>
      <c r="FA48" s="169">
        <v>10.783099999999999</v>
      </c>
      <c r="FB48" s="169">
        <v>-41.920200000000001</v>
      </c>
      <c r="FC48" s="169">
        <v>6.3772000000000002</v>
      </c>
      <c r="FD48" s="171"/>
      <c r="FE48" s="171"/>
      <c r="FF48" s="171"/>
      <c r="FG48" s="169">
        <v>38.729799999999997</v>
      </c>
      <c r="FH48" s="169">
        <v>38.924900000000001</v>
      </c>
      <c r="FI48" s="169">
        <v>37.361800000000002</v>
      </c>
      <c r="FJ48" s="169">
        <v>63.131</v>
      </c>
      <c r="FK48" s="169">
        <v>62.9636</v>
      </c>
      <c r="FL48" s="169">
        <v>-140.1609</v>
      </c>
      <c r="FM48" s="169">
        <v>43.801900000000003</v>
      </c>
      <c r="FN48" s="169">
        <v>43.0916</v>
      </c>
      <c r="FO48" s="169">
        <v>-94.941000000000003</v>
      </c>
      <c r="FP48" s="169">
        <v>-82.586399999999998</v>
      </c>
      <c r="FQ48" s="170">
        <v>-56.31</v>
      </c>
      <c r="FR48" s="169">
        <v>-38.4</v>
      </c>
      <c r="FS48" s="169">
        <v>18.5824</v>
      </c>
      <c r="FT48" s="169">
        <v>1.575</v>
      </c>
      <c r="FU48" s="171"/>
      <c r="FV48" s="169">
        <v>12.53</v>
      </c>
      <c r="FW48" s="169">
        <v>-55.204599999999999</v>
      </c>
      <c r="FX48" s="169">
        <v>7.9835000000000003</v>
      </c>
      <c r="FY48" s="169">
        <v>-12.571999999999999</v>
      </c>
      <c r="FZ48" s="169">
        <v>4.4219999999999997</v>
      </c>
      <c r="GA48" s="169">
        <v>10.373900000000001</v>
      </c>
      <c r="GB48" s="169">
        <v>22.91</v>
      </c>
      <c r="GC48" s="169">
        <v>84.418199999999999</v>
      </c>
      <c r="GD48" s="169">
        <v>96.748199999999997</v>
      </c>
      <c r="GE48" s="169">
        <v>17.04</v>
      </c>
      <c r="GF48" s="169">
        <v>97.380099999999999</v>
      </c>
      <c r="GG48" s="169">
        <v>20</v>
      </c>
      <c r="GH48" s="169">
        <v>-23.328600000000002</v>
      </c>
      <c r="GI48" s="171"/>
      <c r="GJ48" s="169">
        <v>-3.3184999999999998</v>
      </c>
      <c r="GK48" s="169">
        <v>2.8681000000000001</v>
      </c>
      <c r="GL48" s="171"/>
      <c r="GM48" s="171"/>
      <c r="GN48" s="169">
        <v>-15.416700000000001</v>
      </c>
      <c r="GO48" s="169">
        <v>-45.3399</v>
      </c>
      <c r="GP48" s="169">
        <v>24.435300000000002</v>
      </c>
      <c r="GQ48" s="169">
        <v>71.1751</v>
      </c>
      <c r="GR48" s="169">
        <v>10.960699999999999</v>
      </c>
      <c r="GS48" s="169">
        <v>10.9781</v>
      </c>
      <c r="GT48" s="169">
        <v>-145.81190000000001</v>
      </c>
      <c r="GU48" s="169">
        <v>-30.572800000000001</v>
      </c>
      <c r="GV48" s="169">
        <v>48.1952</v>
      </c>
      <c r="GW48" s="169">
        <v>-73.449200000000005</v>
      </c>
      <c r="GX48" s="169">
        <v>11.406599999999999</v>
      </c>
      <c r="GY48" s="169">
        <v>14.026300000000001</v>
      </c>
      <c r="GZ48" s="169">
        <v>13.4398</v>
      </c>
      <c r="HA48" s="169">
        <v>14</v>
      </c>
      <c r="HB48" s="169">
        <v>247.51840000000001</v>
      </c>
      <c r="HC48" s="169">
        <v>244.60339999999999</v>
      </c>
      <c r="HD48" s="171"/>
      <c r="HE48" s="171"/>
      <c r="HF48" s="169">
        <v>-526.34370000000001</v>
      </c>
      <c r="HG48" s="169">
        <v>527.04250000000002</v>
      </c>
      <c r="HH48" s="169">
        <v>525.80129999999997</v>
      </c>
      <c r="HI48" s="169">
        <v>-230.52860000000001</v>
      </c>
      <c r="HJ48" s="169">
        <v>-230.25909999999999</v>
      </c>
      <c r="HK48" s="169">
        <v>-47.063000000000002</v>
      </c>
      <c r="HL48" s="169">
        <v>-36.410800000000002</v>
      </c>
      <c r="HM48" s="169">
        <v>81.158600000000007</v>
      </c>
      <c r="HN48" s="169">
        <v>78.263499999999993</v>
      </c>
      <c r="HO48" s="169">
        <v>-164.06190000000001</v>
      </c>
      <c r="HP48" s="171"/>
      <c r="HQ48" s="169">
        <v>65.075800000000001</v>
      </c>
      <c r="HR48" s="169">
        <v>64.207800000000006</v>
      </c>
      <c r="HS48" s="169">
        <v>-64.496799999999993</v>
      </c>
      <c r="HT48" s="169">
        <v>-65.171700000000001</v>
      </c>
      <c r="HU48" s="169">
        <v>114.34</v>
      </c>
      <c r="HV48" s="169">
        <v>114.86</v>
      </c>
      <c r="HW48" s="169">
        <v>38.5</v>
      </c>
      <c r="HX48" s="169">
        <v>38.6</v>
      </c>
      <c r="HY48" s="169">
        <v>22.314299999999999</v>
      </c>
      <c r="HZ48" s="169">
        <v>36.479999999999997</v>
      </c>
      <c r="IA48" s="169">
        <v>-341.64159999999998</v>
      </c>
      <c r="IB48" s="169">
        <v>113.1249</v>
      </c>
      <c r="IC48" s="169">
        <v>113.5676</v>
      </c>
      <c r="ID48" s="169">
        <v>19</v>
      </c>
      <c r="IE48" s="169">
        <v>-10.8</v>
      </c>
      <c r="IF48" s="169">
        <v>-57.8</v>
      </c>
      <c r="IG48" s="169">
        <v>-57.4</v>
      </c>
      <c r="IH48" s="171"/>
      <c r="II48" s="169">
        <v>1.2088000000000001</v>
      </c>
      <c r="IJ48" s="169">
        <v>-511.7149</v>
      </c>
      <c r="IK48" s="169">
        <v>-158.02510000000001</v>
      </c>
      <c r="IL48" s="169">
        <v>466.69159999999999</v>
      </c>
      <c r="IM48" s="169">
        <v>382.9255</v>
      </c>
      <c r="IN48" s="169">
        <v>-36.131500000000003</v>
      </c>
      <c r="IO48" s="169">
        <v>-374.7482</v>
      </c>
      <c r="IP48" s="169">
        <v>372.48250000000002</v>
      </c>
      <c r="IQ48" s="169">
        <v>-145.94</v>
      </c>
      <c r="IR48" s="169">
        <v>-225.13579999999999</v>
      </c>
      <c r="IS48" s="169">
        <v>-371.95350000000002</v>
      </c>
      <c r="IT48" s="169">
        <v>109.0639</v>
      </c>
      <c r="IU48" s="169">
        <v>108.22239999999999</v>
      </c>
      <c r="IV48" s="169">
        <v>151.84790000000001</v>
      </c>
      <c r="IW48" s="169">
        <v>-458.38420000000002</v>
      </c>
      <c r="IX48" s="169">
        <v>229.27719999999999</v>
      </c>
      <c r="IY48" s="169">
        <v>-225.53630000000001</v>
      </c>
      <c r="IZ48" s="169">
        <v>226.98390000000001</v>
      </c>
      <c r="JA48" s="169">
        <v>-5.8791000000000002</v>
      </c>
      <c r="JB48" s="171"/>
      <c r="JC48" s="169">
        <v>15.84</v>
      </c>
      <c r="JD48" s="169">
        <v>4.3630000000000004</v>
      </c>
      <c r="JE48" s="169">
        <v>4.3869999999999996</v>
      </c>
      <c r="JF48" s="169">
        <v>-15.2</v>
      </c>
      <c r="JG48" s="169">
        <v>-3.92</v>
      </c>
      <c r="JH48" s="171"/>
      <c r="JI48" s="169">
        <v>3.4287000000000001</v>
      </c>
      <c r="JJ48" s="169">
        <v>-37.471600000000002</v>
      </c>
      <c r="JK48" s="169">
        <v>-20.1251</v>
      </c>
      <c r="JL48" s="169">
        <v>27.3</v>
      </c>
      <c r="JM48" s="169">
        <v>43.823999999999998</v>
      </c>
      <c r="JN48" s="169">
        <v>42.637999999999998</v>
      </c>
      <c r="JO48" s="171"/>
      <c r="JP48" s="171"/>
      <c r="JQ48" s="169">
        <v>51.519300000000001</v>
      </c>
      <c r="JR48" s="169">
        <v>51.479300000000002</v>
      </c>
      <c r="JS48" s="169">
        <v>51.542999999999999</v>
      </c>
      <c r="JT48" s="171"/>
      <c r="JU48" s="169">
        <v>11.7</v>
      </c>
      <c r="JV48" s="169">
        <v>15.6989</v>
      </c>
      <c r="JW48" s="169">
        <v>10.130000000000001</v>
      </c>
      <c r="JX48" s="171"/>
      <c r="JY48" s="169">
        <v>-34.544600000000003</v>
      </c>
      <c r="JZ48" s="169">
        <v>74.586399999999998</v>
      </c>
      <c r="KA48" s="169">
        <v>47.754300000000001</v>
      </c>
      <c r="KB48" s="169">
        <v>-34.564799999999998</v>
      </c>
      <c r="KC48" s="169">
        <v>-74.040400000000005</v>
      </c>
      <c r="KD48" s="169">
        <v>35.869799999999998</v>
      </c>
      <c r="KE48" s="169">
        <v>37.968000000000004</v>
      </c>
      <c r="KF48" s="169">
        <v>-20.8</v>
      </c>
      <c r="KG48" s="169">
        <v>20.5</v>
      </c>
      <c r="KH48" s="171"/>
      <c r="KI48" s="169">
        <v>198.4211</v>
      </c>
    </row>
    <row r="49" spans="1:295" ht="18" customHeight="1" x14ac:dyDescent="0.3">
      <c r="A49" s="162" t="s">
        <v>91</v>
      </c>
      <c r="B49" s="162" t="s">
        <v>849</v>
      </c>
      <c r="C49" s="163">
        <v>0</v>
      </c>
      <c r="D49" s="163">
        <v>23.293299999999999</v>
      </c>
      <c r="E49" s="163">
        <v>-46.170499999999997</v>
      </c>
      <c r="F49" s="163">
        <v>-34.4619</v>
      </c>
      <c r="G49" s="163">
        <v>34.048699999999997</v>
      </c>
      <c r="H49" s="163">
        <v>0</v>
      </c>
      <c r="I49" s="163">
        <v>68.739099999999993</v>
      </c>
      <c r="J49" s="163">
        <v>-111.20699999999999</v>
      </c>
      <c r="K49" s="163">
        <v>64.933800000000005</v>
      </c>
      <c r="L49" s="163">
        <v>32.930999999999997</v>
      </c>
      <c r="M49" s="163">
        <v>31.897600000000001</v>
      </c>
      <c r="N49" s="163">
        <v>-19.98</v>
      </c>
      <c r="O49" s="163">
        <v>-49.194000000000003</v>
      </c>
      <c r="P49" s="163">
        <v>41.8</v>
      </c>
      <c r="Q49" s="163">
        <v>16.559999999999999</v>
      </c>
      <c r="R49" s="163">
        <v>-41.8</v>
      </c>
      <c r="S49" s="163">
        <v>11.9551</v>
      </c>
      <c r="T49" s="163">
        <v>225.07919999999999</v>
      </c>
      <c r="U49" s="163">
        <v>9.1168999999999993</v>
      </c>
      <c r="V49" s="163">
        <v>8.9062999999999999</v>
      </c>
      <c r="W49" s="163">
        <v>15.221299999999999</v>
      </c>
      <c r="X49" s="163">
        <v>0</v>
      </c>
      <c r="Y49" s="163">
        <v>7.8990999999999998</v>
      </c>
      <c r="Z49" s="163">
        <v>2.4565999999999999</v>
      </c>
      <c r="AA49" s="164"/>
      <c r="AB49" s="164"/>
      <c r="AC49" s="163">
        <v>-82.8</v>
      </c>
      <c r="AD49" s="163">
        <v>-82.81</v>
      </c>
      <c r="AE49" s="164"/>
      <c r="AF49" s="163">
        <v>19.98</v>
      </c>
      <c r="AG49" s="163">
        <v>46.2</v>
      </c>
      <c r="AH49" s="163">
        <v>12.742000000000001</v>
      </c>
      <c r="AI49" s="163">
        <v>0.249</v>
      </c>
      <c r="AJ49" s="163">
        <v>-73.099999999999994</v>
      </c>
      <c r="AK49" s="163">
        <v>-73.260000000000005</v>
      </c>
      <c r="AL49" s="163">
        <v>-66.89</v>
      </c>
      <c r="AM49" s="163">
        <v>74.09</v>
      </c>
      <c r="AN49" s="163">
        <v>74.5</v>
      </c>
      <c r="AO49" s="163">
        <v>21.026499999999999</v>
      </c>
      <c r="AP49" s="163">
        <v>-5.2858000000000001</v>
      </c>
      <c r="AQ49" s="163">
        <v>78.721599999999995</v>
      </c>
      <c r="AR49" s="163">
        <v>81.183800000000005</v>
      </c>
      <c r="AS49" s="163">
        <v>30.350100000000001</v>
      </c>
      <c r="AT49" s="163">
        <v>-59.21</v>
      </c>
      <c r="AU49" s="163">
        <v>-58.365699999999997</v>
      </c>
      <c r="AV49" s="163">
        <v>3.7997000000000001</v>
      </c>
      <c r="AW49" s="163">
        <v>3.7141999999999999</v>
      </c>
      <c r="AX49" s="163">
        <v>0</v>
      </c>
      <c r="AY49" s="163">
        <v>99.933599999999998</v>
      </c>
      <c r="AZ49" s="163">
        <v>-2.0937999999999999</v>
      </c>
      <c r="BA49" s="163">
        <v>-10.769299999999999</v>
      </c>
      <c r="BB49" s="163">
        <v>-392.29860000000002</v>
      </c>
      <c r="BC49" s="163">
        <v>3.5876999999999999</v>
      </c>
      <c r="BD49" s="163">
        <v>-6.8</v>
      </c>
      <c r="BE49" s="163">
        <v>-7.4</v>
      </c>
      <c r="BF49" s="163">
        <v>65.0274</v>
      </c>
      <c r="BG49" s="163">
        <v>63.400599999999997</v>
      </c>
      <c r="BH49" s="163">
        <v>-7.9889999999999999</v>
      </c>
      <c r="BI49" s="164"/>
      <c r="BJ49" s="163">
        <v>-50.155900000000003</v>
      </c>
      <c r="BK49" s="163">
        <v>12.177099999999999</v>
      </c>
      <c r="BL49" s="163">
        <v>12.9116</v>
      </c>
      <c r="BM49" s="163">
        <v>8.6370000000000005</v>
      </c>
      <c r="BN49" s="163">
        <v>432.75229999999999</v>
      </c>
      <c r="BO49" s="163">
        <v>38.239699999999999</v>
      </c>
      <c r="BP49" s="163">
        <v>38.392299999999999</v>
      </c>
      <c r="BQ49" s="163">
        <v>-192.2938</v>
      </c>
      <c r="BR49" s="163">
        <v>454.56290000000001</v>
      </c>
      <c r="BS49" s="164"/>
      <c r="BT49" s="163">
        <v>-127.9552</v>
      </c>
      <c r="BU49" s="164"/>
      <c r="BV49" s="163">
        <v>101.6417</v>
      </c>
      <c r="BW49" s="163">
        <v>31.85</v>
      </c>
      <c r="BX49" s="163">
        <v>36.950000000000003</v>
      </c>
      <c r="BY49" s="164"/>
      <c r="BZ49" s="164"/>
      <c r="CA49" s="163">
        <v>-61.214199999999998</v>
      </c>
      <c r="CB49" s="163">
        <v>-60.678400000000003</v>
      </c>
      <c r="CC49" s="163">
        <v>132.15809999999999</v>
      </c>
      <c r="CD49" s="163">
        <v>132.61080000000001</v>
      </c>
      <c r="CE49" s="163">
        <v>16.5989</v>
      </c>
      <c r="CF49" s="163">
        <v>-110.31140000000001</v>
      </c>
      <c r="CG49" s="163">
        <v>-110.3314</v>
      </c>
      <c r="CH49" s="163">
        <v>1.4742999999999999</v>
      </c>
      <c r="CI49" s="163">
        <v>-91.906599999999997</v>
      </c>
      <c r="CJ49" s="164"/>
      <c r="CK49" s="164"/>
      <c r="CL49" s="163">
        <v>31.2</v>
      </c>
      <c r="CM49" s="163">
        <v>184.7</v>
      </c>
      <c r="CN49" s="163">
        <v>-16.940000000000001</v>
      </c>
      <c r="CO49" s="163">
        <v>31.299700000000001</v>
      </c>
      <c r="CP49" s="163">
        <v>30.9269</v>
      </c>
      <c r="CQ49" s="163">
        <v>32.066499999999998</v>
      </c>
      <c r="CR49" s="163">
        <v>-69.0244</v>
      </c>
      <c r="CS49" s="163">
        <v>-68.990799999999993</v>
      </c>
      <c r="CT49" s="164"/>
      <c r="CU49" s="163">
        <v>12.043900000000001</v>
      </c>
      <c r="CV49" s="163">
        <v>9.0490999999999993</v>
      </c>
      <c r="CW49" s="163">
        <v>19.552900000000001</v>
      </c>
      <c r="CX49" s="163">
        <v>55.04</v>
      </c>
      <c r="CY49" s="163">
        <v>91.73</v>
      </c>
      <c r="CZ49" s="163">
        <v>57.663600000000002</v>
      </c>
      <c r="DA49" s="163">
        <v>54.936199999999999</v>
      </c>
      <c r="DB49" s="163">
        <v>-40.590000000000003</v>
      </c>
      <c r="DC49" s="164"/>
      <c r="DD49" s="163">
        <v>92.335899999999995</v>
      </c>
      <c r="DE49" s="163">
        <v>91.211200000000005</v>
      </c>
      <c r="DF49" s="163">
        <v>-131.66470000000001</v>
      </c>
      <c r="DG49" s="163">
        <v>0</v>
      </c>
      <c r="DH49" s="163">
        <v>-24.5624</v>
      </c>
      <c r="DI49" s="163">
        <v>-112.5</v>
      </c>
      <c r="DJ49" s="163">
        <v>-112.5</v>
      </c>
      <c r="DK49" s="163">
        <v>33.774700000000003</v>
      </c>
      <c r="DL49" s="163">
        <v>63.290399999999998</v>
      </c>
      <c r="DM49" s="163">
        <v>79.384900000000002</v>
      </c>
      <c r="DN49" s="163">
        <v>89.666700000000006</v>
      </c>
      <c r="DO49" s="163">
        <v>63.47</v>
      </c>
      <c r="DP49" s="163">
        <v>-11.32</v>
      </c>
      <c r="DQ49" s="163">
        <v>63.125999999999998</v>
      </c>
      <c r="DR49" s="163">
        <v>131.20500000000001</v>
      </c>
      <c r="DS49" s="163">
        <v>-2.64</v>
      </c>
      <c r="DT49" s="163">
        <v>-2.5499999999999998</v>
      </c>
      <c r="DU49" s="163">
        <v>85.61</v>
      </c>
      <c r="DV49" s="165">
        <v>75.86</v>
      </c>
      <c r="DW49" s="163">
        <v>132.50909999999999</v>
      </c>
      <c r="DX49" s="163">
        <v>128.96360000000001</v>
      </c>
      <c r="DY49" s="163">
        <v>-39.1374</v>
      </c>
      <c r="DZ49" s="163">
        <v>-38.854500000000002</v>
      </c>
      <c r="EA49" s="163">
        <v>225.64590000000001</v>
      </c>
      <c r="EB49" s="163">
        <v>180.0566</v>
      </c>
      <c r="EC49" s="163">
        <v>175.69909999999999</v>
      </c>
      <c r="ED49" s="163">
        <v>178.21109999999999</v>
      </c>
      <c r="EE49" s="163">
        <v>63.798900000000003</v>
      </c>
      <c r="EF49" s="163">
        <v>45.590800000000002</v>
      </c>
      <c r="EG49" s="163">
        <v>-30.401</v>
      </c>
      <c r="EH49" s="163">
        <v>203.7372</v>
      </c>
      <c r="EI49" s="163">
        <v>192.15870000000001</v>
      </c>
      <c r="EJ49" s="164"/>
      <c r="EK49" s="163">
        <v>-21.915500000000002</v>
      </c>
      <c r="EL49" s="163">
        <v>-19.422000000000001</v>
      </c>
      <c r="EM49" s="164"/>
      <c r="EN49" s="163">
        <v>-4.1932999999999998</v>
      </c>
      <c r="EO49" s="163">
        <v>-3.6055000000000001</v>
      </c>
      <c r="EP49" s="163">
        <v>23.088000000000001</v>
      </c>
      <c r="EQ49" s="163">
        <v>-40.773699999999998</v>
      </c>
      <c r="ER49" s="163">
        <v>-41.538200000000003</v>
      </c>
      <c r="ES49" s="163">
        <v>-6.2507999999999999</v>
      </c>
      <c r="ET49" s="164"/>
      <c r="EU49" s="164"/>
      <c r="EV49" s="164"/>
      <c r="EW49" s="163">
        <v>11.980600000000001</v>
      </c>
      <c r="EX49" s="163">
        <v>-58.037799999999997</v>
      </c>
      <c r="EY49" s="163">
        <v>-38.1843</v>
      </c>
      <c r="EZ49" s="163">
        <v>-37.139000000000003</v>
      </c>
      <c r="FA49" s="163">
        <v>8.7109000000000005</v>
      </c>
      <c r="FB49" s="163">
        <v>-43.095399999999998</v>
      </c>
      <c r="FC49" s="163">
        <v>5.1013000000000002</v>
      </c>
      <c r="FD49" s="164"/>
      <c r="FE49" s="164"/>
      <c r="FF49" s="164"/>
      <c r="FG49" s="163">
        <v>40.285400000000003</v>
      </c>
      <c r="FH49" s="163">
        <v>40.017200000000003</v>
      </c>
      <c r="FI49" s="163">
        <v>38.559100000000001</v>
      </c>
      <c r="FJ49" s="163">
        <v>61.623899999999999</v>
      </c>
      <c r="FK49" s="163">
        <v>60.954099999999997</v>
      </c>
      <c r="FL49" s="163">
        <v>-139.15620000000001</v>
      </c>
      <c r="FM49" s="163">
        <v>41.188299999999998</v>
      </c>
      <c r="FN49" s="163">
        <v>40.963900000000002</v>
      </c>
      <c r="FO49" s="163">
        <v>-96.868499999999997</v>
      </c>
      <c r="FP49" s="163">
        <v>-84.454899999999995</v>
      </c>
      <c r="FQ49" s="165">
        <v>-54.38</v>
      </c>
      <c r="FR49" s="164"/>
      <c r="FS49" s="163">
        <v>18.587299999999999</v>
      </c>
      <c r="FT49" s="163">
        <v>1.5506</v>
      </c>
      <c r="FU49" s="164"/>
      <c r="FV49" s="163">
        <v>14.33</v>
      </c>
      <c r="FW49" s="163">
        <v>-51.376399999999997</v>
      </c>
      <c r="FX49" s="163">
        <v>7.7598000000000003</v>
      </c>
      <c r="FY49" s="163">
        <v>-12.704000000000001</v>
      </c>
      <c r="FZ49" s="163">
        <v>4.3869999999999996</v>
      </c>
      <c r="GA49" s="163">
        <v>10.3626</v>
      </c>
      <c r="GB49" s="163">
        <v>23.55</v>
      </c>
      <c r="GC49" s="163">
        <v>86.363799999999998</v>
      </c>
      <c r="GD49" s="163">
        <v>98.061400000000006</v>
      </c>
      <c r="GE49" s="164"/>
      <c r="GF49" s="163">
        <v>98.136300000000006</v>
      </c>
      <c r="GG49" s="163">
        <v>22.2</v>
      </c>
      <c r="GH49" s="163">
        <v>-22.433499999999999</v>
      </c>
      <c r="GI49" s="164"/>
      <c r="GJ49" s="163">
        <v>-3.1324999999999998</v>
      </c>
      <c r="GK49" s="163">
        <v>2.8100999999999998</v>
      </c>
      <c r="GL49" s="164"/>
      <c r="GM49" s="164"/>
      <c r="GN49" s="163">
        <v>-16.061800000000002</v>
      </c>
      <c r="GO49" s="163">
        <v>-44.016399999999997</v>
      </c>
      <c r="GP49" s="163">
        <v>24.400500000000001</v>
      </c>
      <c r="GQ49" s="163">
        <v>68.990300000000005</v>
      </c>
      <c r="GR49" s="163">
        <v>11.232200000000001</v>
      </c>
      <c r="GS49" s="163">
        <v>11.364599999999999</v>
      </c>
      <c r="GT49" s="163">
        <v>-144.23580000000001</v>
      </c>
      <c r="GU49" s="163">
        <v>-29.918800000000001</v>
      </c>
      <c r="GV49" s="163">
        <v>47.415100000000002</v>
      </c>
      <c r="GW49" s="163">
        <v>-71.112700000000004</v>
      </c>
      <c r="GX49" s="163">
        <v>10.8566</v>
      </c>
      <c r="GY49" s="163">
        <v>13.2743</v>
      </c>
      <c r="GZ49" s="163">
        <v>12.880800000000001</v>
      </c>
      <c r="HA49" s="163">
        <v>13</v>
      </c>
      <c r="HB49" s="163">
        <v>243.3355</v>
      </c>
      <c r="HC49" s="163">
        <v>242.5033</v>
      </c>
      <c r="HD49" s="164"/>
      <c r="HE49" s="164"/>
      <c r="HF49" s="163">
        <v>-527.00459999999998</v>
      </c>
      <c r="HG49" s="163">
        <v>534.85360000000003</v>
      </c>
      <c r="HH49" s="163">
        <v>527.97270000000003</v>
      </c>
      <c r="HI49" s="163">
        <v>-226.61949999999999</v>
      </c>
      <c r="HJ49" s="163">
        <v>-227.9572</v>
      </c>
      <c r="HK49" s="163">
        <v>-48.995899999999999</v>
      </c>
      <c r="HL49" s="163">
        <v>-38.406199999999998</v>
      </c>
      <c r="HM49" s="163">
        <v>73.600700000000003</v>
      </c>
      <c r="HN49" s="163">
        <v>72.477000000000004</v>
      </c>
      <c r="HO49" s="164"/>
      <c r="HP49" s="163">
        <v>-170.87260000000001</v>
      </c>
      <c r="HQ49" s="163">
        <v>66.789699999999996</v>
      </c>
      <c r="HR49" s="163">
        <v>66.624899999999997</v>
      </c>
      <c r="HS49" s="163">
        <v>-62.204099999999997</v>
      </c>
      <c r="HT49" s="163">
        <v>-62.655000000000001</v>
      </c>
      <c r="HU49" s="163">
        <v>117.38</v>
      </c>
      <c r="HV49" s="163">
        <v>117.02</v>
      </c>
      <c r="HW49" s="163">
        <v>37.700000000000003</v>
      </c>
      <c r="HX49" s="163">
        <v>37.5</v>
      </c>
      <c r="HY49" s="163">
        <v>22.314299999999999</v>
      </c>
      <c r="HZ49" s="163">
        <v>36.08</v>
      </c>
      <c r="IA49" s="163">
        <v>-336.50290000000001</v>
      </c>
      <c r="IB49" s="163">
        <v>114.9012</v>
      </c>
      <c r="IC49" s="163">
        <v>118.1293</v>
      </c>
      <c r="ID49" s="163">
        <v>18.5</v>
      </c>
      <c r="IE49" s="163">
        <v>-11.4</v>
      </c>
      <c r="IF49" s="163">
        <v>-57.2</v>
      </c>
      <c r="IG49" s="163">
        <v>-57.4</v>
      </c>
      <c r="IH49" s="163">
        <v>1.4530000000000001</v>
      </c>
      <c r="II49" s="164"/>
      <c r="IJ49" s="163">
        <v>-522.78330000000005</v>
      </c>
      <c r="IK49" s="163">
        <v>-168.76130000000001</v>
      </c>
      <c r="IL49" s="163">
        <v>463.40800000000002</v>
      </c>
      <c r="IM49" s="163">
        <v>379.92869999999999</v>
      </c>
      <c r="IN49" s="163">
        <v>-30.425699999999999</v>
      </c>
      <c r="IO49" s="163">
        <v>-369.5179</v>
      </c>
      <c r="IP49" s="163">
        <v>372.86630000000002</v>
      </c>
      <c r="IQ49" s="163">
        <v>-146.49459999999999</v>
      </c>
      <c r="IR49" s="163">
        <v>-223.01949999999999</v>
      </c>
      <c r="IS49" s="163">
        <v>-368.11500000000001</v>
      </c>
      <c r="IT49" s="163">
        <v>107.13079999999999</v>
      </c>
      <c r="IU49" s="163">
        <v>106.0647</v>
      </c>
      <c r="IV49" s="163">
        <v>144.71199999999999</v>
      </c>
      <c r="IW49" s="163">
        <v>-446.23869999999999</v>
      </c>
      <c r="IX49" s="163">
        <v>230.92140000000001</v>
      </c>
      <c r="IY49" s="163">
        <v>-219.76769999999999</v>
      </c>
      <c r="IZ49" s="163">
        <v>219.86170000000001</v>
      </c>
      <c r="JA49" s="163">
        <v>-6.4587000000000003</v>
      </c>
      <c r="JB49" s="164"/>
      <c r="JC49" s="163">
        <v>16.96</v>
      </c>
      <c r="JD49" s="163">
        <v>4.42</v>
      </c>
      <c r="JE49" s="163">
        <v>4.4089999999999998</v>
      </c>
      <c r="JF49" s="163">
        <v>-17.04</v>
      </c>
      <c r="JG49" s="163">
        <v>-3.84</v>
      </c>
      <c r="JH49" s="164"/>
      <c r="JI49" s="163">
        <v>3.8986999999999998</v>
      </c>
      <c r="JJ49" s="163">
        <v>-38.466500000000003</v>
      </c>
      <c r="JK49" s="163">
        <v>-20.479099999999999</v>
      </c>
      <c r="JL49" s="163">
        <v>27.7</v>
      </c>
      <c r="JM49" s="163">
        <v>45.058</v>
      </c>
      <c r="JN49" s="163">
        <v>45.722000000000001</v>
      </c>
      <c r="JO49" s="164"/>
      <c r="JP49" s="164"/>
      <c r="JQ49" s="163">
        <v>46.6599</v>
      </c>
      <c r="JR49" s="163">
        <v>47.223100000000002</v>
      </c>
      <c r="JS49" s="163">
        <v>48.191600000000001</v>
      </c>
      <c r="JT49" s="164"/>
      <c r="JU49" s="163">
        <v>13</v>
      </c>
      <c r="JV49" s="163">
        <v>16.1937</v>
      </c>
      <c r="JW49" s="163">
        <v>9.84</v>
      </c>
      <c r="JX49" s="164"/>
      <c r="JY49" s="163">
        <v>-34.991799999999998</v>
      </c>
      <c r="JZ49" s="163">
        <v>76.592799999999997</v>
      </c>
      <c r="KA49" s="163">
        <v>48.881999999999998</v>
      </c>
      <c r="KB49" s="163">
        <v>-34.595700000000001</v>
      </c>
      <c r="KC49" s="163">
        <v>-74.108999999999995</v>
      </c>
      <c r="KD49" s="163">
        <v>36.645600000000002</v>
      </c>
      <c r="KE49" s="163">
        <v>37.017299999999999</v>
      </c>
      <c r="KF49" s="163">
        <v>-23.8</v>
      </c>
      <c r="KG49" s="163">
        <v>21.8</v>
      </c>
      <c r="KH49" s="164"/>
      <c r="KI49" s="163">
        <v>194.01519999999999</v>
      </c>
    </row>
    <row r="50" spans="1:295" ht="18" customHeight="1" x14ac:dyDescent="0.3">
      <c r="A50" s="162" t="s">
        <v>91</v>
      </c>
      <c r="B50" s="162" t="s">
        <v>850</v>
      </c>
      <c r="C50" s="166">
        <v>0</v>
      </c>
      <c r="D50" s="166">
        <v>22.505099999999999</v>
      </c>
      <c r="E50" s="166">
        <v>-45.453800000000001</v>
      </c>
      <c r="F50" s="166">
        <v>-34.771000000000001</v>
      </c>
      <c r="G50" s="166">
        <v>33.3202</v>
      </c>
      <c r="H50" s="166">
        <v>0</v>
      </c>
      <c r="I50" s="166">
        <v>66.626499999999993</v>
      </c>
      <c r="J50" s="166">
        <v>-105.87009999999999</v>
      </c>
      <c r="K50" s="166">
        <v>63.508000000000003</v>
      </c>
      <c r="L50" s="166">
        <v>32.215000000000003</v>
      </c>
      <c r="M50" s="166">
        <v>31.221299999999999</v>
      </c>
      <c r="N50" s="166">
        <v>-15.54</v>
      </c>
      <c r="O50" s="166">
        <v>-46.844000000000001</v>
      </c>
      <c r="P50" s="166">
        <v>39.6</v>
      </c>
      <c r="Q50" s="166">
        <v>16.559999999999999</v>
      </c>
      <c r="R50" s="166">
        <v>-39.6</v>
      </c>
      <c r="S50" s="166">
        <v>13.2524</v>
      </c>
      <c r="T50" s="166">
        <v>215.60560000000001</v>
      </c>
      <c r="U50" s="166">
        <v>8.6300000000000008</v>
      </c>
      <c r="V50" s="166">
        <v>8.6087000000000007</v>
      </c>
      <c r="W50" s="166">
        <v>13.8362</v>
      </c>
      <c r="X50" s="166">
        <v>0</v>
      </c>
      <c r="Y50" s="166">
        <v>8.5073000000000008</v>
      </c>
      <c r="Z50" s="166">
        <v>2.5405000000000002</v>
      </c>
      <c r="AA50" s="167"/>
      <c r="AB50" s="167"/>
      <c r="AC50" s="166">
        <v>-81.91</v>
      </c>
      <c r="AD50" s="166">
        <v>-81.150000000000006</v>
      </c>
      <c r="AE50" s="167"/>
      <c r="AF50" s="166">
        <v>15.54</v>
      </c>
      <c r="AG50" s="166">
        <v>46.2</v>
      </c>
      <c r="AH50" s="166">
        <v>13.304</v>
      </c>
      <c r="AI50" s="166">
        <v>0.25700000000000001</v>
      </c>
      <c r="AJ50" s="166">
        <v>-71.58</v>
      </c>
      <c r="AK50" s="166">
        <v>-72.34</v>
      </c>
      <c r="AL50" s="166">
        <v>-66.819999999999993</v>
      </c>
      <c r="AM50" s="166">
        <v>73.08</v>
      </c>
      <c r="AN50" s="166">
        <v>72.69</v>
      </c>
      <c r="AO50" s="166">
        <v>20.820699999999999</v>
      </c>
      <c r="AP50" s="166">
        <v>-5.0307000000000004</v>
      </c>
      <c r="AQ50" s="166">
        <v>76.951300000000003</v>
      </c>
      <c r="AR50" s="166">
        <v>80.361099999999993</v>
      </c>
      <c r="AS50" s="166">
        <v>29.288599999999999</v>
      </c>
      <c r="AT50" s="166">
        <v>-57.468499999999999</v>
      </c>
      <c r="AU50" s="166">
        <v>-56.8628</v>
      </c>
      <c r="AV50" s="166">
        <v>4.2389000000000001</v>
      </c>
      <c r="AW50" s="166">
        <v>4.194</v>
      </c>
      <c r="AX50" s="166">
        <v>0</v>
      </c>
      <c r="AY50" s="166">
        <v>97.790199999999999</v>
      </c>
      <c r="AZ50" s="166">
        <v>-2.0937999999999999</v>
      </c>
      <c r="BA50" s="166">
        <v>-10.9255</v>
      </c>
      <c r="BB50" s="166">
        <v>-378.37060000000002</v>
      </c>
      <c r="BC50" s="166">
        <v>4.5964</v>
      </c>
      <c r="BD50" s="166">
        <v>-7.3</v>
      </c>
      <c r="BE50" s="166">
        <v>-7.8</v>
      </c>
      <c r="BF50" s="166">
        <v>63.577199999999998</v>
      </c>
      <c r="BG50" s="166">
        <v>61.997199999999999</v>
      </c>
      <c r="BH50" s="166">
        <v>-7.9706999999999999</v>
      </c>
      <c r="BI50" s="167"/>
      <c r="BJ50" s="166">
        <v>-48.556199999999997</v>
      </c>
      <c r="BK50" s="166">
        <v>11.676600000000001</v>
      </c>
      <c r="BL50" s="166">
        <v>13.539</v>
      </c>
      <c r="BM50" s="166">
        <v>9.1483000000000008</v>
      </c>
      <c r="BN50" s="166">
        <v>418.01190000000003</v>
      </c>
      <c r="BO50" s="166">
        <v>37.140999999999998</v>
      </c>
      <c r="BP50" s="166">
        <v>36.866300000000003</v>
      </c>
      <c r="BQ50" s="166">
        <v>-182.5925</v>
      </c>
      <c r="BR50" s="166">
        <v>449.6182</v>
      </c>
      <c r="BS50" s="167"/>
      <c r="BT50" s="166">
        <v>-126.5204</v>
      </c>
      <c r="BU50" s="167"/>
      <c r="BV50" s="168">
        <v>101.1178</v>
      </c>
      <c r="BW50" s="166">
        <v>31.81</v>
      </c>
      <c r="BX50" s="166">
        <v>35.409999999999997</v>
      </c>
      <c r="BY50" s="167"/>
      <c r="BZ50" s="166">
        <v>85.03</v>
      </c>
      <c r="CA50" s="166">
        <v>-60.142600000000002</v>
      </c>
      <c r="CB50" s="166">
        <v>-60.276499999999999</v>
      </c>
      <c r="CC50" s="166">
        <v>132.0411</v>
      </c>
      <c r="CD50" s="166">
        <v>132.42830000000001</v>
      </c>
      <c r="CE50" s="166">
        <v>17.2469</v>
      </c>
      <c r="CF50" s="166">
        <v>-107.2277</v>
      </c>
      <c r="CG50" s="166">
        <v>-106.9278</v>
      </c>
      <c r="CH50" s="166">
        <v>3.2313999999999998</v>
      </c>
      <c r="CI50" s="166">
        <v>-89.623900000000006</v>
      </c>
      <c r="CJ50" s="167"/>
      <c r="CK50" s="167"/>
      <c r="CL50" s="166">
        <v>32.1</v>
      </c>
      <c r="CM50" s="166">
        <v>182.4</v>
      </c>
      <c r="CN50" s="166">
        <v>-16.98</v>
      </c>
      <c r="CO50" s="166">
        <v>32.692</v>
      </c>
      <c r="CP50" s="166">
        <v>31.568999999999999</v>
      </c>
      <c r="CQ50" s="166">
        <v>32.7226</v>
      </c>
      <c r="CR50" s="166">
        <v>-67.918800000000005</v>
      </c>
      <c r="CS50" s="166">
        <v>-67.766400000000004</v>
      </c>
      <c r="CT50" s="167"/>
      <c r="CU50" s="166">
        <v>11.9978</v>
      </c>
      <c r="CV50" s="166">
        <v>6.3362999999999996</v>
      </c>
      <c r="CW50" s="166">
        <v>19.406600000000001</v>
      </c>
      <c r="CX50" s="166">
        <v>60.46</v>
      </c>
      <c r="CY50" s="166">
        <v>91.3</v>
      </c>
      <c r="CZ50" s="166">
        <v>56.9604</v>
      </c>
      <c r="DA50" s="166">
        <v>53.764299999999999</v>
      </c>
      <c r="DB50" s="166">
        <v>-40.15</v>
      </c>
      <c r="DC50" s="167"/>
      <c r="DD50" s="166">
        <v>91.543199999999999</v>
      </c>
      <c r="DE50" s="166">
        <v>90.267899999999997</v>
      </c>
      <c r="DF50" s="166">
        <v>-131.33709999999999</v>
      </c>
      <c r="DG50" s="166">
        <v>1E-4</v>
      </c>
      <c r="DH50" s="166">
        <v>-24.527999999999999</v>
      </c>
      <c r="DI50" s="166">
        <v>-112.1</v>
      </c>
      <c r="DJ50" s="166">
        <v>-114.7</v>
      </c>
      <c r="DK50" s="168">
        <v>33.6374</v>
      </c>
      <c r="DL50" s="166">
        <v>61.532600000000002</v>
      </c>
      <c r="DM50" s="166">
        <v>78.445599999999999</v>
      </c>
      <c r="DN50" s="166">
        <v>86.1511</v>
      </c>
      <c r="DO50" s="166">
        <v>60.91</v>
      </c>
      <c r="DP50" s="166">
        <v>-11.24</v>
      </c>
      <c r="DQ50" s="166">
        <v>63.152999999999999</v>
      </c>
      <c r="DR50" s="166">
        <v>130.98490000000001</v>
      </c>
      <c r="DS50" s="166">
        <v>-2.66</v>
      </c>
      <c r="DT50" s="166">
        <v>-2.52</v>
      </c>
      <c r="DU50" s="166">
        <v>91.97</v>
      </c>
      <c r="DV50" s="166">
        <v>75.41</v>
      </c>
      <c r="DW50" s="166">
        <v>132.50909999999999</v>
      </c>
      <c r="DX50" s="166">
        <v>131.1455</v>
      </c>
      <c r="DY50" s="166">
        <v>-38.198099999999997</v>
      </c>
      <c r="DZ50" s="166">
        <v>-38.681800000000003</v>
      </c>
      <c r="EA50" s="166">
        <v>223.38849999999999</v>
      </c>
      <c r="EB50" s="166">
        <v>179.52379999999999</v>
      </c>
      <c r="EC50" s="166">
        <v>173.80269999999999</v>
      </c>
      <c r="ED50" s="166">
        <v>176.20599999999999</v>
      </c>
      <c r="EE50" s="166">
        <v>67.040199999999999</v>
      </c>
      <c r="EF50" s="166">
        <v>49.385100000000001</v>
      </c>
      <c r="EG50" s="166">
        <v>-30.032</v>
      </c>
      <c r="EH50" s="166">
        <v>197.1217</v>
      </c>
      <c r="EI50" s="166">
        <v>204.69110000000001</v>
      </c>
      <c r="EJ50" s="167"/>
      <c r="EK50" s="166">
        <v>-22.164100000000001</v>
      </c>
      <c r="EL50" s="166">
        <v>-19.592400000000001</v>
      </c>
      <c r="EM50" s="167"/>
      <c r="EN50" s="166">
        <v>2.3754</v>
      </c>
      <c r="EO50" s="166">
        <v>2.1964999999999999</v>
      </c>
      <c r="EP50" s="166">
        <v>23.088000000000001</v>
      </c>
      <c r="EQ50" s="166">
        <v>-42.270600000000002</v>
      </c>
      <c r="ER50" s="166">
        <v>-43.555100000000003</v>
      </c>
      <c r="ES50" s="166">
        <v>-9.8759999999999994</v>
      </c>
      <c r="ET50" s="167"/>
      <c r="EU50" s="167"/>
      <c r="EV50" s="167"/>
      <c r="EW50" s="166">
        <v>11.54</v>
      </c>
      <c r="EX50" s="166">
        <v>-42.932000000000002</v>
      </c>
      <c r="EY50" s="166">
        <v>-37.913800000000002</v>
      </c>
      <c r="EZ50" s="166">
        <v>-37.1648</v>
      </c>
      <c r="FA50" s="166">
        <v>9.2028999999999996</v>
      </c>
      <c r="FB50" s="166">
        <v>-47.037300000000002</v>
      </c>
      <c r="FC50" s="166">
        <v>9.4791000000000007</v>
      </c>
      <c r="FD50" s="167"/>
      <c r="FE50" s="167"/>
      <c r="FF50" s="167"/>
      <c r="FG50" s="166">
        <v>40.444099999999999</v>
      </c>
      <c r="FH50" s="166">
        <v>41.409700000000001</v>
      </c>
      <c r="FI50" s="166">
        <v>38.822000000000003</v>
      </c>
      <c r="FJ50" s="166">
        <v>60.451700000000002</v>
      </c>
      <c r="FK50" s="166">
        <v>60.116799999999998</v>
      </c>
      <c r="FL50" s="166">
        <v>-137.48159999999999</v>
      </c>
      <c r="FM50" s="166">
        <v>40.833500000000001</v>
      </c>
      <c r="FN50" s="166">
        <v>40.9377</v>
      </c>
      <c r="FO50" s="166">
        <v>-96.941500000000005</v>
      </c>
      <c r="FP50" s="166">
        <v>-84.707099999999997</v>
      </c>
      <c r="FQ50" s="168">
        <v>-54.6</v>
      </c>
      <c r="FR50" s="166">
        <v>-41.45</v>
      </c>
      <c r="FS50" s="166">
        <v>18.5824</v>
      </c>
      <c r="FT50" s="167"/>
      <c r="FU50" s="167"/>
      <c r="FV50" s="166">
        <v>14.23</v>
      </c>
      <c r="FW50" s="166">
        <v>-53.284799999999997</v>
      </c>
      <c r="FX50" s="166">
        <v>7.7683999999999997</v>
      </c>
      <c r="FY50" s="166">
        <v>-12.992000000000001</v>
      </c>
      <c r="FZ50" s="166">
        <v>4.4550000000000001</v>
      </c>
      <c r="GA50" s="166">
        <v>11.0867</v>
      </c>
      <c r="GB50" s="166">
        <v>23.38</v>
      </c>
      <c r="GC50" s="166">
        <v>86.844499999999996</v>
      </c>
      <c r="GD50" s="166">
        <v>98.150499999999994</v>
      </c>
      <c r="GE50" s="167"/>
      <c r="GF50" s="166">
        <v>97.258300000000006</v>
      </c>
      <c r="GG50" s="166">
        <v>25.4</v>
      </c>
      <c r="GH50" s="166">
        <v>-21.485900000000001</v>
      </c>
      <c r="GI50" s="166">
        <v>3.0068999999999999</v>
      </c>
      <c r="GJ50" s="166">
        <v>-3.0356000000000001</v>
      </c>
      <c r="GK50" s="166">
        <v>2.7505000000000002</v>
      </c>
      <c r="GL50" s="167"/>
      <c r="GM50" s="167"/>
      <c r="GN50" s="166">
        <v>-15.803100000000001</v>
      </c>
      <c r="GO50" s="166">
        <v>-41.953899999999997</v>
      </c>
      <c r="GP50" s="166">
        <v>24.9892</v>
      </c>
      <c r="GQ50" s="166">
        <v>65.629000000000005</v>
      </c>
      <c r="GR50" s="166">
        <v>11.73</v>
      </c>
      <c r="GS50" s="166">
        <v>11.7338</v>
      </c>
      <c r="GT50" s="166">
        <v>-140.47540000000001</v>
      </c>
      <c r="GU50" s="166">
        <v>-28.8948</v>
      </c>
      <c r="GV50" s="166">
        <v>46.366599999999998</v>
      </c>
      <c r="GW50" s="166">
        <v>-68.802300000000002</v>
      </c>
      <c r="GX50" s="167"/>
      <c r="GY50" s="166">
        <v>12.190300000000001</v>
      </c>
      <c r="GZ50" s="166">
        <v>11.7311</v>
      </c>
      <c r="HA50" s="166">
        <v>13.1305</v>
      </c>
      <c r="HB50" s="166">
        <v>246.01939999999999</v>
      </c>
      <c r="HC50" s="166">
        <v>243.9084</v>
      </c>
      <c r="HD50" s="167"/>
      <c r="HE50" s="167"/>
      <c r="HF50" s="166">
        <v>-533.35829999999999</v>
      </c>
      <c r="HG50" s="166">
        <v>536.05100000000004</v>
      </c>
      <c r="HH50" s="166">
        <v>535.72349999999994</v>
      </c>
      <c r="HI50" s="166">
        <v>-229.67140000000001</v>
      </c>
      <c r="HJ50" s="166">
        <v>-228.16300000000001</v>
      </c>
      <c r="HK50" s="166">
        <v>-50.999600000000001</v>
      </c>
      <c r="HL50" s="166">
        <v>-40.596299999999999</v>
      </c>
      <c r="HM50" s="166">
        <v>78.028499999999994</v>
      </c>
      <c r="HN50" s="166">
        <v>77.091800000000006</v>
      </c>
      <c r="HO50" s="166">
        <v>-169.28210000000001</v>
      </c>
      <c r="HP50" s="167"/>
      <c r="HQ50" s="166">
        <v>66.383200000000002</v>
      </c>
      <c r="HR50" s="166">
        <v>66.515000000000001</v>
      </c>
      <c r="HS50" s="166">
        <v>-58.412599999999998</v>
      </c>
      <c r="HT50" s="166">
        <v>-58.4846</v>
      </c>
      <c r="HU50" s="166">
        <v>120.01</v>
      </c>
      <c r="HV50" s="166">
        <v>119.06</v>
      </c>
      <c r="HW50" s="166">
        <v>36.9</v>
      </c>
      <c r="HX50" s="166">
        <v>37.200000000000003</v>
      </c>
      <c r="HY50" s="166">
        <v>22.416899999999998</v>
      </c>
      <c r="HZ50" s="166">
        <v>35.520000000000003</v>
      </c>
      <c r="IA50" s="166">
        <v>-331.04320000000001</v>
      </c>
      <c r="IB50" s="166">
        <v>113.42740000000001</v>
      </c>
      <c r="IC50" s="166">
        <v>113.2469</v>
      </c>
      <c r="ID50" s="166">
        <v>17.899999999999999</v>
      </c>
      <c r="IE50" s="166">
        <v>-15.9</v>
      </c>
      <c r="IF50" s="166">
        <v>-58.3</v>
      </c>
      <c r="IG50" s="166">
        <v>-58</v>
      </c>
      <c r="IH50" s="166">
        <v>1.3107</v>
      </c>
      <c r="II50" s="166">
        <v>1.1166</v>
      </c>
      <c r="IJ50" s="166">
        <v>-522.49469999999997</v>
      </c>
      <c r="IK50" s="166">
        <v>-181.93279999999999</v>
      </c>
      <c r="IL50" s="166">
        <v>454.8252</v>
      </c>
      <c r="IM50" s="166">
        <v>373.56020000000001</v>
      </c>
      <c r="IN50" s="166">
        <v>-22.800599999999999</v>
      </c>
      <c r="IO50" s="166">
        <v>-367.13749999999999</v>
      </c>
      <c r="IP50" s="166">
        <v>362.54590000000002</v>
      </c>
      <c r="IQ50" s="166">
        <v>-142.44630000000001</v>
      </c>
      <c r="IR50" s="166">
        <v>-222.541</v>
      </c>
      <c r="IS50" s="166">
        <v>-358.0333</v>
      </c>
      <c r="IT50" s="166">
        <v>107.8853</v>
      </c>
      <c r="IU50" s="166">
        <v>106.7043</v>
      </c>
      <c r="IV50" s="166">
        <v>139.23390000000001</v>
      </c>
      <c r="IW50" s="166">
        <v>-443.22210000000001</v>
      </c>
      <c r="IX50" s="166">
        <v>228.381</v>
      </c>
      <c r="IY50" s="166">
        <v>-212.36269999999999</v>
      </c>
      <c r="IZ50" s="166">
        <v>214.8175</v>
      </c>
      <c r="JA50" s="166">
        <v>-6.4311999999999996</v>
      </c>
      <c r="JB50" s="167"/>
      <c r="JC50" s="166">
        <v>16.8</v>
      </c>
      <c r="JD50" s="166">
        <v>4.5140000000000002</v>
      </c>
      <c r="JE50" s="166">
        <v>4.4989999999999997</v>
      </c>
      <c r="JF50" s="166">
        <v>-16.079999999999998</v>
      </c>
      <c r="JG50" s="166">
        <v>-3.76</v>
      </c>
      <c r="JH50" s="167"/>
      <c r="JI50" s="166">
        <v>3.9872000000000001</v>
      </c>
      <c r="JJ50" s="166">
        <v>-39.375900000000001</v>
      </c>
      <c r="JK50" s="166">
        <v>-20.918600000000001</v>
      </c>
      <c r="JL50" s="166">
        <v>30.7</v>
      </c>
      <c r="JM50" s="166">
        <v>45.421999999999997</v>
      </c>
      <c r="JN50" s="166">
        <v>48.112000000000002</v>
      </c>
      <c r="JO50" s="167"/>
      <c r="JP50" s="167"/>
      <c r="JQ50" s="166">
        <v>50.914999999999999</v>
      </c>
      <c r="JR50" s="166">
        <v>51.593299999999999</v>
      </c>
      <c r="JS50" s="166">
        <v>50.658700000000003</v>
      </c>
      <c r="JT50" s="167"/>
      <c r="JU50" s="166">
        <v>14.6</v>
      </c>
      <c r="JV50" s="166">
        <v>16.345500000000001</v>
      </c>
      <c r="JW50" s="166">
        <v>9.64</v>
      </c>
      <c r="JX50" s="167"/>
      <c r="JY50" s="166">
        <v>-36.530500000000004</v>
      </c>
      <c r="JZ50" s="166">
        <v>76.992900000000006</v>
      </c>
      <c r="KA50" s="166">
        <v>51.9833</v>
      </c>
      <c r="KB50" s="166">
        <v>-37.072099999999999</v>
      </c>
      <c r="KC50" s="166">
        <v>-75.680599999999998</v>
      </c>
      <c r="KD50" s="166">
        <v>39.5182</v>
      </c>
      <c r="KE50" s="166">
        <v>34.694600000000001</v>
      </c>
      <c r="KF50" s="166">
        <v>-24.8</v>
      </c>
      <c r="KG50" s="166">
        <v>23.7</v>
      </c>
      <c r="KH50" s="167"/>
      <c r="KI50" s="166">
        <v>193.96090000000001</v>
      </c>
    </row>
    <row r="51" spans="1:295" ht="18" customHeight="1" x14ac:dyDescent="0.3">
      <c r="A51" s="162" t="s">
        <v>91</v>
      </c>
      <c r="B51" s="162" t="s">
        <v>851</v>
      </c>
      <c r="C51" s="166">
        <v>0</v>
      </c>
      <c r="D51" s="166">
        <v>22.263999999999999</v>
      </c>
      <c r="E51" s="166">
        <v>-44.907899999999998</v>
      </c>
      <c r="F51" s="166">
        <v>-35.552399999999999</v>
      </c>
      <c r="G51" s="166">
        <v>32.9786</v>
      </c>
      <c r="H51" s="166">
        <v>0</v>
      </c>
      <c r="I51" s="166">
        <v>65.697199999999995</v>
      </c>
      <c r="J51" s="166">
        <v>-106.295</v>
      </c>
      <c r="K51" s="166">
        <v>61.959099999999999</v>
      </c>
      <c r="L51" s="166">
        <v>31.497</v>
      </c>
      <c r="M51" s="166">
        <v>30.707599999999999</v>
      </c>
      <c r="N51" s="166">
        <v>-13.32</v>
      </c>
      <c r="O51" s="166">
        <v>-44.311999999999998</v>
      </c>
      <c r="P51" s="166">
        <v>37.4</v>
      </c>
      <c r="Q51" s="166">
        <v>15.731999999999999</v>
      </c>
      <c r="R51" s="166">
        <v>-37.4</v>
      </c>
      <c r="S51" s="166">
        <v>13.391299999999999</v>
      </c>
      <c r="T51" s="166">
        <v>215.47479999999999</v>
      </c>
      <c r="U51" s="166">
        <v>9.6423000000000005</v>
      </c>
      <c r="V51" s="166">
        <v>9.2723999999999993</v>
      </c>
      <c r="W51" s="166">
        <v>15.291</v>
      </c>
      <c r="X51" s="166">
        <v>0</v>
      </c>
      <c r="Y51" s="166">
        <v>13.5747</v>
      </c>
      <c r="Z51" s="166">
        <v>2.5495999999999999</v>
      </c>
      <c r="AA51" s="167"/>
      <c r="AB51" s="167"/>
      <c r="AC51" s="166">
        <v>-79.319999999999993</v>
      </c>
      <c r="AD51" s="166">
        <v>-79.37</v>
      </c>
      <c r="AE51" s="167"/>
      <c r="AF51" s="166">
        <v>13.32</v>
      </c>
      <c r="AG51" s="166">
        <v>41.8</v>
      </c>
      <c r="AH51" s="166">
        <v>12.805</v>
      </c>
      <c r="AI51" s="166">
        <v>0.254</v>
      </c>
      <c r="AJ51" s="166">
        <v>-70.069999999999993</v>
      </c>
      <c r="AK51" s="166">
        <v>-70.209999999999994</v>
      </c>
      <c r="AL51" s="166">
        <v>-66.42</v>
      </c>
      <c r="AM51" s="166">
        <v>70.5</v>
      </c>
      <c r="AN51" s="166">
        <v>71.25</v>
      </c>
      <c r="AO51" s="166">
        <v>19.673100000000002</v>
      </c>
      <c r="AP51" s="166">
        <v>-4.3369</v>
      </c>
      <c r="AQ51" s="166">
        <v>76.120199999999997</v>
      </c>
      <c r="AR51" s="166">
        <v>78.551599999999993</v>
      </c>
      <c r="AS51" s="166">
        <v>27.677299999999999</v>
      </c>
      <c r="AT51" s="166">
        <v>-55.459099999999999</v>
      </c>
      <c r="AU51" s="166">
        <v>-54.882100000000001</v>
      </c>
      <c r="AV51" s="166">
        <v>6.4306000000000001</v>
      </c>
      <c r="AW51" s="166">
        <v>6.3007999999999997</v>
      </c>
      <c r="AX51" s="166">
        <v>0</v>
      </c>
      <c r="AY51" s="166">
        <v>94.977099999999993</v>
      </c>
      <c r="AZ51" s="166">
        <v>-2.0937999999999999</v>
      </c>
      <c r="BA51" s="166">
        <v>-10.119199999999999</v>
      </c>
      <c r="BB51" s="166">
        <v>-371.1046</v>
      </c>
      <c r="BC51" s="166">
        <v>10.7813</v>
      </c>
      <c r="BD51" s="166">
        <v>-10.1</v>
      </c>
      <c r="BE51" s="166">
        <v>-10.8</v>
      </c>
      <c r="BF51" s="166">
        <v>61.6706</v>
      </c>
      <c r="BG51" s="166">
        <v>60.400100000000002</v>
      </c>
      <c r="BH51" s="166">
        <v>-7.9770000000000003</v>
      </c>
      <c r="BI51" s="167"/>
      <c r="BJ51" s="166">
        <v>-48.746899999999997</v>
      </c>
      <c r="BK51" s="166">
        <v>11.839600000000001</v>
      </c>
      <c r="BL51" s="166">
        <v>13.5077</v>
      </c>
      <c r="BM51" s="166">
        <v>9.1961999999999993</v>
      </c>
      <c r="BN51" s="166">
        <v>411.23680000000002</v>
      </c>
      <c r="BO51" s="166">
        <v>36.225499999999997</v>
      </c>
      <c r="BP51" s="166">
        <v>36.133899999999997</v>
      </c>
      <c r="BQ51" s="166">
        <v>-178.70189999999999</v>
      </c>
      <c r="BR51" s="166">
        <v>440.12720000000002</v>
      </c>
      <c r="BS51" s="167"/>
      <c r="BT51" s="166">
        <v>-128.80250000000001</v>
      </c>
      <c r="BU51" s="167"/>
      <c r="BV51" s="166">
        <v>100.5939</v>
      </c>
      <c r="BW51" s="166">
        <v>31.8</v>
      </c>
      <c r="BX51" s="166">
        <v>34.71</v>
      </c>
      <c r="BY51" s="166">
        <v>74.19</v>
      </c>
      <c r="BZ51" s="166">
        <v>85.02</v>
      </c>
      <c r="CA51" s="166">
        <v>-59.606699999999996</v>
      </c>
      <c r="CB51" s="166">
        <v>-58.5351</v>
      </c>
      <c r="CC51" s="166">
        <v>130.83670000000001</v>
      </c>
      <c r="CD51" s="166">
        <v>131.01159999999999</v>
      </c>
      <c r="CE51" s="166">
        <v>20.197399999999998</v>
      </c>
      <c r="CF51" s="166">
        <v>-103.84739999999999</v>
      </c>
      <c r="CG51" s="166">
        <v>-104.005</v>
      </c>
      <c r="CH51" s="166">
        <v>2.8168000000000002</v>
      </c>
      <c r="CI51" s="166">
        <v>-84.549300000000002</v>
      </c>
      <c r="CJ51" s="167"/>
      <c r="CK51" s="167"/>
      <c r="CL51" s="166">
        <v>32.9</v>
      </c>
      <c r="CM51" s="166">
        <v>170.7</v>
      </c>
      <c r="CN51" s="166">
        <v>-16.59</v>
      </c>
      <c r="CO51" s="166">
        <v>33.906300000000002</v>
      </c>
      <c r="CP51" s="166">
        <v>32.936799999999998</v>
      </c>
      <c r="CQ51" s="166">
        <v>33.113900000000001</v>
      </c>
      <c r="CR51" s="166">
        <v>-67.142600000000002</v>
      </c>
      <c r="CS51" s="166">
        <v>-65.906499999999994</v>
      </c>
      <c r="CT51" s="167"/>
      <c r="CU51" s="166">
        <v>11.009399999999999</v>
      </c>
      <c r="CV51" s="166">
        <v>7.6094999999999997</v>
      </c>
      <c r="CW51" s="166">
        <v>19.045500000000001</v>
      </c>
      <c r="CX51" s="166">
        <v>53.1</v>
      </c>
      <c r="CY51" s="166">
        <v>88.94</v>
      </c>
      <c r="CZ51" s="166">
        <v>54.1479</v>
      </c>
      <c r="DA51" s="166">
        <v>51.4206</v>
      </c>
      <c r="DB51" s="166">
        <v>-38.909999999999997</v>
      </c>
      <c r="DC51" s="167"/>
      <c r="DD51" s="166">
        <v>86.153599999999997</v>
      </c>
      <c r="DE51" s="166">
        <v>85.588800000000006</v>
      </c>
      <c r="DF51" s="166">
        <v>-116.8066</v>
      </c>
      <c r="DG51" s="166">
        <v>0</v>
      </c>
      <c r="DH51" s="166">
        <v>-23.648599999999998</v>
      </c>
      <c r="DI51" s="166">
        <v>-110</v>
      </c>
      <c r="DJ51" s="166">
        <v>-109.6</v>
      </c>
      <c r="DK51" s="166">
        <v>33.500100000000003</v>
      </c>
      <c r="DL51" s="166">
        <v>58.017000000000003</v>
      </c>
      <c r="DM51" s="166">
        <v>72.809799999999996</v>
      </c>
      <c r="DN51" s="166">
        <v>82.635499999999993</v>
      </c>
      <c r="DO51" s="166">
        <v>57.85</v>
      </c>
      <c r="DP51" s="166">
        <v>-10.199999999999999</v>
      </c>
      <c r="DQ51" s="166">
        <v>64.016999999999996</v>
      </c>
      <c r="DR51" s="166">
        <v>117.9342</v>
      </c>
      <c r="DS51" s="166">
        <v>-2.9</v>
      </c>
      <c r="DT51" s="166">
        <v>-2.66</v>
      </c>
      <c r="DU51" s="166">
        <v>87.32</v>
      </c>
      <c r="DV51" s="166">
        <v>76.11</v>
      </c>
      <c r="DW51" s="166">
        <v>115.74550000000001</v>
      </c>
      <c r="DX51" s="166">
        <v>114.1818</v>
      </c>
      <c r="DY51" s="166">
        <v>-39.854199999999999</v>
      </c>
      <c r="DZ51" s="166">
        <v>-39.2455</v>
      </c>
      <c r="EA51" s="166">
        <v>211.86420000000001</v>
      </c>
      <c r="EB51" s="166">
        <v>165.8708</v>
      </c>
      <c r="EC51" s="166">
        <v>161.05940000000001</v>
      </c>
      <c r="ED51" s="166">
        <v>163.24340000000001</v>
      </c>
      <c r="EE51" s="166">
        <v>68.760599999999997</v>
      </c>
      <c r="EF51" s="166">
        <v>50.138199999999998</v>
      </c>
      <c r="EG51" s="166">
        <v>-31.568000000000001</v>
      </c>
      <c r="EH51" s="166">
        <v>190.08080000000001</v>
      </c>
      <c r="EI51" s="166">
        <v>204.0986</v>
      </c>
      <c r="EJ51" s="167"/>
      <c r="EK51" s="166">
        <v>-31.511399999999998</v>
      </c>
      <c r="EL51" s="166">
        <v>-29.4694</v>
      </c>
      <c r="EM51" s="167"/>
      <c r="EN51" s="166">
        <v>-3.1053999999999999</v>
      </c>
      <c r="EO51" s="166">
        <v>-4.0301999999999998</v>
      </c>
      <c r="EP51" s="166">
        <v>23.088000000000001</v>
      </c>
      <c r="EQ51" s="166">
        <v>-45.993099999999998</v>
      </c>
      <c r="ER51" s="166">
        <v>-46.872799999999998</v>
      </c>
      <c r="ES51" s="166">
        <v>-11.8889</v>
      </c>
      <c r="ET51" s="167"/>
      <c r="EU51" s="167"/>
      <c r="EV51" s="167"/>
      <c r="EW51" s="166">
        <v>10.7905</v>
      </c>
      <c r="EX51" s="166">
        <v>-50.126800000000003</v>
      </c>
      <c r="EY51" s="166">
        <v>-39.039499999999997</v>
      </c>
      <c r="EZ51" s="166">
        <v>-38.063000000000002</v>
      </c>
      <c r="FA51" s="166">
        <v>10.2316</v>
      </c>
      <c r="FB51" s="166">
        <v>-47.982100000000003</v>
      </c>
      <c r="FC51" s="166">
        <v>7.3536999999999999</v>
      </c>
      <c r="FD51" s="167"/>
      <c r="FE51" s="167"/>
      <c r="FF51" s="167"/>
      <c r="FG51" s="166">
        <v>40.078099999999999</v>
      </c>
      <c r="FH51" s="166">
        <v>40.7057</v>
      </c>
      <c r="FI51" s="166">
        <v>39.343800000000002</v>
      </c>
      <c r="FJ51" s="166">
        <v>58.944600000000001</v>
      </c>
      <c r="FK51" s="166">
        <v>59.112099999999998</v>
      </c>
      <c r="FL51" s="166">
        <v>-137.48159999999999</v>
      </c>
      <c r="FM51" s="166">
        <v>41.094900000000003</v>
      </c>
      <c r="FN51" s="166">
        <v>41.218499999999999</v>
      </c>
      <c r="FO51" s="166">
        <v>-98.417900000000003</v>
      </c>
      <c r="FP51" s="166">
        <v>-85.392700000000005</v>
      </c>
      <c r="FQ51" s="168">
        <v>-55.65</v>
      </c>
      <c r="FR51" s="166">
        <v>-40.54</v>
      </c>
      <c r="FS51" s="166">
        <v>17.972100000000001</v>
      </c>
      <c r="FT51" s="167"/>
      <c r="FU51" s="167"/>
      <c r="FV51" s="166">
        <v>14.96</v>
      </c>
      <c r="FW51" s="166">
        <v>-51.798499999999997</v>
      </c>
      <c r="FX51" s="166">
        <v>7.7385999999999999</v>
      </c>
      <c r="FY51" s="166">
        <v>-13.257</v>
      </c>
      <c r="FZ51" s="166">
        <v>4.657</v>
      </c>
      <c r="GA51" s="166">
        <v>10.9528</v>
      </c>
      <c r="GB51" s="166">
        <v>24.06</v>
      </c>
      <c r="GC51" s="166">
        <v>86.707599999999999</v>
      </c>
      <c r="GD51" s="166">
        <v>99.092699999999994</v>
      </c>
      <c r="GE51" s="166">
        <v>16.68</v>
      </c>
      <c r="GF51" s="166">
        <v>100.0821</v>
      </c>
      <c r="GG51" s="166">
        <v>25.2</v>
      </c>
      <c r="GH51" s="166">
        <v>-19.681799999999999</v>
      </c>
      <c r="GI51" s="167"/>
      <c r="GJ51" s="166">
        <v>-2.9586999999999999</v>
      </c>
      <c r="GK51" s="166">
        <v>2.6074000000000002</v>
      </c>
      <c r="GL51" s="167"/>
      <c r="GM51" s="167"/>
      <c r="GN51" s="166">
        <v>-15.2103</v>
      </c>
      <c r="GO51" s="166">
        <v>-39.238399999999999</v>
      </c>
      <c r="GP51" s="166">
        <v>27.635200000000001</v>
      </c>
      <c r="GQ51" s="166">
        <v>61.091299999999997</v>
      </c>
      <c r="GR51" s="166">
        <v>11.7462</v>
      </c>
      <c r="GS51" s="166">
        <v>11.784800000000001</v>
      </c>
      <c r="GT51" s="166">
        <v>-138.81379999999999</v>
      </c>
      <c r="GU51" s="166">
        <v>-27.5474</v>
      </c>
      <c r="GV51" s="166">
        <v>45.335000000000001</v>
      </c>
      <c r="GW51" s="166">
        <v>-65.833399999999997</v>
      </c>
      <c r="GX51" s="167"/>
      <c r="GY51" s="166">
        <v>10.744999999999999</v>
      </c>
      <c r="GZ51" s="166">
        <v>10.4009</v>
      </c>
      <c r="HA51" s="167"/>
      <c r="HB51" s="166">
        <v>243.05969999999999</v>
      </c>
      <c r="HC51" s="166">
        <v>243.58529999999999</v>
      </c>
      <c r="HD51" s="167"/>
      <c r="HE51" s="167"/>
      <c r="HF51" s="168">
        <v>-535.68145000000004</v>
      </c>
      <c r="HG51" s="168">
        <v>538.37184999999999</v>
      </c>
      <c r="HH51" s="166">
        <v>533.35820000000001</v>
      </c>
      <c r="HI51" s="166">
        <v>-227.15039999999999</v>
      </c>
      <c r="HJ51" s="166">
        <v>-224.90360000000001</v>
      </c>
      <c r="HK51" s="166">
        <v>-49.707500000000003</v>
      </c>
      <c r="HL51" s="166">
        <v>-39.676000000000002</v>
      </c>
      <c r="HM51" s="166">
        <v>79.926199999999994</v>
      </c>
      <c r="HN51" s="166">
        <v>80.494399999999999</v>
      </c>
      <c r="HO51" s="167"/>
      <c r="HP51" s="167"/>
      <c r="HQ51" s="166">
        <v>65.207599999999999</v>
      </c>
      <c r="HR51" s="166">
        <v>65.075800000000001</v>
      </c>
      <c r="HS51" s="166">
        <v>-55.481400000000001</v>
      </c>
      <c r="HT51" s="166">
        <v>-55.840699999999998</v>
      </c>
      <c r="HU51" s="166">
        <v>115.94</v>
      </c>
      <c r="HV51" s="166">
        <v>116.08</v>
      </c>
      <c r="HW51" s="166">
        <v>35.1</v>
      </c>
      <c r="HX51" s="166">
        <v>35.1</v>
      </c>
      <c r="HY51" s="168">
        <v>22.263100000000001</v>
      </c>
      <c r="HZ51" s="166">
        <v>34.72</v>
      </c>
      <c r="IA51" s="166">
        <v>-337.08539999999999</v>
      </c>
      <c r="IB51" s="166">
        <v>117.664</v>
      </c>
      <c r="IC51" s="166">
        <v>116.8181</v>
      </c>
      <c r="ID51" s="166">
        <v>16.8</v>
      </c>
      <c r="IE51" s="166">
        <v>-17.100000000000001</v>
      </c>
      <c r="IF51" s="166">
        <v>-58.9</v>
      </c>
      <c r="IG51" s="166">
        <v>-58.7</v>
      </c>
      <c r="IH51" s="166">
        <v>1.3946000000000001</v>
      </c>
      <c r="II51" s="166">
        <v>1.1116999999999999</v>
      </c>
      <c r="IJ51" s="167"/>
      <c r="IK51" s="166">
        <v>-172.83680000000001</v>
      </c>
      <c r="IL51" s="166">
        <v>443.92950000000002</v>
      </c>
      <c r="IM51" s="166">
        <v>369.46769999999998</v>
      </c>
      <c r="IN51" s="166">
        <v>-21.643599999999999</v>
      </c>
      <c r="IO51" s="166">
        <v>-362.23399999999998</v>
      </c>
      <c r="IP51" s="166">
        <v>359.31439999999998</v>
      </c>
      <c r="IQ51" s="166">
        <v>-144.1866</v>
      </c>
      <c r="IR51" s="166">
        <v>-225.9194</v>
      </c>
      <c r="IS51" s="166">
        <v>-353.42309999999998</v>
      </c>
      <c r="IT51" s="166">
        <v>102.8403</v>
      </c>
      <c r="IU51" s="166">
        <v>102.29049999999999</v>
      </c>
      <c r="IV51" s="166">
        <v>145.34</v>
      </c>
      <c r="IW51" s="166">
        <v>-432.52</v>
      </c>
      <c r="IX51" s="166">
        <v>226.2441</v>
      </c>
      <c r="IY51" s="166">
        <v>-207.13030000000001</v>
      </c>
      <c r="IZ51" s="166">
        <v>208.37100000000001</v>
      </c>
      <c r="JA51" s="166">
        <v>-7.0932000000000004</v>
      </c>
      <c r="JB51" s="167"/>
      <c r="JC51" s="166">
        <v>16.239999999999998</v>
      </c>
      <c r="JD51" s="166">
        <v>4.6929999999999996</v>
      </c>
      <c r="JE51" s="166">
        <v>4.67</v>
      </c>
      <c r="JF51" s="166">
        <v>-16.239999999999998</v>
      </c>
      <c r="JG51" s="166">
        <v>-3.04</v>
      </c>
      <c r="JH51" s="167"/>
      <c r="JI51" s="166">
        <v>3.3127</v>
      </c>
      <c r="JJ51" s="166">
        <v>-37.471600000000002</v>
      </c>
      <c r="JK51" s="166">
        <v>-22.175899999999999</v>
      </c>
      <c r="JL51" s="166">
        <v>29.4</v>
      </c>
      <c r="JM51" s="166">
        <v>45.250999999999998</v>
      </c>
      <c r="JN51" s="166">
        <v>45.691000000000003</v>
      </c>
      <c r="JO51" s="166">
        <v>3.0329000000000002</v>
      </c>
      <c r="JP51" s="166">
        <v>3.5756999999999999</v>
      </c>
      <c r="JQ51" s="166">
        <v>52.621600000000001</v>
      </c>
      <c r="JR51" s="166">
        <v>52.6783</v>
      </c>
      <c r="JS51" s="166">
        <v>52.671900000000001</v>
      </c>
      <c r="JT51" s="167"/>
      <c r="JU51" s="166">
        <v>18.100000000000001</v>
      </c>
      <c r="JV51" s="166">
        <v>16.5427</v>
      </c>
      <c r="JW51" s="166">
        <v>9.1300000000000008</v>
      </c>
      <c r="JX51" s="167"/>
      <c r="JY51" s="166">
        <v>-36.138100000000001</v>
      </c>
      <c r="JZ51" s="166">
        <v>74.144599999999997</v>
      </c>
      <c r="KA51" s="166">
        <v>49.641599999999997</v>
      </c>
      <c r="KB51" s="166">
        <v>-35.726700000000001</v>
      </c>
      <c r="KC51" s="166">
        <v>-73.087000000000003</v>
      </c>
      <c r="KD51" s="166">
        <v>38.253100000000003</v>
      </c>
      <c r="KE51" s="166">
        <v>34.492400000000004</v>
      </c>
      <c r="KF51" s="166">
        <v>-27.9</v>
      </c>
      <c r="KG51" s="166">
        <v>27.4</v>
      </c>
      <c r="KH51" s="167"/>
      <c r="KI51" s="166">
        <v>188.82310000000001</v>
      </c>
    </row>
    <row r="52" spans="1:295" ht="18" customHeight="1" x14ac:dyDescent="0.3">
      <c r="A52" s="162" t="s">
        <v>91</v>
      </c>
      <c r="B52" s="162" t="s">
        <v>852</v>
      </c>
      <c r="C52" s="166">
        <v>0</v>
      </c>
      <c r="D52" s="166">
        <v>21.7622</v>
      </c>
      <c r="E52" s="166">
        <v>-43.410299999999999</v>
      </c>
      <c r="F52" s="166">
        <v>-35.563099999999999</v>
      </c>
      <c r="G52" s="166">
        <v>31.5124</v>
      </c>
      <c r="H52" s="166">
        <v>0</v>
      </c>
      <c r="I52" s="166">
        <v>62.682600000000001</v>
      </c>
      <c r="J52" s="166">
        <v>-100.0834</v>
      </c>
      <c r="K52" s="166">
        <v>59.666699999999999</v>
      </c>
      <c r="L52" s="166">
        <v>30.307099999999998</v>
      </c>
      <c r="M52" s="166">
        <v>29.6661</v>
      </c>
      <c r="N52" s="166">
        <v>-11.1</v>
      </c>
      <c r="O52" s="166">
        <v>-39.74</v>
      </c>
      <c r="P52" s="166">
        <v>33</v>
      </c>
      <c r="Q52" s="166">
        <v>14.076000000000001</v>
      </c>
      <c r="R52" s="166">
        <v>-33</v>
      </c>
      <c r="S52" s="166">
        <v>12.101699999999999</v>
      </c>
      <c r="T52" s="166">
        <v>202.62200000000001</v>
      </c>
      <c r="U52" s="166">
        <v>8.0938999999999997</v>
      </c>
      <c r="V52" s="166">
        <v>8.5341000000000005</v>
      </c>
      <c r="W52" s="166">
        <v>13.835699999999999</v>
      </c>
      <c r="X52" s="166">
        <v>0</v>
      </c>
      <c r="Y52" s="166">
        <v>12.3348</v>
      </c>
      <c r="Z52" s="166">
        <v>2.5994000000000002</v>
      </c>
      <c r="AA52" s="167"/>
      <c r="AB52" s="167"/>
      <c r="AC52" s="166">
        <v>-76.930000000000007</v>
      </c>
      <c r="AD52" s="166">
        <v>-76.98</v>
      </c>
      <c r="AE52" s="167"/>
      <c r="AF52" s="166">
        <v>8.8800000000000008</v>
      </c>
      <c r="AG52" s="166">
        <v>37.4</v>
      </c>
      <c r="AH52" s="166">
        <v>13.864000000000001</v>
      </c>
      <c r="AI52" s="166">
        <v>0.26</v>
      </c>
      <c r="AJ52" s="166">
        <v>-68.11</v>
      </c>
      <c r="AK52" s="166">
        <v>-68.040000000000006</v>
      </c>
      <c r="AL52" s="166">
        <v>-65.150000000000006</v>
      </c>
      <c r="AM52" s="166">
        <v>68.489999999999995</v>
      </c>
      <c r="AN52" s="166">
        <v>68.900000000000006</v>
      </c>
      <c r="AO52" s="166">
        <v>19.114899999999999</v>
      </c>
      <c r="AP52" s="166">
        <v>-3.7368999999999999</v>
      </c>
      <c r="AQ52" s="166">
        <v>73.989000000000004</v>
      </c>
      <c r="AR52" s="166">
        <v>76.715100000000007</v>
      </c>
      <c r="AS52" s="166">
        <v>26.104600000000001</v>
      </c>
      <c r="AT52" s="166">
        <v>-53.717599999999997</v>
      </c>
      <c r="AU52" s="166">
        <v>-53.2712</v>
      </c>
      <c r="AV52" s="166">
        <v>8.4320000000000004</v>
      </c>
      <c r="AW52" s="166">
        <v>8.6266999999999996</v>
      </c>
      <c r="AX52" s="166">
        <v>0</v>
      </c>
      <c r="AY52" s="166">
        <v>90.958299999999994</v>
      </c>
      <c r="AZ52" s="166">
        <v>-2.0937999999999999</v>
      </c>
      <c r="BA52" s="166">
        <v>-11.566800000000001</v>
      </c>
      <c r="BB52" s="166">
        <v>-347.76650000000001</v>
      </c>
      <c r="BC52" s="166">
        <v>12.0444</v>
      </c>
      <c r="BD52" s="166">
        <v>-13.6</v>
      </c>
      <c r="BE52" s="166">
        <v>-14.5</v>
      </c>
      <c r="BF52" s="166">
        <v>59.589799999999997</v>
      </c>
      <c r="BG52" s="166">
        <v>58.459899999999998</v>
      </c>
      <c r="BH52" s="166">
        <v>-7.9142000000000001</v>
      </c>
      <c r="BI52" s="167"/>
      <c r="BJ52" s="166">
        <v>-44.454900000000002</v>
      </c>
      <c r="BK52" s="166">
        <v>11.776999999999999</v>
      </c>
      <c r="BL52" s="166">
        <v>13.001099999999999</v>
      </c>
      <c r="BM52" s="166">
        <v>8.7043999999999997</v>
      </c>
      <c r="BN52" s="166">
        <v>387.79860000000002</v>
      </c>
      <c r="BO52" s="166">
        <v>41.322000000000003</v>
      </c>
      <c r="BP52" s="166">
        <v>41.2</v>
      </c>
      <c r="BQ52" s="166">
        <v>-186.73140000000001</v>
      </c>
      <c r="BR52" s="166">
        <v>419.7303</v>
      </c>
      <c r="BS52" s="167"/>
      <c r="BT52" s="166">
        <v>-130.91480000000001</v>
      </c>
      <c r="BU52" s="167"/>
      <c r="BV52" s="166">
        <v>102.7195</v>
      </c>
      <c r="BW52" s="166">
        <v>31.44</v>
      </c>
      <c r="BX52" s="166">
        <v>30.09</v>
      </c>
      <c r="BY52" s="166">
        <v>72.67</v>
      </c>
      <c r="BZ52" s="166">
        <v>90.7</v>
      </c>
      <c r="CA52" s="166">
        <v>-64.697100000000006</v>
      </c>
      <c r="CB52" s="166">
        <v>-64.027299999999997</v>
      </c>
      <c r="CC52" s="166">
        <v>141.08789999999999</v>
      </c>
      <c r="CD52" s="166">
        <v>141.9751</v>
      </c>
      <c r="CE52" s="166">
        <v>22.887599999999999</v>
      </c>
      <c r="CF52" s="166">
        <v>-86.741500000000002</v>
      </c>
      <c r="CG52" s="166">
        <v>-86.450900000000004</v>
      </c>
      <c r="CH52" s="166">
        <v>2.9298999999999999</v>
      </c>
      <c r="CI52" s="166">
        <v>-89.599199999999996</v>
      </c>
      <c r="CJ52" s="167"/>
      <c r="CK52" s="167"/>
      <c r="CL52" s="166">
        <v>24</v>
      </c>
      <c r="CM52" s="166">
        <v>180.2</v>
      </c>
      <c r="CN52" s="166">
        <v>-16.21</v>
      </c>
      <c r="CO52" s="166">
        <v>40.158799999999999</v>
      </c>
      <c r="CP52" s="166">
        <v>39.6813</v>
      </c>
      <c r="CQ52" s="166">
        <v>40.487200000000001</v>
      </c>
      <c r="CR52" s="166">
        <v>-53.298499999999997</v>
      </c>
      <c r="CS52" s="166">
        <v>-52.345599999999997</v>
      </c>
      <c r="CT52" s="167"/>
      <c r="CU52" s="166">
        <v>1.8112999999999999</v>
      </c>
      <c r="CV52" s="166">
        <v>0</v>
      </c>
      <c r="CW52" s="166">
        <v>18.2791</v>
      </c>
      <c r="CX52" s="166">
        <v>49.34</v>
      </c>
      <c r="CY52" s="166">
        <v>85.95</v>
      </c>
      <c r="CZ52" s="166">
        <v>52.741700000000002</v>
      </c>
      <c r="DA52" s="166">
        <v>50.248699999999999</v>
      </c>
      <c r="DB52" s="166">
        <v>-38.11</v>
      </c>
      <c r="DC52" s="167"/>
      <c r="DD52" s="166">
        <v>89.411699999999996</v>
      </c>
      <c r="DE52" s="166">
        <v>89.205600000000004</v>
      </c>
      <c r="DF52" s="166">
        <v>-136.7414</v>
      </c>
      <c r="DG52" s="166">
        <v>-1E-4</v>
      </c>
      <c r="DH52" s="166">
        <v>-23.045100000000001</v>
      </c>
      <c r="DI52" s="166">
        <v>-105.7</v>
      </c>
      <c r="DJ52" s="166">
        <v>-105.8</v>
      </c>
      <c r="DK52" s="166">
        <v>33.593400000000003</v>
      </c>
      <c r="DL52" s="166">
        <v>55.087299999999999</v>
      </c>
      <c r="DM52" s="166">
        <v>70.931200000000004</v>
      </c>
      <c r="DN52" s="166">
        <v>77.947999999999993</v>
      </c>
      <c r="DO52" s="166">
        <v>54.36</v>
      </c>
      <c r="DP52" s="166">
        <v>-9.91</v>
      </c>
      <c r="DQ52" s="166">
        <v>65.407499999999999</v>
      </c>
      <c r="DR52" s="166">
        <v>134.49760000000001</v>
      </c>
      <c r="DS52" s="166">
        <v>-3.28</v>
      </c>
      <c r="DT52" s="166">
        <v>-3.22</v>
      </c>
      <c r="DU52" s="166">
        <v>80.11</v>
      </c>
      <c r="DV52" s="166">
        <v>74.39</v>
      </c>
      <c r="DW52" s="166">
        <v>134.4727</v>
      </c>
      <c r="DX52" s="166">
        <v>132.1455</v>
      </c>
      <c r="DY52" s="166">
        <v>-39.629600000000003</v>
      </c>
      <c r="DZ52" s="166">
        <v>-38.636400000000002</v>
      </c>
      <c r="EA52" s="166">
        <v>216.09440000000001</v>
      </c>
      <c r="EB52" s="166">
        <v>172.69890000000001</v>
      </c>
      <c r="EC52" s="166">
        <v>164.8201</v>
      </c>
      <c r="ED52" s="166">
        <v>167.90190000000001</v>
      </c>
      <c r="EE52" s="166">
        <v>66.880200000000002</v>
      </c>
      <c r="EF52" s="166">
        <v>50.490600000000001</v>
      </c>
      <c r="EG52" s="166">
        <v>-31.111999999999998</v>
      </c>
      <c r="EH52" s="166">
        <v>199.77070000000001</v>
      </c>
      <c r="EI52" s="166">
        <v>215.5752</v>
      </c>
      <c r="EJ52" s="167"/>
      <c r="EK52" s="166">
        <v>-31.613399999999999</v>
      </c>
      <c r="EL52" s="166">
        <v>-29.3535</v>
      </c>
      <c r="EM52" s="167"/>
      <c r="EN52" s="166">
        <v>-5.6184000000000003</v>
      </c>
      <c r="EO52" s="166">
        <v>-5.8090999999999999</v>
      </c>
      <c r="EP52" s="166">
        <v>24.623999999999999</v>
      </c>
      <c r="EQ52" s="166">
        <v>-45.065600000000003</v>
      </c>
      <c r="ER52" s="166">
        <v>-45.5518</v>
      </c>
      <c r="ES52" s="166">
        <v>-11.523</v>
      </c>
      <c r="ET52" s="167"/>
      <c r="EU52" s="167"/>
      <c r="EV52" s="167"/>
      <c r="EW52" s="166">
        <v>10.205500000000001</v>
      </c>
      <c r="EX52" s="166">
        <v>-52.747599999999998</v>
      </c>
      <c r="EY52" s="166">
        <v>-36.3446</v>
      </c>
      <c r="EZ52" s="166">
        <v>-35.547699999999999</v>
      </c>
      <c r="FA52" s="166">
        <v>4.3144999999999998</v>
      </c>
      <c r="FB52" s="166">
        <v>-47.8352</v>
      </c>
      <c r="FC52" s="166">
        <v>6.2206000000000001</v>
      </c>
      <c r="FD52" s="167"/>
      <c r="FE52" s="167"/>
      <c r="FF52" s="167"/>
      <c r="FG52" s="166">
        <v>41.079599999999999</v>
      </c>
      <c r="FH52" s="166">
        <v>41.771500000000003</v>
      </c>
      <c r="FI52" s="166">
        <v>39.831200000000003</v>
      </c>
      <c r="FJ52" s="166">
        <v>65.308000000000007</v>
      </c>
      <c r="FK52" s="166">
        <v>64.638099999999994</v>
      </c>
      <c r="FL52" s="166">
        <v>-148.86869999999999</v>
      </c>
      <c r="FM52" s="166">
        <v>41.488199999999999</v>
      </c>
      <c r="FN52" s="166">
        <v>40.853099999999998</v>
      </c>
      <c r="FO52" s="166">
        <v>-102.7274</v>
      </c>
      <c r="FP52" s="166">
        <v>-91.236500000000007</v>
      </c>
      <c r="FQ52" s="168">
        <v>-57.07</v>
      </c>
      <c r="FR52" s="167"/>
      <c r="FS52" s="166">
        <v>18.37</v>
      </c>
      <c r="FT52" s="167"/>
      <c r="FU52" s="167"/>
      <c r="FV52" s="166">
        <v>14.43</v>
      </c>
      <c r="FW52" s="166">
        <v>-53.1051</v>
      </c>
      <c r="FX52" s="166">
        <v>9.2821999999999996</v>
      </c>
      <c r="FY52" s="166">
        <v>-13.532999999999999</v>
      </c>
      <c r="FZ52" s="166">
        <v>4.4930000000000003</v>
      </c>
      <c r="GA52" s="166">
        <v>10.501799999999999</v>
      </c>
      <c r="GB52" s="166">
        <v>23.7</v>
      </c>
      <c r="GC52" s="166">
        <v>92.704999999999998</v>
      </c>
      <c r="GD52" s="166">
        <v>105.0085</v>
      </c>
      <c r="GE52" s="166">
        <v>16.760000000000002</v>
      </c>
      <c r="GF52" s="166">
        <v>96.982200000000006</v>
      </c>
      <c r="GG52" s="166">
        <v>26</v>
      </c>
      <c r="GH52" s="166">
        <v>-18.256699999999999</v>
      </c>
      <c r="GI52" s="167"/>
      <c r="GJ52" s="166">
        <v>-2.3414999999999999</v>
      </c>
      <c r="GK52" s="166">
        <v>2.4464999999999999</v>
      </c>
      <c r="GL52" s="167"/>
      <c r="GM52" s="167"/>
      <c r="GN52" s="166">
        <v>-15.8584</v>
      </c>
      <c r="GO52" s="166">
        <v>-36.256999999999998</v>
      </c>
      <c r="GP52" s="166">
        <v>27.572900000000001</v>
      </c>
      <c r="GQ52" s="166">
        <v>56.5535</v>
      </c>
      <c r="GR52" s="166">
        <v>11.0223</v>
      </c>
      <c r="GS52" s="166">
        <v>11.0939</v>
      </c>
      <c r="GT52" s="166">
        <v>-135.39400000000001</v>
      </c>
      <c r="GU52" s="166">
        <v>-25.900300000000001</v>
      </c>
      <c r="GV52" s="166">
        <v>42.9711</v>
      </c>
      <c r="GW52" s="166">
        <v>-61.605499999999999</v>
      </c>
      <c r="GX52" s="167"/>
      <c r="GY52" s="166">
        <v>8.5756999999999994</v>
      </c>
      <c r="GZ52" s="166">
        <v>8.2386999999999997</v>
      </c>
      <c r="HA52" s="167"/>
      <c r="HB52" s="166">
        <v>249.04079999999999</v>
      </c>
      <c r="HC52" s="166">
        <v>244.03739999999999</v>
      </c>
      <c r="HD52" s="167"/>
      <c r="HE52" s="167"/>
      <c r="HF52" s="166">
        <v>-538.00459999999998</v>
      </c>
      <c r="HG52" s="166">
        <v>540.69269999999995</v>
      </c>
      <c r="HH52" s="166">
        <v>539.18420000000003</v>
      </c>
      <c r="HI52" s="166">
        <v>-232.13720000000001</v>
      </c>
      <c r="HJ52" s="166">
        <v>-229.93430000000001</v>
      </c>
      <c r="HK52" s="166">
        <v>-50.559399999999997</v>
      </c>
      <c r="HL52" s="166">
        <v>-40.912100000000002</v>
      </c>
      <c r="HM52" s="166">
        <v>80.258799999999994</v>
      </c>
      <c r="HN52" s="166">
        <v>78.9465</v>
      </c>
      <c r="HO52" s="167"/>
      <c r="HP52" s="167"/>
      <c r="HQ52" s="166">
        <v>66.668800000000005</v>
      </c>
      <c r="HR52" s="166">
        <v>65.932699999999997</v>
      </c>
      <c r="HS52" s="166">
        <v>-60.927399999999999</v>
      </c>
      <c r="HT52" s="166">
        <v>-60.755299999999998</v>
      </c>
      <c r="HU52" s="166">
        <v>117.6</v>
      </c>
      <c r="HV52" s="166">
        <v>116.98</v>
      </c>
      <c r="HW52" s="166">
        <v>35</v>
      </c>
      <c r="HX52" s="166">
        <v>34.200000000000003</v>
      </c>
      <c r="HY52" s="166">
        <v>22.109300000000001</v>
      </c>
      <c r="HZ52" s="166">
        <v>33.36</v>
      </c>
      <c r="IA52" s="166">
        <v>-340.19709999999998</v>
      </c>
      <c r="IB52" s="166">
        <v>118.8836</v>
      </c>
      <c r="IC52" s="166">
        <v>116.6795</v>
      </c>
      <c r="ID52" s="166">
        <v>16.3</v>
      </c>
      <c r="IE52" s="166">
        <v>-19.3</v>
      </c>
      <c r="IF52" s="166">
        <v>-58.9</v>
      </c>
      <c r="IG52" s="166">
        <v>-58.5</v>
      </c>
      <c r="IH52" s="167"/>
      <c r="II52" s="167"/>
      <c r="IJ52" s="166">
        <v>-529.21659999999997</v>
      </c>
      <c r="IK52" s="166">
        <v>-185.5102</v>
      </c>
      <c r="IL52" s="166">
        <v>446.41919999999999</v>
      </c>
      <c r="IM52" s="166">
        <v>371.15609999999998</v>
      </c>
      <c r="IN52" s="166">
        <v>-19.400300000000001</v>
      </c>
      <c r="IO52" s="166">
        <v>-362.05110000000002</v>
      </c>
      <c r="IP52" s="166">
        <v>361.14519999999999</v>
      </c>
      <c r="IQ52" s="166">
        <v>-143.1294</v>
      </c>
      <c r="IR52" s="166">
        <v>-221.88730000000001</v>
      </c>
      <c r="IS52" s="166">
        <v>-355.80529999999999</v>
      </c>
      <c r="IT52" s="166">
        <v>106.34480000000001</v>
      </c>
      <c r="IU52" s="166">
        <v>103.4708</v>
      </c>
      <c r="IV52" s="166">
        <v>142.863</v>
      </c>
      <c r="IW52" s="166">
        <v>-439.72449999999998</v>
      </c>
      <c r="IX52" s="166">
        <v>228.90610000000001</v>
      </c>
      <c r="IY52" s="166">
        <v>-212.10319999999999</v>
      </c>
      <c r="IZ52" s="166">
        <v>211.9854</v>
      </c>
      <c r="JA52" s="166">
        <v>-7.7248999999999999</v>
      </c>
      <c r="JB52" s="167"/>
      <c r="JC52" s="166">
        <v>13.76</v>
      </c>
      <c r="JD52" s="166">
        <v>4.9000000000000004</v>
      </c>
      <c r="JE52" s="166">
        <v>4.9240000000000004</v>
      </c>
      <c r="JF52" s="166">
        <v>-13.76</v>
      </c>
      <c r="JG52" s="166">
        <v>-5.52</v>
      </c>
      <c r="JH52" s="167"/>
      <c r="JI52" s="166">
        <v>5.6260000000000003</v>
      </c>
      <c r="JJ52" s="166">
        <v>-38.173499999999997</v>
      </c>
      <c r="JK52" s="166">
        <v>-22.9389</v>
      </c>
      <c r="JL52" s="166">
        <v>29.8</v>
      </c>
      <c r="JM52" s="166">
        <v>42.835999999999999</v>
      </c>
      <c r="JN52" s="166">
        <v>45.624000000000002</v>
      </c>
      <c r="JO52" s="166">
        <v>7.5031999999999996</v>
      </c>
      <c r="JP52" s="166">
        <v>8.8986000000000001</v>
      </c>
      <c r="JQ52" s="166">
        <v>52.363399999999999</v>
      </c>
      <c r="JR52" s="166">
        <v>51.298900000000003</v>
      </c>
      <c r="JS52" s="166">
        <v>51.540999999999997</v>
      </c>
      <c r="JT52" s="167"/>
      <c r="JU52" s="166">
        <v>19.899999999999999</v>
      </c>
      <c r="JV52" s="166">
        <v>17.767900000000001</v>
      </c>
      <c r="JW52" s="166">
        <v>8.48</v>
      </c>
      <c r="JX52" s="167"/>
      <c r="JY52" s="166">
        <v>-34.913400000000003</v>
      </c>
      <c r="JZ52" s="166">
        <v>75.201999999999998</v>
      </c>
      <c r="KA52" s="166">
        <v>50.402500000000003</v>
      </c>
      <c r="KB52" s="166">
        <v>-34.517800000000001</v>
      </c>
      <c r="KC52" s="166">
        <v>-74.879499999999993</v>
      </c>
      <c r="KD52" s="166">
        <v>39.623899999999999</v>
      </c>
      <c r="KE52" s="166">
        <v>34.494</v>
      </c>
      <c r="KF52" s="166">
        <v>-28.9</v>
      </c>
      <c r="KG52" s="166">
        <v>29.3</v>
      </c>
      <c r="KH52" s="167"/>
      <c r="KI52" s="166">
        <v>195.7551</v>
      </c>
    </row>
    <row r="53" spans="1:295" ht="18" customHeight="1" x14ac:dyDescent="0.3">
      <c r="A53" s="162" t="s">
        <v>91</v>
      </c>
      <c r="B53" s="162" t="s">
        <v>853</v>
      </c>
      <c r="C53" s="166">
        <v>0</v>
      </c>
      <c r="D53" s="166">
        <v>20.9361</v>
      </c>
      <c r="E53" s="166">
        <v>-41.9953</v>
      </c>
      <c r="F53" s="166">
        <v>-35.9482</v>
      </c>
      <c r="G53" s="166">
        <v>29.419899999999998</v>
      </c>
      <c r="H53" s="166">
        <v>0</v>
      </c>
      <c r="I53" s="166">
        <v>58.9726</v>
      </c>
      <c r="J53" s="166">
        <v>-95.162999999999997</v>
      </c>
      <c r="K53" s="166">
        <v>57.427</v>
      </c>
      <c r="L53" s="166">
        <v>29.2331</v>
      </c>
      <c r="M53" s="166">
        <v>28.4023</v>
      </c>
      <c r="N53" s="166">
        <v>-6.66</v>
      </c>
      <c r="O53" s="166">
        <v>-34.744</v>
      </c>
      <c r="P53" s="166">
        <v>28.6</v>
      </c>
      <c r="Q53" s="166">
        <v>12.42</v>
      </c>
      <c r="R53" s="166">
        <v>-28.6</v>
      </c>
      <c r="S53" s="166">
        <v>11.939299999999999</v>
      </c>
      <c r="T53" s="166">
        <v>194.23140000000001</v>
      </c>
      <c r="U53" s="166">
        <v>7.2805</v>
      </c>
      <c r="V53" s="166">
        <v>7.3719999999999999</v>
      </c>
      <c r="W53" s="166">
        <v>12.357900000000001</v>
      </c>
      <c r="X53" s="166">
        <v>0</v>
      </c>
      <c r="Y53" s="166">
        <v>13.206799999999999</v>
      </c>
      <c r="Z53" s="166">
        <v>2.6410999999999998</v>
      </c>
      <c r="AA53" s="167"/>
      <c r="AB53" s="167"/>
      <c r="AC53" s="166">
        <v>-73.599999999999994</v>
      </c>
      <c r="AD53" s="166">
        <v>-73.7</v>
      </c>
      <c r="AE53" s="167"/>
      <c r="AF53" s="166">
        <v>6.66</v>
      </c>
      <c r="AG53" s="166">
        <v>33</v>
      </c>
      <c r="AH53" s="166">
        <v>12.053000000000001</v>
      </c>
      <c r="AI53" s="166">
        <v>0.247</v>
      </c>
      <c r="AJ53" s="166">
        <v>-64.92</v>
      </c>
      <c r="AK53" s="166">
        <v>-65.05</v>
      </c>
      <c r="AL53" s="166">
        <v>-64.38</v>
      </c>
      <c r="AM53" s="166">
        <v>65.28</v>
      </c>
      <c r="AN53" s="166">
        <v>65.83</v>
      </c>
      <c r="AO53" s="166">
        <v>17.8216</v>
      </c>
      <c r="AP53" s="166">
        <v>-2.8153999999999999</v>
      </c>
      <c r="AQ53" s="166">
        <v>70.593199999999996</v>
      </c>
      <c r="AR53" s="166">
        <v>73.317700000000002</v>
      </c>
      <c r="AS53" s="166">
        <v>22.337700000000002</v>
      </c>
      <c r="AT53" s="166">
        <v>-51.172400000000003</v>
      </c>
      <c r="AU53" s="166">
        <v>-50.6873</v>
      </c>
      <c r="AV53" s="166">
        <v>9.077</v>
      </c>
      <c r="AW53" s="166">
        <v>8.0959000000000003</v>
      </c>
      <c r="AX53" s="166">
        <v>0</v>
      </c>
      <c r="AY53" s="166">
        <v>84.662199999999999</v>
      </c>
      <c r="AZ53" s="166">
        <v>-2.6173000000000002</v>
      </c>
      <c r="BA53" s="166">
        <v>-12.8241</v>
      </c>
      <c r="BB53" s="166">
        <v>-315.36700000000002</v>
      </c>
      <c r="BC53" s="166">
        <v>11.8978</v>
      </c>
      <c r="BD53" s="166">
        <v>-14</v>
      </c>
      <c r="BE53" s="166">
        <v>-15</v>
      </c>
      <c r="BF53" s="166">
        <v>56.680399999999999</v>
      </c>
      <c r="BG53" s="166">
        <v>55.410600000000002</v>
      </c>
      <c r="BH53" s="166">
        <v>-7.9496000000000002</v>
      </c>
      <c r="BI53" s="167"/>
      <c r="BJ53" s="166">
        <v>-38.748100000000001</v>
      </c>
      <c r="BK53" s="166">
        <v>11.570499999999999</v>
      </c>
      <c r="BL53" s="166">
        <v>12.575200000000001</v>
      </c>
      <c r="BM53" s="166">
        <v>8.4542000000000002</v>
      </c>
      <c r="BN53" s="166">
        <v>356.57819999999998</v>
      </c>
      <c r="BO53" s="166">
        <v>49.012700000000002</v>
      </c>
      <c r="BP53" s="166">
        <v>48.890599999999999</v>
      </c>
      <c r="BQ53" s="166">
        <v>-192.2808</v>
      </c>
      <c r="BR53" s="166">
        <v>402.70769999999999</v>
      </c>
      <c r="BS53" s="167"/>
      <c r="BT53" s="166">
        <v>-120.28360000000001</v>
      </c>
      <c r="BU53" s="167"/>
      <c r="BV53" s="166">
        <v>97.649900000000002</v>
      </c>
      <c r="BW53" s="166">
        <v>29.71</v>
      </c>
      <c r="BX53" s="166">
        <v>27.55</v>
      </c>
      <c r="BY53" s="166">
        <v>68.3</v>
      </c>
      <c r="BZ53" s="166">
        <v>87.03</v>
      </c>
      <c r="CA53" s="166">
        <v>-69.251599999999996</v>
      </c>
      <c r="CB53" s="166">
        <v>-68.180000000000007</v>
      </c>
      <c r="CC53" s="166">
        <v>142.31809999999999</v>
      </c>
      <c r="CD53" s="166">
        <v>143.3587</v>
      </c>
      <c r="CE53" s="166">
        <v>23.835999999999999</v>
      </c>
      <c r="CF53" s="166">
        <v>-90.1477</v>
      </c>
      <c r="CG53" s="166">
        <v>-90.357299999999995</v>
      </c>
      <c r="CH53" s="166">
        <v>1.3404</v>
      </c>
      <c r="CI53" s="166">
        <v>-87.669399999999996</v>
      </c>
      <c r="CJ53" s="167"/>
      <c r="CK53" s="167"/>
      <c r="CL53" s="166">
        <v>17.899999999999999</v>
      </c>
      <c r="CM53" s="166">
        <v>175.8</v>
      </c>
      <c r="CN53" s="166">
        <v>-15.77</v>
      </c>
      <c r="CO53" s="166">
        <v>33.348799999999997</v>
      </c>
      <c r="CP53" s="166">
        <v>33.582999999999998</v>
      </c>
      <c r="CQ53" s="166">
        <v>33.578699999999998</v>
      </c>
      <c r="CR53" s="166">
        <v>-28.148199999999999</v>
      </c>
      <c r="CS53" s="166">
        <v>-28.066600000000001</v>
      </c>
      <c r="CT53" s="166">
        <v>-9.6710999999999991</v>
      </c>
      <c r="CU53" s="166">
        <v>-15.427099999999999</v>
      </c>
      <c r="CV53" s="166">
        <v>-1.4646999999999999</v>
      </c>
      <c r="CW53" s="166">
        <v>17.3155</v>
      </c>
      <c r="CX53" s="166">
        <v>45.52</v>
      </c>
      <c r="CY53" s="166">
        <v>81.02</v>
      </c>
      <c r="CZ53" s="166">
        <v>49.929200000000002</v>
      </c>
      <c r="DA53" s="166">
        <v>47.319000000000003</v>
      </c>
      <c r="DB53" s="166">
        <v>-36.83</v>
      </c>
      <c r="DC53" s="167"/>
      <c r="DD53" s="166">
        <v>88.068200000000004</v>
      </c>
      <c r="DE53" s="166">
        <v>87.040499999999994</v>
      </c>
      <c r="DF53" s="166">
        <v>-123.6335</v>
      </c>
      <c r="DG53" s="166">
        <v>0</v>
      </c>
      <c r="DH53" s="166">
        <v>-22.5562</v>
      </c>
      <c r="DI53" s="166">
        <v>-100.4</v>
      </c>
      <c r="DJ53" s="166">
        <v>-99</v>
      </c>
      <c r="DK53" s="166">
        <v>33.247399999999999</v>
      </c>
      <c r="DL53" s="166">
        <v>50.399799999999999</v>
      </c>
      <c r="DM53" s="166">
        <v>65.295500000000004</v>
      </c>
      <c r="DN53" s="166">
        <v>72.0886</v>
      </c>
      <c r="DO53" s="166">
        <v>50.49</v>
      </c>
      <c r="DP53" s="166">
        <v>-8.68</v>
      </c>
      <c r="DQ53" s="166">
        <v>66.338999999999999</v>
      </c>
      <c r="DR53" s="166">
        <v>123.157</v>
      </c>
      <c r="DS53" s="166">
        <v>-25.53</v>
      </c>
      <c r="DT53" s="166">
        <v>-25.79</v>
      </c>
      <c r="DU53" s="166">
        <v>117.67</v>
      </c>
      <c r="DV53" s="166">
        <v>71.81</v>
      </c>
      <c r="DW53" s="166">
        <v>122.6545</v>
      </c>
      <c r="DX53" s="166">
        <v>120.8545</v>
      </c>
      <c r="DY53" s="166">
        <v>-46.373800000000003</v>
      </c>
      <c r="DZ53" s="166">
        <v>-45.563600000000001</v>
      </c>
      <c r="EA53" s="166">
        <v>209.292</v>
      </c>
      <c r="EB53" s="166">
        <v>165.18020000000001</v>
      </c>
      <c r="EC53" s="166">
        <v>159.2373</v>
      </c>
      <c r="ED53" s="166">
        <v>161.65209999999999</v>
      </c>
      <c r="EE53" s="166">
        <v>61.229500000000002</v>
      </c>
      <c r="EF53" s="166">
        <v>43.884599999999999</v>
      </c>
      <c r="EG53" s="166">
        <v>-32.164999999999999</v>
      </c>
      <c r="EH53" s="166">
        <v>200.96690000000001</v>
      </c>
      <c r="EI53" s="166">
        <v>185.83789999999999</v>
      </c>
      <c r="EJ53" s="167"/>
      <c r="EK53" s="166">
        <v>-30.595700000000001</v>
      </c>
      <c r="EL53" s="166">
        <v>-28.641200000000001</v>
      </c>
      <c r="EM53" s="167"/>
      <c r="EN53" s="166">
        <v>-8.0189000000000004</v>
      </c>
      <c r="EO53" s="166">
        <v>-7.0777000000000001</v>
      </c>
      <c r="EP53" s="166">
        <v>27.696000000000002</v>
      </c>
      <c r="EQ53" s="166">
        <v>-48.357399999999998</v>
      </c>
      <c r="ER53" s="166">
        <v>-49.4818</v>
      </c>
      <c r="ES53" s="166">
        <v>-6.6501999999999999</v>
      </c>
      <c r="ET53" s="167"/>
      <c r="EU53" s="167"/>
      <c r="EV53" s="167"/>
      <c r="EW53" s="166">
        <v>9.7670999999999992</v>
      </c>
      <c r="EX53" s="166">
        <v>-55.395000000000003</v>
      </c>
      <c r="EY53" s="166">
        <v>-36.951300000000003</v>
      </c>
      <c r="EZ53" s="166">
        <v>-36.124299999999998</v>
      </c>
      <c r="FA53" s="166">
        <v>6.4359000000000002</v>
      </c>
      <c r="FB53" s="166">
        <v>-41.510899999999999</v>
      </c>
      <c r="FC53" s="166">
        <v>0</v>
      </c>
      <c r="FD53" s="167"/>
      <c r="FE53" s="167"/>
      <c r="FF53" s="167"/>
      <c r="FG53" s="166">
        <v>40.088999999999999</v>
      </c>
      <c r="FH53" s="166">
        <v>40.905700000000003</v>
      </c>
      <c r="FI53" s="166">
        <v>39.509300000000003</v>
      </c>
      <c r="FJ53" s="166">
        <v>69.159499999999994</v>
      </c>
      <c r="FK53" s="166">
        <v>68.8245</v>
      </c>
      <c r="FL53" s="166">
        <v>-153.89230000000001</v>
      </c>
      <c r="FM53" s="166">
        <v>48.3675</v>
      </c>
      <c r="FN53" s="166">
        <v>47.6145</v>
      </c>
      <c r="FO53" s="166">
        <v>-110.02630000000001</v>
      </c>
      <c r="FP53" s="166">
        <v>-97.078599999999994</v>
      </c>
      <c r="FQ53" s="168">
        <v>-55.32</v>
      </c>
      <c r="FR53" s="167"/>
      <c r="FS53" s="166">
        <v>18.5776</v>
      </c>
      <c r="FT53" s="167"/>
      <c r="FU53" s="167"/>
      <c r="FV53" s="166">
        <v>15.76</v>
      </c>
      <c r="FW53" s="166">
        <v>-53.6877</v>
      </c>
      <c r="FX53" s="166">
        <v>8.6295999999999999</v>
      </c>
      <c r="FY53" s="166">
        <v>-13.956</v>
      </c>
      <c r="FZ53" s="166">
        <v>4.4640000000000004</v>
      </c>
      <c r="GA53" s="166">
        <v>10.7658</v>
      </c>
      <c r="GB53" s="166">
        <v>22.78</v>
      </c>
      <c r="GC53" s="166">
        <v>100.56950000000001</v>
      </c>
      <c r="GD53" s="166">
        <v>111.01049999999999</v>
      </c>
      <c r="GE53" s="166">
        <v>16.09</v>
      </c>
      <c r="GF53" s="166">
        <v>96.0702</v>
      </c>
      <c r="GG53" s="166">
        <v>28.4</v>
      </c>
      <c r="GH53" s="166">
        <v>-17.002099999999999</v>
      </c>
      <c r="GI53" s="167"/>
      <c r="GJ53" s="166">
        <v>-1.2498</v>
      </c>
      <c r="GK53" s="166">
        <v>2.2673999999999999</v>
      </c>
      <c r="GL53" s="167"/>
      <c r="GM53" s="167"/>
      <c r="GN53" s="168">
        <v>-16.270949999999999</v>
      </c>
      <c r="GO53" s="166">
        <v>-32.026000000000003</v>
      </c>
      <c r="GP53" s="166">
        <v>27.854900000000001</v>
      </c>
      <c r="GQ53" s="166">
        <v>50.083100000000002</v>
      </c>
      <c r="GR53" s="166">
        <v>11.3276</v>
      </c>
      <c r="GS53" s="166">
        <v>11.333600000000001</v>
      </c>
      <c r="GT53" s="166">
        <v>-130.8031</v>
      </c>
      <c r="GU53" s="166">
        <v>-23.909400000000002</v>
      </c>
      <c r="GV53" s="166">
        <v>39.909599999999998</v>
      </c>
      <c r="GW53" s="166">
        <v>-54.552</v>
      </c>
      <c r="GX53" s="167"/>
      <c r="GY53" s="166">
        <v>5.7045000000000003</v>
      </c>
      <c r="GZ53" s="166">
        <v>5.3474000000000004</v>
      </c>
      <c r="HA53" s="166">
        <v>12.4511</v>
      </c>
      <c r="HB53" s="166">
        <v>240.04650000000001</v>
      </c>
      <c r="HC53" s="166">
        <v>241.43520000000001</v>
      </c>
      <c r="HD53" s="167"/>
      <c r="HE53" s="167"/>
      <c r="HF53" s="166">
        <v>-532.08230000000003</v>
      </c>
      <c r="HG53" s="166">
        <v>539.68889999999999</v>
      </c>
      <c r="HH53" s="166">
        <v>533.97130000000004</v>
      </c>
      <c r="HI53" s="166">
        <v>-226.65600000000001</v>
      </c>
      <c r="HJ53" s="166">
        <v>-225.8356</v>
      </c>
      <c r="HK53" s="166">
        <v>-51.4679</v>
      </c>
      <c r="HL53" s="166">
        <v>-41.590499999999999</v>
      </c>
      <c r="HM53" s="166">
        <v>76.324299999999994</v>
      </c>
      <c r="HN53" s="166">
        <v>79.107200000000006</v>
      </c>
      <c r="HO53" s="167"/>
      <c r="HP53" s="167"/>
      <c r="HQ53" s="166">
        <v>66.218400000000003</v>
      </c>
      <c r="HR53" s="166">
        <v>65.4054</v>
      </c>
      <c r="HS53" s="166">
        <v>-54.925199999999997</v>
      </c>
      <c r="HT53" s="166">
        <v>-55.228400000000001</v>
      </c>
      <c r="HU53" s="166">
        <v>119.29</v>
      </c>
      <c r="HV53" s="166">
        <v>118.42</v>
      </c>
      <c r="HW53" s="166">
        <v>32.299999999999997</v>
      </c>
      <c r="HX53" s="166">
        <v>31.5</v>
      </c>
      <c r="HY53" s="166">
        <v>22.2118</v>
      </c>
      <c r="HZ53" s="166">
        <v>31.44</v>
      </c>
      <c r="IA53" s="166">
        <v>-335.69349999999997</v>
      </c>
      <c r="IB53" s="166">
        <v>119.37260000000001</v>
      </c>
      <c r="IC53" s="166">
        <v>119.18859999999999</v>
      </c>
      <c r="ID53" s="166">
        <v>15</v>
      </c>
      <c r="IE53" s="166">
        <v>-22.2</v>
      </c>
      <c r="IF53" s="166">
        <v>-58.4</v>
      </c>
      <c r="IG53" s="166">
        <v>-58</v>
      </c>
      <c r="IH53" s="166">
        <v>1.4893000000000001</v>
      </c>
      <c r="II53" s="166">
        <v>1.2718</v>
      </c>
      <c r="IJ53" s="166">
        <v>-526.50009999999997</v>
      </c>
      <c r="IK53" s="166">
        <v>-169.49189999999999</v>
      </c>
      <c r="IL53" s="166">
        <v>444.92910000000001</v>
      </c>
      <c r="IM53" s="166">
        <v>366.41879999999998</v>
      </c>
      <c r="IN53" s="166">
        <v>-22.5167</v>
      </c>
      <c r="IO53" s="166">
        <v>-359.59460000000001</v>
      </c>
      <c r="IP53" s="166">
        <v>356.7149</v>
      </c>
      <c r="IQ53" s="166">
        <v>-143.69229999999999</v>
      </c>
      <c r="IR53" s="166">
        <v>-223.45189999999999</v>
      </c>
      <c r="IS53" s="166">
        <v>-350.61680000000001</v>
      </c>
      <c r="IT53" s="166">
        <v>101.7426</v>
      </c>
      <c r="IU53" s="166">
        <v>102.7572</v>
      </c>
      <c r="IV53" s="166">
        <v>142.1908</v>
      </c>
      <c r="IW53" s="166">
        <v>-432.88290000000001</v>
      </c>
      <c r="IX53" s="166">
        <v>225.20660000000001</v>
      </c>
      <c r="IY53" s="166">
        <v>-206.3768</v>
      </c>
      <c r="IZ53" s="166">
        <v>207.54220000000001</v>
      </c>
      <c r="JA53" s="166">
        <v>-8.5159000000000002</v>
      </c>
      <c r="JB53" s="167"/>
      <c r="JC53" s="166">
        <v>14.08</v>
      </c>
      <c r="JD53" s="166">
        <v>5.25</v>
      </c>
      <c r="JE53" s="166">
        <v>5.2309999999999999</v>
      </c>
      <c r="JF53" s="166">
        <v>-14.16</v>
      </c>
      <c r="JG53" s="166">
        <v>-5.6</v>
      </c>
      <c r="JH53" s="167"/>
      <c r="JI53" s="166">
        <v>5.8304999999999998</v>
      </c>
      <c r="JJ53" s="166">
        <v>-38.173499999999997</v>
      </c>
      <c r="JK53" s="166">
        <v>-24.315200000000001</v>
      </c>
      <c r="JL53" s="166">
        <v>31.6</v>
      </c>
      <c r="JM53" s="166">
        <v>45.369</v>
      </c>
      <c r="JN53" s="166">
        <v>45.973999999999997</v>
      </c>
      <c r="JO53" s="166">
        <v>10.3893</v>
      </c>
      <c r="JP53" s="166">
        <v>12.3992</v>
      </c>
      <c r="JQ53" s="166">
        <v>50.911099999999998</v>
      </c>
      <c r="JR53" s="166">
        <v>49.7209</v>
      </c>
      <c r="JS53" s="166">
        <v>50.909100000000002</v>
      </c>
      <c r="JT53" s="167"/>
      <c r="JU53" s="166">
        <v>23.4</v>
      </c>
      <c r="JV53" s="166">
        <v>18.971299999999999</v>
      </c>
      <c r="JW53" s="166">
        <v>7.77</v>
      </c>
      <c r="JX53" s="167"/>
      <c r="JY53" s="166">
        <v>-36.706200000000003</v>
      </c>
      <c r="JZ53" s="166">
        <v>75.072699999999998</v>
      </c>
      <c r="KA53" s="166">
        <v>51.555799999999998</v>
      </c>
      <c r="KB53" s="166">
        <v>-36.873800000000003</v>
      </c>
      <c r="KC53" s="166">
        <v>-74.439099999999996</v>
      </c>
      <c r="KD53" s="166">
        <v>40.104599999999998</v>
      </c>
      <c r="KE53" s="166">
        <v>33.386000000000003</v>
      </c>
      <c r="KF53" s="166">
        <v>-33.1</v>
      </c>
      <c r="KG53" s="166">
        <v>33.6</v>
      </c>
      <c r="KH53" s="167"/>
      <c r="KI53" s="166">
        <v>193.27</v>
      </c>
    </row>
    <row r="54" spans="1:295" ht="18" customHeight="1" x14ac:dyDescent="0.3">
      <c r="A54" s="162" t="s">
        <v>91</v>
      </c>
      <c r="B54" s="162" t="s">
        <v>854</v>
      </c>
      <c r="C54" s="166">
        <v>0</v>
      </c>
      <c r="D54" s="166">
        <v>20.249700000000001</v>
      </c>
      <c r="E54" s="166">
        <v>-40.526699999999998</v>
      </c>
      <c r="F54" s="166">
        <v>-36.764600000000002</v>
      </c>
      <c r="G54" s="166">
        <v>27.727499999999999</v>
      </c>
      <c r="H54" s="166">
        <v>0</v>
      </c>
      <c r="I54" s="166">
        <v>55.420900000000003</v>
      </c>
      <c r="J54" s="166">
        <v>-92.1828</v>
      </c>
      <c r="K54" s="166">
        <v>54.045299999999997</v>
      </c>
      <c r="L54" s="166">
        <v>27.139199999999999</v>
      </c>
      <c r="M54" s="166">
        <v>26.800599999999999</v>
      </c>
      <c r="N54" s="166">
        <v>-8.8800000000000008</v>
      </c>
      <c r="O54" s="166">
        <v>-30.859000000000002</v>
      </c>
      <c r="P54" s="166">
        <v>26.4</v>
      </c>
      <c r="Q54" s="166">
        <v>10.763999999999999</v>
      </c>
      <c r="R54" s="166">
        <v>-24.2</v>
      </c>
      <c r="S54" s="166">
        <v>12.854100000000001</v>
      </c>
      <c r="T54" s="166">
        <v>186.40860000000001</v>
      </c>
      <c r="U54" s="166">
        <v>6.6508000000000003</v>
      </c>
      <c r="V54" s="166">
        <v>6.7321</v>
      </c>
      <c r="W54" s="166">
        <v>10.263299999999999</v>
      </c>
      <c r="X54" s="166">
        <v>0</v>
      </c>
      <c r="Y54" s="166">
        <v>12.7636</v>
      </c>
      <c r="Z54" s="166">
        <v>2.556</v>
      </c>
      <c r="AA54" s="167"/>
      <c r="AB54" s="167"/>
      <c r="AC54" s="166">
        <v>-71.900000000000006</v>
      </c>
      <c r="AD54" s="166">
        <v>-72.52</v>
      </c>
      <c r="AE54" s="167"/>
      <c r="AF54" s="166">
        <v>8.8800000000000008</v>
      </c>
      <c r="AG54" s="166">
        <v>28.6</v>
      </c>
      <c r="AH54" s="166">
        <v>10.961</v>
      </c>
      <c r="AI54" s="166">
        <v>0.24</v>
      </c>
      <c r="AJ54" s="166">
        <v>-63.53</v>
      </c>
      <c r="AK54" s="166">
        <v>-63.62</v>
      </c>
      <c r="AL54" s="166">
        <v>-66.16</v>
      </c>
      <c r="AM54" s="166">
        <v>63.8</v>
      </c>
      <c r="AN54" s="166">
        <v>64.48</v>
      </c>
      <c r="AO54" s="166">
        <v>16.533200000000001</v>
      </c>
      <c r="AP54" s="166">
        <v>-2.2961999999999998</v>
      </c>
      <c r="AQ54" s="166">
        <v>66.888000000000005</v>
      </c>
      <c r="AR54" s="166">
        <v>69.3095</v>
      </c>
      <c r="AS54" s="166">
        <v>26.001000000000001</v>
      </c>
      <c r="AT54" s="166">
        <v>-50.234699999999997</v>
      </c>
      <c r="AU54" s="166">
        <v>-50.118000000000002</v>
      </c>
      <c r="AV54" s="166">
        <v>5.1590999999999996</v>
      </c>
      <c r="AW54" s="166">
        <v>4.9881000000000002</v>
      </c>
      <c r="AX54" s="166">
        <v>0</v>
      </c>
      <c r="AY54" s="166">
        <v>83.054699999999997</v>
      </c>
      <c r="AZ54" s="166">
        <v>-3.1406999999999998</v>
      </c>
      <c r="BA54" s="166">
        <v>-17.155100000000001</v>
      </c>
      <c r="BB54" s="166">
        <v>-299.72149999999999</v>
      </c>
      <c r="BC54" s="166">
        <v>10.1645</v>
      </c>
      <c r="BD54" s="166">
        <v>-13.6</v>
      </c>
      <c r="BE54" s="166">
        <v>-14.8</v>
      </c>
      <c r="BF54" s="166">
        <v>56.428699999999999</v>
      </c>
      <c r="BG54" s="166">
        <v>54.792700000000004</v>
      </c>
      <c r="BH54" s="166">
        <v>-7.7945000000000002</v>
      </c>
      <c r="BI54" s="167"/>
      <c r="BJ54" s="166">
        <v>-36.163600000000002</v>
      </c>
      <c r="BK54" s="166">
        <v>10.533200000000001</v>
      </c>
      <c r="BL54" s="166">
        <v>11.526400000000001</v>
      </c>
      <c r="BM54" s="166">
        <v>7.7350000000000003</v>
      </c>
      <c r="BN54" s="166">
        <v>341.13580000000002</v>
      </c>
      <c r="BO54" s="166">
        <v>46.632300000000001</v>
      </c>
      <c r="BP54" s="166">
        <v>46.540700000000001</v>
      </c>
      <c r="BQ54" s="166">
        <v>-199.102</v>
      </c>
      <c r="BR54" s="166">
        <v>380.90839999999997</v>
      </c>
      <c r="BS54" s="167"/>
      <c r="BT54" s="166">
        <v>-87.010999999999996</v>
      </c>
      <c r="BU54" s="167"/>
      <c r="BV54" s="166">
        <v>93.428600000000003</v>
      </c>
      <c r="BW54" s="166">
        <v>28.09</v>
      </c>
      <c r="BX54" s="166">
        <v>25.01</v>
      </c>
      <c r="BY54" s="166">
        <v>64.17</v>
      </c>
      <c r="BZ54" s="166">
        <v>82.56</v>
      </c>
      <c r="CA54" s="166">
        <v>-75.145799999999994</v>
      </c>
      <c r="CB54" s="166">
        <v>-75.145799999999994</v>
      </c>
      <c r="CC54" s="166">
        <v>144.5616</v>
      </c>
      <c r="CD54" s="166">
        <v>144.8605</v>
      </c>
      <c r="CE54" s="166">
        <v>26.027899999999999</v>
      </c>
      <c r="CF54" s="166">
        <v>-78.684799999999996</v>
      </c>
      <c r="CG54" s="166">
        <v>-78.604100000000003</v>
      </c>
      <c r="CH54" s="166">
        <v>-1.0251999999999999</v>
      </c>
      <c r="CI54" s="166">
        <v>-82.706800000000001</v>
      </c>
      <c r="CJ54" s="167"/>
      <c r="CK54" s="167"/>
      <c r="CL54" s="166">
        <v>15.9</v>
      </c>
      <c r="CM54" s="166">
        <v>168.2</v>
      </c>
      <c r="CN54" s="166">
        <v>-15.03</v>
      </c>
      <c r="CO54" s="166">
        <v>34.4696</v>
      </c>
      <c r="CP54" s="166">
        <v>33.637300000000003</v>
      </c>
      <c r="CQ54" s="166">
        <v>34.286900000000003</v>
      </c>
      <c r="CR54" s="166">
        <v>-16.092099999999999</v>
      </c>
      <c r="CS54" s="166">
        <v>-16.460100000000001</v>
      </c>
      <c r="CT54" s="166">
        <v>-13.817</v>
      </c>
      <c r="CU54" s="166">
        <v>-19.384499999999999</v>
      </c>
      <c r="CV54" s="166">
        <v>-9.5888000000000009</v>
      </c>
      <c r="CW54" s="166">
        <v>16.623799999999999</v>
      </c>
      <c r="CX54" s="166">
        <v>39.770000000000003</v>
      </c>
      <c r="CY54" s="166">
        <v>75.19</v>
      </c>
      <c r="CZ54" s="166">
        <v>47.819800000000001</v>
      </c>
      <c r="DA54" s="166">
        <v>44.975299999999997</v>
      </c>
      <c r="DB54" s="166">
        <v>-36.06</v>
      </c>
      <c r="DC54" s="167"/>
      <c r="DD54" s="166">
        <v>84.295100000000005</v>
      </c>
      <c r="DE54" s="166">
        <v>82.943600000000004</v>
      </c>
      <c r="DF54" s="166">
        <v>-120.6194</v>
      </c>
      <c r="DG54" s="166">
        <v>0</v>
      </c>
      <c r="DH54" s="166">
        <v>-21.781099999999999</v>
      </c>
      <c r="DI54" s="166">
        <v>-93.9</v>
      </c>
      <c r="DJ54" s="166">
        <v>-94.1</v>
      </c>
      <c r="DK54" s="166">
        <v>32.868299999999998</v>
      </c>
      <c r="DL54" s="166">
        <v>47.470100000000002</v>
      </c>
      <c r="DM54" s="166">
        <v>61.5383</v>
      </c>
      <c r="DN54" s="166">
        <v>67.4011</v>
      </c>
      <c r="DO54" s="166">
        <v>46.98</v>
      </c>
      <c r="DP54" s="166">
        <v>-8.11</v>
      </c>
      <c r="DQ54" s="166">
        <v>64.853999999999999</v>
      </c>
      <c r="DR54" s="166">
        <v>119.5943</v>
      </c>
      <c r="DS54" s="166">
        <v>-27.2</v>
      </c>
      <c r="DT54" s="166">
        <v>-27.4</v>
      </c>
      <c r="DU54" s="166">
        <v>115.79</v>
      </c>
      <c r="DV54" s="166">
        <v>68.75</v>
      </c>
      <c r="DW54" s="166">
        <v>121.0727</v>
      </c>
      <c r="DX54" s="166">
        <v>117.8</v>
      </c>
      <c r="DY54" s="166">
        <v>-49.48</v>
      </c>
      <c r="DZ54" s="166">
        <v>-48.572699999999998</v>
      </c>
      <c r="EA54" s="166">
        <v>202.89420000000001</v>
      </c>
      <c r="EB54" s="166">
        <v>157.0539</v>
      </c>
      <c r="EC54" s="166">
        <v>152.678</v>
      </c>
      <c r="ED54" s="166">
        <v>155.08760000000001</v>
      </c>
      <c r="EE54" s="166">
        <v>52.124000000000002</v>
      </c>
      <c r="EF54" s="166">
        <v>35.954300000000003</v>
      </c>
      <c r="EG54" s="166">
        <v>-30.812999999999999</v>
      </c>
      <c r="EH54" s="166">
        <v>209.93389999999999</v>
      </c>
      <c r="EI54" s="166">
        <v>172.6163</v>
      </c>
      <c r="EJ54" s="167"/>
      <c r="EK54" s="166">
        <v>-30.0684</v>
      </c>
      <c r="EL54" s="166">
        <v>-27.9514</v>
      </c>
      <c r="EM54" s="167"/>
      <c r="EN54" s="166">
        <v>-14.0244</v>
      </c>
      <c r="EO54" s="166">
        <v>-13.6601</v>
      </c>
      <c r="EP54" s="166">
        <v>32.304000000000002</v>
      </c>
      <c r="EQ54" s="166">
        <v>-50.245399999999997</v>
      </c>
      <c r="ER54" s="166">
        <v>-50.969799999999999</v>
      </c>
      <c r="ES54" s="166">
        <v>-7.6399999999999996E-2</v>
      </c>
      <c r="ET54" s="167"/>
      <c r="EU54" s="167"/>
      <c r="EV54" s="167"/>
      <c r="EW54" s="166">
        <v>8.6852999999999998</v>
      </c>
      <c r="EX54" s="166">
        <v>-62.366500000000002</v>
      </c>
      <c r="EY54" s="166">
        <v>-37.940100000000001</v>
      </c>
      <c r="EZ54" s="166">
        <v>-37.358600000000003</v>
      </c>
      <c r="FA54" s="166">
        <v>8.7220999999999993</v>
      </c>
      <c r="FB54" s="166">
        <v>-34.271099999999997</v>
      </c>
      <c r="FC54" s="166">
        <v>0</v>
      </c>
      <c r="FD54" s="167"/>
      <c r="FE54" s="167"/>
      <c r="FF54" s="167"/>
      <c r="FG54" s="166">
        <v>41.363700000000001</v>
      </c>
      <c r="FH54" s="166">
        <v>40.6265</v>
      </c>
      <c r="FI54" s="166">
        <v>39.173699999999997</v>
      </c>
      <c r="FJ54" s="166">
        <v>74.852999999999994</v>
      </c>
      <c r="FK54" s="166">
        <v>75.690299999999993</v>
      </c>
      <c r="FL54" s="166">
        <v>-161.59530000000001</v>
      </c>
      <c r="FM54" s="166">
        <v>51.625599999999999</v>
      </c>
      <c r="FN54" s="166">
        <v>52.086799999999997</v>
      </c>
      <c r="FO54" s="166">
        <v>-116.5942</v>
      </c>
      <c r="FP54" s="166">
        <v>-102.8715</v>
      </c>
      <c r="FQ54" s="168">
        <v>-57.57</v>
      </c>
      <c r="FR54" s="166">
        <v>-45.34</v>
      </c>
      <c r="FS54" s="166">
        <v>18.487200000000001</v>
      </c>
      <c r="FT54" s="167"/>
      <c r="FU54" s="167"/>
      <c r="FV54" s="166">
        <v>15.38</v>
      </c>
      <c r="FW54" s="166">
        <v>-55.480899999999998</v>
      </c>
      <c r="FX54" s="166">
        <v>8.4533000000000005</v>
      </c>
      <c r="FY54" s="166">
        <v>-14.391999999999999</v>
      </c>
      <c r="FZ54" s="166">
        <v>4.2850000000000001</v>
      </c>
      <c r="GA54" s="166">
        <v>10.972</v>
      </c>
      <c r="GB54" s="166">
        <v>20.71</v>
      </c>
      <c r="GC54" s="166">
        <v>105.6438</v>
      </c>
      <c r="GD54" s="166">
        <v>115.9058</v>
      </c>
      <c r="GE54" s="166">
        <v>15.9</v>
      </c>
      <c r="GF54" s="166">
        <v>91.2744</v>
      </c>
      <c r="GG54" s="166">
        <v>28</v>
      </c>
      <c r="GH54" s="166">
        <v>-16.318100000000001</v>
      </c>
      <c r="GI54" s="167"/>
      <c r="GJ54" s="166">
        <v>0</v>
      </c>
      <c r="GK54" s="166">
        <v>2.0670999999999999</v>
      </c>
      <c r="GL54" s="167"/>
      <c r="GM54" s="167"/>
      <c r="GN54" s="166">
        <v>-16.683499999999999</v>
      </c>
      <c r="GO54" s="166">
        <v>-29.053000000000001</v>
      </c>
      <c r="GP54" s="166">
        <v>26.703099999999999</v>
      </c>
      <c r="GQ54" s="166">
        <v>45.7134</v>
      </c>
      <c r="GR54" s="166">
        <v>11.0091</v>
      </c>
      <c r="GS54" s="166">
        <v>11.0701</v>
      </c>
      <c r="GT54" s="166">
        <v>-128.1172</v>
      </c>
      <c r="GU54" s="166">
        <v>-22.123000000000001</v>
      </c>
      <c r="GV54" s="166">
        <v>38.457099999999997</v>
      </c>
      <c r="GW54" s="166">
        <v>-49.048099999999998</v>
      </c>
      <c r="GX54" s="166">
        <v>10.9466</v>
      </c>
      <c r="GY54" s="166">
        <v>3.2423000000000002</v>
      </c>
      <c r="GZ54" s="166">
        <v>2.9321000000000002</v>
      </c>
      <c r="HA54" s="166">
        <v>12.4177</v>
      </c>
      <c r="HB54" s="166">
        <v>236.81620000000001</v>
      </c>
      <c r="HC54" s="166">
        <v>233.93879999999999</v>
      </c>
      <c r="HD54" s="167"/>
      <c r="HE54" s="167"/>
      <c r="HF54" s="166">
        <v>-532.06859999999995</v>
      </c>
      <c r="HG54" s="166">
        <v>534.12390000000005</v>
      </c>
      <c r="HH54" s="166">
        <v>532.76289999999995</v>
      </c>
      <c r="HI54" s="166">
        <v>-221.04409999999999</v>
      </c>
      <c r="HJ54" s="166">
        <v>-217.45060000000001</v>
      </c>
      <c r="HK54" s="166">
        <v>-55.968200000000003</v>
      </c>
      <c r="HL54" s="166">
        <v>-46.554600000000001</v>
      </c>
      <c r="HM54" s="166">
        <v>78.809799999999996</v>
      </c>
      <c r="HN54" s="166">
        <v>81.654300000000006</v>
      </c>
      <c r="HO54" s="167"/>
      <c r="HP54" s="166">
        <v>-166.7534</v>
      </c>
      <c r="HQ54" s="166">
        <v>65.207599999999999</v>
      </c>
      <c r="HR54" s="166">
        <v>64.790099999999995</v>
      </c>
      <c r="HS54" s="166">
        <v>-49.730400000000003</v>
      </c>
      <c r="HT54" s="166">
        <v>-48.311100000000003</v>
      </c>
      <c r="HU54" s="166">
        <v>124.23</v>
      </c>
      <c r="HV54" s="166">
        <v>122.76</v>
      </c>
      <c r="HW54" s="166">
        <v>29.1</v>
      </c>
      <c r="HX54" s="166">
        <v>29.7</v>
      </c>
      <c r="HY54" s="166">
        <v>22.376300000000001</v>
      </c>
      <c r="HZ54" s="166">
        <v>29.36</v>
      </c>
      <c r="IA54" s="166">
        <v>-323.02499999999998</v>
      </c>
      <c r="IB54" s="166">
        <v>114.9936</v>
      </c>
      <c r="IC54" s="166">
        <v>116.50839999999999</v>
      </c>
      <c r="ID54" s="166">
        <v>13.9</v>
      </c>
      <c r="IE54" s="166">
        <v>-26.1</v>
      </c>
      <c r="IF54" s="166">
        <v>-57.9</v>
      </c>
      <c r="IG54" s="166">
        <v>-58.6</v>
      </c>
      <c r="IH54" s="166">
        <v>1.3960999999999999</v>
      </c>
      <c r="II54" s="166">
        <v>1.1805000000000001</v>
      </c>
      <c r="IJ54" s="166">
        <v>-520.88549999999998</v>
      </c>
      <c r="IK54" s="166">
        <v>-148.8775</v>
      </c>
      <c r="IL54" s="166">
        <v>434.93509999999998</v>
      </c>
      <c r="IM54" s="166">
        <v>354.60840000000002</v>
      </c>
      <c r="IN54" s="166">
        <v>-22.720199999999998</v>
      </c>
      <c r="IO54" s="166">
        <v>-344.27499999999998</v>
      </c>
      <c r="IP54" s="166">
        <v>347.96879999999999</v>
      </c>
      <c r="IQ54" s="166">
        <v>-134.91380000000001</v>
      </c>
      <c r="IR54" s="166">
        <v>-217.0461</v>
      </c>
      <c r="IS54" s="166">
        <v>-347.9205</v>
      </c>
      <c r="IT54" s="166">
        <v>102.3561</v>
      </c>
      <c r="IU54" s="166">
        <v>99.562299999999993</v>
      </c>
      <c r="IV54" s="166">
        <v>139.55629999999999</v>
      </c>
      <c r="IW54" s="166">
        <v>-415.90379999999999</v>
      </c>
      <c r="IX54" s="166">
        <v>220.45060000000001</v>
      </c>
      <c r="IY54" s="166">
        <v>-197.95679999999999</v>
      </c>
      <c r="IZ54" s="166">
        <v>198.79140000000001</v>
      </c>
      <c r="JA54" s="166">
        <v>-7.3815999999999997</v>
      </c>
      <c r="JB54" s="167"/>
      <c r="JC54" s="166">
        <v>13.76</v>
      </c>
      <c r="JD54" s="166">
        <v>5.476</v>
      </c>
      <c r="JE54" s="166">
        <v>5.4660000000000002</v>
      </c>
      <c r="JF54" s="166">
        <v>-13.52</v>
      </c>
      <c r="JG54" s="166">
        <v>-5.76</v>
      </c>
      <c r="JH54" s="167"/>
      <c r="JI54" s="166">
        <v>6.2424999999999997</v>
      </c>
      <c r="JJ54" s="166">
        <v>-39.406399999999998</v>
      </c>
      <c r="JK54" s="166">
        <v>-24.4923</v>
      </c>
      <c r="JL54" s="166">
        <v>31.9</v>
      </c>
      <c r="JM54" s="166">
        <v>44.765000000000001</v>
      </c>
      <c r="JN54" s="166">
        <v>45.548999999999999</v>
      </c>
      <c r="JO54" s="166">
        <v>10.1595</v>
      </c>
      <c r="JP54" s="166">
        <v>12.1411</v>
      </c>
      <c r="JQ54" s="166">
        <v>51.828899999999997</v>
      </c>
      <c r="JR54" s="166">
        <v>53.293999999999997</v>
      </c>
      <c r="JS54" s="166">
        <v>52.195300000000003</v>
      </c>
      <c r="JT54" s="167"/>
      <c r="JU54" s="166">
        <v>27.7</v>
      </c>
      <c r="JV54" s="166">
        <v>19.927700000000002</v>
      </c>
      <c r="JW54" s="166">
        <v>7.29</v>
      </c>
      <c r="JX54" s="167"/>
      <c r="JY54" s="166">
        <v>-40.277700000000003</v>
      </c>
      <c r="JZ54" s="166">
        <v>78.029600000000002</v>
      </c>
      <c r="KA54" s="166">
        <v>55.848999999999997</v>
      </c>
      <c r="KB54" s="166">
        <v>-40.057000000000002</v>
      </c>
      <c r="KC54" s="166">
        <v>-76.656499999999994</v>
      </c>
      <c r="KD54" s="166">
        <v>45.401299999999999</v>
      </c>
      <c r="KE54" s="166">
        <v>30.473800000000001</v>
      </c>
      <c r="KF54" s="166">
        <v>-36.299999999999997</v>
      </c>
      <c r="KG54" s="166">
        <v>36</v>
      </c>
      <c r="KH54" s="167"/>
      <c r="KI54" s="166">
        <v>180.74420000000001</v>
      </c>
    </row>
    <row r="55" spans="1:295" ht="18" customHeight="1" x14ac:dyDescent="0.3">
      <c r="A55" s="162" t="s">
        <v>91</v>
      </c>
      <c r="B55" s="162" t="s">
        <v>855</v>
      </c>
      <c r="C55" s="166">
        <v>0</v>
      </c>
      <c r="D55" s="166">
        <v>19.360499999999998</v>
      </c>
      <c r="E55" s="166">
        <v>-38.880400000000002</v>
      </c>
      <c r="F55" s="166">
        <v>-37.256</v>
      </c>
      <c r="G55" s="166">
        <v>26.402200000000001</v>
      </c>
      <c r="H55" s="166">
        <v>0</v>
      </c>
      <c r="I55" s="166">
        <v>53.1571</v>
      </c>
      <c r="J55" s="166">
        <v>-91.751800000000003</v>
      </c>
      <c r="K55" s="166">
        <v>51.186799999999998</v>
      </c>
      <c r="L55" s="166">
        <v>25.943200000000001</v>
      </c>
      <c r="M55" s="166">
        <v>25.129100000000001</v>
      </c>
      <c r="N55" s="166">
        <v>-15.54</v>
      </c>
      <c r="O55" s="166">
        <v>-28.623999999999999</v>
      </c>
      <c r="P55" s="166">
        <v>24.2</v>
      </c>
      <c r="Q55" s="166">
        <v>11.592000000000001</v>
      </c>
      <c r="R55" s="166">
        <v>-24.2</v>
      </c>
      <c r="S55" s="166">
        <v>13.4247</v>
      </c>
      <c r="T55" s="166">
        <v>184.53980000000001</v>
      </c>
      <c r="U55" s="166">
        <v>5.4340000000000002</v>
      </c>
      <c r="V55" s="166">
        <v>5.7756999999999996</v>
      </c>
      <c r="W55" s="166">
        <v>9.0808</v>
      </c>
      <c r="X55" s="166">
        <v>0</v>
      </c>
      <c r="Y55" s="166">
        <v>12.097200000000001</v>
      </c>
      <c r="Z55" s="166">
        <v>2.7273000000000001</v>
      </c>
      <c r="AA55" s="167"/>
      <c r="AB55" s="167"/>
      <c r="AC55" s="166">
        <v>-74.97</v>
      </c>
      <c r="AD55" s="166">
        <v>-74.709999999999994</v>
      </c>
      <c r="AE55" s="167"/>
      <c r="AF55" s="166">
        <v>15.54</v>
      </c>
      <c r="AG55" s="166">
        <v>26.4</v>
      </c>
      <c r="AH55" s="166">
        <v>19.637</v>
      </c>
      <c r="AI55" s="166">
        <v>0.28799999999999998</v>
      </c>
      <c r="AJ55" s="166">
        <v>-65.89</v>
      </c>
      <c r="AK55" s="166">
        <v>-65.77</v>
      </c>
      <c r="AL55" s="166">
        <v>-68.06</v>
      </c>
      <c r="AM55" s="166">
        <v>66.510000000000005</v>
      </c>
      <c r="AN55" s="166">
        <v>66.88</v>
      </c>
      <c r="AO55" s="166">
        <v>15.1755</v>
      </c>
      <c r="AP55" s="166">
        <v>-1.5516000000000001</v>
      </c>
      <c r="AQ55" s="166">
        <v>62.833799999999997</v>
      </c>
      <c r="AR55" s="166">
        <v>65.374399999999994</v>
      </c>
      <c r="AS55" s="166">
        <v>27.031199999999998</v>
      </c>
      <c r="AT55" s="166">
        <v>-50.904499999999999</v>
      </c>
      <c r="AU55" s="166">
        <v>-50.3733</v>
      </c>
      <c r="AV55" s="166">
        <v>6.3398000000000003</v>
      </c>
      <c r="AW55" s="166">
        <v>5.8823999999999996</v>
      </c>
      <c r="AX55" s="166">
        <v>0</v>
      </c>
      <c r="AY55" s="166">
        <v>83.054699999999997</v>
      </c>
      <c r="AZ55" s="166">
        <v>-3.1406999999999998</v>
      </c>
      <c r="BA55" s="166">
        <v>-17.557300000000001</v>
      </c>
      <c r="BB55" s="166">
        <v>-287.68720000000002</v>
      </c>
      <c r="BC55" s="166">
        <v>7.6471</v>
      </c>
      <c r="BD55" s="166">
        <v>-13.3</v>
      </c>
      <c r="BE55" s="166">
        <v>-14.5</v>
      </c>
      <c r="BF55" s="166">
        <v>57.095599999999997</v>
      </c>
      <c r="BG55" s="166">
        <v>54.998199999999997</v>
      </c>
      <c r="BH55" s="166">
        <v>-7.3979999999999997</v>
      </c>
      <c r="BI55" s="167"/>
      <c r="BJ55" s="166">
        <v>-34.801600000000001</v>
      </c>
      <c r="BK55" s="166">
        <v>9.9597999999999995</v>
      </c>
      <c r="BL55" s="166">
        <v>10.845599999999999</v>
      </c>
      <c r="BM55" s="166">
        <v>7.3329000000000004</v>
      </c>
      <c r="BN55" s="166">
        <v>327.49400000000003</v>
      </c>
      <c r="BO55" s="166">
        <v>32.532699999999998</v>
      </c>
      <c r="BP55" s="166">
        <v>32.685299999999998</v>
      </c>
      <c r="BQ55" s="166">
        <v>-129.17670000000001</v>
      </c>
      <c r="BR55" s="166">
        <v>375.67739999999998</v>
      </c>
      <c r="BS55" s="167"/>
      <c r="BT55" s="166">
        <v>-125.16330000000001</v>
      </c>
      <c r="BU55" s="167"/>
      <c r="BV55" s="166">
        <v>87.201300000000003</v>
      </c>
      <c r="BW55" s="166">
        <v>27.17</v>
      </c>
      <c r="BX55" s="166">
        <v>23.42</v>
      </c>
      <c r="BY55" s="166">
        <v>60.32</v>
      </c>
      <c r="BZ55" s="166">
        <v>79.94</v>
      </c>
      <c r="CA55" s="166">
        <v>-71.662899999999993</v>
      </c>
      <c r="CB55" s="166">
        <v>-71.528899999999993</v>
      </c>
      <c r="CC55" s="166">
        <v>148.36840000000001</v>
      </c>
      <c r="CD55" s="166">
        <v>150.03200000000001</v>
      </c>
      <c r="CE55" s="166">
        <v>26.978300000000001</v>
      </c>
      <c r="CF55" s="166">
        <v>-81.986800000000002</v>
      </c>
      <c r="CG55" s="166">
        <v>-82.5535</v>
      </c>
      <c r="CH55" s="166">
        <v>-2.6135000000000002</v>
      </c>
      <c r="CI55" s="166">
        <v>-77.891900000000007</v>
      </c>
      <c r="CJ55" s="167"/>
      <c r="CK55" s="167"/>
      <c r="CL55" s="166">
        <v>18.5</v>
      </c>
      <c r="CM55" s="166">
        <v>156.6</v>
      </c>
      <c r="CN55" s="166">
        <v>-16.399999999999999</v>
      </c>
      <c r="CO55" s="166">
        <v>29.564</v>
      </c>
      <c r="CP55" s="166">
        <v>29.270499999999998</v>
      </c>
      <c r="CQ55" s="166">
        <v>29.636399999999998</v>
      </c>
      <c r="CR55" s="166">
        <v>-28.296800000000001</v>
      </c>
      <c r="CS55" s="166">
        <v>-28.058</v>
      </c>
      <c r="CT55" s="166">
        <v>-15.250999999999999</v>
      </c>
      <c r="CU55" s="166">
        <v>-1.9341999999999999</v>
      </c>
      <c r="CV55" s="166">
        <v>-12.670400000000001</v>
      </c>
      <c r="CW55" s="166">
        <v>15.295299999999999</v>
      </c>
      <c r="CX55" s="166">
        <v>35.24</v>
      </c>
      <c r="CY55" s="166">
        <v>73.540000000000006</v>
      </c>
      <c r="CZ55" s="166">
        <v>45.007300000000001</v>
      </c>
      <c r="DA55" s="166">
        <v>42.484999999999999</v>
      </c>
      <c r="DB55" s="166">
        <v>-34.159999999999997</v>
      </c>
      <c r="DC55" s="167"/>
      <c r="DD55" s="166">
        <v>79.061400000000006</v>
      </c>
      <c r="DE55" s="166">
        <v>77.375500000000002</v>
      </c>
      <c r="DF55" s="166">
        <v>-96.323400000000007</v>
      </c>
      <c r="DG55" s="166">
        <v>0</v>
      </c>
      <c r="DH55" s="166">
        <v>-20.659700000000001</v>
      </c>
      <c r="DI55" s="166">
        <v>-91.5</v>
      </c>
      <c r="DJ55" s="166">
        <v>-91.7</v>
      </c>
      <c r="DK55" s="166">
        <v>32.395899999999997</v>
      </c>
      <c r="DL55" s="166">
        <v>43.954500000000003</v>
      </c>
      <c r="DM55" s="166">
        <v>54.963299999999997</v>
      </c>
      <c r="DN55" s="166">
        <v>62.7136</v>
      </c>
      <c r="DO55" s="166">
        <v>43.64</v>
      </c>
      <c r="DP55" s="166">
        <v>-6.42</v>
      </c>
      <c r="DQ55" s="166">
        <v>60.561</v>
      </c>
      <c r="DR55" s="166">
        <v>95.320400000000006</v>
      </c>
      <c r="DS55" s="166">
        <v>-29.19</v>
      </c>
      <c r="DT55" s="166">
        <v>-29.39</v>
      </c>
      <c r="DU55" s="166">
        <v>114.39</v>
      </c>
      <c r="DV55" s="166">
        <v>66.5</v>
      </c>
      <c r="DW55" s="166">
        <v>96.581800000000001</v>
      </c>
      <c r="DX55" s="166">
        <v>94.981800000000007</v>
      </c>
      <c r="DY55" s="166">
        <v>-57.922199999999997</v>
      </c>
      <c r="DZ55" s="166">
        <v>-56.381799999999998</v>
      </c>
      <c r="EA55" s="166">
        <v>177.95570000000001</v>
      </c>
      <c r="EB55" s="166">
        <v>135.41720000000001</v>
      </c>
      <c r="EC55" s="166">
        <v>130.38650000000001</v>
      </c>
      <c r="ED55" s="166">
        <v>132.38040000000001</v>
      </c>
      <c r="EE55" s="166">
        <v>48.9465</v>
      </c>
      <c r="EF55" s="166">
        <v>36.393599999999999</v>
      </c>
      <c r="EG55" s="166">
        <v>-28.805</v>
      </c>
      <c r="EH55" s="166">
        <v>138.9385</v>
      </c>
      <c r="EI55" s="166">
        <v>134.93510000000001</v>
      </c>
      <c r="EJ55" s="167"/>
      <c r="EK55" s="166">
        <v>-31.563500000000001</v>
      </c>
      <c r="EL55" s="166">
        <v>-29.5989</v>
      </c>
      <c r="EM55" s="167"/>
      <c r="EN55" s="166">
        <v>-10.4343</v>
      </c>
      <c r="EO55" s="166">
        <v>-9.4893000000000001</v>
      </c>
      <c r="EP55" s="166">
        <v>30.768000000000001</v>
      </c>
      <c r="EQ55" s="166">
        <v>-56.250500000000002</v>
      </c>
      <c r="ER55" s="166">
        <v>-57.015000000000001</v>
      </c>
      <c r="ES55" s="166">
        <v>0.75739999999999996</v>
      </c>
      <c r="ET55" s="167"/>
      <c r="EU55" s="167"/>
      <c r="EV55" s="167"/>
      <c r="EW55" s="166">
        <v>8.3526000000000007</v>
      </c>
      <c r="EX55" s="166">
        <v>-54.5105</v>
      </c>
      <c r="EY55" s="166">
        <v>-37.223999999999997</v>
      </c>
      <c r="EZ55" s="166">
        <v>-36.247999999999998</v>
      </c>
      <c r="FA55" s="166">
        <v>8.2617999999999991</v>
      </c>
      <c r="FB55" s="166">
        <v>-33.870800000000003</v>
      </c>
      <c r="FC55" s="166">
        <v>-6.3964999999999996</v>
      </c>
      <c r="FD55" s="167"/>
      <c r="FE55" s="167"/>
      <c r="FF55" s="167"/>
      <c r="FG55" s="166">
        <v>41.293199999999999</v>
      </c>
      <c r="FH55" s="166">
        <v>41.525700000000001</v>
      </c>
      <c r="FI55" s="166">
        <v>40.476100000000002</v>
      </c>
      <c r="FJ55" s="166">
        <v>71.168899999999994</v>
      </c>
      <c r="FK55" s="166">
        <v>71.671300000000002</v>
      </c>
      <c r="FL55" s="166">
        <v>-162.26519999999999</v>
      </c>
      <c r="FM55" s="166">
        <v>59.243000000000002</v>
      </c>
      <c r="FN55" s="166">
        <v>58.590299999999999</v>
      </c>
      <c r="FO55" s="166">
        <v>-117.3473</v>
      </c>
      <c r="FP55" s="166">
        <v>-104.8116</v>
      </c>
      <c r="FQ55" s="168">
        <v>-59.95</v>
      </c>
      <c r="FR55" s="167"/>
      <c r="FS55" s="166">
        <v>18.677700000000002</v>
      </c>
      <c r="FT55" s="167"/>
      <c r="FU55" s="167"/>
      <c r="FV55" s="166">
        <v>15.25</v>
      </c>
      <c r="FW55" s="166">
        <v>-55.807699999999997</v>
      </c>
      <c r="FX55" s="166">
        <v>9.9224999999999994</v>
      </c>
      <c r="FY55" s="166">
        <v>-14.842000000000001</v>
      </c>
      <c r="FZ55" s="166">
        <v>4.4729999999999999</v>
      </c>
      <c r="GA55" s="166">
        <v>10.939500000000001</v>
      </c>
      <c r="GB55" s="166">
        <v>20.11</v>
      </c>
      <c r="GC55" s="166">
        <v>107.7234</v>
      </c>
      <c r="GD55" s="166">
        <v>119.93300000000001</v>
      </c>
      <c r="GE55" s="166">
        <v>14.91</v>
      </c>
      <c r="GF55" s="166">
        <v>89.992599999999996</v>
      </c>
      <c r="GG55" s="166">
        <v>26.4</v>
      </c>
      <c r="GH55" s="166">
        <v>-16.429099999999998</v>
      </c>
      <c r="GI55" s="167"/>
      <c r="GJ55" s="167"/>
      <c r="GK55" s="166">
        <v>1.8528</v>
      </c>
      <c r="GL55" s="167"/>
      <c r="GM55" s="167"/>
      <c r="GN55" s="166">
        <v>-14.1622</v>
      </c>
      <c r="GO55" s="166">
        <v>-27.864599999999999</v>
      </c>
      <c r="GP55" s="166">
        <v>27.221299999999999</v>
      </c>
      <c r="GQ55" s="166">
        <v>42.772300000000001</v>
      </c>
      <c r="GR55" s="166">
        <v>11.2561</v>
      </c>
      <c r="GS55" s="166">
        <v>11.333600000000001</v>
      </c>
      <c r="GT55" s="166">
        <v>-127.3254</v>
      </c>
      <c r="GU55" s="166">
        <v>-20.727900000000002</v>
      </c>
      <c r="GV55" s="166">
        <v>38.857999999999997</v>
      </c>
      <c r="GW55" s="166">
        <v>-45.732399999999998</v>
      </c>
      <c r="GX55" s="166">
        <v>11.2403</v>
      </c>
      <c r="GY55" s="166">
        <v>1.5331999999999999</v>
      </c>
      <c r="GZ55" s="166">
        <v>1.1180000000000001</v>
      </c>
      <c r="HA55" s="166">
        <v>13</v>
      </c>
      <c r="HB55" s="166">
        <v>226.41829999999999</v>
      </c>
      <c r="HC55" s="166">
        <v>226.27500000000001</v>
      </c>
      <c r="HD55" s="166">
        <v>282.5</v>
      </c>
      <c r="HE55" s="166">
        <v>-283.95389999999998</v>
      </c>
      <c r="HF55" s="166">
        <v>-531.55290000000002</v>
      </c>
      <c r="HG55" s="166">
        <v>533.10850000000005</v>
      </c>
      <c r="HH55" s="166">
        <v>531.60450000000003</v>
      </c>
      <c r="HI55" s="166">
        <v>-214.16739999999999</v>
      </c>
      <c r="HJ55" s="166">
        <v>-214.3836</v>
      </c>
      <c r="HK55" s="166">
        <v>-59.115600000000001</v>
      </c>
      <c r="HL55" s="166">
        <v>-52.425400000000003</v>
      </c>
      <c r="HM55" s="166">
        <v>82.157300000000006</v>
      </c>
      <c r="HN55" s="166">
        <v>83.290599999999998</v>
      </c>
      <c r="HO55" s="167"/>
      <c r="HP55" s="167"/>
      <c r="HQ55" s="166">
        <v>66.075500000000005</v>
      </c>
      <c r="HR55" s="166">
        <v>65.910700000000006</v>
      </c>
      <c r="HS55" s="166">
        <v>-41.556899999999999</v>
      </c>
      <c r="HT55" s="166">
        <v>-41.341500000000003</v>
      </c>
      <c r="HU55" s="166">
        <v>121.99</v>
      </c>
      <c r="HV55" s="166">
        <v>122.28</v>
      </c>
      <c r="HW55" s="166">
        <v>25.8</v>
      </c>
      <c r="HX55" s="166">
        <v>25.7</v>
      </c>
      <c r="HY55" s="166">
        <v>22.416899999999998</v>
      </c>
      <c r="HZ55" s="166">
        <v>27.36</v>
      </c>
      <c r="IA55" s="166">
        <v>-314.18639999999999</v>
      </c>
      <c r="IB55" s="166">
        <v>112.2414</v>
      </c>
      <c r="IC55" s="166">
        <v>112.08450000000001</v>
      </c>
      <c r="ID55" s="166">
        <v>13.9</v>
      </c>
      <c r="IE55" s="166">
        <v>-30.7</v>
      </c>
      <c r="IF55" s="166">
        <v>-58.9</v>
      </c>
      <c r="IG55" s="166">
        <v>-58.5</v>
      </c>
      <c r="IH55" s="167"/>
      <c r="II55" s="166">
        <v>1.3373999999999999</v>
      </c>
      <c r="IJ55" s="166">
        <v>-527.40610000000004</v>
      </c>
      <c r="IK55" s="166">
        <v>-113.2129</v>
      </c>
      <c r="IL55" s="166">
        <v>407.82850000000002</v>
      </c>
      <c r="IM55" s="166">
        <v>338.52609999999999</v>
      </c>
      <c r="IN55" s="166">
        <v>-21.142099999999999</v>
      </c>
      <c r="IO55" s="166">
        <v>-333.84059999999999</v>
      </c>
      <c r="IP55" s="166">
        <v>335.89299999999997</v>
      </c>
      <c r="IQ55" s="166">
        <v>-130.0299</v>
      </c>
      <c r="IR55" s="166">
        <v>-211.6516</v>
      </c>
      <c r="IS55" s="166">
        <v>-327.28199999999998</v>
      </c>
      <c r="IT55" s="166">
        <v>95.538799999999995</v>
      </c>
      <c r="IU55" s="166">
        <v>96.514099999999999</v>
      </c>
      <c r="IV55" s="166">
        <v>132.3683</v>
      </c>
      <c r="IW55" s="166">
        <v>-396.31240000000003</v>
      </c>
      <c r="IX55" s="166">
        <v>217.25460000000001</v>
      </c>
      <c r="IY55" s="166">
        <v>-180.16220000000001</v>
      </c>
      <c r="IZ55" s="166">
        <v>180.95699999999999</v>
      </c>
      <c r="JA55" s="166">
        <v>-8.7273999999999994</v>
      </c>
      <c r="JB55" s="167"/>
      <c r="JC55" s="166">
        <v>12.48</v>
      </c>
      <c r="JD55" s="166">
        <v>5.7469999999999999</v>
      </c>
      <c r="JE55" s="166">
        <v>5.734</v>
      </c>
      <c r="JF55" s="166">
        <v>-12.08</v>
      </c>
      <c r="JG55" s="166">
        <v>-6.72</v>
      </c>
      <c r="JH55" s="167"/>
      <c r="JI55" s="166">
        <v>7.1489000000000003</v>
      </c>
      <c r="JJ55" s="166">
        <v>-42.363599999999998</v>
      </c>
      <c r="JK55" s="166">
        <v>-25.459700000000002</v>
      </c>
      <c r="JL55" s="166">
        <v>35.6</v>
      </c>
      <c r="JM55" s="166">
        <v>43.363999999999997</v>
      </c>
      <c r="JN55" s="166">
        <v>45.366</v>
      </c>
      <c r="JO55" s="166">
        <v>2.6892</v>
      </c>
      <c r="JP55" s="166">
        <v>2.9556</v>
      </c>
      <c r="JQ55" s="166">
        <v>52.518300000000004</v>
      </c>
      <c r="JR55" s="166">
        <v>53.890799999999999</v>
      </c>
      <c r="JS55" s="166">
        <v>53.245699999999999</v>
      </c>
      <c r="JT55" s="167"/>
      <c r="JU55" s="166">
        <v>31.3</v>
      </c>
      <c r="JV55" s="166">
        <v>20.9939</v>
      </c>
      <c r="JW55" s="166">
        <v>6.74</v>
      </c>
      <c r="JX55" s="167"/>
      <c r="JY55" s="166">
        <v>-48.4392</v>
      </c>
      <c r="JZ55" s="166">
        <v>77.511399999999995</v>
      </c>
      <c r="KA55" s="166">
        <v>59.809100000000001</v>
      </c>
      <c r="KB55" s="166">
        <v>-48.484499999999997</v>
      </c>
      <c r="KC55" s="166">
        <v>-76.782600000000002</v>
      </c>
      <c r="KD55" s="166">
        <v>51.509500000000003</v>
      </c>
      <c r="KE55" s="166">
        <v>24.132899999999999</v>
      </c>
      <c r="KF55" s="166">
        <v>-40.700000000000003</v>
      </c>
      <c r="KG55" s="166">
        <v>40.1</v>
      </c>
      <c r="KH55" s="167"/>
      <c r="KI55" s="166">
        <v>202.9066</v>
      </c>
    </row>
    <row r="56" spans="1:295" ht="18" customHeight="1" x14ac:dyDescent="0.3">
      <c r="A56" s="162" t="s">
        <v>856</v>
      </c>
      <c r="B56" s="162" t="s">
        <v>92</v>
      </c>
      <c r="C56" s="169">
        <v>0</v>
      </c>
      <c r="D56" s="169">
        <v>18.9359</v>
      </c>
      <c r="E56" s="169">
        <v>-37.933100000000003</v>
      </c>
      <c r="F56" s="169">
        <v>-38.131999999999998</v>
      </c>
      <c r="G56" s="169">
        <v>25.425999999999998</v>
      </c>
      <c r="H56" s="169">
        <v>0</v>
      </c>
      <c r="I56" s="169">
        <v>50.603299999999997</v>
      </c>
      <c r="J56" s="169">
        <v>-86.942099999999996</v>
      </c>
      <c r="K56" s="169">
        <v>47.927799999999998</v>
      </c>
      <c r="L56" s="169">
        <v>24.099299999999999</v>
      </c>
      <c r="M56" s="169">
        <v>23.6401</v>
      </c>
      <c r="N56" s="169">
        <v>-13.32</v>
      </c>
      <c r="O56" s="169">
        <v>-27.164999999999999</v>
      </c>
      <c r="P56" s="169">
        <v>22</v>
      </c>
      <c r="Q56" s="169">
        <v>10.763999999999999</v>
      </c>
      <c r="R56" s="169">
        <v>-22</v>
      </c>
      <c r="S56" s="169">
        <v>11.967700000000001</v>
      </c>
      <c r="T56" s="169">
        <v>176.54660000000001</v>
      </c>
      <c r="U56" s="169">
        <v>5.3708</v>
      </c>
      <c r="V56" s="169">
        <v>5.3562000000000003</v>
      </c>
      <c r="W56" s="169">
        <v>8.6465999999999994</v>
      </c>
      <c r="X56" s="169">
        <v>0</v>
      </c>
      <c r="Y56" s="169">
        <v>12.4049</v>
      </c>
      <c r="Z56" s="169">
        <v>2.6907999999999999</v>
      </c>
      <c r="AA56" s="171"/>
      <c r="AB56" s="171"/>
      <c r="AC56" s="169">
        <v>-72.739999999999995</v>
      </c>
      <c r="AD56" s="169">
        <v>-72.31</v>
      </c>
      <c r="AE56" s="171"/>
      <c r="AF56" s="169">
        <v>13.32</v>
      </c>
      <c r="AG56" s="169">
        <v>26.4</v>
      </c>
      <c r="AH56" s="169">
        <v>16.18</v>
      </c>
      <c r="AI56" s="169">
        <v>0.26900000000000002</v>
      </c>
      <c r="AJ56" s="169">
        <v>-62.79</v>
      </c>
      <c r="AK56" s="169">
        <v>-62.86</v>
      </c>
      <c r="AL56" s="169">
        <v>-66.540000000000006</v>
      </c>
      <c r="AM56" s="169">
        <v>63.39</v>
      </c>
      <c r="AN56" s="169">
        <v>63.76</v>
      </c>
      <c r="AO56" s="169">
        <v>14.386699999999999</v>
      </c>
      <c r="AP56" s="169">
        <v>-1.2898000000000001</v>
      </c>
      <c r="AQ56" s="169">
        <v>61.039900000000003</v>
      </c>
      <c r="AR56" s="169">
        <v>62.597499999999997</v>
      </c>
      <c r="AS56" s="169">
        <v>24.2559</v>
      </c>
      <c r="AT56" s="169">
        <v>-48.493200000000002</v>
      </c>
      <c r="AU56" s="169">
        <v>-48.658099999999997</v>
      </c>
      <c r="AV56" s="169">
        <v>5.3350999999999997</v>
      </c>
      <c r="AW56" s="169">
        <v>5.2728000000000002</v>
      </c>
      <c r="AX56" s="169">
        <v>0</v>
      </c>
      <c r="AY56" s="169">
        <v>79.169899999999998</v>
      </c>
      <c r="AZ56" s="169">
        <v>-3.6642000000000001</v>
      </c>
      <c r="BA56" s="169">
        <v>-20.696300000000001</v>
      </c>
      <c r="BB56" s="169">
        <v>-261.00830000000002</v>
      </c>
      <c r="BC56" s="169">
        <v>7.8121</v>
      </c>
      <c r="BD56" s="169">
        <v>-14</v>
      </c>
      <c r="BE56" s="169">
        <v>-14.7</v>
      </c>
      <c r="BF56" s="169">
        <v>55.046900000000001</v>
      </c>
      <c r="BG56" s="169">
        <v>53.676099999999998</v>
      </c>
      <c r="BH56" s="169">
        <v>-6.9775</v>
      </c>
      <c r="BI56" s="171"/>
      <c r="BJ56" s="169">
        <v>-31.863399999999999</v>
      </c>
      <c r="BK56" s="169">
        <v>9.4246999999999996</v>
      </c>
      <c r="BL56" s="169">
        <v>10.154</v>
      </c>
      <c r="BM56" s="169">
        <v>6.9505999999999997</v>
      </c>
      <c r="BN56" s="169">
        <v>301.33969999999999</v>
      </c>
      <c r="BO56" s="169">
        <v>30.4269</v>
      </c>
      <c r="BP56" s="169">
        <v>30.579499999999999</v>
      </c>
      <c r="BQ56" s="169">
        <v>-126.7792</v>
      </c>
      <c r="BR56" s="169">
        <v>345.9366</v>
      </c>
      <c r="BS56" s="171"/>
      <c r="BT56" s="169">
        <v>-107.09139999999999</v>
      </c>
      <c r="BU56" s="171"/>
      <c r="BV56" s="169">
        <v>84.037800000000004</v>
      </c>
      <c r="BW56" s="169">
        <v>25.76</v>
      </c>
      <c r="BX56" s="169">
        <v>21.5</v>
      </c>
      <c r="BY56" s="169">
        <v>57.24</v>
      </c>
      <c r="BZ56" s="169">
        <v>77.53</v>
      </c>
      <c r="CA56" s="169">
        <v>-76.485299999999995</v>
      </c>
      <c r="CB56" s="169">
        <v>-75.8155</v>
      </c>
      <c r="CC56" s="169">
        <v>150.02610000000001</v>
      </c>
      <c r="CD56" s="169">
        <v>151.02940000000001</v>
      </c>
      <c r="CE56" s="169">
        <v>27.558900000000001</v>
      </c>
      <c r="CF56" s="169">
        <v>-70.686400000000006</v>
      </c>
      <c r="CG56" s="169">
        <v>-70.207099999999997</v>
      </c>
      <c r="CH56" s="169">
        <v>-3.4500999999999999</v>
      </c>
      <c r="CI56" s="169">
        <v>-62.793199999999999</v>
      </c>
      <c r="CJ56" s="171"/>
      <c r="CK56" s="171"/>
      <c r="CL56" s="169">
        <v>30.6</v>
      </c>
      <c r="CM56" s="169">
        <v>125.5</v>
      </c>
      <c r="CN56" s="169">
        <v>-15.53</v>
      </c>
      <c r="CO56" s="169">
        <v>36.142600000000002</v>
      </c>
      <c r="CP56" s="169">
        <v>35.432299999999998</v>
      </c>
      <c r="CQ56" s="169">
        <v>35.315800000000003</v>
      </c>
      <c r="CR56" s="169">
        <v>-19.1282</v>
      </c>
      <c r="CS56" s="169">
        <v>-19.074999999999999</v>
      </c>
      <c r="CT56" s="169">
        <v>-20.526900000000001</v>
      </c>
      <c r="CU56" s="169">
        <v>-4.1410999999999998</v>
      </c>
      <c r="CV56" s="169">
        <v>-18.3567</v>
      </c>
      <c r="CW56" s="169">
        <v>14.572900000000001</v>
      </c>
      <c r="CX56" s="169">
        <v>31.13</v>
      </c>
      <c r="CY56" s="169">
        <v>66.09</v>
      </c>
      <c r="CZ56" s="169">
        <v>42.663600000000002</v>
      </c>
      <c r="DA56" s="169">
        <v>40.287799999999997</v>
      </c>
      <c r="DB56" s="169">
        <v>-32.549999999999997</v>
      </c>
      <c r="DC56" s="171"/>
      <c r="DD56" s="169">
        <v>63.524099999999997</v>
      </c>
      <c r="DE56" s="169">
        <v>62.3371</v>
      </c>
      <c r="DF56" s="169">
        <v>-114.1639</v>
      </c>
      <c r="DG56" s="169">
        <v>-1E-4</v>
      </c>
      <c r="DH56" s="169">
        <v>-19.6904</v>
      </c>
      <c r="DI56" s="169">
        <v>-89.3</v>
      </c>
      <c r="DJ56" s="169">
        <v>-89.4</v>
      </c>
      <c r="DK56" s="169">
        <v>31.994900000000001</v>
      </c>
      <c r="DL56" s="169">
        <v>41.024799999999999</v>
      </c>
      <c r="DM56" s="169">
        <v>51.206099999999999</v>
      </c>
      <c r="DN56" s="169">
        <v>58.0261</v>
      </c>
      <c r="DO56" s="169">
        <v>41</v>
      </c>
      <c r="DP56" s="169">
        <v>-5.96</v>
      </c>
      <c r="DQ56" s="169">
        <v>58.779000000000003</v>
      </c>
      <c r="DR56" s="169">
        <v>112.2114</v>
      </c>
      <c r="DS56" s="169">
        <v>-29.63</v>
      </c>
      <c r="DT56" s="169">
        <v>-29.74</v>
      </c>
      <c r="DU56" s="169">
        <v>110.8</v>
      </c>
      <c r="DV56" s="169">
        <v>63.46</v>
      </c>
      <c r="DW56" s="169">
        <v>113.1636</v>
      </c>
      <c r="DX56" s="169">
        <v>113.29089999999999</v>
      </c>
      <c r="DY56" s="169">
        <v>-57.479100000000003</v>
      </c>
      <c r="DZ56" s="169">
        <v>-57.409100000000002</v>
      </c>
      <c r="EA56" s="169">
        <v>181.33850000000001</v>
      </c>
      <c r="EB56" s="169">
        <v>137.44200000000001</v>
      </c>
      <c r="EC56" s="169">
        <v>131.91980000000001</v>
      </c>
      <c r="ED56" s="169">
        <v>134.91460000000001</v>
      </c>
      <c r="EE56" s="169">
        <v>46.418799999999997</v>
      </c>
      <c r="EF56" s="169">
        <v>34.027500000000003</v>
      </c>
      <c r="EG56" s="169">
        <v>-28.306999999999999</v>
      </c>
      <c r="EH56" s="169">
        <v>138.83240000000001</v>
      </c>
      <c r="EI56" s="169">
        <v>130.2319</v>
      </c>
      <c r="EJ56" s="171"/>
      <c r="EK56" s="169">
        <v>-31.989000000000001</v>
      </c>
      <c r="EL56" s="169">
        <v>-29.9984</v>
      </c>
      <c r="EM56" s="171"/>
      <c r="EN56" s="169">
        <v>-11.7308</v>
      </c>
      <c r="EO56" s="169">
        <v>-10.8194</v>
      </c>
      <c r="EP56" s="169">
        <v>32.304000000000002</v>
      </c>
      <c r="EQ56" s="169">
        <v>-56.259399999999999</v>
      </c>
      <c r="ER56" s="169">
        <v>-57.139400000000002</v>
      </c>
      <c r="ES56" s="169">
        <v>1.4754</v>
      </c>
      <c r="ET56" s="171"/>
      <c r="EU56" s="171"/>
      <c r="EV56" s="171"/>
      <c r="EW56" s="169">
        <v>7.9804000000000004</v>
      </c>
      <c r="EX56" s="169">
        <v>-55.3508</v>
      </c>
      <c r="EY56" s="169">
        <v>-36.156199999999998</v>
      </c>
      <c r="EZ56" s="169">
        <v>-35.301099999999998</v>
      </c>
      <c r="FA56" s="169">
        <v>9.532</v>
      </c>
      <c r="FB56" s="169">
        <v>-31.1294</v>
      </c>
      <c r="FC56" s="169">
        <v>-8.2992000000000008</v>
      </c>
      <c r="FD56" s="171"/>
      <c r="FE56" s="171"/>
      <c r="FF56" s="171"/>
      <c r="FG56" s="169">
        <v>41.560299999999998</v>
      </c>
      <c r="FH56" s="169">
        <v>42.069699999999997</v>
      </c>
      <c r="FI56" s="169">
        <v>40.416499999999999</v>
      </c>
      <c r="FJ56" s="169">
        <v>76.025199999999998</v>
      </c>
      <c r="FK56" s="169">
        <v>76.527500000000003</v>
      </c>
      <c r="FL56" s="169">
        <v>-166.619</v>
      </c>
      <c r="FM56" s="169">
        <v>60.73</v>
      </c>
      <c r="FN56" s="169">
        <v>60.401000000000003</v>
      </c>
      <c r="FO56" s="169">
        <v>-120.5146</v>
      </c>
      <c r="FP56" s="169">
        <v>-112.27679999999999</v>
      </c>
      <c r="FQ56" s="170">
        <v>-59.88</v>
      </c>
      <c r="FR56" s="171"/>
      <c r="FS56" s="169">
        <v>18.770399999999999</v>
      </c>
      <c r="FT56" s="171"/>
      <c r="FU56" s="169">
        <v>-12.13</v>
      </c>
      <c r="FV56" s="169">
        <v>15.97</v>
      </c>
      <c r="FW56" s="169">
        <v>-54.319699999999997</v>
      </c>
      <c r="FX56" s="169">
        <v>10.039</v>
      </c>
      <c r="FY56" s="169">
        <v>-14.996</v>
      </c>
      <c r="FZ56" s="169">
        <v>4.4509999999999996</v>
      </c>
      <c r="GA56" s="169">
        <v>10.9581</v>
      </c>
      <c r="GB56" s="169">
        <v>20.9</v>
      </c>
      <c r="GC56" s="169">
        <v>113.56480000000001</v>
      </c>
      <c r="GD56" s="169">
        <v>123.4701</v>
      </c>
      <c r="GE56" s="171"/>
      <c r="GF56" s="169">
        <v>88.551699999999997</v>
      </c>
      <c r="GG56" s="169">
        <v>26.3</v>
      </c>
      <c r="GH56" s="169">
        <v>-15.616300000000001</v>
      </c>
      <c r="GI56" s="169">
        <v>0.58630000000000004</v>
      </c>
      <c r="GJ56" s="171"/>
      <c r="GK56" s="169">
        <v>1.6873</v>
      </c>
      <c r="GL56" s="171"/>
      <c r="GM56" s="171"/>
      <c r="GN56" s="169">
        <v>-14.883800000000001</v>
      </c>
      <c r="GO56" s="169">
        <v>-25.2272</v>
      </c>
      <c r="GP56" s="169">
        <v>26.712299999999999</v>
      </c>
      <c r="GQ56" s="169">
        <v>39.6631</v>
      </c>
      <c r="GR56" s="169">
        <v>10.837199999999999</v>
      </c>
      <c r="GS56" s="169">
        <v>10.721</v>
      </c>
      <c r="GT56" s="169">
        <v>-124.21550000000001</v>
      </c>
      <c r="GU56" s="169">
        <v>-19.610900000000001</v>
      </c>
      <c r="GV56" s="169">
        <v>38.000599999999999</v>
      </c>
      <c r="GW56" s="169">
        <v>-42.939900000000002</v>
      </c>
      <c r="GX56" s="169">
        <v>11.351100000000001</v>
      </c>
      <c r="GY56" s="169">
        <v>0</v>
      </c>
      <c r="GZ56" s="169">
        <v>0</v>
      </c>
      <c r="HA56" s="169">
        <v>13</v>
      </c>
      <c r="HB56" s="169">
        <v>227.20089999999999</v>
      </c>
      <c r="HC56" s="169">
        <v>227.2869</v>
      </c>
      <c r="HD56" s="169">
        <v>285.8</v>
      </c>
      <c r="HE56" s="169">
        <v>-280.92239999999998</v>
      </c>
      <c r="HF56" s="169">
        <v>-531.4443</v>
      </c>
      <c r="HG56" s="169">
        <v>533.87239999999997</v>
      </c>
      <c r="HH56" s="169">
        <v>532.6617</v>
      </c>
      <c r="HI56" s="169">
        <v>-214.83959999999999</v>
      </c>
      <c r="HJ56" s="169">
        <v>-213.2764</v>
      </c>
      <c r="HK56" s="169">
        <v>-58.627899999999997</v>
      </c>
      <c r="HL56" s="169">
        <v>-51.5886</v>
      </c>
      <c r="HM56" s="169">
        <v>78.6083</v>
      </c>
      <c r="HN56" s="169">
        <v>75.949600000000004</v>
      </c>
      <c r="HO56" s="169">
        <v>-165.4401</v>
      </c>
      <c r="HP56" s="171"/>
      <c r="HQ56" s="169">
        <v>65.086699999999993</v>
      </c>
      <c r="HR56" s="169">
        <v>65.053799999999995</v>
      </c>
      <c r="HS56" s="169">
        <v>-37.508899999999997</v>
      </c>
      <c r="HT56" s="169">
        <v>-37.320099999999996</v>
      </c>
      <c r="HU56" s="169">
        <v>128.65</v>
      </c>
      <c r="HV56" s="169">
        <v>127.99</v>
      </c>
      <c r="HW56" s="169">
        <v>26.2</v>
      </c>
      <c r="HX56" s="169">
        <v>26.2</v>
      </c>
      <c r="HY56" s="169">
        <v>22.171199999999999</v>
      </c>
      <c r="HZ56" s="169">
        <v>25.92</v>
      </c>
      <c r="IA56" s="169">
        <v>-315.52980000000002</v>
      </c>
      <c r="IB56" s="169">
        <v>113.6979</v>
      </c>
      <c r="IC56" s="169">
        <v>112.6858</v>
      </c>
      <c r="ID56" s="171"/>
      <c r="IE56" s="169">
        <v>-31.2</v>
      </c>
      <c r="IF56" s="169">
        <v>-57.8</v>
      </c>
      <c r="IG56" s="169">
        <v>-57.4</v>
      </c>
      <c r="IH56" s="171"/>
      <c r="II56" s="171"/>
      <c r="IJ56" s="169">
        <v>-521.30110000000002</v>
      </c>
      <c r="IK56" s="169">
        <v>-109.7424</v>
      </c>
      <c r="IL56" s="169">
        <v>404.17590000000001</v>
      </c>
      <c r="IM56" s="169">
        <v>338.8168</v>
      </c>
      <c r="IN56" s="169">
        <v>-21.808399999999999</v>
      </c>
      <c r="IO56" s="169">
        <v>-329.55680000000001</v>
      </c>
      <c r="IP56" s="169">
        <v>330.8766</v>
      </c>
      <c r="IQ56" s="169">
        <v>-129.99809999999999</v>
      </c>
      <c r="IR56" s="169">
        <v>-213.31469999999999</v>
      </c>
      <c r="IS56" s="169">
        <v>-328.1198</v>
      </c>
      <c r="IT56" s="169">
        <v>97.113900000000001</v>
      </c>
      <c r="IU56" s="169">
        <v>97.7239</v>
      </c>
      <c r="IV56" s="169">
        <v>126.61190000000001</v>
      </c>
      <c r="IW56" s="169">
        <v>-400.33089999999999</v>
      </c>
      <c r="IX56" s="169">
        <v>217.55430000000001</v>
      </c>
      <c r="IY56" s="169">
        <v>-181.02709999999999</v>
      </c>
      <c r="IZ56" s="169">
        <v>182.82990000000001</v>
      </c>
      <c r="JA56" s="169">
        <v>-8.0406999999999993</v>
      </c>
      <c r="JB56" s="171"/>
      <c r="JC56" s="169">
        <v>13.44</v>
      </c>
      <c r="JD56" s="169">
        <v>5.9340000000000002</v>
      </c>
      <c r="JE56" s="169">
        <v>5.9169999999999998</v>
      </c>
      <c r="JF56" s="169">
        <v>-13.52</v>
      </c>
      <c r="JG56" s="169">
        <v>-6.8</v>
      </c>
      <c r="JH56" s="171"/>
      <c r="JI56" s="169">
        <v>6.6818999999999997</v>
      </c>
      <c r="JJ56" s="169">
        <v>-40.871299999999998</v>
      </c>
      <c r="JK56" s="169">
        <v>-25.633600000000001</v>
      </c>
      <c r="JL56" s="169">
        <v>34.9</v>
      </c>
      <c r="JM56" s="169">
        <v>46.86</v>
      </c>
      <c r="JN56" s="169">
        <v>45.393000000000001</v>
      </c>
      <c r="JO56" s="169">
        <v>10.157400000000001</v>
      </c>
      <c r="JP56" s="169">
        <v>12.1568</v>
      </c>
      <c r="JQ56" s="169">
        <v>51.108600000000003</v>
      </c>
      <c r="JR56" s="169">
        <v>50.565100000000001</v>
      </c>
      <c r="JS56" s="169">
        <v>49.918799999999997</v>
      </c>
      <c r="JT56" s="171"/>
      <c r="JU56" s="169">
        <v>31.8</v>
      </c>
      <c r="JV56" s="169">
        <v>21.690999999999999</v>
      </c>
      <c r="JW56" s="169">
        <v>6.25</v>
      </c>
      <c r="JX56" s="171"/>
      <c r="JY56" s="169">
        <v>-47.540999999999997</v>
      </c>
      <c r="JZ56" s="169">
        <v>77.558000000000007</v>
      </c>
      <c r="KA56" s="169">
        <v>59.247300000000003</v>
      </c>
      <c r="KB56" s="169">
        <v>-46.901499999999999</v>
      </c>
      <c r="KC56" s="169">
        <v>-75.748800000000003</v>
      </c>
      <c r="KD56" s="169">
        <v>49.526699999999998</v>
      </c>
      <c r="KE56" s="169">
        <v>26.5138</v>
      </c>
      <c r="KF56" s="169">
        <v>-41.2</v>
      </c>
      <c r="KG56" s="169">
        <v>41.1</v>
      </c>
      <c r="KH56" s="171"/>
      <c r="KI56" s="169">
        <v>198.7559</v>
      </c>
    </row>
    <row r="57" spans="1:295" x14ac:dyDescent="0.3">
      <c r="A57" s="231" t="s">
        <v>868</v>
      </c>
      <c r="B57" s="231"/>
      <c r="C57" s="172">
        <v>0</v>
      </c>
      <c r="D57" s="172">
        <v>24.085699999999999</v>
      </c>
      <c r="E57" s="172">
        <v>-31.8246</v>
      </c>
      <c r="F57" s="172">
        <v>13.242699999999999</v>
      </c>
      <c r="G57" s="172">
        <v>35.8962</v>
      </c>
      <c r="H57" s="172">
        <v>0</v>
      </c>
      <c r="I57" s="172">
        <v>71.9268</v>
      </c>
      <c r="J57" s="172">
        <v>-66.240600000000001</v>
      </c>
      <c r="K57" s="172">
        <v>67.393699999999995</v>
      </c>
      <c r="L57" s="172">
        <v>34.320999999999998</v>
      </c>
      <c r="M57" s="172">
        <v>33.436500000000002</v>
      </c>
      <c r="N57" s="172">
        <v>2.2200000000000002</v>
      </c>
      <c r="O57" s="172">
        <v>-24.335999999999999</v>
      </c>
      <c r="P57" s="172">
        <v>48.4</v>
      </c>
      <c r="Q57" s="172">
        <v>22.356000000000002</v>
      </c>
      <c r="R57" s="172">
        <v>-22</v>
      </c>
      <c r="S57" s="172">
        <v>13.4247</v>
      </c>
      <c r="T57" s="172">
        <v>280.94959999999998</v>
      </c>
      <c r="U57" s="172">
        <v>10.554500000000001</v>
      </c>
      <c r="V57" s="172">
        <v>10.6968</v>
      </c>
      <c r="W57" s="172">
        <v>17.894500000000001</v>
      </c>
      <c r="X57" s="172">
        <v>0</v>
      </c>
      <c r="Y57" s="172">
        <v>13.8505</v>
      </c>
      <c r="Z57" s="172">
        <v>2.7273000000000001</v>
      </c>
      <c r="AA57" s="172">
        <v>0</v>
      </c>
      <c r="AB57" s="172">
        <v>0</v>
      </c>
      <c r="AC57" s="172">
        <v>-61.02</v>
      </c>
      <c r="AD57" s="172">
        <v>-61.21</v>
      </c>
      <c r="AE57" s="172">
        <v>0</v>
      </c>
      <c r="AF57" s="172">
        <v>24.42</v>
      </c>
      <c r="AG57" s="172">
        <v>55</v>
      </c>
      <c r="AH57" s="172">
        <v>19.637</v>
      </c>
      <c r="AI57" s="172">
        <v>0.28799999999999998</v>
      </c>
      <c r="AJ57" s="172">
        <v>-51.92</v>
      </c>
      <c r="AK57" s="172">
        <v>-51.96</v>
      </c>
      <c r="AL57" s="172">
        <v>-58.02</v>
      </c>
      <c r="AM57" s="172">
        <v>76.56</v>
      </c>
      <c r="AN57" s="172">
        <v>76.59</v>
      </c>
      <c r="AO57" s="172">
        <v>21.660499999999999</v>
      </c>
      <c r="AP57" s="172">
        <v>12.6806</v>
      </c>
      <c r="AQ57" s="172">
        <v>80.599800000000002</v>
      </c>
      <c r="AR57" s="172">
        <v>83.5839</v>
      </c>
      <c r="AS57" s="172">
        <v>33.202300000000001</v>
      </c>
      <c r="AT57" s="172">
        <v>-41.795299999999997</v>
      </c>
      <c r="AU57" s="172">
        <v>-41.954300000000003</v>
      </c>
      <c r="AV57" s="172">
        <v>33.439799999999998</v>
      </c>
      <c r="AW57" s="172">
        <v>31.040800000000001</v>
      </c>
      <c r="AX57" s="172">
        <v>0</v>
      </c>
      <c r="AY57" s="172">
        <v>102.47880000000001</v>
      </c>
      <c r="AZ57" s="172">
        <v>1.0632999999999999</v>
      </c>
      <c r="BA57" s="172">
        <v>6.4539</v>
      </c>
      <c r="BB57" s="172">
        <v>-200.10599999999999</v>
      </c>
      <c r="BC57" s="172">
        <v>31.229099999999999</v>
      </c>
      <c r="BD57" s="172">
        <v>-6.7</v>
      </c>
      <c r="BE57" s="172">
        <v>-7.2</v>
      </c>
      <c r="BF57" s="172">
        <v>66.701400000000007</v>
      </c>
      <c r="BG57" s="172">
        <v>65.405900000000003</v>
      </c>
      <c r="BH57" s="172">
        <v>-5.7565</v>
      </c>
      <c r="BI57" s="172">
        <v>0</v>
      </c>
      <c r="BJ57" s="172">
        <v>-26.363</v>
      </c>
      <c r="BK57" s="172">
        <v>12.198700000000001</v>
      </c>
      <c r="BL57" s="172">
        <v>14.623200000000001</v>
      </c>
      <c r="BM57" s="172">
        <v>9.8420000000000005</v>
      </c>
      <c r="BN57" s="172">
        <v>455.39710000000002</v>
      </c>
      <c r="BO57" s="172">
        <v>102.9999</v>
      </c>
      <c r="BP57" s="172">
        <v>102.5727</v>
      </c>
      <c r="BQ57" s="172">
        <v>-125.74630000000001</v>
      </c>
      <c r="BR57" s="172">
        <v>503.24180000000001</v>
      </c>
      <c r="BS57" s="172">
        <v>0</v>
      </c>
      <c r="BT57" s="172">
        <v>-7.7275</v>
      </c>
      <c r="BU57" s="172">
        <v>0</v>
      </c>
      <c r="BV57" s="172">
        <v>102.7195</v>
      </c>
      <c r="BW57" s="172">
        <v>32.18</v>
      </c>
      <c r="BX57" s="172">
        <v>37</v>
      </c>
      <c r="BY57" s="172">
        <v>75.78</v>
      </c>
      <c r="BZ57" s="172">
        <v>90.7</v>
      </c>
      <c r="CA57" s="172">
        <v>-59.606699999999996</v>
      </c>
      <c r="CB57" s="172">
        <v>-58.5351</v>
      </c>
      <c r="CC57" s="172">
        <v>189.66390000000001</v>
      </c>
      <c r="CD57" s="172">
        <v>190.1644</v>
      </c>
      <c r="CE57" s="172">
        <v>28.6814</v>
      </c>
      <c r="CF57" s="172">
        <v>-26.978400000000001</v>
      </c>
      <c r="CG57" s="172">
        <v>-27.227599999999999</v>
      </c>
      <c r="CH57" s="172">
        <v>10.795199999999999</v>
      </c>
      <c r="CI57" s="172">
        <v>-39.277799999999999</v>
      </c>
      <c r="CJ57" s="172">
        <v>0</v>
      </c>
      <c r="CK57" s="172">
        <v>0</v>
      </c>
      <c r="CL57" s="172">
        <v>103.8</v>
      </c>
      <c r="CM57" s="172">
        <v>188.3</v>
      </c>
      <c r="CN57" s="172">
        <v>-12.2</v>
      </c>
      <c r="CO57" s="172">
        <v>64.144900000000007</v>
      </c>
      <c r="CP57" s="172">
        <v>63.936</v>
      </c>
      <c r="CQ57" s="172">
        <v>63.56</v>
      </c>
      <c r="CR57" s="172">
        <v>7.2427000000000001</v>
      </c>
      <c r="CS57" s="172">
        <v>7.3453999999999997</v>
      </c>
      <c r="CT57" s="172">
        <v>1</v>
      </c>
      <c r="CU57" s="172">
        <v>17.5106</v>
      </c>
      <c r="CV57" s="172">
        <v>9.8072999999999997</v>
      </c>
      <c r="CW57" s="172">
        <v>19.595700000000001</v>
      </c>
      <c r="CX57" s="172">
        <v>62.63</v>
      </c>
      <c r="CY57" s="172">
        <v>94.62</v>
      </c>
      <c r="CZ57" s="172">
        <v>61.882300000000001</v>
      </c>
      <c r="DA57" s="172">
        <v>58.598300000000002</v>
      </c>
      <c r="DB57" s="172">
        <v>-28.45</v>
      </c>
      <c r="DC57" s="172">
        <v>-2.6375000000000002</v>
      </c>
      <c r="DD57" s="172">
        <v>94.4315</v>
      </c>
      <c r="DE57" s="172">
        <v>92.392200000000003</v>
      </c>
      <c r="DF57" s="172">
        <v>-72.751800000000003</v>
      </c>
      <c r="DG57" s="172">
        <v>2.0000000000000001E-4</v>
      </c>
      <c r="DH57" s="172">
        <v>-17.395700000000001</v>
      </c>
      <c r="DI57" s="172">
        <v>-69.8</v>
      </c>
      <c r="DJ57" s="172">
        <v>-70.3</v>
      </c>
      <c r="DK57" s="172">
        <v>36.307099999999998</v>
      </c>
      <c r="DL57" s="172">
        <v>75.595100000000002</v>
      </c>
      <c r="DM57" s="172">
        <v>84.081299999999999</v>
      </c>
      <c r="DN57" s="172">
        <v>106.07299999999999</v>
      </c>
      <c r="DO57" s="172">
        <v>74.89</v>
      </c>
      <c r="DP57" s="172">
        <v>-3.32</v>
      </c>
      <c r="DQ57" s="172">
        <v>70.766999999999996</v>
      </c>
      <c r="DR57" s="172">
        <v>146.3133</v>
      </c>
      <c r="DS57" s="172">
        <v>-2.64</v>
      </c>
      <c r="DT57" s="172">
        <v>-2.5</v>
      </c>
      <c r="DU57" s="172">
        <v>134.33000000000001</v>
      </c>
      <c r="DV57" s="172">
        <v>79.930000000000007</v>
      </c>
      <c r="DW57" s="172">
        <v>147</v>
      </c>
      <c r="DX57" s="172">
        <v>144.6182</v>
      </c>
      <c r="DY57" s="172">
        <v>0</v>
      </c>
      <c r="DZ57" s="172">
        <v>-38.636400000000002</v>
      </c>
      <c r="EA57" s="172">
        <v>245.166</v>
      </c>
      <c r="EB57" s="172">
        <v>198.85550000000001</v>
      </c>
      <c r="EC57" s="172">
        <v>192.31319999999999</v>
      </c>
      <c r="ED57" s="172">
        <v>195.381</v>
      </c>
      <c r="EE57" s="172">
        <v>111.6511</v>
      </c>
      <c r="EF57" s="172">
        <v>101.2698</v>
      </c>
      <c r="EG57" s="172">
        <v>-23.34</v>
      </c>
      <c r="EH57" s="172">
        <v>356.13420000000002</v>
      </c>
      <c r="EI57" s="172">
        <v>273.0949</v>
      </c>
      <c r="EJ57" s="172">
        <v>0</v>
      </c>
      <c r="EK57" s="172">
        <v>-21.338000000000001</v>
      </c>
      <c r="EL57" s="172">
        <v>-18.840900000000001</v>
      </c>
      <c r="EM57" s="172">
        <v>0</v>
      </c>
      <c r="EN57" s="172">
        <v>23.2774</v>
      </c>
      <c r="EO57" s="172">
        <v>21.512499999999999</v>
      </c>
      <c r="EP57" s="172">
        <v>175.16399999999999</v>
      </c>
      <c r="EQ57" s="172">
        <v>-33.664999999999999</v>
      </c>
      <c r="ER57" s="172">
        <v>-34.241199999999999</v>
      </c>
      <c r="ES57" s="172">
        <v>52.5762</v>
      </c>
      <c r="ET57" s="172">
        <v>0</v>
      </c>
      <c r="EU57" s="172">
        <v>0</v>
      </c>
      <c r="EV57" s="172">
        <v>125.8</v>
      </c>
      <c r="EW57" s="172">
        <v>17.6526</v>
      </c>
      <c r="EX57" s="172">
        <v>-5.3103999999999996</v>
      </c>
      <c r="EY57" s="172">
        <v>-30.640499999999999</v>
      </c>
      <c r="EZ57" s="172">
        <v>-30.026199999999999</v>
      </c>
      <c r="FA57" s="172">
        <v>10.783099999999999</v>
      </c>
      <c r="FB57" s="172">
        <v>15.3712</v>
      </c>
      <c r="FC57" s="172">
        <v>61.9694</v>
      </c>
      <c r="FD57" s="172">
        <v>0</v>
      </c>
      <c r="FE57" s="172">
        <v>0</v>
      </c>
      <c r="FF57" s="172">
        <v>0</v>
      </c>
      <c r="FG57" s="172">
        <v>41.607500000000002</v>
      </c>
      <c r="FH57" s="172">
        <v>42.069699999999997</v>
      </c>
      <c r="FI57" s="172">
        <v>40.476100000000002</v>
      </c>
      <c r="FJ57" s="172">
        <v>127.7692</v>
      </c>
      <c r="FK57" s="172">
        <v>128.60640000000001</v>
      </c>
      <c r="FL57" s="172">
        <v>-128.2715</v>
      </c>
      <c r="FM57" s="172">
        <v>80.396100000000004</v>
      </c>
      <c r="FN57" s="172">
        <v>124.57729999999999</v>
      </c>
      <c r="FO57" s="172">
        <v>-85.660600000000002</v>
      </c>
      <c r="FP57" s="172">
        <v>-76.8429</v>
      </c>
      <c r="FQ57" s="172">
        <v>-52.54</v>
      </c>
      <c r="FR57" s="172">
        <v>-38.4</v>
      </c>
      <c r="FS57" s="172">
        <v>19.383199999999999</v>
      </c>
      <c r="FT57" s="172">
        <v>1.575</v>
      </c>
      <c r="FU57" s="172">
        <v>-12.13</v>
      </c>
      <c r="FV57" s="172">
        <v>17.43</v>
      </c>
      <c r="FW57" s="172">
        <v>-48.216900000000003</v>
      </c>
      <c r="FX57" s="172">
        <v>10.8802</v>
      </c>
      <c r="FY57" s="172">
        <v>-12.44</v>
      </c>
      <c r="FZ57" s="172">
        <v>4.74</v>
      </c>
      <c r="GA57" s="172">
        <v>11.879099999999999</v>
      </c>
      <c r="GB57" s="172">
        <v>25.83</v>
      </c>
      <c r="GC57" s="172">
        <v>130.4325</v>
      </c>
      <c r="GD57" s="172">
        <v>141.1677</v>
      </c>
      <c r="GE57" s="172">
        <v>17.14</v>
      </c>
      <c r="GF57" s="172">
        <v>100.0821</v>
      </c>
      <c r="GG57" s="172">
        <v>28.5</v>
      </c>
      <c r="GH57" s="172">
        <v>-12.236800000000001</v>
      </c>
      <c r="GI57" s="172">
        <v>3.0068999999999999</v>
      </c>
      <c r="GJ57" s="172">
        <v>0</v>
      </c>
      <c r="GK57" s="172">
        <v>2.9094000000000002</v>
      </c>
      <c r="GL57" s="172">
        <v>6.3799999999999996E-2</v>
      </c>
      <c r="GM57" s="172">
        <v>0</v>
      </c>
      <c r="GN57" s="172">
        <v>-6.9268000000000001</v>
      </c>
      <c r="GO57" s="172">
        <v>-19.827999999999999</v>
      </c>
      <c r="GP57" s="172">
        <v>27.854900000000001</v>
      </c>
      <c r="GQ57" s="172">
        <v>85.712599999999995</v>
      </c>
      <c r="GR57" s="172">
        <v>14.1273</v>
      </c>
      <c r="GS57" s="172">
        <v>14.2888</v>
      </c>
      <c r="GT57" s="172">
        <v>-107.11579999999999</v>
      </c>
      <c r="GU57" s="172">
        <v>-15.8093</v>
      </c>
      <c r="GV57" s="172">
        <v>48.973599999999998</v>
      </c>
      <c r="GW57" s="172">
        <v>-33.650100000000002</v>
      </c>
      <c r="GX57" s="172">
        <v>13.338200000000001</v>
      </c>
      <c r="GY57" s="172">
        <v>15.257999999999999</v>
      </c>
      <c r="GZ57" s="172">
        <v>14.694900000000001</v>
      </c>
      <c r="HA57" s="172">
        <v>15</v>
      </c>
      <c r="HB57" s="172">
        <v>249.04079999999999</v>
      </c>
      <c r="HC57" s="172">
        <v>246.53020000000001</v>
      </c>
      <c r="HD57" s="172">
        <v>288.3</v>
      </c>
      <c r="HE57" s="172">
        <v>-278.04719999999998</v>
      </c>
      <c r="HF57" s="172">
        <v>-396.77370000000002</v>
      </c>
      <c r="HG57" s="172">
        <v>553.53110000000004</v>
      </c>
      <c r="HH57" s="172">
        <v>554.33159999999998</v>
      </c>
      <c r="HI57" s="172">
        <v>-108.6352</v>
      </c>
      <c r="HJ57" s="172">
        <v>-111.2056</v>
      </c>
      <c r="HK57" s="172">
        <v>-41.177</v>
      </c>
      <c r="HL57" s="172">
        <v>-29.2851</v>
      </c>
      <c r="HM57" s="172">
        <v>83.448999999999998</v>
      </c>
      <c r="HN57" s="172">
        <v>83.437299999999993</v>
      </c>
      <c r="HO57" s="172">
        <v>-54.1492</v>
      </c>
      <c r="HP57" s="172">
        <v>-56.361899999999999</v>
      </c>
      <c r="HQ57" s="172">
        <v>69.316599999999994</v>
      </c>
      <c r="HR57" s="172">
        <v>68.437600000000003</v>
      </c>
      <c r="HS57" s="172">
        <v>-0.4536</v>
      </c>
      <c r="HT57" s="172">
        <v>0.60289999999999999</v>
      </c>
      <c r="HU57" s="172">
        <v>128.65</v>
      </c>
      <c r="HV57" s="172">
        <v>127.99</v>
      </c>
      <c r="HW57" s="172">
        <v>41.2</v>
      </c>
      <c r="HX57" s="172">
        <v>42</v>
      </c>
      <c r="HY57" s="172">
        <v>22.4788</v>
      </c>
      <c r="HZ57" s="172">
        <v>40.159999999999997</v>
      </c>
      <c r="IA57" s="172">
        <v>-288.56459999999998</v>
      </c>
      <c r="IB57" s="172">
        <v>119.37260000000001</v>
      </c>
      <c r="IC57" s="172">
        <v>119.18859999999999</v>
      </c>
      <c r="ID57" s="172">
        <v>19.600000000000001</v>
      </c>
      <c r="IE57" s="172">
        <v>-7.2</v>
      </c>
      <c r="IF57" s="172">
        <v>-32.1</v>
      </c>
      <c r="IG57" s="172">
        <v>-32.299999999999997</v>
      </c>
      <c r="IH57" s="172">
        <v>1.6391</v>
      </c>
      <c r="II57" s="172">
        <v>1.4338</v>
      </c>
      <c r="IJ57" s="172">
        <v>-389.7629</v>
      </c>
      <c r="IK57" s="172">
        <v>321.88209999999998</v>
      </c>
      <c r="IL57" s="172">
        <v>503.05410000000001</v>
      </c>
      <c r="IM57" s="172">
        <v>405.4205</v>
      </c>
      <c r="IN57" s="172">
        <v>9.1347000000000005</v>
      </c>
      <c r="IO57" s="172">
        <v>0</v>
      </c>
      <c r="IP57" s="172">
        <v>395.38709999999998</v>
      </c>
      <c r="IQ57" s="172">
        <v>31.997800000000002</v>
      </c>
      <c r="IR57" s="172">
        <v>-66.003900000000002</v>
      </c>
      <c r="IS57" s="172">
        <v>0</v>
      </c>
      <c r="IT57" s="172">
        <v>125.5746</v>
      </c>
      <c r="IU57" s="172">
        <v>123.73869999999999</v>
      </c>
      <c r="IV57" s="172">
        <v>160.92240000000001</v>
      </c>
      <c r="IW57" s="172">
        <v>-153.28290000000001</v>
      </c>
      <c r="IX57" s="172">
        <v>237.43379999999999</v>
      </c>
      <c r="IY57" s="172">
        <v>-82.275999999999996</v>
      </c>
      <c r="IZ57" s="172">
        <v>252.5436</v>
      </c>
      <c r="JA57" s="172">
        <v>-5.8791000000000002</v>
      </c>
      <c r="JB57" s="172">
        <v>0</v>
      </c>
      <c r="JC57" s="172">
        <v>17.36</v>
      </c>
      <c r="JD57" s="172">
        <v>6.4349999999999996</v>
      </c>
      <c r="JE57" s="172">
        <v>6.4210000000000003</v>
      </c>
      <c r="JF57" s="172">
        <v>-10.56</v>
      </c>
      <c r="JG57" s="172">
        <v>-0.8</v>
      </c>
      <c r="JH57" s="172">
        <v>0</v>
      </c>
      <c r="JI57" s="172">
        <v>9.1722000000000001</v>
      </c>
      <c r="JJ57" s="172">
        <v>-25.752600000000001</v>
      </c>
      <c r="JK57" s="172">
        <v>-19.130199999999999</v>
      </c>
      <c r="JL57" s="172">
        <v>38.200000000000003</v>
      </c>
      <c r="JM57" s="172">
        <v>47.103999999999999</v>
      </c>
      <c r="JN57" s="172">
        <v>48.112000000000002</v>
      </c>
      <c r="JO57" s="172">
        <v>10.3893</v>
      </c>
      <c r="JP57" s="172">
        <v>12.404199999999999</v>
      </c>
      <c r="JQ57" s="172">
        <v>54.197499999999998</v>
      </c>
      <c r="JR57" s="172">
        <v>54.272199999999998</v>
      </c>
      <c r="JS57" s="172">
        <v>54.212299999999999</v>
      </c>
      <c r="JT57" s="172">
        <v>0</v>
      </c>
      <c r="JU57" s="172">
        <v>40.5</v>
      </c>
      <c r="JV57" s="172">
        <v>23.584700000000002</v>
      </c>
      <c r="JW57" s="172">
        <v>10.25</v>
      </c>
      <c r="JX57" s="172">
        <v>0</v>
      </c>
      <c r="JY57" s="172">
        <v>-25.657900000000001</v>
      </c>
      <c r="JZ57" s="172">
        <v>80.781700000000001</v>
      </c>
      <c r="KA57" s="172">
        <v>64.366399999999999</v>
      </c>
      <c r="KB57" s="172">
        <v>-25.676300000000001</v>
      </c>
      <c r="KC57" s="172">
        <v>-71.031499999999994</v>
      </c>
      <c r="KD57" s="172">
        <v>54.921500000000002</v>
      </c>
      <c r="KE57" s="172">
        <v>42.3598</v>
      </c>
      <c r="KF57" s="172">
        <v>-15.8</v>
      </c>
      <c r="KG57" s="172">
        <v>41.6</v>
      </c>
      <c r="KH57" s="172">
        <v>0</v>
      </c>
      <c r="KI57" s="172">
        <v>226.10599999999999</v>
      </c>
    </row>
    <row r="58" spans="1:295" x14ac:dyDescent="0.3">
      <c r="A58" s="231" t="s">
        <v>869</v>
      </c>
      <c r="B58" s="231"/>
      <c r="C58" s="172">
        <v>0</v>
      </c>
      <c r="D58" s="172">
        <v>15.8559</v>
      </c>
      <c r="E58" s="172">
        <v>-48.325899999999997</v>
      </c>
      <c r="F58" s="172">
        <v>-38.131999999999998</v>
      </c>
      <c r="G58" s="172">
        <v>22.257999999999999</v>
      </c>
      <c r="H58" s="172">
        <v>0</v>
      </c>
      <c r="I58" s="172">
        <v>44.494700000000002</v>
      </c>
      <c r="J58" s="172">
        <v>-137.2115</v>
      </c>
      <c r="K58" s="172">
        <v>36.593000000000004</v>
      </c>
      <c r="L58" s="172">
        <v>18.667400000000001</v>
      </c>
      <c r="M58" s="172">
        <v>18.241199999999999</v>
      </c>
      <c r="N58" s="172">
        <v>-24.42</v>
      </c>
      <c r="O58" s="172">
        <v>-57.081000000000003</v>
      </c>
      <c r="P58" s="172">
        <v>0</v>
      </c>
      <c r="Q58" s="172">
        <v>8.2799999999999994</v>
      </c>
      <c r="R58" s="172">
        <v>-48.4</v>
      </c>
      <c r="S58" s="172">
        <v>3.9586000000000001</v>
      </c>
      <c r="T58" s="172">
        <v>134.98339999999999</v>
      </c>
      <c r="U58" s="172">
        <v>3.7938999999999998</v>
      </c>
      <c r="V58" s="172">
        <v>3.6941000000000002</v>
      </c>
      <c r="W58" s="172">
        <v>5.8869999999999996</v>
      </c>
      <c r="X58" s="172">
        <v>0</v>
      </c>
      <c r="Y58" s="172">
        <v>6.1153000000000004</v>
      </c>
      <c r="Z58" s="172">
        <v>2.4468999999999999</v>
      </c>
      <c r="AA58" s="172">
        <v>0</v>
      </c>
      <c r="AB58" s="172">
        <v>0</v>
      </c>
      <c r="AC58" s="172">
        <v>-85.78</v>
      </c>
      <c r="AD58" s="172">
        <v>-86.24</v>
      </c>
      <c r="AE58" s="172">
        <v>0</v>
      </c>
      <c r="AF58" s="172">
        <v>-2.2200000000000002</v>
      </c>
      <c r="AG58" s="172">
        <v>22</v>
      </c>
      <c r="AH58" s="172">
        <v>3.5739999999999998</v>
      </c>
      <c r="AI58" s="172">
        <v>0.186</v>
      </c>
      <c r="AJ58" s="172">
        <v>-75.260000000000005</v>
      </c>
      <c r="AK58" s="172">
        <v>-75.41</v>
      </c>
      <c r="AL58" s="172">
        <v>-84.97</v>
      </c>
      <c r="AM58" s="172">
        <v>52.61</v>
      </c>
      <c r="AN58" s="172">
        <v>52.3</v>
      </c>
      <c r="AO58" s="172">
        <v>11.9696</v>
      </c>
      <c r="AP58" s="172">
        <v>-6.0694999999999997</v>
      </c>
      <c r="AQ58" s="172">
        <v>52.238</v>
      </c>
      <c r="AR58" s="172">
        <v>54.524799999999999</v>
      </c>
      <c r="AS58" s="172">
        <v>15.389799999999999</v>
      </c>
      <c r="AT58" s="172">
        <v>-61.353299999999997</v>
      </c>
      <c r="AU58" s="172">
        <v>-60.612000000000002</v>
      </c>
      <c r="AV58" s="172">
        <v>3.7555000000000001</v>
      </c>
      <c r="AW58" s="172">
        <v>3.7141999999999999</v>
      </c>
      <c r="AX58" s="172">
        <v>0</v>
      </c>
      <c r="AY58" s="172">
        <v>63.630600000000001</v>
      </c>
      <c r="AZ58" s="172">
        <v>-4.7111000000000001</v>
      </c>
      <c r="BA58" s="172">
        <v>-25.2057</v>
      </c>
      <c r="BB58" s="172">
        <v>-416.37790000000001</v>
      </c>
      <c r="BC58" s="172">
        <v>-0.13780000000000001</v>
      </c>
      <c r="BD58" s="172">
        <v>-14.6</v>
      </c>
      <c r="BE58" s="172">
        <v>-15.5</v>
      </c>
      <c r="BF58" s="172">
        <v>47.585900000000002</v>
      </c>
      <c r="BG58" s="172">
        <v>46.448500000000003</v>
      </c>
      <c r="BH58" s="172">
        <v>-11.4208</v>
      </c>
      <c r="BI58" s="172">
        <v>0</v>
      </c>
      <c r="BJ58" s="172">
        <v>-54.225999999999999</v>
      </c>
      <c r="BK58" s="172">
        <v>6.3673999999999999</v>
      </c>
      <c r="BL58" s="172">
        <v>7.0576999999999996</v>
      </c>
      <c r="BM58" s="172">
        <v>4.7054</v>
      </c>
      <c r="BN58" s="172">
        <v>239.93639999999999</v>
      </c>
      <c r="BO58" s="172">
        <v>30.4269</v>
      </c>
      <c r="BP58" s="172">
        <v>30.579499999999999</v>
      </c>
      <c r="BQ58" s="172">
        <v>-346.50479999999999</v>
      </c>
      <c r="BR58" s="172">
        <v>281.56700000000001</v>
      </c>
      <c r="BS58" s="172">
        <v>0</v>
      </c>
      <c r="BT58" s="172">
        <v>-133.50370000000001</v>
      </c>
      <c r="BU58" s="172">
        <v>0</v>
      </c>
      <c r="BV58" s="172">
        <v>68.090500000000006</v>
      </c>
      <c r="BW58" s="172">
        <v>20.010000000000002</v>
      </c>
      <c r="BX58" s="172">
        <v>18.239999999999998</v>
      </c>
      <c r="BY58" s="172">
        <v>45.3</v>
      </c>
      <c r="BZ58" s="172">
        <v>60.64</v>
      </c>
      <c r="CA58" s="172">
        <v>-128.05879999999999</v>
      </c>
      <c r="CB58" s="172">
        <v>-126.31740000000001</v>
      </c>
      <c r="CC58" s="172">
        <v>130.83670000000001</v>
      </c>
      <c r="CD58" s="172">
        <v>131.01159999999999</v>
      </c>
      <c r="CE58" s="172">
        <v>6.4637000000000002</v>
      </c>
      <c r="CF58" s="172">
        <v>-115.4306</v>
      </c>
      <c r="CG58" s="172">
        <v>-116.876</v>
      </c>
      <c r="CH58" s="172">
        <v>-3.4500999999999999</v>
      </c>
      <c r="CI58" s="172">
        <v>-92.816100000000006</v>
      </c>
      <c r="CJ58" s="172">
        <v>0</v>
      </c>
      <c r="CK58" s="172">
        <v>0</v>
      </c>
      <c r="CL58" s="172">
        <v>15.9</v>
      </c>
      <c r="CM58" s="172">
        <v>79.099999999999994</v>
      </c>
      <c r="CN58" s="172">
        <v>-17.7</v>
      </c>
      <c r="CO58" s="172">
        <v>29.564</v>
      </c>
      <c r="CP58" s="172">
        <v>29.270499999999998</v>
      </c>
      <c r="CQ58" s="172">
        <v>29.636399999999998</v>
      </c>
      <c r="CR58" s="172">
        <v>-69.661600000000007</v>
      </c>
      <c r="CS58" s="172">
        <v>-69.505099999999999</v>
      </c>
      <c r="CT58" s="172">
        <v>-28.3889</v>
      </c>
      <c r="CU58" s="172">
        <v>-46.260899999999999</v>
      </c>
      <c r="CV58" s="172">
        <v>-30.1402</v>
      </c>
      <c r="CW58" s="172">
        <v>11.766500000000001</v>
      </c>
      <c r="CX58" s="172">
        <v>19.420000000000002</v>
      </c>
      <c r="CY58" s="172">
        <v>48.42</v>
      </c>
      <c r="CZ58" s="172">
        <v>35.866700000000002</v>
      </c>
      <c r="DA58" s="172">
        <v>33.695999999999998</v>
      </c>
      <c r="DB58" s="172">
        <v>-41.49</v>
      </c>
      <c r="DC58" s="172">
        <v>-2.8887</v>
      </c>
      <c r="DD58" s="172">
        <v>39.585599999999999</v>
      </c>
      <c r="DE58" s="172">
        <v>38.914499999999997</v>
      </c>
      <c r="DF58" s="172">
        <v>-146.4007</v>
      </c>
      <c r="DG58" s="172">
        <v>-2.0000000000000001E-4</v>
      </c>
      <c r="DH58" s="172">
        <v>-25.078900000000001</v>
      </c>
      <c r="DI58" s="172">
        <v>-125.5</v>
      </c>
      <c r="DJ58" s="172">
        <v>-125.5</v>
      </c>
      <c r="DK58" s="172">
        <v>28.852799999999998</v>
      </c>
      <c r="DL58" s="172">
        <v>31.3568</v>
      </c>
      <c r="DM58" s="172">
        <v>33.8292</v>
      </c>
      <c r="DN58" s="172">
        <v>45.1355</v>
      </c>
      <c r="DO58" s="172">
        <v>31.29</v>
      </c>
      <c r="DP58" s="172">
        <v>-12.49</v>
      </c>
      <c r="DQ58" s="172">
        <v>52.164000000000001</v>
      </c>
      <c r="DR58" s="172">
        <v>70.781499999999994</v>
      </c>
      <c r="DS58" s="172">
        <v>-32.630000000000003</v>
      </c>
      <c r="DT58" s="172">
        <v>-33.1</v>
      </c>
      <c r="DU58" s="172">
        <v>80.11</v>
      </c>
      <c r="DV58" s="172">
        <v>54.01</v>
      </c>
      <c r="DW58" s="172">
        <v>71.7273</v>
      </c>
      <c r="DX58" s="172">
        <v>70.618200000000002</v>
      </c>
      <c r="DY58" s="172">
        <v>-78.440100000000001</v>
      </c>
      <c r="DZ58" s="172">
        <v>-118.0455</v>
      </c>
      <c r="EA58" s="172">
        <v>140.66550000000001</v>
      </c>
      <c r="EB58" s="172">
        <v>103.3018</v>
      </c>
      <c r="EC58" s="172">
        <v>99.456500000000005</v>
      </c>
      <c r="ED58" s="172">
        <v>100.151</v>
      </c>
      <c r="EE58" s="172">
        <v>2.8527</v>
      </c>
      <c r="EF58" s="172">
        <v>-13.298500000000001</v>
      </c>
      <c r="EG58" s="172">
        <v>-33.869</v>
      </c>
      <c r="EH58" s="172">
        <v>135.03229999999999</v>
      </c>
      <c r="EI58" s="172">
        <v>-300.44080000000002</v>
      </c>
      <c r="EJ58" s="172">
        <v>0</v>
      </c>
      <c r="EK58" s="172">
        <v>-36.994900000000001</v>
      </c>
      <c r="EL58" s="172">
        <v>-35.772399999999998</v>
      </c>
      <c r="EM58" s="172">
        <v>0</v>
      </c>
      <c r="EN58" s="172">
        <v>-61.194299999999998</v>
      </c>
      <c r="EO58" s="172">
        <v>-57.9908</v>
      </c>
      <c r="EP58" s="172">
        <v>23.088000000000001</v>
      </c>
      <c r="EQ58" s="172">
        <v>-97.456800000000001</v>
      </c>
      <c r="ER58" s="172">
        <v>-100.5294</v>
      </c>
      <c r="ES58" s="172">
        <v>-65.235500000000002</v>
      </c>
      <c r="ET58" s="172">
        <v>0</v>
      </c>
      <c r="EU58" s="172">
        <v>0</v>
      </c>
      <c r="EV58" s="172">
        <v>1</v>
      </c>
      <c r="EW58" s="172">
        <v>7.9804000000000004</v>
      </c>
      <c r="EX58" s="172">
        <v>-180.67619999999999</v>
      </c>
      <c r="EY58" s="172">
        <v>-39.039499999999997</v>
      </c>
      <c r="EZ58" s="172">
        <v>-38.063000000000002</v>
      </c>
      <c r="FA58" s="172">
        <v>1.8554999999999999</v>
      </c>
      <c r="FB58" s="172">
        <v>-96.1126</v>
      </c>
      <c r="FC58" s="172">
        <v>-53.582500000000003</v>
      </c>
      <c r="FD58" s="172">
        <v>0</v>
      </c>
      <c r="FE58" s="172">
        <v>0</v>
      </c>
      <c r="FF58" s="172">
        <v>0</v>
      </c>
      <c r="FG58" s="172">
        <v>28.964099999999998</v>
      </c>
      <c r="FH58" s="172">
        <v>29.628499999999999</v>
      </c>
      <c r="FI58" s="172">
        <v>28.1158</v>
      </c>
      <c r="FJ58" s="172">
        <v>58.944600000000001</v>
      </c>
      <c r="FK58" s="172">
        <v>59.112099999999998</v>
      </c>
      <c r="FL58" s="172">
        <v>-197.5984</v>
      </c>
      <c r="FM58" s="172">
        <v>0</v>
      </c>
      <c r="FN58" s="172">
        <v>40.853099999999998</v>
      </c>
      <c r="FO58" s="172">
        <v>-140.81049999999999</v>
      </c>
      <c r="FP58" s="172">
        <v>-126.256</v>
      </c>
      <c r="FQ58" s="172">
        <v>-67.489999999999995</v>
      </c>
      <c r="FR58" s="172">
        <v>-51.61</v>
      </c>
      <c r="FS58" s="172">
        <v>17.972100000000001</v>
      </c>
      <c r="FT58" s="172">
        <v>0.80110000000000003</v>
      </c>
      <c r="FU58" s="172">
        <v>-12.48</v>
      </c>
      <c r="FV58" s="172">
        <v>9.5299999999999994</v>
      </c>
      <c r="FW58" s="172">
        <v>-70.264499999999998</v>
      </c>
      <c r="FX58" s="172">
        <v>7.3250999999999999</v>
      </c>
      <c r="FY58" s="172">
        <v>-15.786</v>
      </c>
      <c r="FZ58" s="172">
        <v>1.4690000000000001</v>
      </c>
      <c r="GA58" s="172">
        <v>10.3626</v>
      </c>
      <c r="GB58" s="172">
        <v>10.19</v>
      </c>
      <c r="GC58" s="172">
        <v>78.983400000000003</v>
      </c>
      <c r="GD58" s="172">
        <v>85.686999999999998</v>
      </c>
      <c r="GE58" s="172">
        <v>11.48</v>
      </c>
      <c r="GF58" s="172">
        <v>74.444000000000003</v>
      </c>
      <c r="GG58" s="172">
        <v>20</v>
      </c>
      <c r="GH58" s="172">
        <v>-31.0883</v>
      </c>
      <c r="GI58" s="172">
        <v>-0.248</v>
      </c>
      <c r="GJ58" s="172">
        <v>-9.0266999999999999</v>
      </c>
      <c r="GK58" s="172">
        <v>1.2448999999999999</v>
      </c>
      <c r="GL58" s="172">
        <v>6.3799999999999996E-2</v>
      </c>
      <c r="GM58" s="172">
        <v>0</v>
      </c>
      <c r="GN58" s="172">
        <v>-16.683499999999999</v>
      </c>
      <c r="GO58" s="172">
        <v>-54.439599999999999</v>
      </c>
      <c r="GP58" s="172">
        <v>20.488399999999999</v>
      </c>
      <c r="GQ58" s="172">
        <v>30.419599999999999</v>
      </c>
      <c r="GR58" s="172">
        <v>9.5328999999999997</v>
      </c>
      <c r="GS58" s="172">
        <v>9.4217999999999993</v>
      </c>
      <c r="GT58" s="172">
        <v>-152.96109999999999</v>
      </c>
      <c r="GU58" s="172">
        <v>-32.564399999999999</v>
      </c>
      <c r="GV58" s="172">
        <v>35.285299999999999</v>
      </c>
      <c r="GW58" s="172">
        <v>-86.848299999999995</v>
      </c>
      <c r="GX58" s="172">
        <v>10.8566</v>
      </c>
      <c r="GY58" s="172">
        <v>0</v>
      </c>
      <c r="GZ58" s="172">
        <v>0</v>
      </c>
      <c r="HA58" s="172">
        <v>12</v>
      </c>
      <c r="HB58" s="172">
        <v>113.31829999999999</v>
      </c>
      <c r="HC58" s="172">
        <v>113.6771</v>
      </c>
      <c r="HD58" s="172">
        <v>279.5</v>
      </c>
      <c r="HE58" s="172">
        <v>-288.99930000000001</v>
      </c>
      <c r="HF58" s="172">
        <v>-550.98540000000003</v>
      </c>
      <c r="HG58" s="172">
        <v>398.25810000000001</v>
      </c>
      <c r="HH58" s="172">
        <v>395.57979999999998</v>
      </c>
      <c r="HI58" s="172">
        <v>-233.7183</v>
      </c>
      <c r="HJ58" s="172">
        <v>-230.6883</v>
      </c>
      <c r="HK58" s="172">
        <v>-63.376199999999997</v>
      </c>
      <c r="HL58" s="172">
        <v>-56.533099999999997</v>
      </c>
      <c r="HM58" s="172">
        <v>35.8977</v>
      </c>
      <c r="HN58" s="172">
        <v>35.6935</v>
      </c>
      <c r="HO58" s="172">
        <v>-171.96190000000001</v>
      </c>
      <c r="HP58" s="172">
        <v>-173.99189999999999</v>
      </c>
      <c r="HQ58" s="172">
        <v>27.5898</v>
      </c>
      <c r="HR58" s="172">
        <v>26.5901</v>
      </c>
      <c r="HS58" s="172">
        <v>-76.037300000000002</v>
      </c>
      <c r="HT58" s="172">
        <v>-76.964299999999994</v>
      </c>
      <c r="HU58" s="172">
        <v>73.66</v>
      </c>
      <c r="HV58" s="172">
        <v>72.91</v>
      </c>
      <c r="HW58" s="172">
        <v>20.8</v>
      </c>
      <c r="HX58" s="172">
        <v>21.3</v>
      </c>
      <c r="HY58" s="172">
        <v>21.6371</v>
      </c>
      <c r="HZ58" s="172">
        <v>-72</v>
      </c>
      <c r="IA58" s="172">
        <v>-357.34010000000001</v>
      </c>
      <c r="IB58" s="172">
        <v>82.811099999999996</v>
      </c>
      <c r="IC58" s="172">
        <v>82.304699999999997</v>
      </c>
      <c r="ID58" s="172">
        <v>11.1</v>
      </c>
      <c r="IE58" s="172">
        <v>-40.299999999999997</v>
      </c>
      <c r="IF58" s="172">
        <v>-60.1</v>
      </c>
      <c r="IG58" s="172">
        <v>-59.7</v>
      </c>
      <c r="IH58" s="172">
        <v>0.53779999999999994</v>
      </c>
      <c r="II58" s="172">
        <v>0.35770000000000002</v>
      </c>
      <c r="IJ58" s="172">
        <v>-542.99950000000001</v>
      </c>
      <c r="IK58" s="172">
        <v>-243.62629999999999</v>
      </c>
      <c r="IL58" s="172">
        <v>162.47059999999999</v>
      </c>
      <c r="IM58" s="172">
        <v>0</v>
      </c>
      <c r="IN58" s="172">
        <v>-68.802700000000002</v>
      </c>
      <c r="IO58" s="172">
        <v>-393.46129999999999</v>
      </c>
      <c r="IP58" s="172">
        <v>0</v>
      </c>
      <c r="IQ58" s="172">
        <v>-157.62729999999999</v>
      </c>
      <c r="IR58" s="172">
        <v>-231.70679999999999</v>
      </c>
      <c r="IS58" s="172">
        <v>-394.46289999999999</v>
      </c>
      <c r="IT58" s="172">
        <v>91.240399999999994</v>
      </c>
      <c r="IU58" s="172">
        <v>93.101799999999997</v>
      </c>
      <c r="IV58" s="172">
        <v>-31.008600000000001</v>
      </c>
      <c r="IW58" s="172">
        <v>-486.18490000000003</v>
      </c>
      <c r="IX58" s="172">
        <v>67.301299999999998</v>
      </c>
      <c r="IY58" s="172">
        <v>-250.7963</v>
      </c>
      <c r="IZ58" s="172">
        <v>83.306899999999999</v>
      </c>
      <c r="JA58" s="172">
        <v>-9.0953999999999997</v>
      </c>
      <c r="JB58" s="172">
        <v>0</v>
      </c>
      <c r="JC58" s="172">
        <v>10.24</v>
      </c>
      <c r="JD58" s="172">
        <v>4.3579999999999997</v>
      </c>
      <c r="JE58" s="172">
        <v>4.3479999999999999</v>
      </c>
      <c r="JF58" s="172">
        <v>-17.04</v>
      </c>
      <c r="JG58" s="172">
        <v>-8.9600000000000009</v>
      </c>
      <c r="JH58" s="172">
        <v>0</v>
      </c>
      <c r="JI58" s="172">
        <v>1.4359</v>
      </c>
      <c r="JJ58" s="172">
        <v>-43.801000000000002</v>
      </c>
      <c r="JK58" s="172">
        <v>-29.530799999999999</v>
      </c>
      <c r="JL58" s="172">
        <v>23.5</v>
      </c>
      <c r="JM58" s="172">
        <v>42.116999999999997</v>
      </c>
      <c r="JN58" s="172">
        <v>42.368000000000002</v>
      </c>
      <c r="JO58" s="172">
        <v>0</v>
      </c>
      <c r="JP58" s="172">
        <v>0</v>
      </c>
      <c r="JQ58" s="172">
        <v>23.563600000000001</v>
      </c>
      <c r="JR58" s="172">
        <v>24.354500000000002</v>
      </c>
      <c r="JS58" s="172">
        <v>25.165400000000002</v>
      </c>
      <c r="JT58" s="172">
        <v>0</v>
      </c>
      <c r="JU58" s="172">
        <v>7.9</v>
      </c>
      <c r="JV58" s="172">
        <v>11.6554</v>
      </c>
      <c r="JW58" s="172">
        <v>5.05</v>
      </c>
      <c r="JX58" s="172">
        <v>0</v>
      </c>
      <c r="JY58" s="172">
        <v>-52.573599999999999</v>
      </c>
      <c r="JZ58" s="172">
        <v>71.385099999999994</v>
      </c>
      <c r="KA58" s="172">
        <v>41.514299999999999</v>
      </c>
      <c r="KB58" s="172">
        <v>-51.608899999999998</v>
      </c>
      <c r="KC58" s="172">
        <v>-78.979600000000005</v>
      </c>
      <c r="KD58" s="172">
        <v>28.109200000000001</v>
      </c>
      <c r="KE58" s="172">
        <v>22.965599999999998</v>
      </c>
      <c r="KF58" s="172">
        <v>-41.2</v>
      </c>
      <c r="KG58" s="172">
        <v>16.8</v>
      </c>
      <c r="KH58" s="172">
        <v>0</v>
      </c>
      <c r="KI58" s="172">
        <v>180.03790000000001</v>
      </c>
    </row>
    <row r="59" spans="1:295" x14ac:dyDescent="0.3">
      <c r="A59" s="231" t="s">
        <v>870</v>
      </c>
      <c r="B59" s="231"/>
      <c r="C59" s="172">
        <v>0</v>
      </c>
      <c r="D59" s="172">
        <v>20.341555208333332</v>
      </c>
      <c r="E59" s="172">
        <v>-40.675485416666668</v>
      </c>
      <c r="F59" s="172">
        <v>-4.3970937499999998</v>
      </c>
      <c r="G59" s="172">
        <v>30.098572916666665</v>
      </c>
      <c r="H59" s="172">
        <v>0</v>
      </c>
      <c r="I59" s="172">
        <v>60.090879166666667</v>
      </c>
      <c r="J59" s="172">
        <v>-106.86654166666665</v>
      </c>
      <c r="K59" s="172">
        <v>55.022707291666663</v>
      </c>
      <c r="L59" s="172">
        <v>27.927520833333332</v>
      </c>
      <c r="M59" s="172">
        <v>27.262241666666668</v>
      </c>
      <c r="N59" s="172">
        <v>-12.811249999999999</v>
      </c>
      <c r="O59" s="172">
        <v>-40.207708333333329</v>
      </c>
      <c r="P59" s="172">
        <v>28.439583333333331</v>
      </c>
      <c r="Q59" s="172">
        <v>16.741125</v>
      </c>
      <c r="R59" s="172">
        <v>-34.71875</v>
      </c>
      <c r="S59" s="172">
        <v>9.2656770833333333</v>
      </c>
      <c r="T59" s="172">
        <v>217.43996250000001</v>
      </c>
      <c r="U59" s="172">
        <v>7.2640166666666666</v>
      </c>
      <c r="V59" s="172">
        <v>7.2907083333333329</v>
      </c>
      <c r="W59" s="172">
        <v>11.912764583333333</v>
      </c>
      <c r="X59" s="172">
        <v>0</v>
      </c>
      <c r="Y59" s="172">
        <v>11.700177083333333</v>
      </c>
      <c r="Z59" s="172">
        <v>2.5472375</v>
      </c>
      <c r="AA59" s="172">
        <v>0</v>
      </c>
      <c r="AB59" s="172">
        <v>0</v>
      </c>
      <c r="AC59" s="172">
        <v>-76.158541666666665</v>
      </c>
      <c r="AD59" s="172">
        <v>-76.087708333333325</v>
      </c>
      <c r="AE59" s="172">
        <v>0</v>
      </c>
      <c r="AF59" s="172">
        <v>12.8575</v>
      </c>
      <c r="AG59" s="172">
        <v>38.316666666666663</v>
      </c>
      <c r="AH59" s="172">
        <v>7.870520833333333</v>
      </c>
      <c r="AI59" s="172">
        <v>0.23364583333333336</v>
      </c>
      <c r="AJ59" s="172">
        <v>-65.148958333333326</v>
      </c>
      <c r="AK59" s="172">
        <v>-65.353750000000005</v>
      </c>
      <c r="AL59" s="172">
        <v>-68.835833333333326</v>
      </c>
      <c r="AM59" s="172">
        <v>66.023958333333326</v>
      </c>
      <c r="AN59" s="172">
        <v>66.267291666666665</v>
      </c>
      <c r="AO59" s="172">
        <v>14.868152083333333</v>
      </c>
      <c r="AP59" s="172">
        <v>2.1587999999999998</v>
      </c>
      <c r="AQ59" s="172">
        <v>68.547645833333334</v>
      </c>
      <c r="AR59" s="172">
        <v>70.991645833333322</v>
      </c>
      <c r="AS59" s="172">
        <v>24.718120833333334</v>
      </c>
      <c r="AT59" s="172">
        <v>-52.735262499999997</v>
      </c>
      <c r="AU59" s="172">
        <v>-52.430254166666664</v>
      </c>
      <c r="AV59" s="172">
        <v>12.13104375</v>
      </c>
      <c r="AW59" s="172">
        <v>12.401079166666667</v>
      </c>
      <c r="AX59" s="172">
        <v>0</v>
      </c>
      <c r="AY59" s="172">
        <v>85.680877083333328</v>
      </c>
      <c r="AZ59" s="172">
        <v>-2.4421062500000001</v>
      </c>
      <c r="BA59" s="172">
        <v>-13.375077083333332</v>
      </c>
      <c r="BB59" s="172">
        <v>-321.49776458333332</v>
      </c>
      <c r="BC59" s="172">
        <v>18.603177083333332</v>
      </c>
      <c r="BD59" s="172">
        <v>-12.027083333333334</v>
      </c>
      <c r="BE59" s="172">
        <v>-12.754166666666666</v>
      </c>
      <c r="BF59" s="172">
        <v>58.490402083333336</v>
      </c>
      <c r="BG59" s="172">
        <v>57.367366666666669</v>
      </c>
      <c r="BH59" s="172">
        <v>-8.1340604166666655</v>
      </c>
      <c r="BI59" s="172">
        <v>0</v>
      </c>
      <c r="BJ59" s="172">
        <v>-41.129970833333331</v>
      </c>
      <c r="BK59" s="172">
        <v>9.8715520833333326</v>
      </c>
      <c r="BL59" s="172">
        <v>11.152049999999999</v>
      </c>
      <c r="BM59" s="172">
        <v>7.5612583333333339</v>
      </c>
      <c r="BN59" s="172">
        <v>359.4119270833333</v>
      </c>
      <c r="BO59" s="172">
        <v>57.266056249999998</v>
      </c>
      <c r="BP59" s="172">
        <v>57.273056250000003</v>
      </c>
      <c r="BQ59" s="172">
        <v>-228.57692708333332</v>
      </c>
      <c r="BR59" s="172">
        <v>409.44290000000001</v>
      </c>
      <c r="BS59" s="172">
        <v>0</v>
      </c>
      <c r="BT59" s="172">
        <v>-77.793949999999995</v>
      </c>
      <c r="BU59" s="172">
        <v>0</v>
      </c>
      <c r="BV59" s="172">
        <v>88.359058333333323</v>
      </c>
      <c r="BW59" s="172">
        <v>27.030208333333334</v>
      </c>
      <c r="BX59" s="172">
        <v>26.331250000000001</v>
      </c>
      <c r="BY59" s="172">
        <v>62.640909090909091</v>
      </c>
      <c r="BZ59" s="172">
        <v>77.119782608695658</v>
      </c>
      <c r="CA59" s="172">
        <v>-89.998245833333328</v>
      </c>
      <c r="CB59" s="172">
        <v>-89.727541666666653</v>
      </c>
      <c r="CC59" s="172">
        <v>160.81759791666667</v>
      </c>
      <c r="CD59" s="172">
        <v>161.54167708333333</v>
      </c>
      <c r="CE59" s="172">
        <v>17.9564375</v>
      </c>
      <c r="CF59" s="172">
        <v>-73.418722916666667</v>
      </c>
      <c r="CG59" s="172">
        <v>-73.393093750000006</v>
      </c>
      <c r="CH59" s="172">
        <v>4.7485312500000001</v>
      </c>
      <c r="CI59" s="172">
        <v>-66.059927083333335</v>
      </c>
      <c r="CJ59" s="172">
        <v>0</v>
      </c>
      <c r="CK59" s="172">
        <v>0</v>
      </c>
      <c r="CL59" s="172">
        <v>55.254166666666663</v>
      </c>
      <c r="CM59" s="172">
        <v>132.5333333333333</v>
      </c>
      <c r="CN59" s="172">
        <v>-15.711666666666668</v>
      </c>
      <c r="CO59" s="172">
        <v>44.273837499999999</v>
      </c>
      <c r="CP59" s="172">
        <v>43.783724999999997</v>
      </c>
      <c r="CQ59" s="172">
        <v>44.148924999999998</v>
      </c>
      <c r="CR59" s="172">
        <v>-23.614472916666667</v>
      </c>
      <c r="CS59" s="172">
        <v>-23.288316666666667</v>
      </c>
      <c r="CT59" s="172">
        <v>-14.1457625</v>
      </c>
      <c r="CU59" s="172">
        <v>-11.615810416666667</v>
      </c>
      <c r="CV59" s="172">
        <v>-7.7279895833333336</v>
      </c>
      <c r="CW59" s="172">
        <v>15.010772916666665</v>
      </c>
      <c r="CX59" s="172">
        <v>44.505625000000002</v>
      </c>
      <c r="CY59" s="172">
        <v>71.121458333333337</v>
      </c>
      <c r="CZ59" s="172">
        <v>51.38914895833333</v>
      </c>
      <c r="DA59" s="172">
        <v>48.61296875</v>
      </c>
      <c r="DB59" s="172">
        <v>-35.666249999999998</v>
      </c>
      <c r="DC59" s="172">
        <v>-2.7882199999999999</v>
      </c>
      <c r="DD59" s="172">
        <v>66.468125000000001</v>
      </c>
      <c r="DE59" s="172">
        <v>65.744514583333327</v>
      </c>
      <c r="DF59" s="172">
        <v>-112.34610000000001</v>
      </c>
      <c r="DG59" s="172">
        <v>2.0833333333333334E-6</v>
      </c>
      <c r="DH59" s="172">
        <v>-21.665035416666669</v>
      </c>
      <c r="DI59" s="172">
        <v>-102.74791666666665</v>
      </c>
      <c r="DJ59" s="172">
        <v>-103.07604166666665</v>
      </c>
      <c r="DK59" s="172">
        <v>32.995381250000001</v>
      </c>
      <c r="DL59" s="172">
        <v>57.116705208333336</v>
      </c>
      <c r="DM59" s="172">
        <v>63.211431249999997</v>
      </c>
      <c r="DN59" s="172">
        <v>80.718984375000005</v>
      </c>
      <c r="DO59" s="172">
        <v>56.736666666666665</v>
      </c>
      <c r="DP59" s="172">
        <v>-8.4937500000000004</v>
      </c>
      <c r="DQ59" s="172">
        <v>62.094374999999999</v>
      </c>
      <c r="DR59" s="172">
        <v>111.0663125</v>
      </c>
      <c r="DS59" s="172">
        <v>-25.352083333333333</v>
      </c>
      <c r="DT59" s="172">
        <v>-25.542291666666667</v>
      </c>
      <c r="DU59" s="172">
        <v>111.13770833333332</v>
      </c>
      <c r="DV59" s="172">
        <v>68.826041666666669</v>
      </c>
      <c r="DW59" s="172">
        <v>111.35832916666666</v>
      </c>
      <c r="DX59" s="172">
        <v>109.32310416666665</v>
      </c>
      <c r="DY59" s="172">
        <v>-33.84508125</v>
      </c>
      <c r="DZ59" s="172">
        <v>-73.584087499999995</v>
      </c>
      <c r="EA59" s="172">
        <v>201.65672291666664</v>
      </c>
      <c r="EB59" s="172">
        <v>157.38833124999999</v>
      </c>
      <c r="EC59" s="172">
        <v>152.42750833333332</v>
      </c>
      <c r="ED59" s="172">
        <v>155.15562916666664</v>
      </c>
      <c r="EE59" s="172">
        <v>59.421075000000002</v>
      </c>
      <c r="EF59" s="172">
        <v>45.077189583333329</v>
      </c>
      <c r="EG59" s="172">
        <v>-29.553354166666669</v>
      </c>
      <c r="EH59" s="172">
        <v>239.98706874999999</v>
      </c>
      <c r="EI59" s="172">
        <v>28.572960416666664</v>
      </c>
      <c r="EJ59" s="172">
        <v>0</v>
      </c>
      <c r="EK59" s="172">
        <v>-31.40821875</v>
      </c>
      <c r="EL59" s="172">
        <v>-29.316739583333334</v>
      </c>
      <c r="EM59" s="172">
        <v>0</v>
      </c>
      <c r="EN59" s="172">
        <v>-21.838622916666669</v>
      </c>
      <c r="EO59" s="172">
        <v>-20.374541666666666</v>
      </c>
      <c r="EP59" s="172">
        <v>100.08575</v>
      </c>
      <c r="EQ59" s="172">
        <v>-71.628647916666665</v>
      </c>
      <c r="ER59" s="172">
        <v>-72.488070833333339</v>
      </c>
      <c r="ES59" s="172">
        <v>-7.7402208333333338</v>
      </c>
      <c r="ET59" s="172">
        <v>0</v>
      </c>
      <c r="EU59" s="172">
        <v>0</v>
      </c>
      <c r="EV59" s="172">
        <v>83.617647058823536</v>
      </c>
      <c r="EW59" s="172">
        <v>12.005097916666667</v>
      </c>
      <c r="EX59" s="172">
        <v>-91.610991666666663</v>
      </c>
      <c r="EY59" s="172">
        <v>-35.783120833333335</v>
      </c>
      <c r="EZ59" s="172">
        <v>-34.971318750000002</v>
      </c>
      <c r="FA59" s="172">
        <v>7.3525395833333338</v>
      </c>
      <c r="FB59" s="172">
        <v>-42.703160416666663</v>
      </c>
      <c r="FC59" s="172">
        <v>5.6955145833333338</v>
      </c>
      <c r="FD59" s="172">
        <v>0</v>
      </c>
      <c r="FE59" s="172">
        <v>0</v>
      </c>
      <c r="FF59" s="172">
        <v>0</v>
      </c>
      <c r="FG59" s="172">
        <v>38.210214583333332</v>
      </c>
      <c r="FH59" s="172">
        <v>38.676916666666664</v>
      </c>
      <c r="FI59" s="172">
        <v>37.170702083333332</v>
      </c>
      <c r="FJ59" s="172">
        <v>90.548514583333329</v>
      </c>
      <c r="FK59" s="172">
        <v>90.40896875</v>
      </c>
      <c r="FL59" s="172">
        <v>-159.48120416666666</v>
      </c>
      <c r="FM59" s="172">
        <v>51.066730303030305</v>
      </c>
      <c r="FN59" s="172">
        <v>77.104002083333327</v>
      </c>
      <c r="FO59" s="172">
        <v>-109.34879375</v>
      </c>
      <c r="FP59" s="172">
        <v>-98.886125000000007</v>
      </c>
      <c r="FQ59" s="172">
        <v>-59.52375</v>
      </c>
      <c r="FR59" s="172">
        <v>-45.260833333333331</v>
      </c>
      <c r="FS59" s="172">
        <v>18.823881249999999</v>
      </c>
      <c r="FT59" s="172">
        <v>1.0980125000000001</v>
      </c>
      <c r="FU59" s="172">
        <v>-12.2925</v>
      </c>
      <c r="FV59" s="172">
        <v>14.32</v>
      </c>
      <c r="FW59" s="172">
        <v>-57.61398333333333</v>
      </c>
      <c r="FX59" s="172">
        <v>9.8177833333333329</v>
      </c>
      <c r="FY59" s="172">
        <v>-14.562193181818181</v>
      </c>
      <c r="FZ59" s="172">
        <v>4.393416666666667</v>
      </c>
      <c r="GA59" s="172">
        <v>11.13789375</v>
      </c>
      <c r="GB59" s="172">
        <v>18.244791666666664</v>
      </c>
      <c r="GC59" s="172">
        <v>100.87539583333331</v>
      </c>
      <c r="GD59" s="172">
        <v>110.77193124999999</v>
      </c>
      <c r="GE59" s="172">
        <v>14.392555555555555</v>
      </c>
      <c r="GF59" s="172">
        <v>87.990250000000003</v>
      </c>
      <c r="GG59" s="172">
        <v>25.547916666666669</v>
      </c>
      <c r="GH59" s="172">
        <v>-20.973935416666666</v>
      </c>
      <c r="GI59" s="172">
        <v>0.97743999999999998</v>
      </c>
      <c r="GJ59" s="172">
        <v>-1.7837285714285713</v>
      </c>
      <c r="GK59" s="172">
        <v>1.9339416666666667</v>
      </c>
      <c r="GL59" s="172">
        <v>6.3799999999999996E-2</v>
      </c>
      <c r="GM59" s="172">
        <v>0</v>
      </c>
      <c r="GN59" s="172">
        <v>-12.198388541666667</v>
      </c>
      <c r="GO59" s="172">
        <v>-34.943837500000001</v>
      </c>
      <c r="GP59" s="172">
        <v>23.88018958333333</v>
      </c>
      <c r="GQ59" s="172">
        <v>54.601550000000003</v>
      </c>
      <c r="GR59" s="172">
        <v>11.209083333333332</v>
      </c>
      <c r="GS59" s="172">
        <v>11.182824999999999</v>
      </c>
      <c r="GT59" s="172">
        <v>-136.21125000000001</v>
      </c>
      <c r="GU59" s="172">
        <v>-25.263379166666667</v>
      </c>
      <c r="GV59" s="172">
        <v>42.849397916666661</v>
      </c>
      <c r="GW59" s="172">
        <v>-57.369289583333334</v>
      </c>
      <c r="GX59" s="172">
        <v>11.886082954545454</v>
      </c>
      <c r="GY59" s="172">
        <v>7.8079810810810821</v>
      </c>
      <c r="GZ59" s="172">
        <v>7.4310405405405406</v>
      </c>
      <c r="HA59" s="172">
        <v>13.430055434782608</v>
      </c>
      <c r="HB59" s="172">
        <v>200.38953958333335</v>
      </c>
      <c r="HC59" s="172">
        <v>199.40258333333333</v>
      </c>
      <c r="HD59" s="172">
        <v>283.58684210526314</v>
      </c>
      <c r="HE59" s="172">
        <v>-282.52997249999999</v>
      </c>
      <c r="HF59" s="172">
        <v>-492.04358437500002</v>
      </c>
      <c r="HG59" s="172">
        <v>493.71137291666668</v>
      </c>
      <c r="HH59" s="172">
        <v>491.9094989583333</v>
      </c>
      <c r="HI59" s="172">
        <v>-189.61702083333333</v>
      </c>
      <c r="HJ59" s="172">
        <v>-188.67538333333334</v>
      </c>
      <c r="HK59" s="172">
        <v>-55.439127083333332</v>
      </c>
      <c r="HL59" s="172">
        <v>-47.28632291666667</v>
      </c>
      <c r="HM59" s="172">
        <v>76.528881249999998</v>
      </c>
      <c r="HN59" s="172">
        <v>76.137268750000004</v>
      </c>
      <c r="HO59" s="172">
        <v>-128.54983333333331</v>
      </c>
      <c r="HP59" s="172">
        <v>-128.22265454545453</v>
      </c>
      <c r="HQ59" s="172">
        <v>52.09819791666667</v>
      </c>
      <c r="HR59" s="172">
        <v>51.525752083333337</v>
      </c>
      <c r="HS59" s="172">
        <v>-35.477818749999997</v>
      </c>
      <c r="HT59" s="172">
        <v>-35.324047916666665</v>
      </c>
      <c r="HU59" s="172">
        <v>111.36416666666666</v>
      </c>
      <c r="HV59" s="172">
        <v>111.13625</v>
      </c>
      <c r="HW59" s="172">
        <v>28.012499999999999</v>
      </c>
      <c r="HX59" s="172">
        <v>28.018750000000001</v>
      </c>
      <c r="HY59" s="172">
        <v>22.095609374999999</v>
      </c>
      <c r="HZ59" s="172">
        <v>-5.3550000000000004</v>
      </c>
      <c r="IA59" s="172">
        <v>-322.41443541666666</v>
      </c>
      <c r="IB59" s="172">
        <v>104.39404999999999</v>
      </c>
      <c r="IC59" s="172">
        <v>104.22324999999999</v>
      </c>
      <c r="ID59" s="172">
        <v>14.828723404255319</v>
      </c>
      <c r="IE59" s="172">
        <v>-24.439583333333335</v>
      </c>
      <c r="IF59" s="172">
        <v>-48.714583333333337</v>
      </c>
      <c r="IG59" s="172">
        <v>-48.674999999999997</v>
      </c>
      <c r="IH59" s="172">
        <v>1.3769862068965517</v>
      </c>
      <c r="II59" s="172">
        <v>1.1752709677419355</v>
      </c>
      <c r="IJ59" s="172">
        <v>-482.10783191489361</v>
      </c>
      <c r="IK59" s="172">
        <v>-6.0261583333333339</v>
      </c>
      <c r="IL59" s="172">
        <v>364.94660208333329</v>
      </c>
      <c r="IM59" s="172">
        <v>224.13949166666663</v>
      </c>
      <c r="IN59" s="172">
        <v>-18.63505</v>
      </c>
      <c r="IO59" s="172">
        <v>-218.40778333333333</v>
      </c>
      <c r="IP59" s="172">
        <v>218.52515625000001</v>
      </c>
      <c r="IQ59" s="172">
        <v>-84.609216666666669</v>
      </c>
      <c r="IR59" s="172">
        <v>-184.81354375000001</v>
      </c>
      <c r="IS59" s="172">
        <v>-215.50782083333334</v>
      </c>
      <c r="IT59" s="172">
        <v>106.56192083333332</v>
      </c>
      <c r="IU59" s="172">
        <v>105.73436458333333</v>
      </c>
      <c r="IV59" s="172">
        <v>85.381445833333331</v>
      </c>
      <c r="IW59" s="172">
        <v>-353.84886875000001</v>
      </c>
      <c r="IX59" s="172">
        <v>187.68737708333333</v>
      </c>
      <c r="IY59" s="172">
        <v>-165.89916666666667</v>
      </c>
      <c r="IZ59" s="172">
        <v>166.8394375</v>
      </c>
      <c r="JA59" s="172">
        <v>-7.6056270833333333</v>
      </c>
      <c r="JB59" s="172">
        <v>0</v>
      </c>
      <c r="JC59" s="172">
        <v>13.901666666666667</v>
      </c>
      <c r="JD59" s="172">
        <v>5.8019583333333342</v>
      </c>
      <c r="JE59" s="172">
        <v>5.7984166666666672</v>
      </c>
      <c r="JF59" s="172">
        <v>-13.841666666666667</v>
      </c>
      <c r="JG59" s="172">
        <v>-4.8933333333333335</v>
      </c>
      <c r="JH59" s="172">
        <v>0</v>
      </c>
      <c r="JI59" s="172">
        <v>5.0364979166666668</v>
      </c>
      <c r="JJ59" s="172">
        <v>-35.4885375</v>
      </c>
      <c r="JK59" s="172">
        <v>-25.716660416666667</v>
      </c>
      <c r="JL59" s="172">
        <v>31.235416666666666</v>
      </c>
      <c r="JM59" s="172">
        <v>44.867270833333336</v>
      </c>
      <c r="JN59" s="172">
        <v>45.026375000000002</v>
      </c>
      <c r="JO59" s="172">
        <v>8.674027777777777</v>
      </c>
      <c r="JP59" s="172">
        <v>10.248223529411765</v>
      </c>
      <c r="JQ59" s="172">
        <v>49.78370833333333</v>
      </c>
      <c r="JR59" s="172">
        <v>49.991954166666666</v>
      </c>
      <c r="JS59" s="172">
        <v>49.761566666666667</v>
      </c>
      <c r="JT59" s="172">
        <v>0</v>
      </c>
      <c r="JU59" s="172">
        <v>25.331250000000001</v>
      </c>
      <c r="JV59" s="172">
        <v>18.5583375</v>
      </c>
      <c r="JW59" s="172">
        <v>7.3293749999999998</v>
      </c>
      <c r="JX59" s="172">
        <v>0</v>
      </c>
      <c r="JY59" s="172">
        <v>-43.565856250000003</v>
      </c>
      <c r="JZ59" s="172">
        <v>77.193172916666668</v>
      </c>
      <c r="KA59" s="172">
        <v>56.24024166666667</v>
      </c>
      <c r="KB59" s="172">
        <v>-42.958718750000003</v>
      </c>
      <c r="KC59" s="172">
        <v>-75.905943750000006</v>
      </c>
      <c r="KD59" s="172">
        <v>46.144147916666668</v>
      </c>
      <c r="KE59" s="172">
        <v>29.299016666666663</v>
      </c>
      <c r="KF59" s="172">
        <v>-31.520833333333332</v>
      </c>
      <c r="KG59" s="172">
        <v>31.53125</v>
      </c>
      <c r="KH59" s="172">
        <v>0</v>
      </c>
      <c r="KI59" s="172">
        <v>201.96428750000001</v>
      </c>
    </row>
    <row r="60" spans="1:295" x14ac:dyDescent="0.3">
      <c r="A60" s="231" t="s">
        <v>2348</v>
      </c>
      <c r="B60" s="231"/>
      <c r="C60" s="160" t="s">
        <v>199</v>
      </c>
      <c r="D60" s="160" t="s">
        <v>199</v>
      </c>
      <c r="E60" s="160" t="s">
        <v>199</v>
      </c>
      <c r="F60" s="160" t="s">
        <v>199</v>
      </c>
      <c r="G60" s="160" t="s">
        <v>199</v>
      </c>
      <c r="H60" s="160" t="s">
        <v>2349</v>
      </c>
      <c r="I60" s="160" t="s">
        <v>199</v>
      </c>
      <c r="J60" s="160" t="s">
        <v>199</v>
      </c>
      <c r="K60" s="160" t="s">
        <v>2349</v>
      </c>
      <c r="L60" s="160" t="s">
        <v>199</v>
      </c>
      <c r="M60" s="160" t="s">
        <v>199</v>
      </c>
      <c r="N60" s="160" t="s">
        <v>199</v>
      </c>
      <c r="O60" s="160" t="s">
        <v>199</v>
      </c>
      <c r="P60" s="160" t="s">
        <v>199</v>
      </c>
      <c r="Q60" s="160" t="s">
        <v>199</v>
      </c>
      <c r="R60" s="160" t="s">
        <v>199</v>
      </c>
      <c r="S60" s="160" t="s">
        <v>199</v>
      </c>
      <c r="T60" s="160" t="s">
        <v>199</v>
      </c>
      <c r="U60" s="160" t="s">
        <v>199</v>
      </c>
      <c r="V60" s="160" t="s">
        <v>199</v>
      </c>
      <c r="W60" s="160" t="s">
        <v>199</v>
      </c>
      <c r="X60" s="160" t="s">
        <v>2349</v>
      </c>
      <c r="Y60" s="160" t="s">
        <v>2349</v>
      </c>
      <c r="Z60" s="160" t="s">
        <v>2349</v>
      </c>
      <c r="AA60" s="160" t="s">
        <v>199</v>
      </c>
      <c r="AB60" s="160" t="s">
        <v>2349</v>
      </c>
      <c r="AC60" s="160" t="s">
        <v>199</v>
      </c>
      <c r="AD60" s="160" t="s">
        <v>199</v>
      </c>
      <c r="AE60" s="160" t="s">
        <v>2349</v>
      </c>
      <c r="AF60" s="160" t="s">
        <v>199</v>
      </c>
      <c r="AG60" s="160" t="s">
        <v>199</v>
      </c>
      <c r="AH60" s="160" t="s">
        <v>199</v>
      </c>
      <c r="AI60" s="160" t="s">
        <v>199</v>
      </c>
      <c r="AJ60" s="160" t="s">
        <v>199</v>
      </c>
      <c r="AK60" s="160" t="s">
        <v>199</v>
      </c>
      <c r="AL60" s="160" t="s">
        <v>2349</v>
      </c>
      <c r="AM60" s="160" t="s">
        <v>199</v>
      </c>
      <c r="AN60" s="160" t="s">
        <v>199</v>
      </c>
      <c r="AO60" s="160" t="s">
        <v>199</v>
      </c>
      <c r="AP60" s="160" t="s">
        <v>2349</v>
      </c>
      <c r="AQ60" s="160" t="s">
        <v>199</v>
      </c>
      <c r="AR60" s="160" t="s">
        <v>199</v>
      </c>
      <c r="AS60" s="160" t="s">
        <v>199</v>
      </c>
      <c r="AT60" s="160" t="s">
        <v>199</v>
      </c>
      <c r="AU60" s="160" t="s">
        <v>199</v>
      </c>
      <c r="AV60" s="160" t="s">
        <v>2349</v>
      </c>
      <c r="AW60" s="160" t="s">
        <v>2349</v>
      </c>
      <c r="AX60" s="160" t="s">
        <v>199</v>
      </c>
      <c r="AY60" s="160" t="s">
        <v>199</v>
      </c>
      <c r="AZ60" s="160" t="s">
        <v>199</v>
      </c>
      <c r="BA60" s="160" t="s">
        <v>199</v>
      </c>
      <c r="BB60" s="160" t="s">
        <v>199</v>
      </c>
      <c r="BC60" s="160" t="s">
        <v>2349</v>
      </c>
      <c r="BD60" s="160" t="s">
        <v>2349</v>
      </c>
      <c r="BE60" s="160" t="s">
        <v>2349</v>
      </c>
      <c r="BF60" s="160" t="s">
        <v>199</v>
      </c>
      <c r="BG60" s="160" t="s">
        <v>199</v>
      </c>
      <c r="BH60" s="160" t="s">
        <v>2349</v>
      </c>
      <c r="BI60" s="160" t="s">
        <v>2349</v>
      </c>
      <c r="BJ60" s="160" t="s">
        <v>2349</v>
      </c>
      <c r="BK60" s="160" t="s">
        <v>2349</v>
      </c>
      <c r="BL60" s="160" t="s">
        <v>2349</v>
      </c>
      <c r="BM60" s="160" t="s">
        <v>2349</v>
      </c>
      <c r="BN60" s="160" t="s">
        <v>199</v>
      </c>
      <c r="BO60" s="160" t="s">
        <v>199</v>
      </c>
      <c r="BP60" s="160" t="s">
        <v>199</v>
      </c>
      <c r="BQ60" s="160" t="s">
        <v>2349</v>
      </c>
      <c r="BR60" s="160" t="s">
        <v>2349</v>
      </c>
      <c r="BS60" s="160" t="s">
        <v>2349</v>
      </c>
      <c r="BT60" s="160" t="s">
        <v>2349</v>
      </c>
      <c r="BU60" s="160" t="s">
        <v>2349</v>
      </c>
      <c r="BV60" s="160" t="s">
        <v>2349</v>
      </c>
      <c r="BW60" s="160" t="s">
        <v>2349</v>
      </c>
      <c r="BX60" s="160" t="s">
        <v>2350</v>
      </c>
      <c r="BY60" s="160" t="s">
        <v>2349</v>
      </c>
      <c r="BZ60" s="160" t="s">
        <v>2349</v>
      </c>
      <c r="CA60" s="160" t="s">
        <v>2349</v>
      </c>
      <c r="CB60" s="160" t="s">
        <v>2349</v>
      </c>
      <c r="CC60" s="160" t="s">
        <v>2349</v>
      </c>
      <c r="CD60" s="160" t="s">
        <v>2349</v>
      </c>
      <c r="CE60" s="160" t="s">
        <v>2349</v>
      </c>
      <c r="CF60" s="160" t="s">
        <v>2349</v>
      </c>
      <c r="CG60" s="160" t="s">
        <v>2349</v>
      </c>
      <c r="CH60" s="160" t="s">
        <v>2349</v>
      </c>
      <c r="CI60" s="160" t="s">
        <v>2349</v>
      </c>
      <c r="CJ60" s="160" t="s">
        <v>2349</v>
      </c>
      <c r="CK60" s="160" t="s">
        <v>2349</v>
      </c>
      <c r="CL60" s="160" t="s">
        <v>2349</v>
      </c>
      <c r="CM60" s="160" t="s">
        <v>2349</v>
      </c>
      <c r="CN60" s="160" t="s">
        <v>2349</v>
      </c>
      <c r="CO60" s="160" t="s">
        <v>2349</v>
      </c>
      <c r="CP60" s="160" t="s">
        <v>2349</v>
      </c>
      <c r="CQ60" s="160" t="s">
        <v>2349</v>
      </c>
      <c r="CR60" s="160" t="s">
        <v>2349</v>
      </c>
      <c r="CS60" s="160" t="s">
        <v>2349</v>
      </c>
      <c r="CT60" s="160" t="s">
        <v>2349</v>
      </c>
      <c r="CU60" s="160" t="s">
        <v>2349</v>
      </c>
      <c r="CV60" s="160" t="s">
        <v>2349</v>
      </c>
      <c r="CW60" s="160" t="s">
        <v>2349</v>
      </c>
      <c r="CX60" s="160" t="s">
        <v>2349</v>
      </c>
      <c r="CY60" s="160" t="s">
        <v>2349</v>
      </c>
      <c r="CZ60" s="160" t="s">
        <v>2349</v>
      </c>
      <c r="DA60" s="160" t="s">
        <v>2349</v>
      </c>
      <c r="DB60" s="160" t="s">
        <v>2349</v>
      </c>
      <c r="DC60" s="160" t="s">
        <v>2349</v>
      </c>
      <c r="DD60" s="160" t="s">
        <v>2349</v>
      </c>
      <c r="DE60" s="160" t="s">
        <v>2349</v>
      </c>
      <c r="DF60" s="160" t="s">
        <v>2349</v>
      </c>
      <c r="DG60" s="160" t="s">
        <v>2349</v>
      </c>
      <c r="DH60" s="160" t="s">
        <v>2349</v>
      </c>
      <c r="DI60" s="160" t="s">
        <v>2349</v>
      </c>
      <c r="DJ60" s="160" t="s">
        <v>2349</v>
      </c>
      <c r="DK60" s="160" t="s">
        <v>2349</v>
      </c>
      <c r="DL60" s="160" t="s">
        <v>2349</v>
      </c>
      <c r="DM60" s="160" t="s">
        <v>2349</v>
      </c>
      <c r="DN60" s="160" t="s">
        <v>2349</v>
      </c>
      <c r="DO60" s="160" t="s">
        <v>2349</v>
      </c>
      <c r="DP60" s="160" t="s">
        <v>2349</v>
      </c>
      <c r="DQ60" s="160" t="s">
        <v>2349</v>
      </c>
      <c r="DR60" s="160" t="s">
        <v>2349</v>
      </c>
      <c r="DS60" s="160" t="s">
        <v>2349</v>
      </c>
      <c r="DT60" s="160" t="s">
        <v>2349</v>
      </c>
      <c r="DU60" s="160" t="s">
        <v>2349</v>
      </c>
      <c r="DV60" s="160" t="s">
        <v>2349</v>
      </c>
      <c r="DW60" s="160" t="s">
        <v>2349</v>
      </c>
      <c r="DX60" s="160" t="s">
        <v>2349</v>
      </c>
      <c r="DY60" s="160" t="s">
        <v>2349</v>
      </c>
      <c r="DZ60" s="160" t="s">
        <v>2349</v>
      </c>
      <c r="EA60" s="160" t="s">
        <v>2349</v>
      </c>
      <c r="EB60" s="160" t="s">
        <v>2349</v>
      </c>
      <c r="EC60" s="160" t="s">
        <v>2349</v>
      </c>
      <c r="ED60" s="160" t="s">
        <v>2349</v>
      </c>
      <c r="EE60" s="160" t="s">
        <v>2349</v>
      </c>
      <c r="EF60" s="160" t="s">
        <v>2349</v>
      </c>
      <c r="EG60" s="160" t="s">
        <v>2349</v>
      </c>
      <c r="EH60" s="160" t="s">
        <v>2349</v>
      </c>
      <c r="EI60" s="160" t="s">
        <v>2349</v>
      </c>
      <c r="EJ60" s="160" t="s">
        <v>2349</v>
      </c>
      <c r="EK60" s="160" t="s">
        <v>2349</v>
      </c>
      <c r="EL60" s="160" t="s">
        <v>2349</v>
      </c>
      <c r="EM60" s="160" t="s">
        <v>2349</v>
      </c>
      <c r="EN60" s="160" t="s">
        <v>2349</v>
      </c>
      <c r="EO60" s="160" t="s">
        <v>2349</v>
      </c>
      <c r="EP60" s="160" t="s">
        <v>2349</v>
      </c>
      <c r="EQ60" s="160" t="s">
        <v>2349</v>
      </c>
      <c r="ER60" s="160" t="s">
        <v>2349</v>
      </c>
      <c r="ES60" s="160" t="s">
        <v>2349</v>
      </c>
      <c r="ET60" s="160" t="s">
        <v>2349</v>
      </c>
      <c r="EU60" s="160" t="s">
        <v>2349</v>
      </c>
      <c r="EV60" s="160" t="s">
        <v>2349</v>
      </c>
      <c r="EW60" s="160" t="s">
        <v>2349</v>
      </c>
      <c r="EX60" s="160" t="s">
        <v>2349</v>
      </c>
      <c r="EY60" s="160" t="s">
        <v>2349</v>
      </c>
      <c r="EZ60" s="160" t="s">
        <v>2349</v>
      </c>
      <c r="FA60" s="160" t="s">
        <v>2349</v>
      </c>
      <c r="FB60" s="160" t="s">
        <v>2349</v>
      </c>
      <c r="FC60" s="160" t="s">
        <v>2349</v>
      </c>
      <c r="FD60" s="160" t="s">
        <v>2349</v>
      </c>
      <c r="FE60" s="160" t="s">
        <v>2349</v>
      </c>
      <c r="FF60" s="160" t="s">
        <v>2349</v>
      </c>
      <c r="FG60" s="160" t="s">
        <v>2349</v>
      </c>
      <c r="FH60" s="160" t="s">
        <v>2349</v>
      </c>
      <c r="FI60" s="160" t="s">
        <v>2349</v>
      </c>
      <c r="FJ60" s="160" t="s">
        <v>2349</v>
      </c>
      <c r="FK60" s="160" t="s">
        <v>2349</v>
      </c>
      <c r="FL60" s="160" t="s">
        <v>2349</v>
      </c>
      <c r="FM60" s="160" t="s">
        <v>2349</v>
      </c>
      <c r="FN60" s="160" t="s">
        <v>2349</v>
      </c>
      <c r="FO60" s="160" t="s">
        <v>2349</v>
      </c>
      <c r="FP60" s="160" t="s">
        <v>2349</v>
      </c>
      <c r="FQ60" s="160" t="s">
        <v>2349</v>
      </c>
      <c r="FR60" s="160" t="s">
        <v>2349</v>
      </c>
      <c r="FS60" s="160" t="s">
        <v>2349</v>
      </c>
      <c r="FT60" s="160" t="s">
        <v>2349</v>
      </c>
      <c r="FU60" s="160" t="s">
        <v>2349</v>
      </c>
      <c r="FV60" s="160" t="s">
        <v>2349</v>
      </c>
      <c r="FW60" s="160" t="s">
        <v>2349</v>
      </c>
      <c r="FX60" s="160" t="s">
        <v>2349</v>
      </c>
      <c r="FY60" s="160" t="s">
        <v>2349</v>
      </c>
      <c r="FZ60" s="160" t="s">
        <v>2349</v>
      </c>
      <c r="GA60" s="160" t="s">
        <v>2349</v>
      </c>
      <c r="GB60" s="160" t="s">
        <v>2349</v>
      </c>
      <c r="GC60" s="160" t="s">
        <v>2349</v>
      </c>
      <c r="GD60" s="160" t="s">
        <v>2349</v>
      </c>
      <c r="GE60" s="160" t="s">
        <v>2349</v>
      </c>
      <c r="GF60" s="160" t="s">
        <v>2349</v>
      </c>
      <c r="GG60" s="160" t="s">
        <v>2349</v>
      </c>
      <c r="GH60" s="160" t="s">
        <v>2349</v>
      </c>
      <c r="GI60" s="160" t="s">
        <v>2349</v>
      </c>
      <c r="GJ60" s="160" t="s">
        <v>2349</v>
      </c>
      <c r="GK60" s="160" t="s">
        <v>2349</v>
      </c>
      <c r="GL60" s="160" t="s">
        <v>2349</v>
      </c>
      <c r="GM60" s="160" t="s">
        <v>2349</v>
      </c>
      <c r="GN60" s="160" t="s">
        <v>2349</v>
      </c>
      <c r="GO60" s="160" t="s">
        <v>2349</v>
      </c>
      <c r="GP60" s="160" t="s">
        <v>2349</v>
      </c>
      <c r="GQ60" s="160" t="s">
        <v>2349</v>
      </c>
      <c r="GR60" s="160" t="s">
        <v>2349</v>
      </c>
      <c r="GS60" s="160" t="s">
        <v>2349</v>
      </c>
      <c r="GT60" s="160" t="s">
        <v>2349</v>
      </c>
      <c r="GU60" s="160" t="s">
        <v>2349</v>
      </c>
      <c r="GV60" s="160" t="s">
        <v>2349</v>
      </c>
      <c r="GW60" s="160" t="s">
        <v>2349</v>
      </c>
      <c r="GX60" s="160" t="s">
        <v>2349</v>
      </c>
      <c r="GY60" s="160" t="s">
        <v>2349</v>
      </c>
      <c r="GZ60" s="160" t="s">
        <v>2349</v>
      </c>
      <c r="HA60" s="160" t="s">
        <v>2349</v>
      </c>
      <c r="HB60" s="160" t="s">
        <v>2349</v>
      </c>
      <c r="HC60" s="160" t="s">
        <v>2349</v>
      </c>
      <c r="HD60" s="160" t="s">
        <v>2349</v>
      </c>
      <c r="HE60" s="160" t="s">
        <v>2350</v>
      </c>
      <c r="HF60" s="160" t="s">
        <v>2350</v>
      </c>
      <c r="HG60" s="160" t="s">
        <v>2350</v>
      </c>
      <c r="HH60" s="160" t="s">
        <v>2350</v>
      </c>
      <c r="HI60" s="160" t="s">
        <v>2350</v>
      </c>
      <c r="HJ60" s="160" t="s">
        <v>2350</v>
      </c>
      <c r="HK60" s="160" t="s">
        <v>2350</v>
      </c>
      <c r="HL60" s="160" t="s">
        <v>2350</v>
      </c>
      <c r="HM60" s="160" t="s">
        <v>2350</v>
      </c>
      <c r="HN60" s="160" t="s">
        <v>2350</v>
      </c>
      <c r="HO60" s="160" t="s">
        <v>2350</v>
      </c>
      <c r="HP60" s="160" t="s">
        <v>2350</v>
      </c>
      <c r="HQ60" s="160" t="s">
        <v>2350</v>
      </c>
      <c r="HR60" s="160" t="s">
        <v>2350</v>
      </c>
      <c r="HS60" s="160" t="s">
        <v>2350</v>
      </c>
      <c r="HT60" s="160" t="s">
        <v>2350</v>
      </c>
      <c r="HU60" s="160" t="s">
        <v>2350</v>
      </c>
      <c r="HV60" s="160" t="s">
        <v>2350</v>
      </c>
      <c r="HW60" s="160" t="s">
        <v>2350</v>
      </c>
      <c r="HX60" s="160" t="s">
        <v>2350</v>
      </c>
      <c r="HY60" s="160" t="s">
        <v>2350</v>
      </c>
      <c r="HZ60" s="160" t="s">
        <v>2350</v>
      </c>
      <c r="IA60" s="160" t="s">
        <v>2350</v>
      </c>
      <c r="IB60" s="160" t="s">
        <v>2350</v>
      </c>
      <c r="IC60" s="160" t="s">
        <v>2350</v>
      </c>
      <c r="ID60" s="160" t="s">
        <v>2350</v>
      </c>
      <c r="IE60" s="160" t="s">
        <v>2350</v>
      </c>
      <c r="IF60" s="160" t="s">
        <v>2350</v>
      </c>
      <c r="IG60" s="160" t="s">
        <v>2350</v>
      </c>
      <c r="IH60" s="160" t="s">
        <v>2350</v>
      </c>
      <c r="II60" s="160" t="s">
        <v>2350</v>
      </c>
      <c r="IJ60" s="160" t="s">
        <v>2350</v>
      </c>
      <c r="IK60" s="160" t="s">
        <v>2350</v>
      </c>
      <c r="IL60" s="160" t="s">
        <v>2350</v>
      </c>
      <c r="IM60" s="160" t="s">
        <v>2350</v>
      </c>
      <c r="IN60" s="160" t="s">
        <v>2350</v>
      </c>
      <c r="IO60" s="160" t="s">
        <v>2350</v>
      </c>
      <c r="IP60" s="160" t="s">
        <v>2350</v>
      </c>
      <c r="IQ60" s="160" t="s">
        <v>2350</v>
      </c>
      <c r="IR60" s="160" t="s">
        <v>199</v>
      </c>
      <c r="IS60" s="160" t="s">
        <v>2349</v>
      </c>
      <c r="IT60" s="160" t="s">
        <v>2350</v>
      </c>
      <c r="IU60" s="160" t="s">
        <v>2350</v>
      </c>
      <c r="IV60" s="160" t="s">
        <v>2350</v>
      </c>
      <c r="IW60" s="160" t="s">
        <v>199</v>
      </c>
      <c r="IX60" s="160" t="s">
        <v>199</v>
      </c>
      <c r="IY60" s="160" t="s">
        <v>199</v>
      </c>
      <c r="IZ60" s="160" t="s">
        <v>199</v>
      </c>
      <c r="JA60" s="160" t="s">
        <v>2349</v>
      </c>
      <c r="JB60" s="160" t="s">
        <v>2350</v>
      </c>
      <c r="JC60" s="160" t="s">
        <v>2349</v>
      </c>
      <c r="JD60" s="160" t="s">
        <v>2350</v>
      </c>
      <c r="JE60" s="160" t="s">
        <v>2350</v>
      </c>
      <c r="JF60" s="160" t="s">
        <v>2350</v>
      </c>
      <c r="JG60" s="160" t="s">
        <v>2350</v>
      </c>
      <c r="JH60" s="160" t="s">
        <v>2349</v>
      </c>
      <c r="JI60" s="160" t="s">
        <v>2349</v>
      </c>
      <c r="JJ60" s="160" t="s">
        <v>2349</v>
      </c>
      <c r="JK60" s="160" t="s">
        <v>2349</v>
      </c>
      <c r="JL60" s="160" t="s">
        <v>2350</v>
      </c>
      <c r="JM60" s="160" t="s">
        <v>2349</v>
      </c>
      <c r="JN60" s="160" t="s">
        <v>2349</v>
      </c>
      <c r="JO60" s="160" t="s">
        <v>2350</v>
      </c>
      <c r="JP60" s="160" t="s">
        <v>2350</v>
      </c>
      <c r="JQ60" s="160" t="s">
        <v>2350</v>
      </c>
      <c r="JR60" s="160" t="s">
        <v>2350</v>
      </c>
      <c r="JS60" s="160" t="s">
        <v>2349</v>
      </c>
      <c r="JT60" s="160" t="s">
        <v>2349</v>
      </c>
      <c r="JU60" s="160" t="s">
        <v>2350</v>
      </c>
      <c r="JV60" s="160" t="s">
        <v>2350</v>
      </c>
      <c r="JW60" s="160" t="s">
        <v>2350</v>
      </c>
      <c r="JX60" s="160" t="s">
        <v>2350</v>
      </c>
      <c r="JY60" s="160" t="s">
        <v>2350</v>
      </c>
      <c r="JZ60" s="160" t="s">
        <v>2350</v>
      </c>
      <c r="KA60" s="160" t="s">
        <v>2350</v>
      </c>
      <c r="KB60" s="160" t="s">
        <v>2350</v>
      </c>
      <c r="KC60" s="160" t="s">
        <v>2350</v>
      </c>
      <c r="KD60" s="160" t="s">
        <v>2350</v>
      </c>
      <c r="KE60" s="160" t="s">
        <v>2350</v>
      </c>
      <c r="KF60" s="160" t="s">
        <v>2350</v>
      </c>
      <c r="KG60" s="160" t="s">
        <v>2350</v>
      </c>
      <c r="KH60" s="160" t="s">
        <v>2349</v>
      </c>
      <c r="KI60" s="160" t="s">
        <v>2349</v>
      </c>
    </row>
    <row r="61" spans="1:295" ht="27" customHeight="1" x14ac:dyDescent="0.3">
      <c r="A61" s="231" t="s">
        <v>3</v>
      </c>
      <c r="B61" s="231"/>
      <c r="C61" s="232" t="s">
        <v>70</v>
      </c>
      <c r="D61" s="232"/>
      <c r="E61" s="232"/>
      <c r="F61" s="232"/>
      <c r="G61" s="232"/>
      <c r="H61" s="232"/>
      <c r="I61" s="232"/>
      <c r="J61" s="232"/>
      <c r="K61" s="232"/>
      <c r="L61" s="232"/>
      <c r="M61" s="232"/>
      <c r="N61" s="232" t="s">
        <v>2351</v>
      </c>
      <c r="O61" s="232"/>
      <c r="P61" s="232"/>
      <c r="Q61" s="232"/>
      <c r="R61" s="232"/>
      <c r="S61" s="232" t="s">
        <v>519</v>
      </c>
      <c r="T61" s="232" t="s">
        <v>70</v>
      </c>
      <c r="U61" s="232"/>
      <c r="V61" s="232"/>
      <c r="W61" s="232"/>
      <c r="X61" s="232" t="s">
        <v>881</v>
      </c>
      <c r="Y61" s="232"/>
      <c r="Z61" s="232"/>
      <c r="AA61" s="232" t="s">
        <v>23</v>
      </c>
      <c r="AB61" s="232" t="s">
        <v>70</v>
      </c>
      <c r="AC61" s="232" t="s">
        <v>2352</v>
      </c>
      <c r="AD61" s="232"/>
      <c r="AE61" s="232" t="s">
        <v>70</v>
      </c>
      <c r="AF61" s="232" t="s">
        <v>2351</v>
      </c>
      <c r="AG61" s="232"/>
      <c r="AH61" s="232" t="s">
        <v>329</v>
      </c>
      <c r="AI61" s="232"/>
      <c r="AJ61" s="232" t="s">
        <v>2352</v>
      </c>
      <c r="AK61" s="232"/>
      <c r="AL61" s="232"/>
      <c r="AM61" s="232"/>
      <c r="AN61" s="232"/>
      <c r="AO61" s="232" t="s">
        <v>2353</v>
      </c>
      <c r="AP61" s="232" t="s">
        <v>2354</v>
      </c>
      <c r="AQ61" s="232" t="s">
        <v>70</v>
      </c>
      <c r="AR61" s="232"/>
      <c r="AS61" s="232"/>
      <c r="AT61" s="232"/>
      <c r="AU61" s="232"/>
      <c r="AV61" s="232"/>
      <c r="AW61" s="232"/>
      <c r="AX61" s="232"/>
      <c r="AY61" s="232"/>
      <c r="AZ61" s="232"/>
      <c r="BA61" s="232" t="s">
        <v>350</v>
      </c>
      <c r="BB61" s="232" t="s">
        <v>519</v>
      </c>
      <c r="BC61" s="232" t="s">
        <v>922</v>
      </c>
      <c r="BD61" s="232" t="s">
        <v>165</v>
      </c>
      <c r="BE61" s="232"/>
      <c r="BF61" s="232" t="s">
        <v>70</v>
      </c>
      <c r="BG61" s="232"/>
      <c r="BH61" s="232"/>
      <c r="BI61" s="232"/>
      <c r="BJ61" s="232"/>
      <c r="BK61" s="232"/>
      <c r="BL61" s="232"/>
      <c r="BM61" s="232"/>
      <c r="BN61" s="232" t="s">
        <v>519</v>
      </c>
      <c r="BO61" s="232"/>
      <c r="BP61" s="232"/>
      <c r="BQ61" s="232"/>
      <c r="BR61" s="232"/>
      <c r="BS61" s="232"/>
      <c r="BT61" s="232" t="s">
        <v>23</v>
      </c>
      <c r="BU61" s="232"/>
      <c r="BV61" s="232" t="s">
        <v>519</v>
      </c>
      <c r="BW61" s="232" t="s">
        <v>64</v>
      </c>
      <c r="BX61" s="232"/>
      <c r="BY61" s="232"/>
      <c r="BZ61" s="232"/>
      <c r="CA61" s="232" t="s">
        <v>70</v>
      </c>
      <c r="CB61" s="232"/>
      <c r="CC61" s="232" t="s">
        <v>2355</v>
      </c>
      <c r="CD61" s="232"/>
      <c r="CE61" s="232" t="s">
        <v>51</v>
      </c>
      <c r="CF61" s="232" t="s">
        <v>70</v>
      </c>
      <c r="CG61" s="232"/>
      <c r="CH61" s="232"/>
      <c r="CI61" s="232"/>
      <c r="CJ61" s="232" t="s">
        <v>922</v>
      </c>
      <c r="CK61" s="232"/>
      <c r="CL61" s="232" t="s">
        <v>64</v>
      </c>
      <c r="CM61" s="232"/>
      <c r="CN61" s="232"/>
      <c r="CO61" s="232" t="s">
        <v>70</v>
      </c>
      <c r="CP61" s="232"/>
      <c r="CQ61" s="232"/>
      <c r="CR61" s="232"/>
      <c r="CS61" s="232"/>
      <c r="CT61" s="232"/>
      <c r="CU61" s="232"/>
      <c r="CV61" s="232"/>
      <c r="CW61" s="232" t="s">
        <v>2355</v>
      </c>
      <c r="CX61" s="232" t="s">
        <v>64</v>
      </c>
      <c r="CY61" s="232"/>
      <c r="CZ61" s="232" t="s">
        <v>2356</v>
      </c>
      <c r="DA61" s="232"/>
      <c r="DB61" s="232"/>
      <c r="DC61" s="232"/>
      <c r="DD61" s="232" t="s">
        <v>70</v>
      </c>
      <c r="DE61" s="232"/>
      <c r="DF61" s="232"/>
      <c r="DG61" s="232" t="s">
        <v>2356</v>
      </c>
      <c r="DH61" s="232"/>
      <c r="DI61" s="232" t="s">
        <v>905</v>
      </c>
      <c r="DJ61" s="232"/>
      <c r="DK61" s="232" t="s">
        <v>608</v>
      </c>
      <c r="DL61" s="232" t="s">
        <v>2356</v>
      </c>
      <c r="DM61" s="232"/>
      <c r="DN61" s="232"/>
      <c r="DO61" s="232"/>
      <c r="DP61" s="232" t="s">
        <v>608</v>
      </c>
      <c r="DQ61" s="232" t="s">
        <v>2356</v>
      </c>
      <c r="DR61" s="232" t="s">
        <v>608</v>
      </c>
      <c r="DS61" s="232" t="s">
        <v>2356</v>
      </c>
      <c r="DT61" s="232"/>
      <c r="DU61" s="232"/>
      <c r="DV61" s="232"/>
      <c r="DW61" s="232" t="s">
        <v>70</v>
      </c>
      <c r="DX61" s="232" t="s">
        <v>608</v>
      </c>
      <c r="DY61" s="232" t="s">
        <v>70</v>
      </c>
      <c r="DZ61" s="232"/>
      <c r="EA61" s="232"/>
      <c r="EB61" s="232"/>
      <c r="EC61" s="232"/>
      <c r="ED61" s="232"/>
      <c r="EE61" s="232" t="s">
        <v>519</v>
      </c>
      <c r="EF61" s="232"/>
      <c r="EG61" s="232" t="s">
        <v>2356</v>
      </c>
      <c r="EH61" s="232" t="s">
        <v>519</v>
      </c>
      <c r="EI61" s="232" t="s">
        <v>2357</v>
      </c>
      <c r="EJ61" s="232" t="s">
        <v>608</v>
      </c>
      <c r="EK61" s="232" t="s">
        <v>70</v>
      </c>
      <c r="EL61" s="232"/>
      <c r="EM61" s="232"/>
      <c r="EN61" s="232"/>
      <c r="EO61" s="232"/>
      <c r="EP61" s="232"/>
      <c r="EQ61" s="232"/>
      <c r="ER61" s="232"/>
      <c r="ES61" s="232"/>
      <c r="ET61" s="232" t="s">
        <v>900</v>
      </c>
      <c r="EU61" s="232"/>
      <c r="EV61" s="232"/>
      <c r="EW61" s="232" t="s">
        <v>70</v>
      </c>
      <c r="EX61" s="232"/>
      <c r="EY61" s="232"/>
      <c r="EZ61" s="232"/>
      <c r="FA61" s="232"/>
      <c r="FB61" s="232"/>
      <c r="FC61" s="232"/>
      <c r="FD61" s="232"/>
      <c r="FE61" s="232"/>
      <c r="FF61" s="232"/>
      <c r="FG61" s="232" t="s">
        <v>912</v>
      </c>
      <c r="FH61" s="232"/>
      <c r="FI61" s="232"/>
      <c r="FJ61" s="232" t="s">
        <v>70</v>
      </c>
      <c r="FK61" s="232"/>
      <c r="FL61" s="232"/>
      <c r="FM61" s="232"/>
      <c r="FN61" s="232"/>
      <c r="FO61" s="232"/>
      <c r="FP61" s="232" t="s">
        <v>350</v>
      </c>
      <c r="FQ61" s="232" t="s">
        <v>165</v>
      </c>
      <c r="FR61" s="232"/>
      <c r="FS61" s="232"/>
      <c r="FT61" s="232"/>
      <c r="FU61" s="232"/>
      <c r="FV61" s="232"/>
      <c r="FW61" s="232" t="s">
        <v>2355</v>
      </c>
      <c r="FX61" s="232" t="s">
        <v>645</v>
      </c>
      <c r="FY61" s="232"/>
      <c r="FZ61" s="232"/>
      <c r="GA61" s="232" t="s">
        <v>608</v>
      </c>
      <c r="GB61" s="232" t="s">
        <v>2352</v>
      </c>
      <c r="GC61" s="232" t="s">
        <v>350</v>
      </c>
      <c r="GD61" s="232" t="s">
        <v>70</v>
      </c>
      <c r="GE61" s="232" t="s">
        <v>165</v>
      </c>
      <c r="GF61" s="232" t="s">
        <v>350</v>
      </c>
      <c r="GG61" s="232" t="s">
        <v>2352</v>
      </c>
      <c r="GH61" s="232" t="s">
        <v>70</v>
      </c>
      <c r="GI61" s="232" t="s">
        <v>350</v>
      </c>
      <c r="GJ61" s="232" t="s">
        <v>70</v>
      </c>
      <c r="GK61" s="232"/>
      <c r="GL61" s="232" t="s">
        <v>2358</v>
      </c>
      <c r="GM61" s="232" t="s">
        <v>70</v>
      </c>
      <c r="GN61" s="232" t="s">
        <v>165</v>
      </c>
      <c r="GO61" s="232" t="s">
        <v>70</v>
      </c>
      <c r="GP61" s="232"/>
      <c r="GQ61" s="232"/>
      <c r="GR61" s="232" t="s">
        <v>367</v>
      </c>
      <c r="GS61" s="232"/>
      <c r="GT61" s="232" t="s">
        <v>350</v>
      </c>
      <c r="GU61" s="232"/>
      <c r="GV61" s="232" t="s">
        <v>70</v>
      </c>
      <c r="GW61" s="232" t="s">
        <v>350</v>
      </c>
      <c r="GX61" s="232" t="s">
        <v>611</v>
      </c>
      <c r="GY61" s="232" t="s">
        <v>70</v>
      </c>
      <c r="GZ61" s="232"/>
      <c r="HA61" s="232" t="s">
        <v>611</v>
      </c>
      <c r="HB61" s="232" t="s">
        <v>519</v>
      </c>
      <c r="HC61" s="232"/>
      <c r="HD61" s="232"/>
      <c r="HE61" s="232"/>
      <c r="HF61" s="232"/>
      <c r="HG61" s="232"/>
      <c r="HH61" s="232"/>
      <c r="HI61" s="232"/>
      <c r="HJ61" s="232"/>
      <c r="HK61" s="232"/>
      <c r="HL61" s="232"/>
      <c r="HM61" s="232" t="s">
        <v>2359</v>
      </c>
      <c r="HN61" s="232"/>
      <c r="HO61" s="232" t="s">
        <v>519</v>
      </c>
      <c r="HP61" s="232"/>
      <c r="HQ61" s="232" t="s">
        <v>2360</v>
      </c>
      <c r="HR61" s="232"/>
      <c r="HS61" s="232" t="s">
        <v>519</v>
      </c>
      <c r="HT61" s="232"/>
      <c r="HU61" s="232" t="s">
        <v>376</v>
      </c>
      <c r="HV61" s="232"/>
      <c r="HW61" s="232" t="s">
        <v>2361</v>
      </c>
      <c r="HX61" s="232"/>
      <c r="HY61" s="232" t="s">
        <v>376</v>
      </c>
      <c r="HZ61" s="232" t="s">
        <v>70</v>
      </c>
      <c r="IA61" s="232" t="s">
        <v>80</v>
      </c>
      <c r="IB61" s="232" t="s">
        <v>110</v>
      </c>
      <c r="IC61" s="232"/>
      <c r="ID61" s="232" t="s">
        <v>2360</v>
      </c>
      <c r="IE61" s="232"/>
      <c r="IF61" s="232"/>
      <c r="IG61" s="232"/>
      <c r="IH61" s="232" t="s">
        <v>110</v>
      </c>
      <c r="II61" s="232"/>
      <c r="IJ61" s="232" t="s">
        <v>519</v>
      </c>
      <c r="IK61" s="232" t="s">
        <v>80</v>
      </c>
      <c r="IL61" s="232" t="s">
        <v>519</v>
      </c>
      <c r="IM61" s="232" t="s">
        <v>80</v>
      </c>
      <c r="IN61" s="232"/>
      <c r="IO61" s="232"/>
      <c r="IP61" s="232"/>
      <c r="IQ61" s="232"/>
      <c r="IR61" s="232" t="s">
        <v>519</v>
      </c>
      <c r="IS61" s="232" t="s">
        <v>2357</v>
      </c>
      <c r="IT61" s="232" t="s">
        <v>376</v>
      </c>
      <c r="IU61" s="232"/>
      <c r="IV61" s="232" t="s">
        <v>80</v>
      </c>
      <c r="IW61" s="232" t="s">
        <v>519</v>
      </c>
      <c r="IX61" s="232"/>
      <c r="IY61" s="232"/>
      <c r="IZ61" s="232"/>
      <c r="JA61" s="232" t="s">
        <v>70</v>
      </c>
      <c r="JB61" s="232" t="s">
        <v>945</v>
      </c>
      <c r="JC61" s="232" t="s">
        <v>70</v>
      </c>
      <c r="JD61" s="232" t="s">
        <v>97</v>
      </c>
      <c r="JE61" s="232"/>
      <c r="JF61" s="232" t="s">
        <v>70</v>
      </c>
      <c r="JG61" s="232"/>
      <c r="JH61" s="232"/>
      <c r="JI61" s="232"/>
      <c r="JJ61" s="232"/>
      <c r="JK61" s="232"/>
      <c r="JL61" s="232" t="s">
        <v>2361</v>
      </c>
      <c r="JM61" s="232" t="s">
        <v>165</v>
      </c>
      <c r="JN61" s="232"/>
      <c r="JO61" s="232" t="s">
        <v>939</v>
      </c>
      <c r="JP61" s="232"/>
      <c r="JQ61" s="232" t="s">
        <v>941</v>
      </c>
      <c r="JR61" s="232"/>
      <c r="JS61" s="232"/>
      <c r="JT61" s="232" t="s">
        <v>70</v>
      </c>
      <c r="JU61" s="232" t="s">
        <v>2360</v>
      </c>
      <c r="JV61" s="232" t="s">
        <v>602</v>
      </c>
      <c r="JW61" s="232" t="s">
        <v>2362</v>
      </c>
      <c r="JX61" s="232"/>
      <c r="JY61" s="232" t="s">
        <v>519</v>
      </c>
      <c r="JZ61" s="232"/>
      <c r="KA61" s="232"/>
      <c r="KB61" s="232"/>
      <c r="KC61" s="232"/>
      <c r="KD61" s="232"/>
      <c r="KE61" s="232"/>
      <c r="KF61" s="232" t="s">
        <v>2360</v>
      </c>
      <c r="KG61" s="232"/>
      <c r="KH61" s="232" t="s">
        <v>519</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2363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2364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2365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2366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C00-000000000000}">
  <dimension ref="A1:KI66"/>
  <sheetViews>
    <sheetView showGridLines="0" zoomScale="70" workbookViewId="0">
      <pane xSplit="2" ySplit="8" topLeftCell="C9" activePane="bottomRight" state="frozen"/>
      <selection pane="topRight" activeCell="C1" sqref="C1"/>
      <selection pane="bottomLeft" activeCell="A9" sqref="A9"/>
      <selection pane="bottomRight"/>
    </sheetView>
  </sheetViews>
  <sheetFormatPr defaultRowHeight="14.4" x14ac:dyDescent="0.3"/>
  <cols>
    <col min="1" max="1" width="15" customWidth="1"/>
    <col min="2" max="2" width="10" customWidth="1"/>
    <col min="3" max="295" width="20" customWidth="1"/>
  </cols>
  <sheetData>
    <row r="1" spans="1:29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row>
    <row r="2" spans="1:29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row>
    <row r="3" spans="1:29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row>
    <row r="4" spans="1:295" ht="30" customHeight="1" x14ac:dyDescent="0.3">
      <c r="A4" s="233" t="s">
        <v>2367</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c r="AG4" s="234"/>
      <c r="AH4" s="234"/>
      <c r="AI4" s="234"/>
      <c r="AJ4" s="234"/>
      <c r="AK4" s="234"/>
      <c r="AL4" s="234"/>
      <c r="AM4" s="234"/>
      <c r="AN4" s="234"/>
      <c r="AO4" s="234"/>
      <c r="AP4" s="234"/>
      <c r="AQ4" s="234"/>
      <c r="AR4" s="234"/>
      <c r="AS4" s="234"/>
      <c r="AT4" s="234"/>
      <c r="AU4" s="234"/>
      <c r="AV4" s="234"/>
      <c r="AW4" s="234"/>
      <c r="AX4" s="234"/>
      <c r="AY4" s="234"/>
      <c r="AZ4" s="234"/>
      <c r="BA4" s="234"/>
      <c r="BB4" s="234"/>
      <c r="BC4" s="234"/>
      <c r="BD4" s="234"/>
      <c r="BE4" s="234"/>
      <c r="BF4" s="234"/>
      <c r="BG4" s="234"/>
      <c r="BH4" s="234"/>
      <c r="BI4" s="234"/>
      <c r="BJ4" s="234"/>
      <c r="BK4" s="234"/>
      <c r="BL4" s="234"/>
      <c r="BM4" s="234"/>
      <c r="BN4" s="234"/>
      <c r="BO4" s="234"/>
      <c r="BP4" s="234"/>
      <c r="BQ4" s="234"/>
      <c r="BR4" s="234"/>
      <c r="BS4" s="234"/>
      <c r="BT4" s="234"/>
      <c r="BU4" s="234"/>
      <c r="BV4" s="234"/>
      <c r="BW4" s="234"/>
      <c r="BX4" s="234"/>
      <c r="BY4" s="234"/>
      <c r="BZ4" s="234"/>
      <c r="CA4" s="234"/>
      <c r="CB4" s="234"/>
      <c r="CC4" s="234"/>
      <c r="CD4" s="234"/>
      <c r="CE4" s="234"/>
      <c r="CF4" s="234"/>
      <c r="CG4" s="234"/>
      <c r="CH4" s="234"/>
      <c r="CI4" s="234"/>
      <c r="CJ4" s="234"/>
      <c r="CK4" s="234"/>
      <c r="CL4" s="234"/>
      <c r="CM4" s="234"/>
      <c r="CN4" s="234"/>
      <c r="CO4" s="234"/>
      <c r="CP4" s="234"/>
      <c r="CQ4" s="234"/>
      <c r="CR4" s="234"/>
      <c r="CS4" s="234"/>
      <c r="CT4" s="234"/>
      <c r="CU4" s="234"/>
      <c r="CV4" s="234"/>
      <c r="CW4" s="234"/>
      <c r="CX4" s="234"/>
      <c r="CY4" s="234"/>
      <c r="CZ4" s="234"/>
      <c r="DA4" s="234"/>
      <c r="DB4" s="234"/>
      <c r="DC4" s="234"/>
      <c r="DD4" s="234"/>
      <c r="DE4" s="234"/>
      <c r="DF4" s="234"/>
      <c r="DG4" s="234"/>
      <c r="DH4" s="234"/>
      <c r="DI4" s="234"/>
      <c r="DJ4" s="234"/>
      <c r="DK4" s="234"/>
      <c r="DL4" s="234"/>
      <c r="DM4" s="234"/>
      <c r="DN4" s="234"/>
      <c r="DO4" s="234"/>
      <c r="DP4" s="234"/>
      <c r="DQ4" s="234"/>
      <c r="DR4" s="234"/>
      <c r="DS4" s="234"/>
      <c r="DT4" s="234"/>
      <c r="DU4" s="234"/>
      <c r="DV4" s="234"/>
      <c r="DW4" s="234"/>
      <c r="DX4" s="234"/>
      <c r="DY4" s="234"/>
      <c r="DZ4" s="234"/>
      <c r="EA4" s="234"/>
      <c r="EB4" s="234"/>
      <c r="EC4" s="234"/>
      <c r="ED4" s="234"/>
      <c r="EE4" s="234"/>
      <c r="EF4" s="234"/>
      <c r="EG4" s="234"/>
      <c r="EH4" s="234"/>
      <c r="EI4" s="234"/>
      <c r="EJ4" s="234"/>
      <c r="EK4" s="234"/>
      <c r="EL4" s="234"/>
      <c r="EM4" s="234"/>
      <c r="EN4" s="234"/>
      <c r="EO4" s="234"/>
      <c r="EP4" s="234"/>
      <c r="EQ4" s="234"/>
      <c r="ER4" s="234"/>
      <c r="ES4" s="234"/>
      <c r="ET4" s="234"/>
      <c r="EU4" s="234"/>
      <c r="EV4" s="234"/>
      <c r="EW4" s="234"/>
      <c r="EX4" s="234"/>
      <c r="EY4" s="234"/>
      <c r="EZ4" s="234"/>
      <c r="FA4" s="234"/>
      <c r="FB4" s="234"/>
      <c r="FC4" s="234"/>
      <c r="FD4" s="234"/>
      <c r="FE4" s="234"/>
      <c r="FF4" s="234"/>
      <c r="FG4" s="234"/>
      <c r="FH4" s="234"/>
      <c r="FI4" s="234"/>
      <c r="FJ4" s="234"/>
      <c r="FK4" s="234"/>
      <c r="FL4" s="234"/>
      <c r="FM4" s="234"/>
      <c r="FN4" s="234"/>
      <c r="FO4" s="234"/>
      <c r="FP4" s="234"/>
      <c r="FQ4" s="234"/>
      <c r="FR4" s="234"/>
      <c r="FS4" s="234"/>
      <c r="FT4" s="234"/>
      <c r="FU4" s="234"/>
      <c r="FV4" s="234"/>
      <c r="FW4" s="234"/>
      <c r="FX4" s="234"/>
      <c r="FY4" s="234"/>
      <c r="FZ4" s="234"/>
      <c r="GA4" s="234"/>
      <c r="GB4" s="234"/>
      <c r="GC4" s="234"/>
      <c r="GD4" s="234"/>
      <c r="GE4" s="234"/>
      <c r="GF4" s="234"/>
      <c r="GG4" s="234"/>
      <c r="GH4" s="234"/>
      <c r="GI4" s="234"/>
      <c r="GJ4" s="234"/>
      <c r="GK4" s="234"/>
      <c r="GL4" s="234"/>
      <c r="GM4" s="234"/>
      <c r="GN4" s="234"/>
      <c r="GO4" s="234"/>
      <c r="GP4" s="234"/>
      <c r="GQ4" s="234"/>
      <c r="GR4" s="234"/>
      <c r="GS4" s="234"/>
      <c r="GT4" s="234"/>
      <c r="GU4" s="234"/>
      <c r="GV4" s="234"/>
      <c r="GW4" s="234"/>
      <c r="GX4" s="234"/>
      <c r="GY4" s="234"/>
      <c r="GZ4" s="234"/>
      <c r="HA4" s="234"/>
      <c r="HB4" s="234"/>
      <c r="HC4" s="234"/>
      <c r="HD4" s="234"/>
      <c r="HE4" s="234"/>
      <c r="HF4" s="234"/>
      <c r="HG4" s="234"/>
      <c r="HH4" s="234"/>
      <c r="HI4" s="234"/>
      <c r="HJ4" s="234"/>
      <c r="HK4" s="234"/>
      <c r="HL4" s="234"/>
      <c r="HM4" s="234"/>
      <c r="HN4" s="234"/>
      <c r="HO4" s="234"/>
      <c r="HP4" s="234"/>
      <c r="HQ4" s="234"/>
      <c r="HR4" s="234"/>
      <c r="HS4" s="234"/>
      <c r="HT4" s="234"/>
      <c r="HU4" s="234"/>
      <c r="HV4" s="234"/>
      <c r="HW4" s="234"/>
      <c r="HX4" s="234"/>
      <c r="HY4" s="234"/>
      <c r="HZ4" s="234"/>
      <c r="IA4" s="234"/>
      <c r="IB4" s="234"/>
      <c r="IC4" s="234"/>
      <c r="ID4" s="234"/>
      <c r="IE4" s="234"/>
      <c r="IF4" s="234"/>
      <c r="IG4" s="234"/>
      <c r="IH4" s="234"/>
      <c r="II4" s="234"/>
      <c r="IJ4" s="234"/>
      <c r="IK4" s="234"/>
      <c r="IL4" s="234"/>
      <c r="IM4" s="234"/>
      <c r="IN4" s="234"/>
      <c r="IO4" s="234"/>
      <c r="IP4" s="234"/>
      <c r="IQ4" s="234"/>
      <c r="IR4" s="234"/>
      <c r="IS4" s="234"/>
      <c r="IT4" s="234"/>
      <c r="IU4" s="234"/>
      <c r="IV4" s="234"/>
      <c r="IW4" s="234"/>
      <c r="IX4" s="234"/>
      <c r="IY4" s="234"/>
      <c r="IZ4" s="234"/>
      <c r="JA4" s="234"/>
      <c r="JB4" s="234"/>
      <c r="JC4" s="234"/>
      <c r="JD4" s="234"/>
      <c r="JE4" s="234"/>
      <c r="JF4" s="234"/>
      <c r="JG4" s="234"/>
      <c r="JH4" s="234"/>
      <c r="JI4" s="234"/>
      <c r="JJ4" s="234"/>
      <c r="JK4" s="234"/>
      <c r="JL4" s="234"/>
      <c r="JM4" s="234"/>
      <c r="JN4" s="234"/>
      <c r="JO4" s="234"/>
      <c r="JP4" s="234"/>
      <c r="JQ4" s="234"/>
      <c r="JR4" s="234"/>
      <c r="JS4" s="234"/>
      <c r="JT4" s="234"/>
      <c r="JU4" s="234"/>
      <c r="JV4" s="234"/>
      <c r="JW4" s="234"/>
      <c r="JX4" s="234"/>
      <c r="JY4" s="234"/>
      <c r="JZ4" s="234"/>
      <c r="KA4" s="234"/>
      <c r="KB4" s="234"/>
      <c r="KC4" s="234"/>
      <c r="KD4" s="234"/>
      <c r="KE4" s="234"/>
      <c r="KF4" s="234"/>
      <c r="KG4" s="234"/>
      <c r="KH4" s="234"/>
      <c r="KI4" s="234"/>
    </row>
    <row r="5" spans="1:295" ht="19.95" hidden="1" customHeight="1" x14ac:dyDescent="0.3">
      <c r="A5" s="231" t="s">
        <v>1713</v>
      </c>
      <c r="B5" s="231"/>
      <c r="C5" s="160">
        <v>42725</v>
      </c>
      <c r="D5" s="160">
        <v>42726</v>
      </c>
      <c r="E5" s="160">
        <v>42727</v>
      </c>
      <c r="F5" s="160">
        <v>42728</v>
      </c>
      <c r="G5" s="160">
        <v>42729</v>
      </c>
      <c r="H5" s="160">
        <v>60100</v>
      </c>
      <c r="I5" s="160">
        <v>42730</v>
      </c>
      <c r="J5" s="160">
        <v>62254</v>
      </c>
      <c r="K5" s="160">
        <v>60101</v>
      </c>
      <c r="L5" s="160">
        <v>43921</v>
      </c>
      <c r="M5" s="160">
        <v>42732</v>
      </c>
      <c r="N5" s="160">
        <v>43773</v>
      </c>
      <c r="O5" s="160">
        <v>43769</v>
      </c>
      <c r="P5" s="160">
        <v>43770</v>
      </c>
      <c r="Q5" s="160">
        <v>43767</v>
      </c>
      <c r="R5" s="160">
        <v>43768</v>
      </c>
      <c r="S5" s="160">
        <v>43836</v>
      </c>
      <c r="T5" s="160">
        <v>62253</v>
      </c>
      <c r="U5" s="160">
        <v>42733</v>
      </c>
      <c r="V5" s="160">
        <v>42734</v>
      </c>
      <c r="W5" s="160">
        <v>42735</v>
      </c>
      <c r="X5" s="160">
        <v>60135</v>
      </c>
      <c r="Y5" s="160">
        <v>60103</v>
      </c>
      <c r="Z5" s="160">
        <v>60104</v>
      </c>
      <c r="AA5" s="160">
        <v>43778</v>
      </c>
      <c r="AB5" s="160">
        <v>60105</v>
      </c>
      <c r="AC5" s="160">
        <v>43760</v>
      </c>
      <c r="AD5" s="160">
        <v>43761</v>
      </c>
      <c r="AE5" s="160">
        <v>60106</v>
      </c>
      <c r="AF5" s="160">
        <v>43772</v>
      </c>
      <c r="AG5" s="160">
        <v>43771</v>
      </c>
      <c r="AH5" s="160">
        <v>43807</v>
      </c>
      <c r="AI5" s="160">
        <v>43808</v>
      </c>
      <c r="AJ5" s="160">
        <v>43763</v>
      </c>
      <c r="AK5" s="160">
        <v>43764</v>
      </c>
      <c r="AL5" s="160">
        <v>60136</v>
      </c>
      <c r="AM5" s="160">
        <v>43765</v>
      </c>
      <c r="AN5" s="160">
        <v>43766</v>
      </c>
      <c r="AO5" s="160">
        <v>43797</v>
      </c>
      <c r="AP5" s="160">
        <v>60141</v>
      </c>
      <c r="AQ5" s="160">
        <v>42737</v>
      </c>
      <c r="AR5" s="160">
        <v>42738</v>
      </c>
      <c r="AS5" s="160">
        <v>42739</v>
      </c>
      <c r="AT5" s="160">
        <v>42746</v>
      </c>
      <c r="AU5" s="160">
        <v>42741</v>
      </c>
      <c r="AV5" s="160">
        <v>60137</v>
      </c>
      <c r="AW5" s="160">
        <v>60138</v>
      </c>
      <c r="AX5" s="160">
        <v>42744</v>
      </c>
      <c r="AY5" s="160">
        <v>42745</v>
      </c>
      <c r="AZ5" s="160">
        <v>43931</v>
      </c>
      <c r="BA5" s="160">
        <v>43795</v>
      </c>
      <c r="BB5" s="160">
        <v>43825</v>
      </c>
      <c r="BC5" s="160">
        <v>60142</v>
      </c>
      <c r="BD5" s="160">
        <v>60143</v>
      </c>
      <c r="BE5" s="160">
        <v>60144</v>
      </c>
      <c r="BF5" s="160">
        <v>42740</v>
      </c>
      <c r="BG5" s="160">
        <v>42747</v>
      </c>
      <c r="BH5" s="160">
        <v>42748</v>
      </c>
      <c r="BI5" s="160">
        <v>60145</v>
      </c>
      <c r="BJ5" s="160">
        <v>60146</v>
      </c>
      <c r="BK5" s="160">
        <v>60147</v>
      </c>
      <c r="BL5" s="160">
        <v>42752</v>
      </c>
      <c r="BM5" s="160">
        <v>42753</v>
      </c>
      <c r="BN5" s="160">
        <v>43817</v>
      </c>
      <c r="BO5" s="160">
        <v>43814</v>
      </c>
      <c r="BP5" s="160">
        <v>43815</v>
      </c>
      <c r="BQ5" s="160">
        <v>60148</v>
      </c>
      <c r="BR5" s="160">
        <v>60149</v>
      </c>
      <c r="BS5" s="160">
        <v>63040</v>
      </c>
      <c r="BT5" s="160">
        <v>62468</v>
      </c>
      <c r="BU5" s="160">
        <v>62469</v>
      </c>
      <c r="BV5" s="160">
        <v>60150</v>
      </c>
      <c r="BW5" s="160">
        <v>43785</v>
      </c>
      <c r="BX5" s="160">
        <v>43784</v>
      </c>
      <c r="BY5" s="160">
        <v>43786</v>
      </c>
      <c r="BZ5" s="160">
        <v>43787</v>
      </c>
      <c r="CA5" s="160">
        <v>60151</v>
      </c>
      <c r="CB5" s="160">
        <v>60152</v>
      </c>
      <c r="CC5" s="160">
        <v>60153</v>
      </c>
      <c r="CD5" s="160">
        <v>60154</v>
      </c>
      <c r="CE5" s="160">
        <v>43800</v>
      </c>
      <c r="CF5" s="160">
        <v>60155</v>
      </c>
      <c r="CG5" s="160">
        <v>60156</v>
      </c>
      <c r="CH5" s="160">
        <v>60157</v>
      </c>
      <c r="CI5" s="160">
        <v>60158</v>
      </c>
      <c r="CJ5" s="160">
        <v>60159</v>
      </c>
      <c r="CK5" s="160">
        <v>43886</v>
      </c>
      <c r="CL5" s="160">
        <v>43780</v>
      </c>
      <c r="CM5" s="160">
        <v>43779</v>
      </c>
      <c r="CN5" s="160">
        <v>43788</v>
      </c>
      <c r="CO5" s="160">
        <v>42758</v>
      </c>
      <c r="CP5" s="160">
        <v>42759</v>
      </c>
      <c r="CQ5" s="160">
        <v>42760</v>
      </c>
      <c r="CR5" s="160">
        <v>42761</v>
      </c>
      <c r="CS5" s="160">
        <v>42762</v>
      </c>
      <c r="CT5" s="160">
        <v>42763</v>
      </c>
      <c r="CU5" s="160">
        <v>60162</v>
      </c>
      <c r="CV5" s="160">
        <v>42765</v>
      </c>
      <c r="CW5" s="160">
        <v>60163</v>
      </c>
      <c r="CX5" s="160">
        <v>43789</v>
      </c>
      <c r="CY5" s="160">
        <v>43790</v>
      </c>
      <c r="CZ5" s="160">
        <v>43871</v>
      </c>
      <c r="DA5" s="160">
        <v>43872</v>
      </c>
      <c r="DB5" s="160">
        <v>43870</v>
      </c>
      <c r="DC5" s="160">
        <v>43869</v>
      </c>
      <c r="DD5" s="160">
        <v>60164</v>
      </c>
      <c r="DE5" s="160">
        <v>60165</v>
      </c>
      <c r="DF5" s="160">
        <v>60166</v>
      </c>
      <c r="DG5" s="160">
        <v>43867</v>
      </c>
      <c r="DH5" s="160">
        <v>43868</v>
      </c>
      <c r="DI5" s="160">
        <v>60170</v>
      </c>
      <c r="DJ5" s="160">
        <v>60171</v>
      </c>
      <c r="DK5" s="160">
        <v>60173</v>
      </c>
      <c r="DL5" s="160">
        <v>43855</v>
      </c>
      <c r="DM5" s="160">
        <v>43856</v>
      </c>
      <c r="DN5" s="160">
        <v>43857</v>
      </c>
      <c r="DO5" s="160">
        <v>43858</v>
      </c>
      <c r="DP5" s="160">
        <v>60177</v>
      </c>
      <c r="DQ5" s="160">
        <v>43859</v>
      </c>
      <c r="DR5" s="160">
        <v>60178</v>
      </c>
      <c r="DS5" s="160">
        <v>43863</v>
      </c>
      <c r="DT5" s="160">
        <v>43864</v>
      </c>
      <c r="DU5" s="160">
        <v>43865</v>
      </c>
      <c r="DV5" s="160">
        <v>43866</v>
      </c>
      <c r="DW5" s="160">
        <v>60179</v>
      </c>
      <c r="DX5" s="160">
        <v>60180</v>
      </c>
      <c r="DY5" s="160">
        <v>42794</v>
      </c>
      <c r="DZ5" s="160">
        <v>42795</v>
      </c>
      <c r="EA5" s="160">
        <v>60181</v>
      </c>
      <c r="EB5" s="160">
        <v>42769</v>
      </c>
      <c r="EC5" s="160">
        <v>42770</v>
      </c>
      <c r="ED5" s="160">
        <v>42771</v>
      </c>
      <c r="EE5" s="160">
        <v>60182</v>
      </c>
      <c r="EF5" s="160">
        <v>60183</v>
      </c>
      <c r="EG5" s="160">
        <v>43853</v>
      </c>
      <c r="EH5" s="160">
        <v>43824</v>
      </c>
      <c r="EI5" s="160">
        <v>60184</v>
      </c>
      <c r="EJ5" s="160">
        <v>60185</v>
      </c>
      <c r="EK5" s="160">
        <v>42772</v>
      </c>
      <c r="EL5" s="160">
        <v>42773</v>
      </c>
      <c r="EM5" s="160">
        <v>43946</v>
      </c>
      <c r="EN5" s="160">
        <v>42775</v>
      </c>
      <c r="EO5" s="160">
        <v>43944</v>
      </c>
      <c r="EP5" s="160">
        <v>60186</v>
      </c>
      <c r="EQ5" s="160">
        <v>60187</v>
      </c>
      <c r="ER5" s="160">
        <v>42779</v>
      </c>
      <c r="ES5" s="160">
        <v>42780</v>
      </c>
      <c r="ET5" s="160">
        <v>43756</v>
      </c>
      <c r="EU5" s="160">
        <v>43757</v>
      </c>
      <c r="EV5" s="160">
        <v>43758</v>
      </c>
      <c r="EW5" s="160">
        <v>43941</v>
      </c>
      <c r="EX5" s="160">
        <v>60201</v>
      </c>
      <c r="EY5" s="160">
        <v>43952</v>
      </c>
      <c r="EZ5" s="160">
        <v>42784</v>
      </c>
      <c r="FA5" s="160">
        <v>42785</v>
      </c>
      <c r="FB5" s="160">
        <v>42786</v>
      </c>
      <c r="FC5" s="160">
        <v>42774</v>
      </c>
      <c r="FD5" s="160">
        <v>42788</v>
      </c>
      <c r="FE5" s="160">
        <v>42789</v>
      </c>
      <c r="FF5" s="160">
        <v>42790</v>
      </c>
      <c r="FG5" s="160">
        <v>43774</v>
      </c>
      <c r="FH5" s="160">
        <v>43775</v>
      </c>
      <c r="FI5" s="160">
        <v>43776</v>
      </c>
      <c r="FJ5" s="160">
        <v>60198</v>
      </c>
      <c r="FK5" s="160">
        <v>60199</v>
      </c>
      <c r="FL5" s="160">
        <v>60200</v>
      </c>
      <c r="FM5" s="160">
        <v>60188</v>
      </c>
      <c r="FN5" s="160">
        <v>60189</v>
      </c>
      <c r="FO5" s="160">
        <v>60190</v>
      </c>
      <c r="FP5" s="160">
        <v>60191</v>
      </c>
      <c r="FQ5" s="160">
        <v>43901</v>
      </c>
      <c r="FR5" s="160">
        <v>60192</v>
      </c>
      <c r="FS5" s="160">
        <v>60194</v>
      </c>
      <c r="FT5" s="160">
        <v>43902</v>
      </c>
      <c r="FU5" s="160">
        <v>43904</v>
      </c>
      <c r="FV5" s="160">
        <v>43903</v>
      </c>
      <c r="FW5" s="160">
        <v>60193</v>
      </c>
      <c r="FX5" s="160">
        <v>43910</v>
      </c>
      <c r="FY5" s="160">
        <v>43911</v>
      </c>
      <c r="FZ5" s="160">
        <v>43912</v>
      </c>
      <c r="GA5" s="160">
        <v>60195</v>
      </c>
      <c r="GB5" s="160">
        <v>43762</v>
      </c>
      <c r="GC5" s="160">
        <v>60196</v>
      </c>
      <c r="GD5" s="160">
        <v>60197</v>
      </c>
      <c r="GE5" s="160">
        <v>60202</v>
      </c>
      <c r="GF5" s="160">
        <v>43809</v>
      </c>
      <c r="GG5" s="160">
        <v>60203</v>
      </c>
      <c r="GH5" s="160">
        <v>42796</v>
      </c>
      <c r="GI5" s="160">
        <v>43806</v>
      </c>
      <c r="GJ5" s="160">
        <v>60204</v>
      </c>
      <c r="GK5" s="160">
        <v>42797</v>
      </c>
      <c r="GL5" s="160">
        <v>60206</v>
      </c>
      <c r="GM5" s="160">
        <v>61715</v>
      </c>
      <c r="GN5" s="160">
        <v>43906</v>
      </c>
      <c r="GO5" s="160">
        <v>60207</v>
      </c>
      <c r="GP5" s="160">
        <v>60208</v>
      </c>
      <c r="GQ5" s="160">
        <v>60209</v>
      </c>
      <c r="GR5" s="160">
        <v>43873</v>
      </c>
      <c r="GS5" s="160">
        <v>43874</v>
      </c>
      <c r="GT5" s="160">
        <v>43811</v>
      </c>
      <c r="GU5" s="160">
        <v>43810</v>
      </c>
      <c r="GV5" s="160">
        <v>60210</v>
      </c>
      <c r="GW5" s="160">
        <v>43805</v>
      </c>
      <c r="GX5" s="160">
        <v>43900</v>
      </c>
      <c r="GY5" s="160">
        <v>42802</v>
      </c>
      <c r="GZ5" s="160">
        <v>42803</v>
      </c>
      <c r="HA5" s="160">
        <v>43899</v>
      </c>
      <c r="HB5" s="160">
        <v>43822</v>
      </c>
      <c r="HC5" s="160">
        <v>43823</v>
      </c>
      <c r="HD5" s="160">
        <v>43812</v>
      </c>
      <c r="HE5" s="160">
        <v>43826</v>
      </c>
      <c r="HF5" s="160">
        <v>43829</v>
      </c>
      <c r="HG5" s="160">
        <v>43830</v>
      </c>
      <c r="HH5" s="160">
        <v>43828</v>
      </c>
      <c r="HI5" s="160">
        <v>43833</v>
      </c>
      <c r="HJ5" s="160">
        <v>43832</v>
      </c>
      <c r="HK5" s="160">
        <v>43835</v>
      </c>
      <c r="HL5" s="160">
        <v>43834</v>
      </c>
      <c r="HM5" s="160">
        <v>43851</v>
      </c>
      <c r="HN5" s="160">
        <v>43852</v>
      </c>
      <c r="HO5" s="160">
        <v>43842</v>
      </c>
      <c r="HP5" s="160">
        <v>43843</v>
      </c>
      <c r="HQ5" s="160">
        <v>43896</v>
      </c>
      <c r="HR5" s="160">
        <v>43892</v>
      </c>
      <c r="HS5" s="160">
        <v>43840</v>
      </c>
      <c r="HT5" s="160">
        <v>43841</v>
      </c>
      <c r="HU5" s="160">
        <v>43881</v>
      </c>
      <c r="HV5" s="160">
        <v>43882</v>
      </c>
      <c r="HW5" s="160">
        <v>43908</v>
      </c>
      <c r="HX5" s="160">
        <v>43907</v>
      </c>
      <c r="HY5" s="160">
        <v>43877</v>
      </c>
      <c r="HZ5" s="160">
        <v>43919</v>
      </c>
      <c r="IA5" s="160">
        <v>43747</v>
      </c>
      <c r="IB5" s="160">
        <v>43803</v>
      </c>
      <c r="IC5" s="160">
        <v>43804</v>
      </c>
      <c r="ID5" s="160">
        <v>43893</v>
      </c>
      <c r="IE5" s="160">
        <v>62973</v>
      </c>
      <c r="IF5" s="160">
        <v>43891</v>
      </c>
      <c r="IG5" s="160">
        <v>60211</v>
      </c>
      <c r="IH5" s="160">
        <v>43801</v>
      </c>
      <c r="II5" s="160">
        <v>43802</v>
      </c>
      <c r="IJ5" s="160">
        <v>43838</v>
      </c>
      <c r="IK5" s="160">
        <v>43753</v>
      </c>
      <c r="IL5" s="160">
        <v>43839</v>
      </c>
      <c r="IM5" s="160">
        <v>43749</v>
      </c>
      <c r="IN5" s="160">
        <v>43750</v>
      </c>
      <c r="IO5" s="160">
        <v>43752</v>
      </c>
      <c r="IP5" s="160">
        <v>43748</v>
      </c>
      <c r="IQ5" s="160">
        <v>43746</v>
      </c>
      <c r="IR5" s="160">
        <v>43837</v>
      </c>
      <c r="IS5" s="160">
        <v>60212</v>
      </c>
      <c r="IT5" s="160">
        <v>43878</v>
      </c>
      <c r="IU5" s="160">
        <v>43879</v>
      </c>
      <c r="IV5" s="160">
        <v>43754</v>
      </c>
      <c r="IW5" s="160">
        <v>43847</v>
      </c>
      <c r="IX5" s="160">
        <v>43848</v>
      </c>
      <c r="IY5" s="160">
        <v>43849</v>
      </c>
      <c r="IZ5" s="160">
        <v>43850</v>
      </c>
      <c r="JA5" s="160">
        <v>60213</v>
      </c>
      <c r="JB5" s="160">
        <v>43914</v>
      </c>
      <c r="JC5" s="160">
        <v>60214</v>
      </c>
      <c r="JD5" s="160">
        <v>43791</v>
      </c>
      <c r="JE5" s="160">
        <v>43792</v>
      </c>
      <c r="JF5" s="160">
        <v>43918</v>
      </c>
      <c r="JG5" s="160">
        <v>43917</v>
      </c>
      <c r="JH5" s="160">
        <v>60215</v>
      </c>
      <c r="JI5" s="160">
        <v>60216</v>
      </c>
      <c r="JJ5" s="160">
        <v>60217</v>
      </c>
      <c r="JK5" s="160">
        <v>60218</v>
      </c>
      <c r="JL5" s="160">
        <v>43909</v>
      </c>
      <c r="JM5" s="160">
        <v>60219</v>
      </c>
      <c r="JN5" s="160">
        <v>60220</v>
      </c>
      <c r="JO5" s="160">
        <v>43793</v>
      </c>
      <c r="JP5" s="160">
        <v>43794</v>
      </c>
      <c r="JQ5" s="160">
        <v>43883</v>
      </c>
      <c r="JR5" s="160">
        <v>43884</v>
      </c>
      <c r="JS5" s="160">
        <v>60222</v>
      </c>
      <c r="JT5" s="160">
        <v>60221</v>
      </c>
      <c r="JU5" s="160">
        <v>62974</v>
      </c>
      <c r="JV5" s="160">
        <v>43898</v>
      </c>
      <c r="JW5" s="160">
        <v>43799</v>
      </c>
      <c r="JX5" s="160">
        <v>43798</v>
      </c>
      <c r="JY5" s="160">
        <v>43818</v>
      </c>
      <c r="JZ5" s="160">
        <v>43845</v>
      </c>
      <c r="KA5" s="160">
        <v>43846</v>
      </c>
      <c r="KB5" s="160">
        <v>43844</v>
      </c>
      <c r="KC5" s="160">
        <v>43819</v>
      </c>
      <c r="KD5" s="160">
        <v>43820</v>
      </c>
      <c r="KE5" s="160">
        <v>43821</v>
      </c>
      <c r="KF5" s="160">
        <v>63016</v>
      </c>
      <c r="KG5" s="160">
        <v>63017</v>
      </c>
      <c r="KH5" s="160">
        <v>63039</v>
      </c>
      <c r="KI5" s="160">
        <v>63041</v>
      </c>
    </row>
    <row r="6" spans="1:295" ht="15" hidden="1" customHeight="1" x14ac:dyDescent="0.3">
      <c r="A6" s="231" t="s">
        <v>1714</v>
      </c>
      <c r="B6" s="231"/>
      <c r="C6" s="160" t="s">
        <v>2368</v>
      </c>
      <c r="D6" s="160" t="s">
        <v>2369</v>
      </c>
      <c r="E6" s="160" t="s">
        <v>2370</v>
      </c>
      <c r="F6" s="160" t="s">
        <v>2371</v>
      </c>
      <c r="G6" s="160" t="s">
        <v>2372</v>
      </c>
      <c r="H6" s="160" t="s">
        <v>2373</v>
      </c>
      <c r="I6" s="160" t="s">
        <v>2374</v>
      </c>
      <c r="J6" s="160"/>
      <c r="K6" s="160" t="s">
        <v>2375</v>
      </c>
      <c r="L6" s="160" t="s">
        <v>2376</v>
      </c>
      <c r="M6" s="160" t="s">
        <v>2377</v>
      </c>
      <c r="N6" s="160" t="s">
        <v>2378</v>
      </c>
      <c r="O6" s="160" t="s">
        <v>2379</v>
      </c>
      <c r="P6" s="160" t="s">
        <v>2380</v>
      </c>
      <c r="Q6" s="160" t="s">
        <v>2381</v>
      </c>
      <c r="R6" s="160" t="s">
        <v>2382</v>
      </c>
      <c r="S6" s="160" t="s">
        <v>2383</v>
      </c>
      <c r="T6" s="160" t="s">
        <v>2384</v>
      </c>
      <c r="U6" s="160" t="s">
        <v>2385</v>
      </c>
      <c r="V6" s="160" t="s">
        <v>2386</v>
      </c>
      <c r="W6" s="160" t="s">
        <v>2387</v>
      </c>
      <c r="X6" s="160" t="s">
        <v>2388</v>
      </c>
      <c r="Y6" s="160" t="s">
        <v>2389</v>
      </c>
      <c r="Z6" s="160" t="s">
        <v>2390</v>
      </c>
      <c r="AA6" s="160" t="s">
        <v>2391</v>
      </c>
      <c r="AB6" s="160" t="s">
        <v>2392</v>
      </c>
      <c r="AC6" s="160" t="s">
        <v>2393</v>
      </c>
      <c r="AD6" s="160" t="s">
        <v>2394</v>
      </c>
      <c r="AE6" s="160" t="s">
        <v>2395</v>
      </c>
      <c r="AF6" s="160" t="s">
        <v>2396</v>
      </c>
      <c r="AG6" s="160" t="s">
        <v>2397</v>
      </c>
      <c r="AH6" s="160" t="s">
        <v>2398</v>
      </c>
      <c r="AI6" s="160" t="s">
        <v>2399</v>
      </c>
      <c r="AJ6" s="160" t="s">
        <v>2400</v>
      </c>
      <c r="AK6" s="160" t="s">
        <v>2401</v>
      </c>
      <c r="AL6" s="160" t="s">
        <v>2402</v>
      </c>
      <c r="AM6" s="160" t="s">
        <v>2403</v>
      </c>
      <c r="AN6" s="160" t="s">
        <v>2404</v>
      </c>
      <c r="AO6" s="160" t="s">
        <v>2405</v>
      </c>
      <c r="AP6" s="160" t="s">
        <v>2406</v>
      </c>
      <c r="AQ6" s="160" t="s">
        <v>2407</v>
      </c>
      <c r="AR6" s="160" t="s">
        <v>2408</v>
      </c>
      <c r="AS6" s="160" t="s">
        <v>2409</v>
      </c>
      <c r="AT6" s="160" t="s">
        <v>2410</v>
      </c>
      <c r="AU6" s="160" t="s">
        <v>2411</v>
      </c>
      <c r="AV6" s="160" t="s">
        <v>2412</v>
      </c>
      <c r="AW6" s="160" t="s">
        <v>2413</v>
      </c>
      <c r="AX6" s="160" t="s">
        <v>2414</v>
      </c>
      <c r="AY6" s="160" t="s">
        <v>2415</v>
      </c>
      <c r="AZ6" s="160" t="s">
        <v>2416</v>
      </c>
      <c r="BA6" s="160" t="s">
        <v>2417</v>
      </c>
      <c r="BB6" s="160" t="s">
        <v>2418</v>
      </c>
      <c r="BC6" s="160" t="s">
        <v>2419</v>
      </c>
      <c r="BD6" s="160" t="s">
        <v>2420</v>
      </c>
      <c r="BE6" s="160" t="s">
        <v>2421</v>
      </c>
      <c r="BF6" s="160" t="s">
        <v>2422</v>
      </c>
      <c r="BG6" s="160" t="s">
        <v>2423</v>
      </c>
      <c r="BH6" s="160" t="s">
        <v>2424</v>
      </c>
      <c r="BI6" s="160" t="s">
        <v>2425</v>
      </c>
      <c r="BJ6" s="160" t="s">
        <v>2426</v>
      </c>
      <c r="BK6" s="160" t="s">
        <v>2427</v>
      </c>
      <c r="BL6" s="160" t="s">
        <v>2428</v>
      </c>
      <c r="BM6" s="160" t="s">
        <v>2429</v>
      </c>
      <c r="BN6" s="160" t="s">
        <v>2430</v>
      </c>
      <c r="BO6" s="160" t="s">
        <v>2431</v>
      </c>
      <c r="BP6" s="160" t="s">
        <v>2432</v>
      </c>
      <c r="BQ6" s="160" t="s">
        <v>2433</v>
      </c>
      <c r="BR6" s="160" t="s">
        <v>2434</v>
      </c>
      <c r="BS6" s="160" t="s">
        <v>2435</v>
      </c>
      <c r="BT6" s="160"/>
      <c r="BU6" s="160"/>
      <c r="BV6" s="160" t="s">
        <v>2436</v>
      </c>
      <c r="BW6" s="160" t="s">
        <v>2437</v>
      </c>
      <c r="BX6" s="160" t="s">
        <v>2438</v>
      </c>
      <c r="BY6" s="160" t="s">
        <v>2439</v>
      </c>
      <c r="BZ6" s="160" t="s">
        <v>2440</v>
      </c>
      <c r="CA6" s="160" t="s">
        <v>2441</v>
      </c>
      <c r="CB6" s="160" t="s">
        <v>2442</v>
      </c>
      <c r="CC6" s="160" t="s">
        <v>2443</v>
      </c>
      <c r="CD6" s="160" t="s">
        <v>2444</v>
      </c>
      <c r="CE6" s="160" t="s">
        <v>2445</v>
      </c>
      <c r="CF6" s="160" t="s">
        <v>2446</v>
      </c>
      <c r="CG6" s="160" t="s">
        <v>2447</v>
      </c>
      <c r="CH6" s="160" t="s">
        <v>1798</v>
      </c>
      <c r="CI6" s="160" t="s">
        <v>2448</v>
      </c>
      <c r="CJ6" s="160" t="s">
        <v>2449</v>
      </c>
      <c r="CK6" s="160" t="s">
        <v>2450</v>
      </c>
      <c r="CL6" s="160" t="s">
        <v>2451</v>
      </c>
      <c r="CM6" s="160" t="s">
        <v>2452</v>
      </c>
      <c r="CN6" s="160" t="s">
        <v>2453</v>
      </c>
      <c r="CO6" s="160" t="s">
        <v>2454</v>
      </c>
      <c r="CP6" s="160" t="s">
        <v>2455</v>
      </c>
      <c r="CQ6" s="160" t="s">
        <v>2456</v>
      </c>
      <c r="CR6" s="160" t="s">
        <v>2457</v>
      </c>
      <c r="CS6" s="160" t="s">
        <v>2458</v>
      </c>
      <c r="CT6" s="160" t="s">
        <v>2459</v>
      </c>
      <c r="CU6" s="160" t="s">
        <v>2460</v>
      </c>
      <c r="CV6" s="160" t="s">
        <v>2461</v>
      </c>
      <c r="CW6" s="160" t="s">
        <v>2462</v>
      </c>
      <c r="CX6" s="160" t="s">
        <v>2463</v>
      </c>
      <c r="CY6" s="160" t="s">
        <v>2464</v>
      </c>
      <c r="CZ6" s="160" t="s">
        <v>2465</v>
      </c>
      <c r="DA6" s="160" t="s">
        <v>2466</v>
      </c>
      <c r="DB6" s="160" t="s">
        <v>2467</v>
      </c>
      <c r="DC6" s="160" t="s">
        <v>2468</v>
      </c>
      <c r="DD6" s="160" t="s">
        <v>2469</v>
      </c>
      <c r="DE6" s="160" t="s">
        <v>2470</v>
      </c>
      <c r="DF6" s="160" t="s">
        <v>2471</v>
      </c>
      <c r="DG6" s="160" t="s">
        <v>2472</v>
      </c>
      <c r="DH6" s="160" t="s">
        <v>2473</v>
      </c>
      <c r="DI6" s="160" t="s">
        <v>2474</v>
      </c>
      <c r="DJ6" s="160" t="s">
        <v>2475</v>
      </c>
      <c r="DK6" s="160" t="s">
        <v>2476</v>
      </c>
      <c r="DL6" s="160" t="s">
        <v>2477</v>
      </c>
      <c r="DM6" s="160" t="s">
        <v>2478</v>
      </c>
      <c r="DN6" s="160" t="s">
        <v>2479</v>
      </c>
      <c r="DO6" s="160" t="s">
        <v>2480</v>
      </c>
      <c r="DP6" s="160" t="s">
        <v>2481</v>
      </c>
      <c r="DQ6" s="160" t="s">
        <v>2482</v>
      </c>
      <c r="DR6" s="160" t="s">
        <v>2483</v>
      </c>
      <c r="DS6" s="160" t="s">
        <v>2484</v>
      </c>
      <c r="DT6" s="160" t="s">
        <v>2485</v>
      </c>
      <c r="DU6" s="160" t="s">
        <v>2486</v>
      </c>
      <c r="DV6" s="160" t="s">
        <v>2487</v>
      </c>
      <c r="DW6" s="160" t="s">
        <v>2488</v>
      </c>
      <c r="DX6" s="160" t="s">
        <v>2489</v>
      </c>
      <c r="DY6" s="160" t="s">
        <v>2490</v>
      </c>
      <c r="DZ6" s="160" t="s">
        <v>2491</v>
      </c>
      <c r="EA6" s="160" t="s">
        <v>2492</v>
      </c>
      <c r="EB6" s="160" t="s">
        <v>2493</v>
      </c>
      <c r="EC6" s="160" t="s">
        <v>2494</v>
      </c>
      <c r="ED6" s="160" t="s">
        <v>2495</v>
      </c>
      <c r="EE6" s="160" t="s">
        <v>2496</v>
      </c>
      <c r="EF6" s="160" t="s">
        <v>2497</v>
      </c>
      <c r="EG6" s="160" t="s">
        <v>2498</v>
      </c>
      <c r="EH6" s="160" t="s">
        <v>2499</v>
      </c>
      <c r="EI6" s="160" t="s">
        <v>2500</v>
      </c>
      <c r="EJ6" s="160" t="s">
        <v>2501</v>
      </c>
      <c r="EK6" s="160" t="s">
        <v>2502</v>
      </c>
      <c r="EL6" s="160" t="s">
        <v>2503</v>
      </c>
      <c r="EM6" s="160" t="s">
        <v>2504</v>
      </c>
      <c r="EN6" s="160" t="s">
        <v>2505</v>
      </c>
      <c r="EO6" s="160" t="s">
        <v>2506</v>
      </c>
      <c r="EP6" s="160" t="s">
        <v>2507</v>
      </c>
      <c r="EQ6" s="160" t="s">
        <v>2508</v>
      </c>
      <c r="ER6" s="160" t="s">
        <v>2509</v>
      </c>
      <c r="ES6" s="160" t="s">
        <v>2510</v>
      </c>
      <c r="ET6" s="160" t="s">
        <v>2511</v>
      </c>
      <c r="EU6" s="160" t="s">
        <v>2512</v>
      </c>
      <c r="EV6" s="160" t="s">
        <v>2513</v>
      </c>
      <c r="EW6" s="160" t="s">
        <v>2514</v>
      </c>
      <c r="EX6" s="160" t="s">
        <v>2515</v>
      </c>
      <c r="EY6" s="160" t="s">
        <v>2516</v>
      </c>
      <c r="EZ6" s="160" t="s">
        <v>2517</v>
      </c>
      <c r="FA6" s="160" t="s">
        <v>2518</v>
      </c>
      <c r="FB6" s="160" t="s">
        <v>2519</v>
      </c>
      <c r="FC6" s="160" t="s">
        <v>2520</v>
      </c>
      <c r="FD6" s="160" t="s">
        <v>2521</v>
      </c>
      <c r="FE6" s="160" t="s">
        <v>2522</v>
      </c>
      <c r="FF6" s="160" t="s">
        <v>2523</v>
      </c>
      <c r="FG6" s="160" t="s">
        <v>2524</v>
      </c>
      <c r="FH6" s="160" t="s">
        <v>2525</v>
      </c>
      <c r="FI6" s="160" t="s">
        <v>2526</v>
      </c>
      <c r="FJ6" s="160" t="s">
        <v>2527</v>
      </c>
      <c r="FK6" s="160" t="s">
        <v>2528</v>
      </c>
      <c r="FL6" s="160" t="s">
        <v>2529</v>
      </c>
      <c r="FM6" s="160" t="s">
        <v>2530</v>
      </c>
      <c r="FN6" s="160" t="s">
        <v>2531</v>
      </c>
      <c r="FO6" s="160" t="s">
        <v>2532</v>
      </c>
      <c r="FP6" s="160" t="s">
        <v>2533</v>
      </c>
      <c r="FQ6" s="160" t="s">
        <v>2534</v>
      </c>
      <c r="FR6" s="160" t="s">
        <v>2535</v>
      </c>
      <c r="FS6" s="160" t="s">
        <v>2536</v>
      </c>
      <c r="FT6" s="160" t="s">
        <v>2537</v>
      </c>
      <c r="FU6" s="160" t="s">
        <v>2538</v>
      </c>
      <c r="FV6" s="160" t="s">
        <v>2539</v>
      </c>
      <c r="FW6" s="160" t="s">
        <v>2540</v>
      </c>
      <c r="FX6" s="160" t="s">
        <v>2541</v>
      </c>
      <c r="FY6" s="160" t="s">
        <v>2542</v>
      </c>
      <c r="FZ6" s="160" t="s">
        <v>2543</v>
      </c>
      <c r="GA6" s="160" t="s">
        <v>2544</v>
      </c>
      <c r="GB6" s="160" t="s">
        <v>2545</v>
      </c>
      <c r="GC6" s="160" t="s">
        <v>2546</v>
      </c>
      <c r="GD6" s="160" t="s">
        <v>2547</v>
      </c>
      <c r="GE6" s="160" t="s">
        <v>2548</v>
      </c>
      <c r="GF6" s="160" t="s">
        <v>2549</v>
      </c>
      <c r="GG6" s="160" t="s">
        <v>2550</v>
      </c>
      <c r="GH6" s="160" t="s">
        <v>2551</v>
      </c>
      <c r="GI6" s="160" t="s">
        <v>2552</v>
      </c>
      <c r="GJ6" s="160" t="s">
        <v>2553</v>
      </c>
      <c r="GK6" s="160" t="s">
        <v>2554</v>
      </c>
      <c r="GL6" s="160" t="s">
        <v>2555</v>
      </c>
      <c r="GM6" s="160"/>
      <c r="GN6" s="160" t="s">
        <v>2556</v>
      </c>
      <c r="GO6" s="160" t="s">
        <v>2557</v>
      </c>
      <c r="GP6" s="160" t="s">
        <v>2558</v>
      </c>
      <c r="GQ6" s="160" t="s">
        <v>2559</v>
      </c>
      <c r="GR6" s="160" t="s">
        <v>2560</v>
      </c>
      <c r="GS6" s="160" t="s">
        <v>2561</v>
      </c>
      <c r="GT6" s="160" t="s">
        <v>2562</v>
      </c>
      <c r="GU6" s="160" t="s">
        <v>2563</v>
      </c>
      <c r="GV6" s="160" t="s">
        <v>2564</v>
      </c>
      <c r="GW6" s="160" t="s">
        <v>2565</v>
      </c>
      <c r="GX6" s="160" t="s">
        <v>2566</v>
      </c>
      <c r="GY6" s="160" t="s">
        <v>2567</v>
      </c>
      <c r="GZ6" s="160" t="s">
        <v>2568</v>
      </c>
      <c r="HA6" s="160" t="s">
        <v>2569</v>
      </c>
      <c r="HB6" s="160" t="s">
        <v>2570</v>
      </c>
      <c r="HC6" s="160" t="s">
        <v>2571</v>
      </c>
      <c r="HD6" s="160" t="s">
        <v>2572</v>
      </c>
      <c r="HE6" s="160" t="s">
        <v>2573</v>
      </c>
      <c r="HF6" s="160" t="s">
        <v>2574</v>
      </c>
      <c r="HG6" s="160" t="s">
        <v>2575</v>
      </c>
      <c r="HH6" s="160" t="s">
        <v>2576</v>
      </c>
      <c r="HI6" s="160" t="s">
        <v>2577</v>
      </c>
      <c r="HJ6" s="160" t="s">
        <v>2578</v>
      </c>
      <c r="HK6" s="160" t="s">
        <v>2579</v>
      </c>
      <c r="HL6" s="160" t="s">
        <v>2580</v>
      </c>
      <c r="HM6" s="160" t="s">
        <v>2581</v>
      </c>
      <c r="HN6" s="160" t="s">
        <v>2582</v>
      </c>
      <c r="HO6" s="160" t="s">
        <v>2583</v>
      </c>
      <c r="HP6" s="160" t="s">
        <v>2584</v>
      </c>
      <c r="HQ6" s="160" t="s">
        <v>2585</v>
      </c>
      <c r="HR6" s="160" t="s">
        <v>2586</v>
      </c>
      <c r="HS6" s="160" t="s">
        <v>2587</v>
      </c>
      <c r="HT6" s="160" t="s">
        <v>2588</v>
      </c>
      <c r="HU6" s="160" t="s">
        <v>2589</v>
      </c>
      <c r="HV6" s="160" t="s">
        <v>2590</v>
      </c>
      <c r="HW6" s="160" t="s">
        <v>2591</v>
      </c>
      <c r="HX6" s="160" t="s">
        <v>2592</v>
      </c>
      <c r="HY6" s="160" t="s">
        <v>2593</v>
      </c>
      <c r="HZ6" s="160" t="s">
        <v>2594</v>
      </c>
      <c r="IA6" s="160" t="s">
        <v>2595</v>
      </c>
      <c r="IB6" s="160" t="s">
        <v>2596</v>
      </c>
      <c r="IC6" s="160" t="s">
        <v>2597</v>
      </c>
      <c r="ID6" s="160" t="s">
        <v>2598</v>
      </c>
      <c r="IE6" s="160" t="s">
        <v>2599</v>
      </c>
      <c r="IF6" s="160" t="s">
        <v>2600</v>
      </c>
      <c r="IG6" s="160" t="s">
        <v>2601</v>
      </c>
      <c r="IH6" s="160" t="s">
        <v>2602</v>
      </c>
      <c r="II6" s="160" t="s">
        <v>2603</v>
      </c>
      <c r="IJ6" s="160" t="s">
        <v>2604</v>
      </c>
      <c r="IK6" s="160" t="s">
        <v>2605</v>
      </c>
      <c r="IL6" s="160" t="s">
        <v>2606</v>
      </c>
      <c r="IM6" s="160" t="s">
        <v>2607</v>
      </c>
      <c r="IN6" s="160" t="s">
        <v>2608</v>
      </c>
      <c r="IO6" s="160" t="s">
        <v>2609</v>
      </c>
      <c r="IP6" s="160" t="s">
        <v>2610</v>
      </c>
      <c r="IQ6" s="160" t="s">
        <v>2611</v>
      </c>
      <c r="IR6" s="160" t="s">
        <v>2612</v>
      </c>
      <c r="IS6" s="160" t="s">
        <v>2613</v>
      </c>
      <c r="IT6" s="160" t="s">
        <v>2614</v>
      </c>
      <c r="IU6" s="160" t="s">
        <v>2615</v>
      </c>
      <c r="IV6" s="160" t="s">
        <v>2616</v>
      </c>
      <c r="IW6" s="160" t="s">
        <v>2617</v>
      </c>
      <c r="IX6" s="160" t="s">
        <v>2618</v>
      </c>
      <c r="IY6" s="160" t="s">
        <v>2619</v>
      </c>
      <c r="IZ6" s="160" t="s">
        <v>2620</v>
      </c>
      <c r="JA6" s="160" t="s">
        <v>2621</v>
      </c>
      <c r="JB6" s="160" t="s">
        <v>2622</v>
      </c>
      <c r="JC6" s="160" t="s">
        <v>2623</v>
      </c>
      <c r="JD6" s="160" t="s">
        <v>2624</v>
      </c>
      <c r="JE6" s="160" t="s">
        <v>2625</v>
      </c>
      <c r="JF6" s="160" t="s">
        <v>2626</v>
      </c>
      <c r="JG6" s="160" t="s">
        <v>2627</v>
      </c>
      <c r="JH6" s="160" t="s">
        <v>2628</v>
      </c>
      <c r="JI6" s="160" t="s">
        <v>2629</v>
      </c>
      <c r="JJ6" s="160" t="s">
        <v>2630</v>
      </c>
      <c r="JK6" s="160" t="s">
        <v>2631</v>
      </c>
      <c r="JL6" s="160" t="s">
        <v>2632</v>
      </c>
      <c r="JM6" s="160" t="s">
        <v>2633</v>
      </c>
      <c r="JN6" s="160" t="s">
        <v>2634</v>
      </c>
      <c r="JO6" s="160" t="s">
        <v>2635</v>
      </c>
      <c r="JP6" s="160" t="s">
        <v>2636</v>
      </c>
      <c r="JQ6" s="160" t="s">
        <v>2637</v>
      </c>
      <c r="JR6" s="160" t="s">
        <v>2638</v>
      </c>
      <c r="JS6" s="160" t="s">
        <v>2639</v>
      </c>
      <c r="JT6" s="160" t="s">
        <v>2640</v>
      </c>
      <c r="JU6" s="160" t="s">
        <v>2641</v>
      </c>
      <c r="JV6" s="160" t="s">
        <v>2642</v>
      </c>
      <c r="JW6" s="160" t="s">
        <v>2643</v>
      </c>
      <c r="JX6" s="160" t="s">
        <v>2644</v>
      </c>
      <c r="JY6" s="160" t="s">
        <v>2645</v>
      </c>
      <c r="JZ6" s="160" t="s">
        <v>2646</v>
      </c>
      <c r="KA6" s="160" t="s">
        <v>2647</v>
      </c>
      <c r="KB6" s="160" t="s">
        <v>2648</v>
      </c>
      <c r="KC6" s="160" t="s">
        <v>2649</v>
      </c>
      <c r="KD6" s="160" t="s">
        <v>2650</v>
      </c>
      <c r="KE6" s="160" t="s">
        <v>2651</v>
      </c>
      <c r="KF6" s="160" t="s">
        <v>2652</v>
      </c>
      <c r="KG6" s="160" t="s">
        <v>2653</v>
      </c>
      <c r="KH6" s="160" t="s">
        <v>2654</v>
      </c>
      <c r="KI6" s="160" t="s">
        <v>2655</v>
      </c>
    </row>
    <row r="7" spans="1:295" ht="27" customHeight="1" x14ac:dyDescent="0.3">
      <c r="A7" s="231" t="s">
        <v>26</v>
      </c>
      <c r="B7" s="231"/>
      <c r="C7" s="232" t="s">
        <v>2008</v>
      </c>
      <c r="D7" s="232"/>
      <c r="E7" s="232"/>
      <c r="F7" s="232" t="s">
        <v>2009</v>
      </c>
      <c r="G7" s="232" t="s">
        <v>2010</v>
      </c>
      <c r="H7" s="232"/>
      <c r="I7" s="232"/>
      <c r="J7" s="232"/>
      <c r="K7" s="232" t="s">
        <v>2011</v>
      </c>
      <c r="L7" s="232"/>
      <c r="M7" s="232"/>
      <c r="N7" s="232" t="s">
        <v>2012</v>
      </c>
      <c r="O7" s="232" t="s">
        <v>2013</v>
      </c>
      <c r="P7" s="232"/>
      <c r="Q7" s="232" t="s">
        <v>2014</v>
      </c>
      <c r="R7" s="232"/>
      <c r="S7" s="232" t="s">
        <v>2015</v>
      </c>
      <c r="T7" s="232"/>
      <c r="U7" s="232" t="s">
        <v>2016</v>
      </c>
      <c r="V7" s="232"/>
      <c r="W7" s="232"/>
      <c r="X7" s="232" t="s">
        <v>2017</v>
      </c>
      <c r="Y7" s="232"/>
      <c r="Z7" s="232"/>
      <c r="AA7" s="232" t="s">
        <v>2018</v>
      </c>
      <c r="AB7" s="232"/>
      <c r="AC7" s="232"/>
      <c r="AD7" s="232"/>
      <c r="AE7" s="232"/>
      <c r="AF7" s="232"/>
      <c r="AG7" s="232"/>
      <c r="AH7" s="232"/>
      <c r="AI7" s="232"/>
      <c r="AJ7" s="232" t="s">
        <v>2019</v>
      </c>
      <c r="AK7" s="232"/>
      <c r="AL7" s="232"/>
      <c r="AM7" s="232" t="s">
        <v>2020</v>
      </c>
      <c r="AN7" s="232"/>
      <c r="AO7" s="232" t="s">
        <v>2021</v>
      </c>
      <c r="AP7" s="232"/>
      <c r="AQ7" s="232" t="s">
        <v>2022</v>
      </c>
      <c r="AR7" s="232"/>
      <c r="AS7" s="232"/>
      <c r="AT7" s="232" t="s">
        <v>2023</v>
      </c>
      <c r="AU7" s="232"/>
      <c r="AV7" s="232" t="s">
        <v>2024</v>
      </c>
      <c r="AW7" s="232"/>
      <c r="AX7" s="232" t="s">
        <v>2023</v>
      </c>
      <c r="AY7" s="232"/>
      <c r="AZ7" s="232"/>
      <c r="BA7" s="232" t="s">
        <v>2025</v>
      </c>
      <c r="BB7" s="232" t="s">
        <v>2026</v>
      </c>
      <c r="BC7" s="232" t="s">
        <v>2027</v>
      </c>
      <c r="BD7" s="232"/>
      <c r="BE7" s="232"/>
      <c r="BF7" s="232" t="s">
        <v>2028</v>
      </c>
      <c r="BG7" s="232"/>
      <c r="BH7" s="232"/>
      <c r="BI7" s="232"/>
      <c r="BJ7" s="232"/>
      <c r="BK7" s="232" t="s">
        <v>2029</v>
      </c>
      <c r="BL7" s="232" t="s">
        <v>2030</v>
      </c>
      <c r="BM7" s="232"/>
      <c r="BN7" s="232" t="s">
        <v>2031</v>
      </c>
      <c r="BO7" s="232"/>
      <c r="BP7" s="232"/>
      <c r="BQ7" s="232" t="s">
        <v>2032</v>
      </c>
      <c r="BR7" s="232"/>
      <c r="BS7" s="232"/>
      <c r="BT7" s="232"/>
      <c r="BU7" s="232" t="s">
        <v>2033</v>
      </c>
      <c r="BV7" s="232" t="s">
        <v>2034</v>
      </c>
      <c r="BW7" s="232" t="s">
        <v>2035</v>
      </c>
      <c r="BX7" s="232"/>
      <c r="BY7" s="232"/>
      <c r="BZ7" s="232"/>
      <c r="CA7" s="232" t="s">
        <v>2036</v>
      </c>
      <c r="CB7" s="232"/>
      <c r="CC7" s="232"/>
      <c r="CD7" s="232"/>
      <c r="CE7" s="232"/>
      <c r="CF7" s="232" t="s">
        <v>2037</v>
      </c>
      <c r="CG7" s="232"/>
      <c r="CH7" s="232"/>
      <c r="CI7" s="232"/>
      <c r="CJ7" s="232" t="s">
        <v>2038</v>
      </c>
      <c r="CK7" s="232"/>
      <c r="CL7" s="232" t="s">
        <v>2039</v>
      </c>
      <c r="CM7" s="232"/>
      <c r="CN7" s="232" t="s">
        <v>2040</v>
      </c>
      <c r="CO7" s="232" t="s">
        <v>2041</v>
      </c>
      <c r="CP7" s="232"/>
      <c r="CQ7" s="232"/>
      <c r="CR7" s="232" t="s">
        <v>2042</v>
      </c>
      <c r="CS7" s="232"/>
      <c r="CT7" s="232"/>
      <c r="CU7" s="232"/>
      <c r="CV7" s="232"/>
      <c r="CW7" s="232" t="s">
        <v>2043</v>
      </c>
      <c r="CX7" s="232" t="s">
        <v>2044</v>
      </c>
      <c r="CY7" s="232"/>
      <c r="CZ7" s="232"/>
      <c r="DA7" s="232"/>
      <c r="DB7" s="232"/>
      <c r="DC7" s="232"/>
      <c r="DD7" s="232" t="s">
        <v>2045</v>
      </c>
      <c r="DE7" s="232"/>
      <c r="DF7" s="232"/>
      <c r="DG7" s="232" t="s">
        <v>2046</v>
      </c>
      <c r="DH7" s="232"/>
      <c r="DI7" s="232" t="s">
        <v>2047</v>
      </c>
      <c r="DJ7" s="232"/>
      <c r="DK7" s="232" t="s">
        <v>2048</v>
      </c>
      <c r="DL7" s="232" t="s">
        <v>2049</v>
      </c>
      <c r="DM7" s="232"/>
      <c r="DN7" s="232"/>
      <c r="DO7" s="232"/>
      <c r="DP7" s="232"/>
      <c r="DQ7" s="232" t="s">
        <v>2050</v>
      </c>
      <c r="DR7" s="232" t="s">
        <v>2051</v>
      </c>
      <c r="DS7" s="232" t="s">
        <v>2052</v>
      </c>
      <c r="DT7" s="232"/>
      <c r="DU7" s="232"/>
      <c r="DV7" s="232"/>
      <c r="DW7" s="232"/>
      <c r="DX7" s="232"/>
      <c r="DY7" s="232"/>
      <c r="DZ7" s="232"/>
      <c r="EA7" s="232" t="s">
        <v>2053</v>
      </c>
      <c r="EB7" s="232" t="s">
        <v>2054</v>
      </c>
      <c r="EC7" s="232"/>
      <c r="ED7" s="232"/>
      <c r="EE7" s="232" t="s">
        <v>2053</v>
      </c>
      <c r="EF7" s="232"/>
      <c r="EG7" s="232" t="s">
        <v>2055</v>
      </c>
      <c r="EH7" s="232" t="s">
        <v>2056</v>
      </c>
      <c r="EI7" s="232"/>
      <c r="EJ7" s="232" t="s">
        <v>2057</v>
      </c>
      <c r="EK7" s="232"/>
      <c r="EL7" s="232"/>
      <c r="EM7" s="232"/>
      <c r="EN7" s="232"/>
      <c r="EO7" s="232"/>
      <c r="EP7" s="232"/>
      <c r="EQ7" s="232"/>
      <c r="ER7" s="232"/>
      <c r="ES7" s="232"/>
      <c r="ET7" s="232" t="s">
        <v>2058</v>
      </c>
      <c r="EU7" s="232" t="s">
        <v>2059</v>
      </c>
      <c r="EV7" s="232" t="s">
        <v>2060</v>
      </c>
      <c r="EW7" s="232" t="s">
        <v>2061</v>
      </c>
      <c r="EX7" s="232" t="s">
        <v>2062</v>
      </c>
      <c r="EY7" s="232" t="s">
        <v>2063</v>
      </c>
      <c r="EZ7" s="232" t="s">
        <v>2064</v>
      </c>
      <c r="FA7" s="232"/>
      <c r="FB7" s="232" t="s">
        <v>2065</v>
      </c>
      <c r="FC7" s="232"/>
      <c r="FD7" s="232" t="s">
        <v>2066</v>
      </c>
      <c r="FE7" s="232"/>
      <c r="FF7" s="232"/>
      <c r="FG7" s="232" t="s">
        <v>2067</v>
      </c>
      <c r="FH7" s="232"/>
      <c r="FI7" s="232"/>
      <c r="FJ7" s="232" t="s">
        <v>2068</v>
      </c>
      <c r="FK7" s="232"/>
      <c r="FL7" s="232"/>
      <c r="FM7" s="232" t="s">
        <v>2069</v>
      </c>
      <c r="FN7" s="232"/>
      <c r="FO7" s="232"/>
      <c r="FP7" s="232" t="s">
        <v>2070</v>
      </c>
      <c r="FQ7" s="232"/>
      <c r="FR7" s="232"/>
      <c r="FS7" s="232" t="s">
        <v>2071</v>
      </c>
      <c r="FT7" s="232" t="s">
        <v>2070</v>
      </c>
      <c r="FU7" s="232"/>
      <c r="FV7" s="232"/>
      <c r="FW7" s="232"/>
      <c r="FX7" s="232" t="s">
        <v>2072</v>
      </c>
      <c r="FY7" s="232" t="s">
        <v>2073</v>
      </c>
      <c r="FZ7" s="232" t="s">
        <v>2074</v>
      </c>
      <c r="GA7" s="232" t="s">
        <v>2075</v>
      </c>
      <c r="GB7" s="232" t="s">
        <v>2076</v>
      </c>
      <c r="GC7" s="232" t="s">
        <v>2077</v>
      </c>
      <c r="GD7" s="232"/>
      <c r="GE7" s="232" t="s">
        <v>2078</v>
      </c>
      <c r="GF7" s="232" t="s">
        <v>2079</v>
      </c>
      <c r="GG7" s="232" t="s">
        <v>2080</v>
      </c>
      <c r="GH7" s="232" t="s">
        <v>2081</v>
      </c>
      <c r="GI7" s="232" t="s">
        <v>2082</v>
      </c>
      <c r="GJ7" s="232"/>
      <c r="GK7" s="232" t="s">
        <v>2081</v>
      </c>
      <c r="GL7" s="232" t="s">
        <v>2083</v>
      </c>
      <c r="GM7" s="232"/>
      <c r="GN7" s="232" t="s">
        <v>2084</v>
      </c>
      <c r="GO7" s="232" t="s">
        <v>2085</v>
      </c>
      <c r="GP7" s="232" t="s">
        <v>2080</v>
      </c>
      <c r="GQ7" s="232"/>
      <c r="GR7" s="232" t="s">
        <v>2086</v>
      </c>
      <c r="GS7" s="232"/>
      <c r="GT7" s="232"/>
      <c r="GU7" s="232" t="s">
        <v>2087</v>
      </c>
      <c r="GV7" s="232" t="s">
        <v>2082</v>
      </c>
      <c r="GW7" s="232"/>
      <c r="GX7" s="232" t="s">
        <v>2088</v>
      </c>
      <c r="GY7" s="232" t="s">
        <v>2089</v>
      </c>
      <c r="GZ7" s="232"/>
      <c r="HA7" s="232" t="s">
        <v>2088</v>
      </c>
      <c r="HB7" s="232" t="s">
        <v>2090</v>
      </c>
      <c r="HC7" s="232"/>
      <c r="HD7" s="232" t="s">
        <v>2091</v>
      </c>
      <c r="HE7" s="232" t="s">
        <v>2092</v>
      </c>
      <c r="HF7" s="232" t="s">
        <v>2093</v>
      </c>
      <c r="HG7" s="232" t="s">
        <v>2094</v>
      </c>
      <c r="HH7" s="232" t="s">
        <v>2092</v>
      </c>
      <c r="HI7" s="232" t="s">
        <v>2095</v>
      </c>
      <c r="HJ7" s="232"/>
      <c r="HK7" s="232"/>
      <c r="HL7" s="232"/>
      <c r="HM7" s="232"/>
      <c r="HN7" s="232"/>
      <c r="HO7" s="232" t="s">
        <v>2096</v>
      </c>
      <c r="HP7" s="232"/>
      <c r="HQ7" s="232"/>
      <c r="HR7" s="232"/>
      <c r="HS7" s="232"/>
      <c r="HT7" s="232"/>
      <c r="HU7" s="232"/>
      <c r="HV7" s="232"/>
      <c r="HW7" s="232"/>
      <c r="HX7" s="232"/>
      <c r="HY7" s="232" t="s">
        <v>2097</v>
      </c>
      <c r="HZ7" s="232"/>
      <c r="IA7" s="232" t="s">
        <v>2098</v>
      </c>
      <c r="IB7" s="232"/>
      <c r="IC7" s="232"/>
      <c r="ID7" s="232"/>
      <c r="IE7" s="232"/>
      <c r="IF7" s="232"/>
      <c r="IG7" s="232"/>
      <c r="IH7" s="232"/>
      <c r="II7" s="232"/>
      <c r="IJ7" s="232" t="s">
        <v>2099</v>
      </c>
      <c r="IK7" s="232"/>
      <c r="IL7" s="232"/>
      <c r="IM7" s="232"/>
      <c r="IN7" s="232"/>
      <c r="IO7" s="232" t="s">
        <v>226</v>
      </c>
      <c r="IP7" s="232"/>
      <c r="IQ7" s="232" t="s">
        <v>2100</v>
      </c>
      <c r="IR7" s="232"/>
      <c r="IS7" s="232" t="s">
        <v>2101</v>
      </c>
      <c r="IT7" s="232"/>
      <c r="IU7" s="232"/>
      <c r="IV7" s="232"/>
      <c r="IW7" s="232" t="s">
        <v>2102</v>
      </c>
      <c r="IX7" s="232"/>
      <c r="IY7" s="232" t="s">
        <v>2103</v>
      </c>
      <c r="IZ7" s="232" t="s">
        <v>2104</v>
      </c>
      <c r="JA7" s="232" t="s">
        <v>2105</v>
      </c>
      <c r="JB7" s="232" t="s">
        <v>2106</v>
      </c>
      <c r="JC7" s="232"/>
      <c r="JD7" s="232" t="s">
        <v>2107</v>
      </c>
      <c r="JE7" s="232"/>
      <c r="JF7" s="232" t="s">
        <v>2108</v>
      </c>
      <c r="JG7" s="232"/>
      <c r="JH7" s="232"/>
      <c r="JI7" s="232" t="s">
        <v>2109</v>
      </c>
      <c r="JJ7" s="232"/>
      <c r="JK7" s="232"/>
      <c r="JL7" s="232"/>
      <c r="JM7" s="232"/>
      <c r="JN7" s="232"/>
      <c r="JO7" s="232" t="s">
        <v>2110</v>
      </c>
      <c r="JP7" s="232"/>
      <c r="JQ7" s="232" t="s">
        <v>2111</v>
      </c>
      <c r="JR7" s="232"/>
      <c r="JS7" s="232"/>
      <c r="JT7" s="232" t="s">
        <v>2112</v>
      </c>
      <c r="JU7" s="232" t="s">
        <v>2113</v>
      </c>
      <c r="JV7" s="232" t="s">
        <v>2114</v>
      </c>
      <c r="JW7" s="232" t="s">
        <v>2098</v>
      </c>
      <c r="JX7" s="232" t="s">
        <v>2115</v>
      </c>
      <c r="JY7" s="232" t="s">
        <v>2116</v>
      </c>
      <c r="JZ7" s="232" t="s">
        <v>2117</v>
      </c>
      <c r="KA7" s="232"/>
      <c r="KB7" s="232"/>
      <c r="KC7" s="232" t="s">
        <v>2118</v>
      </c>
      <c r="KD7" s="232"/>
      <c r="KE7" s="232"/>
      <c r="KF7" s="232" t="s">
        <v>2113</v>
      </c>
      <c r="KG7" s="232" t="s">
        <v>2119</v>
      </c>
      <c r="KH7" s="232" t="s">
        <v>2120</v>
      </c>
      <c r="KI7" s="232"/>
    </row>
    <row r="8" spans="1:295" ht="27" customHeight="1" x14ac:dyDescent="0.3">
      <c r="A8" s="159" t="s">
        <v>87</v>
      </c>
      <c r="B8" s="159" t="s">
        <v>588</v>
      </c>
      <c r="C8" s="160" t="s">
        <v>2121</v>
      </c>
      <c r="D8" s="160" t="s">
        <v>2122</v>
      </c>
      <c r="E8" s="160" t="s">
        <v>2123</v>
      </c>
      <c r="F8" s="160" t="s">
        <v>2124</v>
      </c>
      <c r="G8" s="160" t="s">
        <v>2125</v>
      </c>
      <c r="H8" s="160" t="s">
        <v>455</v>
      </c>
      <c r="I8" s="160" t="s">
        <v>2126</v>
      </c>
      <c r="J8" s="160" t="s">
        <v>2127</v>
      </c>
      <c r="K8" s="160" t="s">
        <v>2128</v>
      </c>
      <c r="L8" s="160" t="s">
        <v>2129</v>
      </c>
      <c r="M8" s="160" t="s">
        <v>426</v>
      </c>
      <c r="N8" s="160" t="s">
        <v>2130</v>
      </c>
      <c r="O8" s="161" t="s">
        <v>2131</v>
      </c>
      <c r="P8" s="160" t="s">
        <v>2132</v>
      </c>
      <c r="Q8" s="160" t="s">
        <v>2133</v>
      </c>
      <c r="R8" s="160" t="s">
        <v>2132</v>
      </c>
      <c r="S8" s="160" t="s">
        <v>2134</v>
      </c>
      <c r="T8" s="160" t="s">
        <v>2127</v>
      </c>
      <c r="U8" s="160" t="s">
        <v>2135</v>
      </c>
      <c r="V8" s="160" t="s">
        <v>2136</v>
      </c>
      <c r="W8" s="160" t="s">
        <v>2137</v>
      </c>
      <c r="X8" s="160" t="s">
        <v>2138</v>
      </c>
      <c r="Y8" s="160" t="s">
        <v>2139</v>
      </c>
      <c r="Z8" s="160" t="s">
        <v>2140</v>
      </c>
      <c r="AA8" s="160" t="s">
        <v>2141</v>
      </c>
      <c r="AB8" s="160" t="s">
        <v>2142</v>
      </c>
      <c r="AC8" s="160" t="s">
        <v>2143</v>
      </c>
      <c r="AD8" s="160" t="s">
        <v>2144</v>
      </c>
      <c r="AE8" s="160" t="s">
        <v>2145</v>
      </c>
      <c r="AF8" s="160" t="s">
        <v>2130</v>
      </c>
      <c r="AG8" s="160" t="s">
        <v>2131</v>
      </c>
      <c r="AH8" s="160" t="s">
        <v>2146</v>
      </c>
      <c r="AI8" s="160" t="s">
        <v>2147</v>
      </c>
      <c r="AJ8" s="161" t="s">
        <v>2148</v>
      </c>
      <c r="AK8" s="161" t="s">
        <v>2149</v>
      </c>
      <c r="AL8" s="160" t="s">
        <v>2150</v>
      </c>
      <c r="AM8" s="160" t="s">
        <v>2148</v>
      </c>
      <c r="AN8" s="160" t="s">
        <v>2149</v>
      </c>
      <c r="AO8" s="160" t="s">
        <v>2151</v>
      </c>
      <c r="AP8" s="160" t="s">
        <v>2152</v>
      </c>
      <c r="AQ8" s="160" t="s">
        <v>2153</v>
      </c>
      <c r="AR8" s="160" t="s">
        <v>2154</v>
      </c>
      <c r="AS8" s="160" t="s">
        <v>2155</v>
      </c>
      <c r="AT8" s="161" t="s">
        <v>2156</v>
      </c>
      <c r="AU8" s="161" t="s">
        <v>2157</v>
      </c>
      <c r="AV8" s="160" t="s">
        <v>2158</v>
      </c>
      <c r="AW8" s="160" t="s">
        <v>2159</v>
      </c>
      <c r="AX8" s="160" t="s">
        <v>487</v>
      </c>
      <c r="AY8" s="160" t="s">
        <v>2160</v>
      </c>
      <c r="AZ8" s="160" t="s">
        <v>2161</v>
      </c>
      <c r="BA8" s="160" t="s">
        <v>2162</v>
      </c>
      <c r="BB8" s="161" t="s">
        <v>2163</v>
      </c>
      <c r="BC8" s="160" t="s">
        <v>502</v>
      </c>
      <c r="BD8" s="160" t="s">
        <v>2164</v>
      </c>
      <c r="BE8" s="160" t="s">
        <v>2165</v>
      </c>
      <c r="BF8" s="160" t="s">
        <v>2156</v>
      </c>
      <c r="BG8" s="160" t="s">
        <v>2157</v>
      </c>
      <c r="BH8" s="160" t="s">
        <v>2166</v>
      </c>
      <c r="BI8" s="160" t="s">
        <v>2167</v>
      </c>
      <c r="BJ8" s="160" t="s">
        <v>2168</v>
      </c>
      <c r="BK8" s="160" t="s">
        <v>2169</v>
      </c>
      <c r="BL8" s="160" t="s">
        <v>2170</v>
      </c>
      <c r="BM8" s="160" t="s">
        <v>2171</v>
      </c>
      <c r="BN8" s="160" t="s">
        <v>2163</v>
      </c>
      <c r="BO8" s="160" t="s">
        <v>2172</v>
      </c>
      <c r="BP8" s="160" t="s">
        <v>2173</v>
      </c>
      <c r="BQ8" s="160" t="s">
        <v>2174</v>
      </c>
      <c r="BR8" s="160" t="s">
        <v>2175</v>
      </c>
      <c r="BS8" s="160" t="s">
        <v>2176</v>
      </c>
      <c r="BT8" s="160" t="s">
        <v>2177</v>
      </c>
      <c r="BU8" s="160" t="s">
        <v>2177</v>
      </c>
      <c r="BV8" s="160" t="s">
        <v>2178</v>
      </c>
      <c r="BW8" s="160" t="s">
        <v>2179</v>
      </c>
      <c r="BX8" s="160" t="s">
        <v>2180</v>
      </c>
      <c r="BY8" s="160" t="s">
        <v>2181</v>
      </c>
      <c r="BZ8" s="160" t="s">
        <v>2182</v>
      </c>
      <c r="CA8" s="160" t="s">
        <v>2183</v>
      </c>
      <c r="CB8" s="160" t="s">
        <v>2184</v>
      </c>
      <c r="CC8" s="160" t="s">
        <v>2185</v>
      </c>
      <c r="CD8" s="160" t="s">
        <v>2186</v>
      </c>
      <c r="CE8" s="160" t="s">
        <v>2187</v>
      </c>
      <c r="CF8" s="160" t="s">
        <v>2188</v>
      </c>
      <c r="CG8" s="160" t="s">
        <v>2189</v>
      </c>
      <c r="CH8" s="160" t="s">
        <v>2190</v>
      </c>
      <c r="CI8" s="160" t="s">
        <v>2191</v>
      </c>
      <c r="CJ8" s="160" t="s">
        <v>2192</v>
      </c>
      <c r="CK8" s="160" t="s">
        <v>2193</v>
      </c>
      <c r="CL8" s="160" t="s">
        <v>2194</v>
      </c>
      <c r="CM8" s="160" t="s">
        <v>2195</v>
      </c>
      <c r="CN8" s="160" t="s">
        <v>2196</v>
      </c>
      <c r="CO8" s="160" t="s">
        <v>2197</v>
      </c>
      <c r="CP8" s="160" t="s">
        <v>2198</v>
      </c>
      <c r="CQ8" s="160" t="s">
        <v>2199</v>
      </c>
      <c r="CR8" s="160" t="s">
        <v>2200</v>
      </c>
      <c r="CS8" s="160" t="s">
        <v>2201</v>
      </c>
      <c r="CT8" s="160" t="s">
        <v>2202</v>
      </c>
      <c r="CU8" s="160" t="s">
        <v>2203</v>
      </c>
      <c r="CV8" s="160" t="s">
        <v>2204</v>
      </c>
      <c r="CW8" s="160" t="s">
        <v>2205</v>
      </c>
      <c r="CX8" s="160" t="s">
        <v>2206</v>
      </c>
      <c r="CY8" s="160" t="s">
        <v>2207</v>
      </c>
      <c r="CZ8" s="160" t="s">
        <v>2208</v>
      </c>
      <c r="DA8" s="160" t="s">
        <v>2209</v>
      </c>
      <c r="DB8" s="160" t="s">
        <v>2210</v>
      </c>
      <c r="DC8" s="160" t="s">
        <v>2211</v>
      </c>
      <c r="DD8" s="160" t="s">
        <v>2190</v>
      </c>
      <c r="DE8" s="160" t="s">
        <v>2191</v>
      </c>
      <c r="DF8" s="160" t="s">
        <v>2212</v>
      </c>
      <c r="DG8" s="160" t="s">
        <v>2213</v>
      </c>
      <c r="DH8" s="160" t="s">
        <v>2214</v>
      </c>
      <c r="DI8" s="160" t="s">
        <v>2215</v>
      </c>
      <c r="DJ8" s="160" t="s">
        <v>2216</v>
      </c>
      <c r="DK8" s="160" t="s">
        <v>2217</v>
      </c>
      <c r="DL8" s="160" t="s">
        <v>2207</v>
      </c>
      <c r="DM8" s="160" t="s">
        <v>2208</v>
      </c>
      <c r="DN8" s="160" t="s">
        <v>2209</v>
      </c>
      <c r="DO8" s="160" t="s">
        <v>2218</v>
      </c>
      <c r="DP8" s="160" t="s">
        <v>2219</v>
      </c>
      <c r="DQ8" s="160" t="s">
        <v>2220</v>
      </c>
      <c r="DR8" s="160" t="s">
        <v>2221</v>
      </c>
      <c r="DS8" s="160" t="s">
        <v>2222</v>
      </c>
      <c r="DT8" s="160" t="s">
        <v>2223</v>
      </c>
      <c r="DU8" s="160" t="s">
        <v>2206</v>
      </c>
      <c r="DV8" s="160" t="s">
        <v>2207</v>
      </c>
      <c r="DW8" s="160" t="s">
        <v>2212</v>
      </c>
      <c r="DX8" s="160" t="s">
        <v>2221</v>
      </c>
      <c r="DY8" s="160" t="s">
        <v>461</v>
      </c>
      <c r="DZ8" s="160" t="s">
        <v>2224</v>
      </c>
      <c r="EA8" s="160" t="s">
        <v>2225</v>
      </c>
      <c r="EB8" s="160" t="s">
        <v>2226</v>
      </c>
      <c r="EC8" s="160" t="s">
        <v>2227</v>
      </c>
      <c r="ED8" s="160" t="s">
        <v>2228</v>
      </c>
      <c r="EE8" s="160" t="s">
        <v>2229</v>
      </c>
      <c r="EF8" s="160" t="s">
        <v>2230</v>
      </c>
      <c r="EG8" s="160" t="s">
        <v>2164</v>
      </c>
      <c r="EH8" s="160" t="s">
        <v>2174</v>
      </c>
      <c r="EI8" s="160" t="s">
        <v>2231</v>
      </c>
      <c r="EJ8" s="160" t="s">
        <v>2232</v>
      </c>
      <c r="EK8" s="160" t="s">
        <v>2233</v>
      </c>
      <c r="EL8" s="160" t="s">
        <v>2234</v>
      </c>
      <c r="EM8" s="160" t="s">
        <v>429</v>
      </c>
      <c r="EN8" s="160" t="s">
        <v>2235</v>
      </c>
      <c r="EO8" s="160" t="s">
        <v>2236</v>
      </c>
      <c r="EP8" s="160" t="s">
        <v>2237</v>
      </c>
      <c r="EQ8" s="160" t="s">
        <v>2238</v>
      </c>
      <c r="ER8" s="160" t="s">
        <v>2239</v>
      </c>
      <c r="ES8" s="160" t="s">
        <v>2240</v>
      </c>
      <c r="ET8" s="160" t="s">
        <v>2241</v>
      </c>
      <c r="EU8" s="160" t="s">
        <v>2242</v>
      </c>
      <c r="EV8" s="160" t="s">
        <v>2243</v>
      </c>
      <c r="EW8" s="160" t="s">
        <v>2244</v>
      </c>
      <c r="EX8" s="160" t="s">
        <v>2245</v>
      </c>
      <c r="EY8" s="160" t="s">
        <v>2246</v>
      </c>
      <c r="EZ8" s="160" t="s">
        <v>2247</v>
      </c>
      <c r="FA8" s="160" t="s">
        <v>2248</v>
      </c>
      <c r="FB8" s="160" t="s">
        <v>2230</v>
      </c>
      <c r="FC8" s="160" t="s">
        <v>429</v>
      </c>
      <c r="FD8" s="160" t="s">
        <v>2249</v>
      </c>
      <c r="FE8" s="160" t="s">
        <v>2250</v>
      </c>
      <c r="FF8" s="160" t="s">
        <v>2251</v>
      </c>
      <c r="FG8" s="160" t="s">
        <v>2252</v>
      </c>
      <c r="FH8" s="160" t="s">
        <v>2253</v>
      </c>
      <c r="FI8" s="160" t="s">
        <v>2254</v>
      </c>
      <c r="FJ8" s="160" t="s">
        <v>2183</v>
      </c>
      <c r="FK8" s="160" t="s">
        <v>2184</v>
      </c>
      <c r="FL8" s="160" t="s">
        <v>2255</v>
      </c>
      <c r="FM8" s="160" t="s">
        <v>461</v>
      </c>
      <c r="FN8" s="160" t="s">
        <v>2224</v>
      </c>
      <c r="FO8" s="160" t="s">
        <v>2256</v>
      </c>
      <c r="FP8" s="160" t="s">
        <v>2257</v>
      </c>
      <c r="FQ8" s="161" t="s">
        <v>2258</v>
      </c>
      <c r="FR8" s="160" t="s">
        <v>2259</v>
      </c>
      <c r="FS8" s="160" t="s">
        <v>2260</v>
      </c>
      <c r="FT8" s="160" t="s">
        <v>2261</v>
      </c>
      <c r="FU8" s="160" t="s">
        <v>2262</v>
      </c>
      <c r="FV8" s="160" t="s">
        <v>2263</v>
      </c>
      <c r="FW8" s="160" t="s">
        <v>2264</v>
      </c>
      <c r="FX8" s="160" t="s">
        <v>2265</v>
      </c>
      <c r="FY8" s="160" t="s">
        <v>2266</v>
      </c>
      <c r="FZ8" s="160" t="s">
        <v>2267</v>
      </c>
      <c r="GA8" s="160" t="s">
        <v>2232</v>
      </c>
      <c r="GB8" s="161" t="s">
        <v>2268</v>
      </c>
      <c r="GC8" s="160" t="s">
        <v>2257</v>
      </c>
      <c r="GD8" s="160" t="s">
        <v>2256</v>
      </c>
      <c r="GE8" s="160" t="s">
        <v>2269</v>
      </c>
      <c r="GF8" s="161" t="s">
        <v>2270</v>
      </c>
      <c r="GG8" s="160" t="s">
        <v>2271</v>
      </c>
      <c r="GH8" s="160" t="s">
        <v>2272</v>
      </c>
      <c r="GI8" s="160" t="s">
        <v>2206</v>
      </c>
      <c r="GJ8" s="160" t="s">
        <v>2273</v>
      </c>
      <c r="GK8" s="160" t="s">
        <v>2274</v>
      </c>
      <c r="GL8" s="160" t="s">
        <v>2275</v>
      </c>
      <c r="GM8" s="160" t="s">
        <v>2276</v>
      </c>
      <c r="GN8" s="160" t="s">
        <v>2277</v>
      </c>
      <c r="GO8" s="160" t="s">
        <v>2278</v>
      </c>
      <c r="GP8" s="160" t="s">
        <v>2279</v>
      </c>
      <c r="GQ8" s="161" t="s">
        <v>2278</v>
      </c>
      <c r="GR8" s="160" t="s">
        <v>2280</v>
      </c>
      <c r="GS8" s="160" t="s">
        <v>2281</v>
      </c>
      <c r="GT8" s="160" t="s">
        <v>2282</v>
      </c>
      <c r="GU8" s="160" t="s">
        <v>2283</v>
      </c>
      <c r="GV8" s="160" t="s">
        <v>72</v>
      </c>
      <c r="GW8" s="160" t="s">
        <v>2284</v>
      </c>
      <c r="GX8" s="160" t="s">
        <v>2285</v>
      </c>
      <c r="GY8" s="160" t="s">
        <v>2286</v>
      </c>
      <c r="GZ8" s="160" t="s">
        <v>2287</v>
      </c>
      <c r="HA8" s="160" t="s">
        <v>2288</v>
      </c>
      <c r="HB8" s="161" t="s">
        <v>2289</v>
      </c>
      <c r="HC8" s="161" t="s">
        <v>2290</v>
      </c>
      <c r="HD8" s="160" t="s">
        <v>2291</v>
      </c>
      <c r="HE8" s="160" t="s">
        <v>2291</v>
      </c>
      <c r="HF8" s="160" t="s">
        <v>551</v>
      </c>
      <c r="HG8" s="160" t="s">
        <v>551</v>
      </c>
      <c r="HH8" s="160" t="s">
        <v>2292</v>
      </c>
      <c r="HI8" s="161" t="s">
        <v>2289</v>
      </c>
      <c r="HJ8" s="161" t="s">
        <v>2290</v>
      </c>
      <c r="HK8" s="160" t="s">
        <v>2293</v>
      </c>
      <c r="HL8" s="160" t="s">
        <v>2294</v>
      </c>
      <c r="HM8" s="160" t="s">
        <v>2295</v>
      </c>
      <c r="HN8" s="160" t="s">
        <v>2296</v>
      </c>
      <c r="HO8" s="160" t="s">
        <v>2297</v>
      </c>
      <c r="HP8" s="160" t="s">
        <v>2298</v>
      </c>
      <c r="HQ8" s="160" t="s">
        <v>2299</v>
      </c>
      <c r="HR8" s="160" t="s">
        <v>2300</v>
      </c>
      <c r="HS8" s="160" t="s">
        <v>2301</v>
      </c>
      <c r="HT8" s="160" t="s">
        <v>2302</v>
      </c>
      <c r="HU8" s="160" t="s">
        <v>2303</v>
      </c>
      <c r="HV8" s="160" t="s">
        <v>2304</v>
      </c>
      <c r="HW8" s="160" t="s">
        <v>2305</v>
      </c>
      <c r="HX8" s="160" t="s">
        <v>2306</v>
      </c>
      <c r="HY8" s="160" t="s">
        <v>2307</v>
      </c>
      <c r="HZ8" s="160" t="s">
        <v>2308</v>
      </c>
      <c r="IA8" s="160" t="s">
        <v>2309</v>
      </c>
      <c r="IB8" s="160" t="s">
        <v>2310</v>
      </c>
      <c r="IC8" s="160" t="s">
        <v>2311</v>
      </c>
      <c r="ID8" s="160" t="s">
        <v>2312</v>
      </c>
      <c r="IE8" s="160" t="s">
        <v>2313</v>
      </c>
      <c r="IF8" s="160" t="s">
        <v>2299</v>
      </c>
      <c r="IG8" s="160" t="s">
        <v>2300</v>
      </c>
      <c r="IH8" s="160" t="s">
        <v>2314</v>
      </c>
      <c r="II8" s="160" t="s">
        <v>2315</v>
      </c>
      <c r="IJ8" s="160" t="s">
        <v>2292</v>
      </c>
      <c r="IK8" s="160" t="s">
        <v>2231</v>
      </c>
      <c r="IL8" s="161" t="s">
        <v>2316</v>
      </c>
      <c r="IM8" s="161" t="s">
        <v>82</v>
      </c>
      <c r="IN8" s="160" t="s">
        <v>2317</v>
      </c>
      <c r="IO8" s="160" t="s">
        <v>82</v>
      </c>
      <c r="IP8" s="160" t="s">
        <v>231</v>
      </c>
      <c r="IQ8" s="160" t="s">
        <v>2318</v>
      </c>
      <c r="IR8" s="160" t="s">
        <v>2319</v>
      </c>
      <c r="IS8" s="161" t="s">
        <v>231</v>
      </c>
      <c r="IT8" s="160" t="s">
        <v>2320</v>
      </c>
      <c r="IU8" s="160" t="s">
        <v>2321</v>
      </c>
      <c r="IV8" s="160" t="s">
        <v>2318</v>
      </c>
      <c r="IW8" s="161" t="s">
        <v>2316</v>
      </c>
      <c r="IX8" s="160" t="s">
        <v>2319</v>
      </c>
      <c r="IY8" s="160" t="s">
        <v>581</v>
      </c>
      <c r="IZ8" s="160" t="s">
        <v>581</v>
      </c>
      <c r="JA8" s="160" t="s">
        <v>2322</v>
      </c>
      <c r="JB8" s="160" t="s">
        <v>2323</v>
      </c>
      <c r="JC8" s="160" t="s">
        <v>2324</v>
      </c>
      <c r="JD8" s="160" t="s">
        <v>2325</v>
      </c>
      <c r="JE8" s="160" t="s">
        <v>2326</v>
      </c>
      <c r="JF8" s="160" t="s">
        <v>2324</v>
      </c>
      <c r="JG8" s="160" t="s">
        <v>2327</v>
      </c>
      <c r="JH8" s="160" t="s">
        <v>2328</v>
      </c>
      <c r="JI8" s="160" t="s">
        <v>2327</v>
      </c>
      <c r="JJ8" s="160" t="s">
        <v>2329</v>
      </c>
      <c r="JK8" s="160" t="s">
        <v>2330</v>
      </c>
      <c r="JL8" s="160" t="s">
        <v>2331</v>
      </c>
      <c r="JM8" s="160" t="s">
        <v>2332</v>
      </c>
      <c r="JN8" s="160" t="s">
        <v>2333</v>
      </c>
      <c r="JO8" s="160" t="s">
        <v>2334</v>
      </c>
      <c r="JP8" s="160" t="s">
        <v>2335</v>
      </c>
      <c r="JQ8" s="160" t="s">
        <v>2336</v>
      </c>
      <c r="JR8" s="160" t="s">
        <v>2337</v>
      </c>
      <c r="JS8" s="160" t="s">
        <v>2338</v>
      </c>
      <c r="JT8" s="160" t="s">
        <v>2339</v>
      </c>
      <c r="JU8" s="160" t="s">
        <v>2313</v>
      </c>
      <c r="JV8" s="160" t="s">
        <v>2340</v>
      </c>
      <c r="JW8" s="160" t="s">
        <v>2341</v>
      </c>
      <c r="JX8" s="160" t="s">
        <v>2342</v>
      </c>
      <c r="JY8" s="160" t="s">
        <v>2343</v>
      </c>
      <c r="JZ8" s="160" t="s">
        <v>2344</v>
      </c>
      <c r="KA8" s="160" t="s">
        <v>2293</v>
      </c>
      <c r="KB8" s="160" t="s">
        <v>2345</v>
      </c>
      <c r="KC8" s="160" t="s">
        <v>2344</v>
      </c>
      <c r="KD8" s="160" t="s">
        <v>2294</v>
      </c>
      <c r="KE8" s="160" t="s">
        <v>2346</v>
      </c>
      <c r="KF8" s="160" t="s">
        <v>2347</v>
      </c>
      <c r="KG8" s="160" t="s">
        <v>2347</v>
      </c>
      <c r="KH8" s="160" t="s">
        <v>523</v>
      </c>
      <c r="KI8" s="160" t="s">
        <v>2176</v>
      </c>
    </row>
    <row r="9" spans="1:295" ht="18" customHeight="1" x14ac:dyDescent="0.3">
      <c r="A9" s="162" t="s">
        <v>91</v>
      </c>
      <c r="B9" s="162" t="s">
        <v>809</v>
      </c>
      <c r="C9" s="163">
        <v>0</v>
      </c>
      <c r="D9" s="163">
        <v>4.1059999999999999</v>
      </c>
      <c r="E9" s="163">
        <v>-8.6021999999999998</v>
      </c>
      <c r="F9" s="163">
        <v>8.8611000000000004</v>
      </c>
      <c r="G9" s="163">
        <v>8.0897000000000006</v>
      </c>
      <c r="H9" s="164"/>
      <c r="I9" s="163">
        <v>14.8827</v>
      </c>
      <c r="J9" s="164"/>
      <c r="K9" s="163">
        <v>9.8277999999999999</v>
      </c>
      <c r="L9" s="163">
        <v>3.6288999999999998</v>
      </c>
      <c r="M9" s="163">
        <v>5.0549999999999997</v>
      </c>
      <c r="N9" s="163">
        <v>-4.4400000000000004</v>
      </c>
      <c r="O9" s="163">
        <v>-24.2</v>
      </c>
      <c r="P9" s="163">
        <v>0</v>
      </c>
      <c r="Q9" s="163">
        <v>2.484</v>
      </c>
      <c r="R9" s="163">
        <v>-17.600000000000001</v>
      </c>
      <c r="S9" s="163">
        <v>1.9884999999999999</v>
      </c>
      <c r="T9" s="163">
        <v>3.1909000000000001</v>
      </c>
      <c r="U9" s="163">
        <v>3.2361</v>
      </c>
      <c r="V9" s="163">
        <v>2.9716999999999998</v>
      </c>
      <c r="W9" s="163">
        <v>5.6003999999999996</v>
      </c>
      <c r="X9" s="164"/>
      <c r="Y9" s="163">
        <v>1.9539</v>
      </c>
      <c r="Z9" s="163">
        <v>1.2053</v>
      </c>
      <c r="AA9" s="164"/>
      <c r="AB9" s="163">
        <v>-0.92100000000000004</v>
      </c>
      <c r="AC9" s="163">
        <v>-0.3</v>
      </c>
      <c r="AD9" s="163">
        <v>-0.26900000000000002</v>
      </c>
      <c r="AE9" s="163">
        <v>7.2270000000000003</v>
      </c>
      <c r="AF9" s="163">
        <v>-17.760000000000002</v>
      </c>
      <c r="AG9" s="164"/>
      <c r="AH9" s="163">
        <v>0.5</v>
      </c>
      <c r="AI9" s="163">
        <v>0.183</v>
      </c>
      <c r="AJ9" s="163">
        <v>-13.27</v>
      </c>
      <c r="AK9" s="163">
        <v>-13.16</v>
      </c>
      <c r="AL9" s="163">
        <v>-10</v>
      </c>
      <c r="AM9" s="163">
        <v>-10.19</v>
      </c>
      <c r="AN9" s="163">
        <v>-10.17</v>
      </c>
      <c r="AO9" s="163">
        <v>4.1833</v>
      </c>
      <c r="AP9" s="163">
        <v>3.4796</v>
      </c>
      <c r="AQ9" s="163">
        <v>23.9848</v>
      </c>
      <c r="AR9" s="163">
        <v>26.029</v>
      </c>
      <c r="AS9" s="163">
        <v>-17.154399999999999</v>
      </c>
      <c r="AT9" s="163">
        <v>-14.0657</v>
      </c>
      <c r="AU9" s="163">
        <v>-13.7692</v>
      </c>
      <c r="AV9" s="163">
        <v>-0.40210000000000001</v>
      </c>
      <c r="AW9" s="163">
        <v>-0.75900000000000001</v>
      </c>
      <c r="AX9" s="164"/>
      <c r="AY9" s="163">
        <v>-17.012799999999999</v>
      </c>
      <c r="AZ9" s="163">
        <v>5.5359999999999996</v>
      </c>
      <c r="BA9" s="163">
        <v>28.172999999999998</v>
      </c>
      <c r="BB9" s="163">
        <v>-21.690799999999999</v>
      </c>
      <c r="BC9" s="163">
        <v>8.9850999999999992</v>
      </c>
      <c r="BD9" s="163">
        <v>-5.9</v>
      </c>
      <c r="BE9" s="163">
        <v>-6.6</v>
      </c>
      <c r="BF9" s="163">
        <v>-21.555599999999998</v>
      </c>
      <c r="BG9" s="163">
        <v>-21.519300000000001</v>
      </c>
      <c r="BH9" s="163">
        <v>-3.2578999999999998</v>
      </c>
      <c r="BI9" s="164"/>
      <c r="BJ9" s="163">
        <v>5.4010999999999996</v>
      </c>
      <c r="BK9" s="163">
        <v>4.2001999999999997</v>
      </c>
      <c r="BL9" s="163">
        <v>1.0536000000000001</v>
      </c>
      <c r="BM9" s="163">
        <v>0.79</v>
      </c>
      <c r="BN9" s="163">
        <v>-129.91730000000001</v>
      </c>
      <c r="BO9" s="163">
        <v>71.291200000000003</v>
      </c>
      <c r="BP9" s="163">
        <v>71.871099999999998</v>
      </c>
      <c r="BQ9" s="163">
        <v>-7.4204999999999997</v>
      </c>
      <c r="BR9" s="163">
        <v>-149.06479999999999</v>
      </c>
      <c r="BS9" s="164"/>
      <c r="BT9" s="164"/>
      <c r="BU9" s="164"/>
      <c r="BV9" s="163">
        <v>20.308399999999999</v>
      </c>
      <c r="BW9" s="163">
        <v>8.1</v>
      </c>
      <c r="BX9" s="163">
        <v>6.68</v>
      </c>
      <c r="BY9" s="163">
        <v>-4.84</v>
      </c>
      <c r="BZ9" s="163">
        <v>7.66</v>
      </c>
      <c r="CA9" s="163">
        <v>-10.5784</v>
      </c>
      <c r="CB9" s="163">
        <v>-10.176500000000001</v>
      </c>
      <c r="CC9" s="163">
        <v>14.681699999999999</v>
      </c>
      <c r="CD9" s="163">
        <v>12.554</v>
      </c>
      <c r="CE9" s="163">
        <v>-4.4229000000000003</v>
      </c>
      <c r="CF9" s="163">
        <v>-0.99490000000000001</v>
      </c>
      <c r="CG9" s="163">
        <v>-0.81559999999999999</v>
      </c>
      <c r="CH9" s="163">
        <v>5.9870000000000001</v>
      </c>
      <c r="CI9" s="163">
        <v>18.051500000000001</v>
      </c>
      <c r="CJ9" s="164"/>
      <c r="CK9" s="164"/>
      <c r="CL9" s="163">
        <v>53.3</v>
      </c>
      <c r="CM9" s="163">
        <v>-31.5</v>
      </c>
      <c r="CN9" s="163">
        <v>-2.73</v>
      </c>
      <c r="CO9" s="163">
        <v>41.852800000000002</v>
      </c>
      <c r="CP9" s="163">
        <v>41.447600000000001</v>
      </c>
      <c r="CQ9" s="163">
        <v>39.604500000000002</v>
      </c>
      <c r="CR9" s="163">
        <v>96.493099999999998</v>
      </c>
      <c r="CS9" s="163">
        <v>96.620900000000006</v>
      </c>
      <c r="CT9" s="163">
        <v>-19.067</v>
      </c>
      <c r="CU9" s="163">
        <v>-87.654200000000003</v>
      </c>
      <c r="CV9" s="163">
        <v>-14.633100000000001</v>
      </c>
      <c r="CW9" s="163">
        <v>2.9691000000000001</v>
      </c>
      <c r="CX9" s="163">
        <v>30.69</v>
      </c>
      <c r="CY9" s="163">
        <v>12.5</v>
      </c>
      <c r="CZ9" s="163">
        <v>7.3486000000000002</v>
      </c>
      <c r="DA9" s="163">
        <v>7.4249000000000001</v>
      </c>
      <c r="DB9" s="163">
        <v>-9.6999999999999993</v>
      </c>
      <c r="DC9" s="164"/>
      <c r="DD9" s="163">
        <v>-19.704899999999999</v>
      </c>
      <c r="DE9" s="163">
        <v>-19.133900000000001</v>
      </c>
      <c r="DF9" s="163">
        <v>34.084400000000002</v>
      </c>
      <c r="DG9" s="163">
        <v>1.46E-2</v>
      </c>
      <c r="DH9" s="163">
        <v>-5.0499000000000001</v>
      </c>
      <c r="DI9" s="164"/>
      <c r="DJ9" s="164"/>
      <c r="DK9" s="163">
        <v>-8.1823999999999995</v>
      </c>
      <c r="DL9" s="163">
        <v>-1.4961</v>
      </c>
      <c r="DM9" s="163">
        <v>36.121600000000001</v>
      </c>
      <c r="DN9" s="163">
        <v>5.0156000000000001</v>
      </c>
      <c r="DO9" s="163">
        <v>-1.05</v>
      </c>
      <c r="DP9" s="163">
        <v>-1.74</v>
      </c>
      <c r="DQ9" s="163">
        <v>10.125</v>
      </c>
      <c r="DR9" s="163">
        <v>-34.521999999999998</v>
      </c>
      <c r="DS9" s="163">
        <v>-14.61</v>
      </c>
      <c r="DT9" s="163">
        <v>-14.7</v>
      </c>
      <c r="DU9" s="163">
        <v>35.72</v>
      </c>
      <c r="DV9" s="163">
        <v>19.7</v>
      </c>
      <c r="DW9" s="163">
        <v>-33.072699999999998</v>
      </c>
      <c r="DX9" s="163">
        <v>-16.7545</v>
      </c>
      <c r="DY9" s="163">
        <v>-28.2912</v>
      </c>
      <c r="DZ9" s="163">
        <v>-26.7364</v>
      </c>
      <c r="EA9" s="163">
        <v>10.644600000000001</v>
      </c>
      <c r="EB9" s="163">
        <v>-8.1615000000000002</v>
      </c>
      <c r="EC9" s="163">
        <v>-15.537800000000001</v>
      </c>
      <c r="ED9" s="163">
        <v>-15.1549</v>
      </c>
      <c r="EE9" s="163">
        <v>-20.7195</v>
      </c>
      <c r="EF9" s="163">
        <v>-19.6753</v>
      </c>
      <c r="EG9" s="163">
        <v>-11.894</v>
      </c>
      <c r="EH9" s="163">
        <v>-88.007099999999994</v>
      </c>
      <c r="EI9" s="163">
        <v>-2.5928</v>
      </c>
      <c r="EJ9" s="164"/>
      <c r="EK9" s="163">
        <v>-9.5704999999999991</v>
      </c>
      <c r="EL9" s="163">
        <v>-9.2372999999999994</v>
      </c>
      <c r="EM9" s="164"/>
      <c r="EN9" s="163">
        <v>-17.257999999999999</v>
      </c>
      <c r="EO9" s="163">
        <v>-16.531500000000001</v>
      </c>
      <c r="EP9" s="163">
        <v>-13.827999999999999</v>
      </c>
      <c r="EQ9" s="163">
        <v>-17.174499999999998</v>
      </c>
      <c r="ER9" s="163">
        <v>-17.2575</v>
      </c>
      <c r="ES9" s="163">
        <v>9.3529999999999998</v>
      </c>
      <c r="ET9" s="164"/>
      <c r="EU9" s="164"/>
      <c r="EV9" s="163">
        <v>-2.2000000000000002</v>
      </c>
      <c r="EW9" s="163">
        <v>2.2778</v>
      </c>
      <c r="EX9" s="163">
        <v>-21.821100000000001</v>
      </c>
      <c r="EY9" s="163">
        <v>-7.1875</v>
      </c>
      <c r="EZ9" s="163">
        <v>-7.5372000000000003</v>
      </c>
      <c r="FA9" s="163">
        <v>5.4059999999999997</v>
      </c>
      <c r="FB9" s="163">
        <v>7.3691000000000004</v>
      </c>
      <c r="FC9" s="163">
        <v>-30.7135</v>
      </c>
      <c r="FD9" s="164"/>
      <c r="FE9" s="164"/>
      <c r="FF9" s="164"/>
      <c r="FG9" s="163">
        <v>0</v>
      </c>
      <c r="FH9" s="163">
        <v>0</v>
      </c>
      <c r="FI9" s="163">
        <v>0</v>
      </c>
      <c r="FJ9" s="163">
        <v>2.3443999999999998</v>
      </c>
      <c r="FK9" s="163">
        <v>2.0095000000000001</v>
      </c>
      <c r="FL9" s="163">
        <v>31.4818</v>
      </c>
      <c r="FM9" s="163">
        <v>12.546799999999999</v>
      </c>
      <c r="FN9" s="163">
        <v>13.304</v>
      </c>
      <c r="FO9" s="163">
        <v>29.371600000000001</v>
      </c>
      <c r="FP9" s="163">
        <v>37.420099999999998</v>
      </c>
      <c r="FQ9" s="164"/>
      <c r="FR9" s="164"/>
      <c r="FS9" s="163">
        <v>-2.7168999999999999</v>
      </c>
      <c r="FT9" s="164"/>
      <c r="FU9" s="164"/>
      <c r="FV9" s="163">
        <v>1.66</v>
      </c>
      <c r="FW9" s="163">
        <v>-11.2956</v>
      </c>
      <c r="FX9" s="163">
        <v>1.1612</v>
      </c>
      <c r="FY9" s="163">
        <v>7.4790000000000001</v>
      </c>
      <c r="FZ9" s="163">
        <v>2.9430000000000001</v>
      </c>
      <c r="GA9" s="163">
        <v>3.0144000000000002</v>
      </c>
      <c r="GB9" s="163">
        <v>13.87</v>
      </c>
      <c r="GC9" s="163">
        <v>-36.9315</v>
      </c>
      <c r="GD9" s="163">
        <v>-27.6309</v>
      </c>
      <c r="GE9" s="163">
        <v>-4.28</v>
      </c>
      <c r="GF9" s="163">
        <v>34.680999999999997</v>
      </c>
      <c r="GG9" s="164"/>
      <c r="GH9" s="163">
        <v>16.4237</v>
      </c>
      <c r="GI9" s="164"/>
      <c r="GJ9" s="163">
        <v>-2.952</v>
      </c>
      <c r="GK9" s="163">
        <v>2.0562999999999998</v>
      </c>
      <c r="GL9" s="164"/>
      <c r="GM9" s="164"/>
      <c r="GN9" s="163">
        <v>-9.1801999999999992</v>
      </c>
      <c r="GO9" s="163">
        <v>-15.747</v>
      </c>
      <c r="GP9" s="163">
        <v>8.6144999999999996</v>
      </c>
      <c r="GQ9" s="163">
        <v>-31.596</v>
      </c>
      <c r="GR9" s="163">
        <v>-6.6883999999999997</v>
      </c>
      <c r="GS9" s="163">
        <v>-6.7253999999999996</v>
      </c>
      <c r="GT9" s="163">
        <v>125.185</v>
      </c>
      <c r="GU9" s="163">
        <v>-5.1261000000000001</v>
      </c>
      <c r="GV9" s="163">
        <v>-10.7056</v>
      </c>
      <c r="GW9" s="163">
        <v>9.1797000000000004</v>
      </c>
      <c r="GX9" s="163">
        <v>1.3372999999999999</v>
      </c>
      <c r="GY9" s="163">
        <v>7.5533000000000001</v>
      </c>
      <c r="GZ9" s="163">
        <v>7.4367999999999999</v>
      </c>
      <c r="HA9" s="163">
        <v>1</v>
      </c>
      <c r="HB9" s="163">
        <v>14.069100000000001</v>
      </c>
      <c r="HC9" s="163">
        <v>15.173999999999999</v>
      </c>
      <c r="HD9" s="163">
        <v>-2.1</v>
      </c>
      <c r="HE9" s="163">
        <v>4.8323</v>
      </c>
      <c r="HF9" s="163">
        <v>45.448500000000003</v>
      </c>
      <c r="HG9" s="163">
        <v>26.888200000000001</v>
      </c>
      <c r="HH9" s="163">
        <v>21.647500000000001</v>
      </c>
      <c r="HI9" s="163">
        <v>25.1539</v>
      </c>
      <c r="HJ9" s="163">
        <v>25.6248</v>
      </c>
      <c r="HK9" s="163">
        <v>-8.3935999999999993</v>
      </c>
      <c r="HL9" s="163">
        <v>-11.360300000000001</v>
      </c>
      <c r="HM9" s="163">
        <v>0</v>
      </c>
      <c r="HN9" s="163">
        <v>0</v>
      </c>
      <c r="HO9" s="164"/>
      <c r="HP9" s="164"/>
      <c r="HQ9" s="163">
        <v>-6.6619000000000002</v>
      </c>
      <c r="HR9" s="163">
        <v>-6.0522</v>
      </c>
      <c r="HS9" s="163">
        <v>-3.3397999999999999</v>
      </c>
      <c r="HT9" s="163">
        <v>-3.0392999999999999</v>
      </c>
      <c r="HU9" s="163">
        <v>9.34</v>
      </c>
      <c r="HV9" s="163">
        <v>9.24</v>
      </c>
      <c r="HW9" s="163">
        <v>-34.1</v>
      </c>
      <c r="HX9" s="163">
        <v>-34.6</v>
      </c>
      <c r="HY9" s="163">
        <v>1.0024999999999999</v>
      </c>
      <c r="HZ9" s="163">
        <v>-11.44</v>
      </c>
      <c r="IA9" s="163">
        <v>35.991100000000003</v>
      </c>
      <c r="IB9" s="163">
        <v>31.8584</v>
      </c>
      <c r="IC9" s="163">
        <v>31.762499999999999</v>
      </c>
      <c r="ID9" s="163">
        <v>-19.5</v>
      </c>
      <c r="IE9" s="163">
        <v>-40.1</v>
      </c>
      <c r="IF9" s="163">
        <v>-5</v>
      </c>
      <c r="IG9" s="163">
        <v>-5.9</v>
      </c>
      <c r="IH9" s="163">
        <v>-17.492999999999999</v>
      </c>
      <c r="II9" s="163">
        <v>-17.237100000000002</v>
      </c>
      <c r="IJ9" s="163">
        <v>-31.9541</v>
      </c>
      <c r="IK9" s="163">
        <v>-29.120200000000001</v>
      </c>
      <c r="IL9" s="163">
        <v>-267.40949999999998</v>
      </c>
      <c r="IM9" s="163">
        <v>-8.2202999999999999</v>
      </c>
      <c r="IN9" s="163">
        <v>8.2118000000000002</v>
      </c>
      <c r="IO9" s="163">
        <v>87.444100000000006</v>
      </c>
      <c r="IP9" s="163">
        <v>72.102099999999993</v>
      </c>
      <c r="IQ9" s="163">
        <v>140.23519999999999</v>
      </c>
      <c r="IR9" s="163">
        <v>55.2562</v>
      </c>
      <c r="IS9" s="163">
        <v>21.2407</v>
      </c>
      <c r="IT9" s="163">
        <v>34.634300000000003</v>
      </c>
      <c r="IU9" s="163">
        <v>32.764299999999999</v>
      </c>
      <c r="IV9" s="163">
        <v>-30.867599999999999</v>
      </c>
      <c r="IW9" s="163">
        <v>190.38749999999999</v>
      </c>
      <c r="IX9" s="163">
        <v>-164.31540000000001</v>
      </c>
      <c r="IY9" s="163">
        <v>32.278500000000001</v>
      </c>
      <c r="IZ9" s="163">
        <v>-25.645099999999999</v>
      </c>
      <c r="JA9" s="163">
        <v>-1.5686</v>
      </c>
      <c r="JB9" s="164"/>
      <c r="JC9" s="163">
        <v>-5.2</v>
      </c>
      <c r="JD9" s="163">
        <v>-1.1850000000000001</v>
      </c>
      <c r="JE9" s="163">
        <v>-1.1890000000000001</v>
      </c>
      <c r="JF9" s="163">
        <v>-0.16</v>
      </c>
      <c r="JG9" s="163">
        <v>1.28</v>
      </c>
      <c r="JH9" s="163">
        <v>-1.4014</v>
      </c>
      <c r="JI9" s="163">
        <v>-7.6158000000000001</v>
      </c>
      <c r="JJ9" s="163">
        <v>13.2738</v>
      </c>
      <c r="JK9" s="163">
        <v>-6.0044000000000004</v>
      </c>
      <c r="JL9" s="163">
        <v>-0.7</v>
      </c>
      <c r="JM9" s="163">
        <v>-2.996</v>
      </c>
      <c r="JN9" s="163">
        <v>-3.1850000000000001</v>
      </c>
      <c r="JO9" s="163">
        <v>2.1446000000000001</v>
      </c>
      <c r="JP9" s="163">
        <v>2.2119</v>
      </c>
      <c r="JQ9" s="163">
        <v>5.6353</v>
      </c>
      <c r="JR9" s="163">
        <v>3.7913999999999999</v>
      </c>
      <c r="JS9" s="163">
        <v>3.9348000000000001</v>
      </c>
      <c r="JT9" s="164"/>
      <c r="JU9" s="163">
        <v>25.3</v>
      </c>
      <c r="JV9" s="163">
        <v>5.4827000000000004</v>
      </c>
      <c r="JW9" s="163">
        <v>-0.52</v>
      </c>
      <c r="JX9" s="164"/>
      <c r="JY9" s="163">
        <v>-5.3887</v>
      </c>
      <c r="JZ9" s="163">
        <v>-16.633099999999999</v>
      </c>
      <c r="KA9" s="163">
        <v>-16.847899999999999</v>
      </c>
      <c r="KB9" s="163">
        <v>-1.8653</v>
      </c>
      <c r="KC9" s="163">
        <v>12.0502</v>
      </c>
      <c r="KD9" s="163">
        <v>-10.8772</v>
      </c>
      <c r="KE9" s="163">
        <v>-1.3589</v>
      </c>
      <c r="KF9" s="163">
        <v>-25.4</v>
      </c>
      <c r="KG9" s="163">
        <v>9.1</v>
      </c>
      <c r="KH9" s="164"/>
      <c r="KI9" s="163">
        <v>-126.012</v>
      </c>
    </row>
    <row r="10" spans="1:295" ht="18" customHeight="1" x14ac:dyDescent="0.3">
      <c r="A10" s="162" t="s">
        <v>91</v>
      </c>
      <c r="B10" s="162" t="s">
        <v>810</v>
      </c>
      <c r="C10" s="166">
        <v>0</v>
      </c>
      <c r="D10" s="166">
        <v>4.7746000000000004</v>
      </c>
      <c r="E10" s="166">
        <v>-9.9594000000000005</v>
      </c>
      <c r="F10" s="166">
        <v>3.4258000000000002</v>
      </c>
      <c r="G10" s="166">
        <v>7.5735999999999999</v>
      </c>
      <c r="H10" s="167"/>
      <c r="I10" s="166">
        <v>14.1762</v>
      </c>
      <c r="J10" s="167"/>
      <c r="K10" s="166">
        <v>9.4506999999999994</v>
      </c>
      <c r="L10" s="166">
        <v>3.3809</v>
      </c>
      <c r="M10" s="166">
        <v>4.7157999999999998</v>
      </c>
      <c r="N10" s="166">
        <v>-4.4400000000000004</v>
      </c>
      <c r="O10" s="166">
        <v>-26.4</v>
      </c>
      <c r="P10" s="166">
        <v>2.2000000000000002</v>
      </c>
      <c r="Q10" s="166">
        <v>2.484</v>
      </c>
      <c r="R10" s="166">
        <v>-19.8</v>
      </c>
      <c r="S10" s="166">
        <v>2.1516000000000002</v>
      </c>
      <c r="T10" s="166">
        <v>2.7501000000000002</v>
      </c>
      <c r="U10" s="166">
        <v>3.0442999999999998</v>
      </c>
      <c r="V10" s="166">
        <v>2.8382000000000001</v>
      </c>
      <c r="W10" s="166">
        <v>5.2453000000000003</v>
      </c>
      <c r="X10" s="167"/>
      <c r="Y10" s="166">
        <v>2.0017</v>
      </c>
      <c r="Z10" s="166">
        <v>1.1560999999999999</v>
      </c>
      <c r="AA10" s="167"/>
      <c r="AB10" s="166">
        <v>-1.022</v>
      </c>
      <c r="AC10" s="166">
        <v>-0.16900000000000001</v>
      </c>
      <c r="AD10" s="166">
        <v>-0.154</v>
      </c>
      <c r="AE10" s="166">
        <v>7.1349999999999998</v>
      </c>
      <c r="AF10" s="166">
        <v>-15.54</v>
      </c>
      <c r="AG10" s="166">
        <v>-11</v>
      </c>
      <c r="AH10" s="166">
        <v>0.56599999999999995</v>
      </c>
      <c r="AI10" s="166">
        <v>0.17499999999999999</v>
      </c>
      <c r="AJ10" s="166">
        <v>-12.71</v>
      </c>
      <c r="AK10" s="166">
        <v>-12.61</v>
      </c>
      <c r="AL10" s="167"/>
      <c r="AM10" s="166">
        <v>-9.66</v>
      </c>
      <c r="AN10" s="166">
        <v>-9.6999999999999993</v>
      </c>
      <c r="AO10" s="166">
        <v>3.6301999999999999</v>
      </c>
      <c r="AP10" s="166">
        <v>3.4969999999999999</v>
      </c>
      <c r="AQ10" s="166">
        <v>19.9772</v>
      </c>
      <c r="AR10" s="166">
        <v>22.790600000000001</v>
      </c>
      <c r="AS10" s="166">
        <v>-17.185199999999998</v>
      </c>
      <c r="AT10" s="166">
        <v>-14.0657</v>
      </c>
      <c r="AU10" s="166">
        <v>-14.219900000000001</v>
      </c>
      <c r="AV10" s="166">
        <v>13.360099999999999</v>
      </c>
      <c r="AW10" s="166">
        <v>9.4901999999999997</v>
      </c>
      <c r="AX10" s="167"/>
      <c r="AY10" s="166">
        <v>-18.6203</v>
      </c>
      <c r="AZ10" s="166">
        <v>6.7195999999999998</v>
      </c>
      <c r="BA10" s="166">
        <v>36.543900000000001</v>
      </c>
      <c r="BB10" s="166">
        <v>-28.1221</v>
      </c>
      <c r="BC10" s="166">
        <v>7.3704000000000001</v>
      </c>
      <c r="BD10" s="166">
        <v>-5.9</v>
      </c>
      <c r="BE10" s="166">
        <v>-6.7</v>
      </c>
      <c r="BF10" s="166">
        <v>-20.060700000000001</v>
      </c>
      <c r="BG10" s="166">
        <v>-18.566800000000001</v>
      </c>
      <c r="BH10" s="166">
        <v>-3.0278</v>
      </c>
      <c r="BI10" s="167"/>
      <c r="BJ10" s="166">
        <v>4.6666999999999996</v>
      </c>
      <c r="BK10" s="166">
        <v>4.1021999999999998</v>
      </c>
      <c r="BL10" s="166">
        <v>0.90900000000000003</v>
      </c>
      <c r="BM10" s="166">
        <v>0.67220000000000002</v>
      </c>
      <c r="BN10" s="166">
        <v>-114.38330000000001</v>
      </c>
      <c r="BO10" s="166">
        <v>67.445899999999995</v>
      </c>
      <c r="BP10" s="166">
        <v>67.873099999999994</v>
      </c>
      <c r="BQ10" s="166">
        <v>-10.1022</v>
      </c>
      <c r="BR10" s="166">
        <v>-144.44</v>
      </c>
      <c r="BS10" s="167"/>
      <c r="BT10" s="167"/>
      <c r="BU10" s="167"/>
      <c r="BV10" s="166">
        <v>18.023099999999999</v>
      </c>
      <c r="BW10" s="166">
        <v>7.99</v>
      </c>
      <c r="BX10" s="166">
        <v>6.43</v>
      </c>
      <c r="BY10" s="166">
        <v>-5.86</v>
      </c>
      <c r="BZ10" s="166">
        <v>6.76</v>
      </c>
      <c r="CA10" s="166">
        <v>-9.9085999999999999</v>
      </c>
      <c r="CB10" s="166">
        <v>-9.6407000000000007</v>
      </c>
      <c r="CC10" s="166">
        <v>13.7149</v>
      </c>
      <c r="CD10" s="166">
        <v>11.3955</v>
      </c>
      <c r="CE10" s="166">
        <v>-3.5497000000000001</v>
      </c>
      <c r="CF10" s="166">
        <v>-0.63219999999999998</v>
      </c>
      <c r="CG10" s="166">
        <v>0.10059999999999999</v>
      </c>
      <c r="CH10" s="166">
        <v>3.4386000000000001</v>
      </c>
      <c r="CI10" s="166">
        <v>18.225300000000001</v>
      </c>
      <c r="CJ10" s="167"/>
      <c r="CK10" s="167"/>
      <c r="CL10" s="166">
        <v>51.9</v>
      </c>
      <c r="CM10" s="166">
        <v>-30.4</v>
      </c>
      <c r="CN10" s="166">
        <v>-2.74</v>
      </c>
      <c r="CO10" s="166">
        <v>40.822299999999998</v>
      </c>
      <c r="CP10" s="166">
        <v>40.569400000000002</v>
      </c>
      <c r="CQ10" s="166">
        <v>38.987200000000001</v>
      </c>
      <c r="CR10" s="166">
        <v>95.744399999999999</v>
      </c>
      <c r="CS10" s="166">
        <v>95.845600000000005</v>
      </c>
      <c r="CT10" s="166">
        <v>-18.042899999999999</v>
      </c>
      <c r="CU10" s="166">
        <v>-85.510800000000003</v>
      </c>
      <c r="CV10" s="166">
        <v>-15.726699999999999</v>
      </c>
      <c r="CW10" s="166">
        <v>2.875</v>
      </c>
      <c r="CX10" s="166">
        <v>30.15</v>
      </c>
      <c r="CY10" s="166">
        <v>12.52</v>
      </c>
      <c r="CZ10" s="166">
        <v>7.5049000000000001</v>
      </c>
      <c r="DA10" s="166">
        <v>7.6201999999999996</v>
      </c>
      <c r="DB10" s="166">
        <v>-10.02</v>
      </c>
      <c r="DC10" s="167"/>
      <c r="DD10" s="166">
        <v>-18.965800000000002</v>
      </c>
      <c r="DE10" s="166">
        <v>-18.971</v>
      </c>
      <c r="DF10" s="166">
        <v>30.279299999999999</v>
      </c>
      <c r="DG10" s="166">
        <v>1.46E-2</v>
      </c>
      <c r="DH10" s="166">
        <v>-5.1798000000000002</v>
      </c>
      <c r="DI10" s="167"/>
      <c r="DJ10" s="166">
        <v>9.3000000000000007</v>
      </c>
      <c r="DK10" s="166">
        <v>-7.8784000000000001</v>
      </c>
      <c r="DL10" s="166">
        <v>-1.6831</v>
      </c>
      <c r="DM10" s="166">
        <v>35.963900000000002</v>
      </c>
      <c r="DN10" s="166">
        <v>4.6444999999999999</v>
      </c>
      <c r="DO10" s="166">
        <v>-1.21</v>
      </c>
      <c r="DP10" s="166">
        <v>-1.42</v>
      </c>
      <c r="DQ10" s="166">
        <v>10.179</v>
      </c>
      <c r="DR10" s="166">
        <v>-32.401800000000001</v>
      </c>
      <c r="DS10" s="166">
        <v>-15.34</v>
      </c>
      <c r="DT10" s="166">
        <v>-15.38</v>
      </c>
      <c r="DU10" s="166">
        <v>36.229999999999997</v>
      </c>
      <c r="DV10" s="166">
        <v>18.559999999999999</v>
      </c>
      <c r="DW10" s="166">
        <v>-31.636399999999998</v>
      </c>
      <c r="DX10" s="166">
        <v>-16.572700000000001</v>
      </c>
      <c r="DY10" s="166">
        <v>-26.749199999999998</v>
      </c>
      <c r="DZ10" s="166">
        <v>-25.7364</v>
      </c>
      <c r="EA10" s="166">
        <v>9.7643000000000004</v>
      </c>
      <c r="EB10" s="166">
        <v>-8.2682000000000002</v>
      </c>
      <c r="EC10" s="166">
        <v>-15.050599999999999</v>
      </c>
      <c r="ED10" s="166">
        <v>-14.422700000000001</v>
      </c>
      <c r="EE10" s="166">
        <v>-13.1555</v>
      </c>
      <c r="EF10" s="166">
        <v>-12.9137</v>
      </c>
      <c r="EG10" s="166">
        <v>-12.965999999999999</v>
      </c>
      <c r="EH10" s="166">
        <v>-84.7179</v>
      </c>
      <c r="EI10" s="166">
        <v>-0.93620000000000003</v>
      </c>
      <c r="EJ10" s="167"/>
      <c r="EK10" s="166">
        <v>-9.7375000000000007</v>
      </c>
      <c r="EL10" s="166">
        <v>-9.1456999999999997</v>
      </c>
      <c r="EM10" s="167"/>
      <c r="EN10" s="166">
        <v>-22.782399999999999</v>
      </c>
      <c r="EO10" s="166">
        <v>-22.386500000000002</v>
      </c>
      <c r="EP10" s="166">
        <v>21.52</v>
      </c>
      <c r="EQ10" s="166">
        <v>-18.3065</v>
      </c>
      <c r="ER10" s="166">
        <v>-17.653600000000001</v>
      </c>
      <c r="ES10" s="166">
        <v>4.1367000000000003</v>
      </c>
      <c r="ET10" s="167"/>
      <c r="EU10" s="167"/>
      <c r="EV10" s="166">
        <v>0.6</v>
      </c>
      <c r="EW10" s="166">
        <v>2.0417000000000001</v>
      </c>
      <c r="EX10" s="166">
        <v>-32.241599999999998</v>
      </c>
      <c r="EY10" s="166">
        <v>-8.8061000000000007</v>
      </c>
      <c r="EZ10" s="166">
        <v>-9.0939999999999994</v>
      </c>
      <c r="FA10" s="166">
        <v>7.6162999999999998</v>
      </c>
      <c r="FB10" s="166">
        <v>4.3788999999999998</v>
      </c>
      <c r="FC10" s="166">
        <v>-22.220300000000002</v>
      </c>
      <c r="FD10" s="167"/>
      <c r="FE10" s="167"/>
      <c r="FF10" s="167"/>
      <c r="FG10" s="166">
        <v>2.4451000000000001</v>
      </c>
      <c r="FH10" s="166">
        <v>2.9430000000000001</v>
      </c>
      <c r="FI10" s="166">
        <v>0</v>
      </c>
      <c r="FJ10" s="166">
        <v>1.6746000000000001</v>
      </c>
      <c r="FK10" s="166">
        <v>0.83730000000000004</v>
      </c>
      <c r="FL10" s="166">
        <v>31.984200000000001</v>
      </c>
      <c r="FM10" s="166">
        <v>10.934799999999999</v>
      </c>
      <c r="FN10" s="166">
        <v>10.706200000000001</v>
      </c>
      <c r="FO10" s="166">
        <v>30.296700000000001</v>
      </c>
      <c r="FP10" s="166">
        <v>37.426900000000003</v>
      </c>
      <c r="FQ10" s="166">
        <v>10.0258</v>
      </c>
      <c r="FR10" s="166">
        <v>-7.63</v>
      </c>
      <c r="FS10" s="166">
        <v>-2.206</v>
      </c>
      <c r="FT10" s="166">
        <v>0.29780000000000001</v>
      </c>
      <c r="FU10" s="166">
        <v>0.9</v>
      </c>
      <c r="FV10" s="166">
        <v>2.2999999999999998</v>
      </c>
      <c r="FW10" s="166">
        <v>-11.136100000000001</v>
      </c>
      <c r="FX10" s="166">
        <v>1.2847999999999999</v>
      </c>
      <c r="FY10" s="166">
        <v>7.7160000000000002</v>
      </c>
      <c r="FZ10" s="166">
        <v>1.091</v>
      </c>
      <c r="GA10" s="166">
        <v>3.0320999999999998</v>
      </c>
      <c r="GB10" s="166">
        <v>12.87</v>
      </c>
      <c r="GC10" s="166">
        <v>-37.214100000000002</v>
      </c>
      <c r="GD10" s="166">
        <v>-28.340699999999998</v>
      </c>
      <c r="GE10" s="166">
        <v>-4.41</v>
      </c>
      <c r="GF10" s="166">
        <v>33.261000000000003</v>
      </c>
      <c r="GG10" s="167"/>
      <c r="GH10" s="166">
        <v>15.9764</v>
      </c>
      <c r="GI10" s="167"/>
      <c r="GJ10" s="166">
        <v>-3.2021999999999999</v>
      </c>
      <c r="GK10" s="166">
        <v>1.9115</v>
      </c>
      <c r="GL10" s="167"/>
      <c r="GM10" s="167"/>
      <c r="GN10" s="166">
        <v>-9.9291</v>
      </c>
      <c r="GO10" s="166">
        <v>-14.9552</v>
      </c>
      <c r="GP10" s="166">
        <v>7.5891000000000002</v>
      </c>
      <c r="GQ10" s="166">
        <v>-31.259899999999998</v>
      </c>
      <c r="GR10" s="166">
        <v>-6.5431999999999997</v>
      </c>
      <c r="GS10" s="166">
        <v>-6.3659999999999997</v>
      </c>
      <c r="GT10" s="166">
        <v>128.6909</v>
      </c>
      <c r="GU10" s="166">
        <v>-5.2172999999999998</v>
      </c>
      <c r="GV10" s="166">
        <v>-9.4733000000000001</v>
      </c>
      <c r="GW10" s="166">
        <v>8.9490999999999996</v>
      </c>
      <c r="GX10" s="166">
        <v>2.5449000000000002</v>
      </c>
      <c r="GY10" s="166">
        <v>7.6778000000000004</v>
      </c>
      <c r="GZ10" s="166">
        <v>7.7610999999999999</v>
      </c>
      <c r="HA10" s="166">
        <v>1.7839</v>
      </c>
      <c r="HB10" s="166">
        <v>13.176299999999999</v>
      </c>
      <c r="HC10" s="166">
        <v>14.9892</v>
      </c>
      <c r="HD10" s="166">
        <v>-1.68</v>
      </c>
      <c r="HE10" s="166">
        <v>6.0392000000000001</v>
      </c>
      <c r="HF10" s="166">
        <v>46.845300000000002</v>
      </c>
      <c r="HG10" s="166">
        <v>28.470500000000001</v>
      </c>
      <c r="HH10" s="166">
        <v>21.4404</v>
      </c>
      <c r="HI10" s="166">
        <v>25.468800000000002</v>
      </c>
      <c r="HJ10" s="166">
        <v>25.239899999999999</v>
      </c>
      <c r="HK10" s="166">
        <v>-7.7138</v>
      </c>
      <c r="HL10" s="166">
        <v>-10.063000000000001</v>
      </c>
      <c r="HM10" s="166">
        <v>0</v>
      </c>
      <c r="HN10" s="166">
        <v>0</v>
      </c>
      <c r="HO10" s="167"/>
      <c r="HP10" s="166">
        <v>61.113</v>
      </c>
      <c r="HQ10" s="166">
        <v>-7.8704999999999998</v>
      </c>
      <c r="HR10" s="166">
        <v>-6.8048000000000002</v>
      </c>
      <c r="HS10" s="166">
        <v>-3.1232000000000002</v>
      </c>
      <c r="HT10" s="166">
        <v>-3.2568999999999999</v>
      </c>
      <c r="HU10" s="166">
        <v>8.14</v>
      </c>
      <c r="HV10" s="166">
        <v>8.16</v>
      </c>
      <c r="HW10" s="166">
        <v>-34.1</v>
      </c>
      <c r="HX10" s="166">
        <v>-34.200000000000003</v>
      </c>
      <c r="HY10" s="166">
        <v>0.81030000000000002</v>
      </c>
      <c r="HZ10" s="166">
        <v>-11.68</v>
      </c>
      <c r="IA10" s="166">
        <v>34.864400000000003</v>
      </c>
      <c r="IB10" s="166">
        <v>31.802900000000001</v>
      </c>
      <c r="IC10" s="166">
        <v>31.7057</v>
      </c>
      <c r="ID10" s="166">
        <v>-19.5</v>
      </c>
      <c r="IE10" s="166">
        <v>-39.700000000000003</v>
      </c>
      <c r="IF10" s="166">
        <v>-3.7</v>
      </c>
      <c r="IG10" s="166">
        <v>-4.7</v>
      </c>
      <c r="IH10" s="167"/>
      <c r="II10" s="166">
        <v>-17.4588</v>
      </c>
      <c r="IJ10" s="166">
        <v>-29.138100000000001</v>
      </c>
      <c r="IK10" s="166">
        <v>-26.7822</v>
      </c>
      <c r="IL10" s="166">
        <v>-270.20920000000001</v>
      </c>
      <c r="IM10" s="166">
        <v>-11.0219</v>
      </c>
      <c r="IN10" s="166">
        <v>5.3849</v>
      </c>
      <c r="IO10" s="166">
        <v>88.081599999999995</v>
      </c>
      <c r="IP10" s="166">
        <v>72.4649</v>
      </c>
      <c r="IQ10" s="166">
        <v>138.55619999999999</v>
      </c>
      <c r="IR10" s="166">
        <v>58.006399999999999</v>
      </c>
      <c r="IS10" s="166">
        <v>22.270700000000001</v>
      </c>
      <c r="IT10" s="166">
        <v>36.597799999999999</v>
      </c>
      <c r="IU10" s="166">
        <v>37.247999999999998</v>
      </c>
      <c r="IV10" s="166">
        <v>-35.305999999999997</v>
      </c>
      <c r="IW10" s="166">
        <v>191.4024</v>
      </c>
      <c r="IX10" s="166">
        <v>-159.23439999999999</v>
      </c>
      <c r="IY10" s="166">
        <v>29.412500000000001</v>
      </c>
      <c r="IZ10" s="166">
        <v>-24.834099999999999</v>
      </c>
      <c r="JA10" s="166">
        <v>-1.615</v>
      </c>
      <c r="JB10" s="167"/>
      <c r="JC10" s="166">
        <v>-4.5599999999999996</v>
      </c>
      <c r="JD10" s="166">
        <v>-1.2330000000000001</v>
      </c>
      <c r="JE10" s="166">
        <v>-1.2450000000000001</v>
      </c>
      <c r="JF10" s="166">
        <v>-0.64</v>
      </c>
      <c r="JG10" s="166">
        <v>1.1200000000000001</v>
      </c>
      <c r="JH10" s="166">
        <v>-0.96050000000000002</v>
      </c>
      <c r="JI10" s="166">
        <v>-7.3807999999999998</v>
      </c>
      <c r="JJ10" s="166">
        <v>13.7438</v>
      </c>
      <c r="JK10" s="166">
        <v>-6.2973999999999997</v>
      </c>
      <c r="JL10" s="166">
        <v>-1.3</v>
      </c>
      <c r="JM10" s="166">
        <v>-2.4159999999999999</v>
      </c>
      <c r="JN10" s="166">
        <v>-2.0550000000000002</v>
      </c>
      <c r="JO10" s="166">
        <v>1.9213</v>
      </c>
      <c r="JP10" s="167"/>
      <c r="JQ10" s="166">
        <v>4.6433</v>
      </c>
      <c r="JR10" s="166">
        <v>3.2604000000000002</v>
      </c>
      <c r="JS10" s="166">
        <v>3.7833000000000001</v>
      </c>
      <c r="JT10" s="167"/>
      <c r="JU10" s="166">
        <v>24.8</v>
      </c>
      <c r="JV10" s="166">
        <v>5.2981999999999996</v>
      </c>
      <c r="JW10" s="166">
        <v>-0.57999999999999996</v>
      </c>
      <c r="JX10" s="167"/>
      <c r="JY10" s="166">
        <v>-4.4194000000000004</v>
      </c>
      <c r="JZ10" s="166">
        <v>-16.823699999999999</v>
      </c>
      <c r="KA10" s="166">
        <v>-16.805</v>
      </c>
      <c r="KB10" s="166">
        <v>-1.2986</v>
      </c>
      <c r="KC10" s="166">
        <v>13.1829</v>
      </c>
      <c r="KD10" s="166">
        <v>-11.3995</v>
      </c>
      <c r="KE10" s="166">
        <v>-1.2981</v>
      </c>
      <c r="KF10" s="166">
        <v>-23.9</v>
      </c>
      <c r="KG10" s="166">
        <v>8.5</v>
      </c>
      <c r="KH10" s="167"/>
      <c r="KI10" s="166">
        <v>-125.9241</v>
      </c>
    </row>
    <row r="11" spans="1:295" ht="18" customHeight="1" x14ac:dyDescent="0.3">
      <c r="A11" s="162" t="s">
        <v>91</v>
      </c>
      <c r="B11" s="162" t="s">
        <v>811</v>
      </c>
      <c r="C11" s="166">
        <v>0</v>
      </c>
      <c r="D11" s="166">
        <v>4.9611999999999998</v>
      </c>
      <c r="E11" s="166">
        <v>-10.154</v>
      </c>
      <c r="F11" s="166">
        <v>3.0485000000000002</v>
      </c>
      <c r="G11" s="166">
        <v>7.5963000000000003</v>
      </c>
      <c r="H11" s="167"/>
      <c r="I11" s="166">
        <v>14.146599999999999</v>
      </c>
      <c r="J11" s="167"/>
      <c r="K11" s="166">
        <v>9.2014999999999993</v>
      </c>
      <c r="L11" s="166">
        <v>3.3129</v>
      </c>
      <c r="M11" s="166">
        <v>4.6726000000000001</v>
      </c>
      <c r="N11" s="166">
        <v>-6.66</v>
      </c>
      <c r="O11" s="166">
        <v>-24.2</v>
      </c>
      <c r="P11" s="166">
        <v>0</v>
      </c>
      <c r="Q11" s="166">
        <v>1.6559999999999999</v>
      </c>
      <c r="R11" s="166">
        <v>-17.600000000000001</v>
      </c>
      <c r="S11" s="166">
        <v>1.7423999999999999</v>
      </c>
      <c r="T11" s="166">
        <v>3.0383</v>
      </c>
      <c r="U11" s="166">
        <v>3.2854000000000001</v>
      </c>
      <c r="V11" s="166">
        <v>3.0428999999999999</v>
      </c>
      <c r="W11" s="166">
        <v>5.2346000000000004</v>
      </c>
      <c r="X11" s="167"/>
      <c r="Y11" s="166">
        <v>2.5215999999999998</v>
      </c>
      <c r="Z11" s="166">
        <v>1.1525000000000001</v>
      </c>
      <c r="AA11" s="167"/>
      <c r="AB11" s="166">
        <v>-0.77229999999999999</v>
      </c>
      <c r="AC11" s="166">
        <v>-0.50700000000000001</v>
      </c>
      <c r="AD11" s="166">
        <v>-0.48199999999999998</v>
      </c>
      <c r="AE11" s="166">
        <v>7.1539999999999999</v>
      </c>
      <c r="AF11" s="166">
        <v>-13.32</v>
      </c>
      <c r="AG11" s="167"/>
      <c r="AH11" s="166">
        <v>0.628</v>
      </c>
      <c r="AI11" s="166">
        <v>0.17399999999999999</v>
      </c>
      <c r="AJ11" s="166">
        <v>-11.48</v>
      </c>
      <c r="AK11" s="166">
        <v>-11.55</v>
      </c>
      <c r="AL11" s="167"/>
      <c r="AM11" s="166">
        <v>-11.83</v>
      </c>
      <c r="AN11" s="166">
        <v>-11.87</v>
      </c>
      <c r="AO11" s="166">
        <v>3.3464</v>
      </c>
      <c r="AP11" s="166">
        <v>3.1728999999999998</v>
      </c>
      <c r="AQ11" s="166">
        <v>23.198899999999998</v>
      </c>
      <c r="AR11" s="166">
        <v>24.7332</v>
      </c>
      <c r="AS11" s="166">
        <v>-17.363299999999999</v>
      </c>
      <c r="AT11" s="166">
        <v>-15.1374</v>
      </c>
      <c r="AU11" s="166">
        <v>-15.217599999999999</v>
      </c>
      <c r="AV11" s="166">
        <v>-0.69269999999999998</v>
      </c>
      <c r="AW11" s="166">
        <v>-0.58009999999999995</v>
      </c>
      <c r="AX11" s="167"/>
      <c r="AY11" s="166">
        <v>-16.878799999999998</v>
      </c>
      <c r="AZ11" s="166">
        <v>5.9305000000000003</v>
      </c>
      <c r="BA11" s="166">
        <v>29.0139</v>
      </c>
      <c r="BB11" s="166">
        <v>-28.687200000000001</v>
      </c>
      <c r="BC11" s="166">
        <v>9.0854999999999997</v>
      </c>
      <c r="BD11" s="166">
        <v>-6.5</v>
      </c>
      <c r="BE11" s="166">
        <v>-7.2</v>
      </c>
      <c r="BF11" s="166">
        <v>-20.541599999999999</v>
      </c>
      <c r="BG11" s="166">
        <v>-20.270199999999999</v>
      </c>
      <c r="BH11" s="166">
        <v>-3.1488</v>
      </c>
      <c r="BI11" s="167"/>
      <c r="BJ11" s="166">
        <v>4.3754999999999997</v>
      </c>
      <c r="BK11" s="166">
        <v>4.4794999999999998</v>
      </c>
      <c r="BL11" s="166">
        <v>-0.1179</v>
      </c>
      <c r="BM11" s="166">
        <v>-5.2999999999999999E-2</v>
      </c>
      <c r="BN11" s="166">
        <v>-122.9285</v>
      </c>
      <c r="BO11" s="166">
        <v>68.544499999999999</v>
      </c>
      <c r="BP11" s="166">
        <v>68.758200000000002</v>
      </c>
      <c r="BQ11" s="166">
        <v>-7.0599999999999996E-2</v>
      </c>
      <c r="BR11" s="166">
        <v>-151.80330000000001</v>
      </c>
      <c r="BS11" s="167"/>
      <c r="BT11" s="167"/>
      <c r="BU11" s="167"/>
      <c r="BV11" s="166">
        <v>17.025099999999998</v>
      </c>
      <c r="BW11" s="166">
        <v>7.86</v>
      </c>
      <c r="BX11" s="166">
        <v>6.15</v>
      </c>
      <c r="BY11" s="166">
        <v>-6.77</v>
      </c>
      <c r="BZ11" s="166">
        <v>6.71</v>
      </c>
      <c r="CA11" s="166">
        <v>-8.8369999999999997</v>
      </c>
      <c r="CB11" s="166">
        <v>-8.4351000000000003</v>
      </c>
      <c r="CC11" s="166">
        <v>14.434200000000001</v>
      </c>
      <c r="CD11" s="166">
        <v>11.9331</v>
      </c>
      <c r="CE11" s="166">
        <v>-2.6078000000000001</v>
      </c>
      <c r="CF11" s="166">
        <v>-1.8269</v>
      </c>
      <c r="CG11" s="166">
        <v>-1.8978999999999999</v>
      </c>
      <c r="CH11" s="166">
        <v>2.8650000000000002</v>
      </c>
      <c r="CI11" s="166">
        <v>13.9724</v>
      </c>
      <c r="CJ11" s="167"/>
      <c r="CK11" s="167"/>
      <c r="CL11" s="166">
        <v>44.3</v>
      </c>
      <c r="CM11" s="166">
        <v>-23.7</v>
      </c>
      <c r="CN11" s="166">
        <v>-2.59</v>
      </c>
      <c r="CO11" s="166">
        <v>37.543799999999997</v>
      </c>
      <c r="CP11" s="166">
        <v>37.703499999999998</v>
      </c>
      <c r="CQ11" s="166">
        <v>36.326900000000002</v>
      </c>
      <c r="CR11" s="166">
        <v>96.83</v>
      </c>
      <c r="CS11" s="166">
        <v>97.642799999999994</v>
      </c>
      <c r="CT11" s="166">
        <v>-18.734999999999999</v>
      </c>
      <c r="CU11" s="166">
        <v>-87.081299999999999</v>
      </c>
      <c r="CV11" s="166">
        <v>-15.788</v>
      </c>
      <c r="CW11" s="166">
        <v>2.7879</v>
      </c>
      <c r="CX11" s="166">
        <v>29.56</v>
      </c>
      <c r="CY11" s="166">
        <v>12.77</v>
      </c>
      <c r="CZ11" s="166">
        <v>7.0361000000000002</v>
      </c>
      <c r="DA11" s="166">
        <v>7.2295999999999996</v>
      </c>
      <c r="DB11" s="166">
        <v>-9.76</v>
      </c>
      <c r="DC11" s="167"/>
      <c r="DD11" s="166">
        <v>-15.0404</v>
      </c>
      <c r="DE11" s="166">
        <v>-15.4168</v>
      </c>
      <c r="DF11" s="166">
        <v>23.8415</v>
      </c>
      <c r="DG11" s="166">
        <v>1.47E-2</v>
      </c>
      <c r="DH11" s="166">
        <v>-5.0046999999999997</v>
      </c>
      <c r="DI11" s="166">
        <v>9.4</v>
      </c>
      <c r="DJ11" s="167"/>
      <c r="DK11" s="166">
        <v>-7.0983999999999998</v>
      </c>
      <c r="DL11" s="166">
        <v>-1.8701000000000001</v>
      </c>
      <c r="DM11" s="166">
        <v>36.121600000000001</v>
      </c>
      <c r="DN11" s="166">
        <v>4.2733999999999996</v>
      </c>
      <c r="DO11" s="166">
        <v>-1.65</v>
      </c>
      <c r="DP11" s="166">
        <v>-1.47</v>
      </c>
      <c r="DQ11" s="166">
        <v>12.811500000000001</v>
      </c>
      <c r="DR11" s="166">
        <v>-24.581399999999999</v>
      </c>
      <c r="DS11" s="166">
        <v>-15.74</v>
      </c>
      <c r="DT11" s="166">
        <v>-15.6</v>
      </c>
      <c r="DU11" s="166">
        <v>36.619999999999997</v>
      </c>
      <c r="DV11" s="166">
        <v>17.84</v>
      </c>
      <c r="DW11" s="166">
        <v>-25.836400000000001</v>
      </c>
      <c r="DX11" s="166">
        <v>-13.0273</v>
      </c>
      <c r="DY11" s="166">
        <v>-23.551500000000001</v>
      </c>
      <c r="DZ11" s="166">
        <v>-22.809100000000001</v>
      </c>
      <c r="EA11" s="166">
        <v>11.180999999999999</v>
      </c>
      <c r="EB11" s="166">
        <v>-7.4623999999999997</v>
      </c>
      <c r="EC11" s="166">
        <v>-13.285600000000001</v>
      </c>
      <c r="ED11" s="166">
        <v>-13.2155</v>
      </c>
      <c r="EE11" s="166">
        <v>-12.082800000000001</v>
      </c>
      <c r="EF11" s="166">
        <v>-11.4064</v>
      </c>
      <c r="EG11" s="166">
        <v>-13.313000000000001</v>
      </c>
      <c r="EH11" s="166">
        <v>-93.954700000000003</v>
      </c>
      <c r="EI11" s="166">
        <v>0.2697</v>
      </c>
      <c r="EJ11" s="167"/>
      <c r="EK11" s="166">
        <v>-8.9244000000000003</v>
      </c>
      <c r="EL11" s="166">
        <v>-8.2833000000000006</v>
      </c>
      <c r="EM11" s="167"/>
      <c r="EN11" s="166">
        <v>-20.909400000000002</v>
      </c>
      <c r="EO11" s="166">
        <v>-19.263100000000001</v>
      </c>
      <c r="EP11" s="166">
        <v>16.911999999999999</v>
      </c>
      <c r="EQ11" s="166">
        <v>-16.263000000000002</v>
      </c>
      <c r="ER11" s="166">
        <v>-15.652100000000001</v>
      </c>
      <c r="ES11" s="166">
        <v>1.5117</v>
      </c>
      <c r="ET11" s="167"/>
      <c r="EU11" s="167"/>
      <c r="EV11" s="166">
        <v>0.7</v>
      </c>
      <c r="EW11" s="166">
        <v>1.7987</v>
      </c>
      <c r="EX11" s="166">
        <v>-28.455100000000002</v>
      </c>
      <c r="EY11" s="166">
        <v>-8.5748999999999995</v>
      </c>
      <c r="EZ11" s="166">
        <v>-8.6853999999999996</v>
      </c>
      <c r="FA11" s="166">
        <v>6.7786</v>
      </c>
      <c r="FB11" s="166">
        <v>0.13750000000000001</v>
      </c>
      <c r="FC11" s="166">
        <v>-22.939399999999999</v>
      </c>
      <c r="FD11" s="167"/>
      <c r="FE11" s="167"/>
      <c r="FF11" s="167"/>
      <c r="FG11" s="166">
        <v>2.8780000000000001</v>
      </c>
      <c r="FH11" s="166">
        <v>3.1764000000000001</v>
      </c>
      <c r="FI11" s="166">
        <v>0</v>
      </c>
      <c r="FJ11" s="166">
        <v>0</v>
      </c>
      <c r="FK11" s="166">
        <v>-0.50239999999999996</v>
      </c>
      <c r="FL11" s="166">
        <v>31.984200000000001</v>
      </c>
      <c r="FM11" s="166">
        <v>8.74</v>
      </c>
      <c r="FN11" s="166">
        <v>8.5229999999999997</v>
      </c>
      <c r="FO11" s="166">
        <v>31.607399999999998</v>
      </c>
      <c r="FP11" s="166">
        <v>38.5991</v>
      </c>
      <c r="FQ11" s="167"/>
      <c r="FR11" s="167"/>
      <c r="FS11" s="166">
        <v>-2.206</v>
      </c>
      <c r="FT11" s="166">
        <v>0.31519999999999998</v>
      </c>
      <c r="FU11" s="167"/>
      <c r="FV11" s="166">
        <v>2.4300000000000002</v>
      </c>
      <c r="FW11" s="166">
        <v>-11.64</v>
      </c>
      <c r="FX11" s="166">
        <v>1.2185999999999999</v>
      </c>
      <c r="FY11" s="166">
        <v>7.4390000000000001</v>
      </c>
      <c r="FZ11" s="166">
        <v>0.97599999999999998</v>
      </c>
      <c r="GA11" s="166">
        <v>3.1069</v>
      </c>
      <c r="GB11" s="166">
        <v>12.97</v>
      </c>
      <c r="GC11" s="166">
        <v>-38.226999999999997</v>
      </c>
      <c r="GD11" s="166">
        <v>-29.1981</v>
      </c>
      <c r="GE11" s="166">
        <v>-4.3499999999999996</v>
      </c>
      <c r="GF11" s="166">
        <v>33.226999999999997</v>
      </c>
      <c r="GG11" s="167"/>
      <c r="GH11" s="166">
        <v>15.892200000000001</v>
      </c>
      <c r="GI11" s="167"/>
      <c r="GJ11" s="166">
        <v>-2.9485999999999999</v>
      </c>
      <c r="GK11" s="166">
        <v>1.8415999999999999</v>
      </c>
      <c r="GL11" s="167"/>
      <c r="GM11" s="167"/>
      <c r="GN11" s="166">
        <v>-10.779500000000001</v>
      </c>
      <c r="GO11" s="166">
        <v>-15.813499999999999</v>
      </c>
      <c r="GP11" s="166">
        <v>7.5006000000000004</v>
      </c>
      <c r="GQ11" s="166">
        <v>-31.428000000000001</v>
      </c>
      <c r="GR11" s="166">
        <v>-6.0830000000000002</v>
      </c>
      <c r="GS11" s="166">
        <v>-6.0096999999999996</v>
      </c>
      <c r="GT11" s="166">
        <v>124.038</v>
      </c>
      <c r="GU11" s="166">
        <v>-5.6820000000000004</v>
      </c>
      <c r="GV11" s="166">
        <v>-9.6940000000000008</v>
      </c>
      <c r="GW11" s="166">
        <v>9.1084999999999994</v>
      </c>
      <c r="GX11" s="166">
        <v>2.7246999999999999</v>
      </c>
      <c r="GY11" s="166">
        <v>8.11</v>
      </c>
      <c r="GZ11" s="166">
        <v>8.0142000000000007</v>
      </c>
      <c r="HA11" s="166">
        <v>2</v>
      </c>
      <c r="HB11" s="166">
        <v>11.1982</v>
      </c>
      <c r="HC11" s="166">
        <v>12.254899999999999</v>
      </c>
      <c r="HD11" s="166">
        <v>-3.35</v>
      </c>
      <c r="HE11" s="166">
        <v>7.5369000000000002</v>
      </c>
      <c r="HF11" s="166">
        <v>50.016599999999997</v>
      </c>
      <c r="HG11" s="166">
        <v>24.6067</v>
      </c>
      <c r="HH11" s="166">
        <v>15.861000000000001</v>
      </c>
      <c r="HI11" s="166">
        <v>24.717199999999998</v>
      </c>
      <c r="HJ11" s="166">
        <v>25.655799999999999</v>
      </c>
      <c r="HK11" s="166">
        <v>-7.3175999999999997</v>
      </c>
      <c r="HL11" s="166">
        <v>-9.5276999999999994</v>
      </c>
      <c r="HM11" s="166">
        <v>0</v>
      </c>
      <c r="HN11" s="166">
        <v>-11.3325</v>
      </c>
      <c r="HO11" s="166">
        <v>59.598199999999999</v>
      </c>
      <c r="HP11" s="167"/>
      <c r="HQ11" s="166">
        <v>-8.6560000000000006</v>
      </c>
      <c r="HR11" s="166">
        <v>-8.0517000000000003</v>
      </c>
      <c r="HS11" s="166">
        <v>-3.0807000000000002</v>
      </c>
      <c r="HT11" s="166">
        <v>-2.9039999999999999</v>
      </c>
      <c r="HU11" s="166">
        <v>9.4</v>
      </c>
      <c r="HV11" s="166">
        <v>9.49</v>
      </c>
      <c r="HW11" s="166">
        <v>-34.1</v>
      </c>
      <c r="HX11" s="166">
        <v>-34.200000000000003</v>
      </c>
      <c r="HY11" s="166">
        <v>0.84499999999999997</v>
      </c>
      <c r="HZ11" s="166">
        <v>-11.6</v>
      </c>
      <c r="IA11" s="166">
        <v>37.897599999999997</v>
      </c>
      <c r="IB11" s="166">
        <v>31.576599999999999</v>
      </c>
      <c r="IC11" s="166">
        <v>32.145099999999999</v>
      </c>
      <c r="ID11" s="166">
        <v>-19.5</v>
      </c>
      <c r="IE11" s="166">
        <v>-39.299999999999997</v>
      </c>
      <c r="IF11" s="166">
        <v>-3.3</v>
      </c>
      <c r="IG11" s="166">
        <v>-4.2</v>
      </c>
      <c r="IH11" s="167"/>
      <c r="II11" s="167"/>
      <c r="IJ11" s="166">
        <v>-32.539900000000003</v>
      </c>
      <c r="IK11" s="166">
        <v>-30.132000000000001</v>
      </c>
      <c r="IL11" s="166">
        <v>-266.24059999999997</v>
      </c>
      <c r="IM11" s="166">
        <v>-5.9231999999999996</v>
      </c>
      <c r="IN11" s="166">
        <v>6.2577999999999996</v>
      </c>
      <c r="IO11" s="166">
        <v>85.232200000000006</v>
      </c>
      <c r="IP11" s="166">
        <v>77.593699999999998</v>
      </c>
      <c r="IQ11" s="166">
        <v>142.53389999999999</v>
      </c>
      <c r="IR11" s="166">
        <v>54.703800000000001</v>
      </c>
      <c r="IS11" s="166">
        <v>18.547599999999999</v>
      </c>
      <c r="IT11" s="166">
        <v>33.6511</v>
      </c>
      <c r="IU11" s="166">
        <v>34.081200000000003</v>
      </c>
      <c r="IV11" s="166">
        <v>-37.973399999999998</v>
      </c>
      <c r="IW11" s="166">
        <v>185.78919999999999</v>
      </c>
      <c r="IX11" s="166">
        <v>-164.67570000000001</v>
      </c>
      <c r="IY11" s="166">
        <v>27.483499999999999</v>
      </c>
      <c r="IZ11" s="166">
        <v>-22.227599999999999</v>
      </c>
      <c r="JA11" s="166">
        <v>-1.2415</v>
      </c>
      <c r="JB11" s="167"/>
      <c r="JC11" s="166">
        <v>-4.88</v>
      </c>
      <c r="JD11" s="166">
        <v>-1.276</v>
      </c>
      <c r="JE11" s="166">
        <v>-1.286</v>
      </c>
      <c r="JF11" s="166">
        <v>-0.16</v>
      </c>
      <c r="JG11" s="166">
        <v>1.44</v>
      </c>
      <c r="JH11" s="166">
        <v>-1.3624000000000001</v>
      </c>
      <c r="JI11" s="166">
        <v>-7.9393000000000002</v>
      </c>
      <c r="JJ11" s="166">
        <v>13.6828</v>
      </c>
      <c r="JK11" s="166">
        <v>-5.8884999999999996</v>
      </c>
      <c r="JL11" s="166">
        <v>-0.7</v>
      </c>
      <c r="JM11" s="166">
        <v>-1.8380000000000001</v>
      </c>
      <c r="JN11" s="166">
        <v>-3.706</v>
      </c>
      <c r="JO11" s="166">
        <v>1.9138999999999999</v>
      </c>
      <c r="JP11" s="166">
        <v>2.2214999999999998</v>
      </c>
      <c r="JQ11" s="166">
        <v>3.2860999999999998</v>
      </c>
      <c r="JR11" s="166">
        <v>3.9836999999999998</v>
      </c>
      <c r="JS11" s="166">
        <v>2.8591000000000002</v>
      </c>
      <c r="JT11" s="167"/>
      <c r="JU11" s="166">
        <v>25</v>
      </c>
      <c r="JV11" s="166">
        <v>5.0618999999999996</v>
      </c>
      <c r="JW11" s="166">
        <v>-0.57999999999999996</v>
      </c>
      <c r="JX11" s="167"/>
      <c r="JY11" s="166">
        <v>-3.3885999999999998</v>
      </c>
      <c r="JZ11" s="166">
        <v>-17.122800000000002</v>
      </c>
      <c r="KA11" s="166">
        <v>-17.686800000000002</v>
      </c>
      <c r="KB11" s="166">
        <v>-1.5386</v>
      </c>
      <c r="KC11" s="166">
        <v>13.585100000000001</v>
      </c>
      <c r="KD11" s="166">
        <v>-12.5511</v>
      </c>
      <c r="KE11" s="166">
        <v>-1.5674999999999999</v>
      </c>
      <c r="KF11" s="166">
        <v>-24.5</v>
      </c>
      <c r="KG11" s="166">
        <v>8</v>
      </c>
      <c r="KH11" s="167"/>
      <c r="KI11" s="166">
        <v>-127.05719999999999</v>
      </c>
    </row>
    <row r="12" spans="1:295" ht="18" customHeight="1" x14ac:dyDescent="0.3">
      <c r="A12" s="162" t="s">
        <v>91</v>
      </c>
      <c r="B12" s="162" t="s">
        <v>812</v>
      </c>
      <c r="C12" s="166">
        <v>0</v>
      </c>
      <c r="D12" s="166">
        <v>4.7637</v>
      </c>
      <c r="E12" s="166">
        <v>-9.6912000000000003</v>
      </c>
      <c r="F12" s="166">
        <v>3.0507</v>
      </c>
      <c r="G12" s="166">
        <v>7.7656999999999998</v>
      </c>
      <c r="H12" s="167"/>
      <c r="I12" s="166">
        <v>14.5372</v>
      </c>
      <c r="J12" s="167"/>
      <c r="K12" s="166">
        <v>8.8516999999999992</v>
      </c>
      <c r="L12" s="166">
        <v>3.2128999999999999</v>
      </c>
      <c r="M12" s="166">
        <v>4.6185999999999998</v>
      </c>
      <c r="N12" s="166">
        <v>-6.66</v>
      </c>
      <c r="O12" s="166">
        <v>-24.2</v>
      </c>
      <c r="P12" s="167"/>
      <c r="Q12" s="167"/>
      <c r="R12" s="166">
        <v>-17.600000000000001</v>
      </c>
      <c r="S12" s="166">
        <v>2.0099</v>
      </c>
      <c r="T12" s="166">
        <v>3.3180999999999998</v>
      </c>
      <c r="U12" s="166">
        <v>3.2437</v>
      </c>
      <c r="V12" s="166">
        <v>3.0545</v>
      </c>
      <c r="W12" s="166">
        <v>5.3308999999999997</v>
      </c>
      <c r="X12" s="167"/>
      <c r="Y12" s="166">
        <v>2.4956</v>
      </c>
      <c r="Z12" s="166">
        <v>1.1920999999999999</v>
      </c>
      <c r="AA12" s="167"/>
      <c r="AB12" s="166">
        <v>-0.85299999999999998</v>
      </c>
      <c r="AC12" s="166">
        <v>-0.73699999999999999</v>
      </c>
      <c r="AD12" s="166">
        <v>-0.72599999999999998</v>
      </c>
      <c r="AE12" s="166">
        <v>7.0990000000000002</v>
      </c>
      <c r="AF12" s="166">
        <v>-15.54</v>
      </c>
      <c r="AG12" s="166">
        <v>-11</v>
      </c>
      <c r="AH12" s="166">
        <v>0.67300000000000004</v>
      </c>
      <c r="AI12" s="166">
        <v>0.17399999999999999</v>
      </c>
      <c r="AJ12" s="166">
        <v>-13.7</v>
      </c>
      <c r="AK12" s="166">
        <v>-13.7</v>
      </c>
      <c r="AL12" s="167"/>
      <c r="AM12" s="166">
        <v>-10.9</v>
      </c>
      <c r="AN12" s="166">
        <v>-10.94</v>
      </c>
      <c r="AO12" s="166">
        <v>3.4636999999999998</v>
      </c>
      <c r="AP12" s="166">
        <v>3.0931999999999999</v>
      </c>
      <c r="AQ12" s="166">
        <v>23.484999999999999</v>
      </c>
      <c r="AR12" s="166">
        <v>25.395</v>
      </c>
      <c r="AS12" s="166">
        <v>-17.133800000000001</v>
      </c>
      <c r="AT12" s="166">
        <v>-16.744900000000001</v>
      </c>
      <c r="AU12" s="166">
        <v>-16.1221</v>
      </c>
      <c r="AV12" s="166">
        <v>-0.47510000000000002</v>
      </c>
      <c r="AW12" s="166">
        <v>-0.50829999999999997</v>
      </c>
      <c r="AX12" s="167"/>
      <c r="AY12" s="166">
        <v>-16.878799999999998</v>
      </c>
      <c r="AZ12" s="166">
        <v>5.9305000000000003</v>
      </c>
      <c r="BA12" s="166">
        <v>30.749700000000001</v>
      </c>
      <c r="BB12" s="166">
        <v>-27.4909</v>
      </c>
      <c r="BC12" s="166">
        <v>10.7052</v>
      </c>
      <c r="BD12" s="166">
        <v>-6.9</v>
      </c>
      <c r="BE12" s="166">
        <v>-7.5</v>
      </c>
      <c r="BF12" s="166">
        <v>-20.286899999999999</v>
      </c>
      <c r="BG12" s="166">
        <v>-19.970199999999998</v>
      </c>
      <c r="BH12" s="166">
        <v>-3.4074</v>
      </c>
      <c r="BI12" s="167"/>
      <c r="BJ12" s="166">
        <v>4.4047000000000001</v>
      </c>
      <c r="BK12" s="166">
        <v>4.3387000000000002</v>
      </c>
      <c r="BL12" s="166">
        <v>-0.2651</v>
      </c>
      <c r="BM12" s="166">
        <v>-0.15590000000000001</v>
      </c>
      <c r="BN12" s="166">
        <v>-124.2713</v>
      </c>
      <c r="BO12" s="166">
        <v>68.788700000000006</v>
      </c>
      <c r="BP12" s="166">
        <v>69.063400000000001</v>
      </c>
      <c r="BQ12" s="166">
        <v>8.6408000000000005</v>
      </c>
      <c r="BR12" s="166">
        <v>-148.9562</v>
      </c>
      <c r="BS12" s="167"/>
      <c r="BT12" s="167"/>
      <c r="BU12" s="167"/>
      <c r="BV12" s="166">
        <v>15.9673</v>
      </c>
      <c r="BW12" s="166">
        <v>7.79</v>
      </c>
      <c r="BX12" s="166">
        <v>5.91</v>
      </c>
      <c r="BY12" s="166">
        <v>-7.84</v>
      </c>
      <c r="BZ12" s="166">
        <v>6.29</v>
      </c>
      <c r="CA12" s="166">
        <v>-10.176500000000001</v>
      </c>
      <c r="CB12" s="166">
        <v>-10.0426</v>
      </c>
      <c r="CC12" s="166">
        <v>16.753399999999999</v>
      </c>
      <c r="CD12" s="166">
        <v>14.400499999999999</v>
      </c>
      <c r="CE12" s="166">
        <v>-3.2027999999999999</v>
      </c>
      <c r="CF12" s="166">
        <v>-5.1009000000000002</v>
      </c>
      <c r="CG12" s="166">
        <v>-4.9878</v>
      </c>
      <c r="CH12" s="166">
        <v>5</v>
      </c>
      <c r="CI12" s="166">
        <v>13.7515</v>
      </c>
      <c r="CJ12" s="167"/>
      <c r="CK12" s="167"/>
      <c r="CL12" s="166">
        <v>43.3</v>
      </c>
      <c r="CM12" s="166">
        <v>-21.3</v>
      </c>
      <c r="CN12" s="166">
        <v>-2.42</v>
      </c>
      <c r="CO12" s="166">
        <v>34.622199999999999</v>
      </c>
      <c r="CP12" s="166">
        <v>35.128500000000003</v>
      </c>
      <c r="CQ12" s="166">
        <v>33.6203</v>
      </c>
      <c r="CR12" s="166">
        <v>100.94759999999999</v>
      </c>
      <c r="CS12" s="166">
        <v>100.9008</v>
      </c>
      <c r="CT12" s="166">
        <v>-20.980899999999998</v>
      </c>
      <c r="CU12" s="166">
        <v>-88.540499999999994</v>
      </c>
      <c r="CV12" s="166">
        <v>-16.532900000000001</v>
      </c>
      <c r="CW12" s="166">
        <v>2.7227000000000001</v>
      </c>
      <c r="CX12" s="166">
        <v>29.01</v>
      </c>
      <c r="CY12" s="166">
        <v>12.62</v>
      </c>
      <c r="CZ12" s="166">
        <v>7.3486000000000002</v>
      </c>
      <c r="DA12" s="166">
        <v>7.4249000000000001</v>
      </c>
      <c r="DB12" s="166">
        <v>-10.039999999999999</v>
      </c>
      <c r="DC12" s="167"/>
      <c r="DD12" s="166">
        <v>-15.128399999999999</v>
      </c>
      <c r="DE12" s="166">
        <v>-14.722099999999999</v>
      </c>
      <c r="DF12" s="166">
        <v>26.878799999999998</v>
      </c>
      <c r="DG12" s="166">
        <v>1.49E-2</v>
      </c>
      <c r="DH12" s="166">
        <v>-5.1858000000000004</v>
      </c>
      <c r="DI12" s="167"/>
      <c r="DJ12" s="167"/>
      <c r="DK12" s="166">
        <v>-6.5331999999999999</v>
      </c>
      <c r="DL12" s="166">
        <v>-2.2441</v>
      </c>
      <c r="DM12" s="166">
        <v>34.859900000000003</v>
      </c>
      <c r="DN12" s="166">
        <v>3.9022999999999999</v>
      </c>
      <c r="DO12" s="166">
        <v>-1.75</v>
      </c>
      <c r="DP12" s="166">
        <v>-1.26</v>
      </c>
      <c r="DQ12" s="166">
        <v>9.1125000000000007</v>
      </c>
      <c r="DR12" s="166">
        <v>-27.8491</v>
      </c>
      <c r="DS12" s="166">
        <v>-15.65</v>
      </c>
      <c r="DT12" s="166">
        <v>-15.76</v>
      </c>
      <c r="DU12" s="166">
        <v>36.14</v>
      </c>
      <c r="DV12" s="166">
        <v>17.48</v>
      </c>
      <c r="DW12" s="166">
        <v>-28.672699999999999</v>
      </c>
      <c r="DX12" s="166">
        <v>-14.072699999999999</v>
      </c>
      <c r="DY12" s="166">
        <v>-26.4739</v>
      </c>
      <c r="DZ12" s="166">
        <v>-25.390899999999998</v>
      </c>
      <c r="EA12" s="166">
        <v>0</v>
      </c>
      <c r="EB12" s="166">
        <v>-10.171799999999999</v>
      </c>
      <c r="EC12" s="166">
        <v>-16.225899999999999</v>
      </c>
      <c r="ED12" s="166">
        <v>-16.2958</v>
      </c>
      <c r="EE12" s="166">
        <v>-21.819700000000001</v>
      </c>
      <c r="EF12" s="166">
        <v>-22.929300000000001</v>
      </c>
      <c r="EG12" s="166">
        <v>-13.352</v>
      </c>
      <c r="EH12" s="166">
        <v>-104.23739999999999</v>
      </c>
      <c r="EI12" s="166">
        <v>0.97560000000000002</v>
      </c>
      <c r="EJ12" s="167"/>
      <c r="EK12" s="166">
        <v>-9.4248999999999992</v>
      </c>
      <c r="EL12" s="166">
        <v>-9.0177999999999994</v>
      </c>
      <c r="EM12" s="167"/>
      <c r="EN12" s="166">
        <v>-13.387499999999999</v>
      </c>
      <c r="EO12" s="166">
        <v>-13.0548</v>
      </c>
      <c r="EP12" s="166">
        <v>-14.34</v>
      </c>
      <c r="EQ12" s="166">
        <v>-15.793799999999999</v>
      </c>
      <c r="ER12" s="166">
        <v>-15.391</v>
      </c>
      <c r="ES12" s="166">
        <v>6.0385999999999997</v>
      </c>
      <c r="ET12" s="167"/>
      <c r="EU12" s="167"/>
      <c r="EV12" s="166">
        <v>0</v>
      </c>
      <c r="EW12" s="166">
        <v>2.2639999999999998</v>
      </c>
      <c r="EX12" s="166">
        <v>-14.0853</v>
      </c>
      <c r="EY12" s="166">
        <v>-8.4865999999999993</v>
      </c>
      <c r="EZ12" s="166">
        <v>-8.8204999999999991</v>
      </c>
      <c r="FA12" s="166">
        <v>6.6071</v>
      </c>
      <c r="FB12" s="166">
        <v>5.5670000000000002</v>
      </c>
      <c r="FC12" s="166">
        <v>-27.096599999999999</v>
      </c>
      <c r="FD12" s="167"/>
      <c r="FE12" s="167"/>
      <c r="FF12" s="167"/>
      <c r="FG12" s="166">
        <v>2.5196999999999998</v>
      </c>
      <c r="FH12" s="166">
        <v>2.9569000000000001</v>
      </c>
      <c r="FI12" s="167"/>
      <c r="FJ12" s="166">
        <v>1.1721999999999999</v>
      </c>
      <c r="FK12" s="166">
        <v>0.66979999999999995</v>
      </c>
      <c r="FL12" s="166">
        <v>23.6113</v>
      </c>
      <c r="FM12" s="166">
        <v>10.7652</v>
      </c>
      <c r="FN12" s="166">
        <v>10.5291</v>
      </c>
      <c r="FO12" s="166">
        <v>21.986699999999999</v>
      </c>
      <c r="FP12" s="166">
        <v>30.337299999999999</v>
      </c>
      <c r="FQ12" s="166">
        <v>10.8217</v>
      </c>
      <c r="FR12" s="167"/>
      <c r="FS12" s="166">
        <v>-3.3174999999999999</v>
      </c>
      <c r="FT12" s="166">
        <v>0.28589999999999999</v>
      </c>
      <c r="FU12" s="166">
        <v>1.99</v>
      </c>
      <c r="FV12" s="166">
        <v>2.39</v>
      </c>
      <c r="FW12" s="166">
        <v>-9.2461000000000002</v>
      </c>
      <c r="FX12" s="166">
        <v>1.2327999999999999</v>
      </c>
      <c r="FY12" s="166">
        <v>7.5960000000000001</v>
      </c>
      <c r="FZ12" s="166">
        <v>1.01</v>
      </c>
      <c r="GA12" s="166">
        <v>3.0743999999999998</v>
      </c>
      <c r="GB12" s="166">
        <v>14.78</v>
      </c>
      <c r="GC12" s="166">
        <v>-35.8658</v>
      </c>
      <c r="GD12" s="166">
        <v>-27.3827</v>
      </c>
      <c r="GE12" s="166">
        <v>-4.3600000000000003</v>
      </c>
      <c r="GF12" s="166">
        <v>35.7804</v>
      </c>
      <c r="GG12" s="167"/>
      <c r="GH12" s="166">
        <v>16.1068</v>
      </c>
      <c r="GI12" s="167"/>
      <c r="GJ12" s="166">
        <v>-2.8851</v>
      </c>
      <c r="GK12" s="166">
        <v>1.8136000000000001</v>
      </c>
      <c r="GL12" s="167"/>
      <c r="GM12" s="167"/>
      <c r="GN12" s="166">
        <v>-11.33</v>
      </c>
      <c r="GO12" s="166">
        <v>-16.944400000000002</v>
      </c>
      <c r="GP12" s="166">
        <v>7.7645999999999997</v>
      </c>
      <c r="GQ12" s="166">
        <v>-29.243099999999998</v>
      </c>
      <c r="GR12" s="166">
        <v>-6.4743000000000004</v>
      </c>
      <c r="GS12" s="166">
        <v>-6.6182999999999996</v>
      </c>
      <c r="GT12" s="166">
        <v>108.39879999999999</v>
      </c>
      <c r="GU12" s="166">
        <v>-6.1896000000000004</v>
      </c>
      <c r="GV12" s="166">
        <v>-10.0839</v>
      </c>
      <c r="GW12" s="166">
        <v>8.7218</v>
      </c>
      <c r="GX12" s="166">
        <v>3.1564000000000001</v>
      </c>
      <c r="GY12" s="166">
        <v>8.0294000000000008</v>
      </c>
      <c r="GZ12" s="166">
        <v>7.9904999999999999</v>
      </c>
      <c r="HA12" s="166">
        <v>2.72</v>
      </c>
      <c r="HB12" s="166">
        <v>15.444599999999999</v>
      </c>
      <c r="HC12" s="166">
        <v>14.3141</v>
      </c>
      <c r="HD12" s="166">
        <v>-7.12</v>
      </c>
      <c r="HE12" s="166">
        <v>10.5953</v>
      </c>
      <c r="HF12" s="166">
        <v>51.028500000000001</v>
      </c>
      <c r="HG12" s="166">
        <v>20.116599999999998</v>
      </c>
      <c r="HH12" s="166">
        <v>16.415800000000001</v>
      </c>
      <c r="HI12" s="166">
        <v>19.661899999999999</v>
      </c>
      <c r="HJ12" s="166">
        <v>19.8489</v>
      </c>
      <c r="HK12" s="166">
        <v>-6.4408000000000003</v>
      </c>
      <c r="HL12" s="166">
        <v>-9.4026999999999994</v>
      </c>
      <c r="HM12" s="166">
        <v>0</v>
      </c>
      <c r="HN12" s="166">
        <v>0</v>
      </c>
      <c r="HO12" s="167"/>
      <c r="HP12" s="167"/>
      <c r="HQ12" s="166">
        <v>-11.6059</v>
      </c>
      <c r="HR12" s="166">
        <v>-10.7105</v>
      </c>
      <c r="HS12" s="166">
        <v>-2.7233000000000001</v>
      </c>
      <c r="HT12" s="166">
        <v>-2.6812</v>
      </c>
      <c r="HU12" s="166">
        <v>10.210000000000001</v>
      </c>
      <c r="HV12" s="166">
        <v>10.25</v>
      </c>
      <c r="HW12" s="166">
        <v>-34</v>
      </c>
      <c r="HX12" s="166">
        <v>-34.6</v>
      </c>
      <c r="HY12" s="166">
        <v>0.87980000000000003</v>
      </c>
      <c r="HZ12" s="166">
        <v>-12</v>
      </c>
      <c r="IA12" s="166">
        <v>42.641100000000002</v>
      </c>
      <c r="IB12" s="166">
        <v>27.734100000000002</v>
      </c>
      <c r="IC12" s="166">
        <v>27.402100000000001</v>
      </c>
      <c r="ID12" s="166">
        <v>-19.5</v>
      </c>
      <c r="IE12" s="166">
        <v>-38.799999999999997</v>
      </c>
      <c r="IF12" s="166">
        <v>-2</v>
      </c>
      <c r="IG12" s="166">
        <v>-3</v>
      </c>
      <c r="IH12" s="166">
        <v>-17.689299999999999</v>
      </c>
      <c r="II12" s="166">
        <v>-17.4649</v>
      </c>
      <c r="IJ12" s="166">
        <v>-32.224899999999998</v>
      </c>
      <c r="IK12" s="166">
        <v>-37.958599999999997</v>
      </c>
      <c r="IL12" s="166">
        <v>-265.4726</v>
      </c>
      <c r="IM12" s="166">
        <v>-3.3574999999999999</v>
      </c>
      <c r="IN12" s="166">
        <v>7.8348000000000004</v>
      </c>
      <c r="IO12" s="166">
        <v>82.248900000000006</v>
      </c>
      <c r="IP12" s="166">
        <v>81.361800000000002</v>
      </c>
      <c r="IQ12" s="166">
        <v>150.0001</v>
      </c>
      <c r="IR12" s="166">
        <v>55.790300000000002</v>
      </c>
      <c r="IS12" s="166">
        <v>13.145099999999999</v>
      </c>
      <c r="IT12" s="166">
        <v>34.1004</v>
      </c>
      <c r="IU12" s="166">
        <v>34.232399999999998</v>
      </c>
      <c r="IV12" s="166">
        <v>-43.8065</v>
      </c>
      <c r="IW12" s="166">
        <v>183.5025</v>
      </c>
      <c r="IX12" s="166">
        <v>-164.47479999999999</v>
      </c>
      <c r="IY12" s="166">
        <v>23.556000000000001</v>
      </c>
      <c r="IZ12" s="166">
        <v>-17.837399999999999</v>
      </c>
      <c r="JA12" s="166">
        <v>-0.37480000000000002</v>
      </c>
      <c r="JB12" s="167"/>
      <c r="JC12" s="166">
        <v>-5.04</v>
      </c>
      <c r="JD12" s="166">
        <v>-1.179</v>
      </c>
      <c r="JE12" s="166">
        <v>-1.19</v>
      </c>
      <c r="JF12" s="166">
        <v>-0.08</v>
      </c>
      <c r="JG12" s="166">
        <v>1.28</v>
      </c>
      <c r="JH12" s="166">
        <v>-1.1930000000000001</v>
      </c>
      <c r="JI12" s="166">
        <v>-7.2923</v>
      </c>
      <c r="JJ12" s="166">
        <v>13.536300000000001</v>
      </c>
      <c r="JK12" s="166">
        <v>-5.9463999999999997</v>
      </c>
      <c r="JL12" s="166">
        <v>-1.1000000000000001</v>
      </c>
      <c r="JM12" s="166">
        <v>-2.5550000000000002</v>
      </c>
      <c r="JN12" s="166">
        <v>-2.4380000000000002</v>
      </c>
      <c r="JO12" s="167"/>
      <c r="JP12" s="167"/>
      <c r="JQ12" s="166">
        <v>3.7723</v>
      </c>
      <c r="JR12" s="166">
        <v>3.7210999999999999</v>
      </c>
      <c r="JS12" s="166">
        <v>3.3812000000000002</v>
      </c>
      <c r="JT12" s="167"/>
      <c r="JU12" s="166">
        <v>24.1</v>
      </c>
      <c r="JV12" s="166">
        <v>5.3625999999999996</v>
      </c>
      <c r="JW12" s="166">
        <v>-0.57999999999999996</v>
      </c>
      <c r="JX12" s="167"/>
      <c r="JY12" s="166">
        <v>-3.3052000000000001</v>
      </c>
      <c r="JZ12" s="166">
        <v>-17.930599999999998</v>
      </c>
      <c r="KA12" s="166">
        <v>-18.334399999999999</v>
      </c>
      <c r="KB12" s="166">
        <v>0</v>
      </c>
      <c r="KC12" s="166">
        <v>13.702299999999999</v>
      </c>
      <c r="KD12" s="166">
        <v>-13.1157</v>
      </c>
      <c r="KE12" s="166">
        <v>-1.4901</v>
      </c>
      <c r="KF12" s="166">
        <v>-24.3</v>
      </c>
      <c r="KG12" s="166">
        <v>7.6</v>
      </c>
      <c r="KH12" s="167"/>
      <c r="KI12" s="166">
        <v>-123.3228</v>
      </c>
    </row>
    <row r="13" spans="1:295" ht="18" customHeight="1" x14ac:dyDescent="0.3">
      <c r="A13" s="162" t="s">
        <v>91</v>
      </c>
      <c r="B13" s="162" t="s">
        <v>813</v>
      </c>
      <c r="C13" s="166">
        <v>0</v>
      </c>
      <c r="D13" s="166">
        <v>4.0012999999999996</v>
      </c>
      <c r="E13" s="166">
        <v>-8.6536000000000008</v>
      </c>
      <c r="F13" s="166">
        <v>3.6372</v>
      </c>
      <c r="G13" s="166">
        <v>7.5039999999999996</v>
      </c>
      <c r="H13" s="167"/>
      <c r="I13" s="166">
        <v>14.2182</v>
      </c>
      <c r="J13" s="167"/>
      <c r="K13" s="166">
        <v>8.2682000000000002</v>
      </c>
      <c r="L13" s="166">
        <v>2.8378999999999999</v>
      </c>
      <c r="M13" s="166">
        <v>4.3106</v>
      </c>
      <c r="N13" s="166">
        <v>-6.66</v>
      </c>
      <c r="O13" s="167"/>
      <c r="P13" s="167"/>
      <c r="Q13" s="166">
        <v>1.6559999999999999</v>
      </c>
      <c r="R13" s="166">
        <v>-19.8</v>
      </c>
      <c r="S13" s="166">
        <v>2.0727000000000002</v>
      </c>
      <c r="T13" s="166">
        <v>1.8922000000000001</v>
      </c>
      <c r="U13" s="166">
        <v>2.9683999999999999</v>
      </c>
      <c r="V13" s="166">
        <v>2.7993999999999999</v>
      </c>
      <c r="W13" s="166">
        <v>4.8177000000000003</v>
      </c>
      <c r="X13" s="167"/>
      <c r="Y13" s="166">
        <v>1.8672</v>
      </c>
      <c r="Z13" s="166">
        <v>1.1892</v>
      </c>
      <c r="AA13" s="167"/>
      <c r="AB13" s="166">
        <v>-0.7742</v>
      </c>
      <c r="AC13" s="166">
        <v>-0.54400000000000004</v>
      </c>
      <c r="AD13" s="166">
        <v>-0.51400000000000001</v>
      </c>
      <c r="AE13" s="166">
        <v>7.1689999999999996</v>
      </c>
      <c r="AF13" s="166">
        <v>-15.54</v>
      </c>
      <c r="AG13" s="167"/>
      <c r="AH13" s="166">
        <v>0.71599999999999997</v>
      </c>
      <c r="AI13" s="166">
        <v>0.17</v>
      </c>
      <c r="AJ13" s="166">
        <v>-11.83</v>
      </c>
      <c r="AK13" s="166">
        <v>-11.88</v>
      </c>
      <c r="AL13" s="167"/>
      <c r="AM13" s="166">
        <v>-11.46</v>
      </c>
      <c r="AN13" s="166">
        <v>-11.48</v>
      </c>
      <c r="AO13" s="166">
        <v>3.2092000000000001</v>
      </c>
      <c r="AP13" s="166">
        <v>3.2168000000000001</v>
      </c>
      <c r="AQ13" s="166">
        <v>22.433800000000002</v>
      </c>
      <c r="AR13" s="166">
        <v>23.696100000000001</v>
      </c>
      <c r="AS13" s="166">
        <v>-17.843800000000002</v>
      </c>
      <c r="AT13" s="166">
        <v>-15.6732</v>
      </c>
      <c r="AU13" s="166">
        <v>-15.198499999999999</v>
      </c>
      <c r="AV13" s="166">
        <v>15.2775</v>
      </c>
      <c r="AW13" s="166">
        <v>16.503699999999998</v>
      </c>
      <c r="AX13" s="167"/>
      <c r="AY13" s="166">
        <v>-19.424099999999999</v>
      </c>
      <c r="AZ13" s="166">
        <v>7.9032999999999998</v>
      </c>
      <c r="BA13" s="166">
        <v>35.1706</v>
      </c>
      <c r="BB13" s="166">
        <v>-30.8888</v>
      </c>
      <c r="BC13" s="166">
        <v>7.9303999999999997</v>
      </c>
      <c r="BD13" s="166">
        <v>-5.6</v>
      </c>
      <c r="BE13" s="166">
        <v>-6.3</v>
      </c>
      <c r="BF13" s="166">
        <v>-18.723700000000001</v>
      </c>
      <c r="BG13" s="166">
        <v>-18.802099999999999</v>
      </c>
      <c r="BH13" s="166">
        <v>-3.3159999999999998</v>
      </c>
      <c r="BI13" s="167"/>
      <c r="BJ13" s="166">
        <v>2.4108000000000001</v>
      </c>
      <c r="BK13" s="166">
        <v>2.9937999999999998</v>
      </c>
      <c r="BL13" s="166">
        <v>-0.98180000000000001</v>
      </c>
      <c r="BM13" s="166">
        <v>-0.58499999999999996</v>
      </c>
      <c r="BN13" s="166">
        <v>-115.42100000000001</v>
      </c>
      <c r="BO13" s="166">
        <v>66.347200000000001</v>
      </c>
      <c r="BP13" s="166">
        <v>66.225099999999998</v>
      </c>
      <c r="BQ13" s="166">
        <v>1.986</v>
      </c>
      <c r="BR13" s="166">
        <v>-147.0976</v>
      </c>
      <c r="BS13" s="167"/>
      <c r="BT13" s="167"/>
      <c r="BU13" s="167"/>
      <c r="BV13" s="166">
        <v>17.154900000000001</v>
      </c>
      <c r="BW13" s="166">
        <v>8.39</v>
      </c>
      <c r="BX13" s="166">
        <v>6.56</v>
      </c>
      <c r="BY13" s="166">
        <v>-7.42</v>
      </c>
      <c r="BZ13" s="166">
        <v>6.75</v>
      </c>
      <c r="CA13" s="166">
        <v>-6.9615999999999998</v>
      </c>
      <c r="CB13" s="166">
        <v>-6.9615999999999998</v>
      </c>
      <c r="CC13" s="166">
        <v>13.4115</v>
      </c>
      <c r="CD13" s="166">
        <v>11.2072</v>
      </c>
      <c r="CE13" s="166">
        <v>-2.5581999999999998</v>
      </c>
      <c r="CF13" s="166">
        <v>-2.6052</v>
      </c>
      <c r="CG13" s="166">
        <v>-2.4123999999999999</v>
      </c>
      <c r="CH13" s="166">
        <v>3.0853000000000002</v>
      </c>
      <c r="CI13" s="166">
        <v>14.532500000000001</v>
      </c>
      <c r="CJ13" s="167"/>
      <c r="CK13" s="167"/>
      <c r="CL13" s="166">
        <v>43.3</v>
      </c>
      <c r="CM13" s="166">
        <v>-24.1</v>
      </c>
      <c r="CN13" s="166">
        <v>-2.33</v>
      </c>
      <c r="CO13" s="166">
        <v>35.7744</v>
      </c>
      <c r="CP13" s="166">
        <v>36.487299999999998</v>
      </c>
      <c r="CQ13" s="166">
        <v>34.687199999999997</v>
      </c>
      <c r="CR13" s="166">
        <v>97.101900000000001</v>
      </c>
      <c r="CS13" s="166">
        <v>97.749499999999998</v>
      </c>
      <c r="CT13" s="166">
        <v>-18.663599999999999</v>
      </c>
      <c r="CU13" s="166">
        <v>-87.632599999999996</v>
      </c>
      <c r="CV13" s="166">
        <v>-15.8935</v>
      </c>
      <c r="CW13" s="166">
        <v>2.8631000000000002</v>
      </c>
      <c r="CX13" s="166">
        <v>29.04</v>
      </c>
      <c r="CY13" s="166">
        <v>12.22</v>
      </c>
      <c r="CZ13" s="166">
        <v>7.0361000000000002</v>
      </c>
      <c r="DA13" s="166">
        <v>7.2295999999999996</v>
      </c>
      <c r="DB13" s="166">
        <v>-9.59</v>
      </c>
      <c r="DC13" s="167"/>
      <c r="DD13" s="166">
        <v>-15.944599999999999</v>
      </c>
      <c r="DE13" s="166">
        <v>-15.9818</v>
      </c>
      <c r="DF13" s="166">
        <v>25.681799999999999</v>
      </c>
      <c r="DG13" s="166">
        <v>1.47E-2</v>
      </c>
      <c r="DH13" s="166">
        <v>-4.8303000000000003</v>
      </c>
      <c r="DI13" s="166">
        <v>11.8</v>
      </c>
      <c r="DJ13" s="166">
        <v>11.6</v>
      </c>
      <c r="DK13" s="166">
        <v>-6.8212999999999999</v>
      </c>
      <c r="DL13" s="166">
        <v>-2.2441</v>
      </c>
      <c r="DM13" s="166">
        <v>35.648499999999999</v>
      </c>
      <c r="DN13" s="166">
        <v>3.7166999999999999</v>
      </c>
      <c r="DO13" s="166">
        <v>-1.89</v>
      </c>
      <c r="DP13" s="166">
        <v>-1.24</v>
      </c>
      <c r="DQ13" s="166">
        <v>10.611000000000001</v>
      </c>
      <c r="DR13" s="166">
        <v>-26.416499999999999</v>
      </c>
      <c r="DS13" s="166">
        <v>-15.12</v>
      </c>
      <c r="DT13" s="166">
        <v>-15.3</v>
      </c>
      <c r="DU13" s="166">
        <v>34.83</v>
      </c>
      <c r="DV13" s="166">
        <v>16.86</v>
      </c>
      <c r="DW13" s="166">
        <v>-27.672699999999999</v>
      </c>
      <c r="DX13" s="166">
        <v>-14.1</v>
      </c>
      <c r="DY13" s="166">
        <v>-21.8569</v>
      </c>
      <c r="DZ13" s="166">
        <v>-21.363600000000002</v>
      </c>
      <c r="EA13" s="166">
        <v>0</v>
      </c>
      <c r="EB13" s="166">
        <v>-10.085900000000001</v>
      </c>
      <c r="EC13" s="166">
        <v>-14.7776</v>
      </c>
      <c r="ED13" s="166">
        <v>-14.252000000000001</v>
      </c>
      <c r="EE13" s="166">
        <v>-16.0685</v>
      </c>
      <c r="EF13" s="166">
        <v>-14.8828</v>
      </c>
      <c r="EG13" s="166">
        <v>-12.696</v>
      </c>
      <c r="EH13" s="166">
        <v>-97.571299999999994</v>
      </c>
      <c r="EI13" s="166">
        <v>1.4912000000000001</v>
      </c>
      <c r="EJ13" s="167"/>
      <c r="EK13" s="166">
        <v>-9.2030999999999992</v>
      </c>
      <c r="EL13" s="166">
        <v>-9.1301000000000005</v>
      </c>
      <c r="EM13" s="167"/>
      <c r="EN13" s="166">
        <v>-18.093</v>
      </c>
      <c r="EO13" s="166">
        <v>-17.539400000000001</v>
      </c>
      <c r="EP13" s="166">
        <v>-4.0999999999999996</v>
      </c>
      <c r="EQ13" s="166">
        <v>-14.860900000000001</v>
      </c>
      <c r="ER13" s="166">
        <v>-14.5547</v>
      </c>
      <c r="ES13" s="166">
        <v>4.2557</v>
      </c>
      <c r="ET13" s="167"/>
      <c r="EU13" s="167"/>
      <c r="EV13" s="166">
        <v>0.8</v>
      </c>
      <c r="EW13" s="166">
        <v>1.9587000000000001</v>
      </c>
      <c r="EX13" s="166">
        <v>-24.026</v>
      </c>
      <c r="EY13" s="166">
        <v>-8.6166999999999998</v>
      </c>
      <c r="EZ13" s="166">
        <v>-8.8849</v>
      </c>
      <c r="FA13" s="166">
        <v>6.1443000000000003</v>
      </c>
      <c r="FB13" s="166">
        <v>4.5396000000000001</v>
      </c>
      <c r="FC13" s="166">
        <v>-23.712900000000001</v>
      </c>
      <c r="FD13" s="167"/>
      <c r="FE13" s="167"/>
      <c r="FF13" s="167"/>
      <c r="FG13" s="166">
        <v>4.2195999999999998</v>
      </c>
      <c r="FH13" s="166">
        <v>4.0366</v>
      </c>
      <c r="FI13" s="166">
        <v>2.9563000000000001</v>
      </c>
      <c r="FJ13" s="166">
        <v>-1.8420000000000001</v>
      </c>
      <c r="FK13" s="166">
        <v>-1.6746000000000001</v>
      </c>
      <c r="FL13" s="166">
        <v>33.491300000000003</v>
      </c>
      <c r="FM13" s="166">
        <v>7.7587999999999999</v>
      </c>
      <c r="FN13" s="166">
        <v>7.7595000000000001</v>
      </c>
      <c r="FO13" s="166">
        <v>29.9558</v>
      </c>
      <c r="FP13" s="166">
        <v>37.119900000000001</v>
      </c>
      <c r="FQ13" s="167"/>
      <c r="FR13" s="167"/>
      <c r="FS13" s="166">
        <v>-3.0171999999999999</v>
      </c>
      <c r="FT13" s="167"/>
      <c r="FU13" s="167"/>
      <c r="FV13" s="166">
        <v>2.63</v>
      </c>
      <c r="FW13" s="166">
        <v>-9.6486999999999998</v>
      </c>
      <c r="FX13" s="166">
        <v>1.2564</v>
      </c>
      <c r="FY13" s="166">
        <v>7.423</v>
      </c>
      <c r="FZ13" s="166">
        <v>1.044</v>
      </c>
      <c r="GA13" s="166">
        <v>3.0729000000000002</v>
      </c>
      <c r="GB13" s="166">
        <v>13.81</v>
      </c>
      <c r="GC13" s="166">
        <v>-36.998199999999997</v>
      </c>
      <c r="GD13" s="166">
        <v>-27.9282</v>
      </c>
      <c r="GE13" s="166">
        <v>-4.22</v>
      </c>
      <c r="GF13" s="166">
        <v>34.749699999999997</v>
      </c>
      <c r="GG13" s="167"/>
      <c r="GH13" s="166">
        <v>16.983000000000001</v>
      </c>
      <c r="GI13" s="167"/>
      <c r="GJ13" s="166">
        <v>-3.2850000000000001</v>
      </c>
      <c r="GK13" s="166">
        <v>1.7696000000000001</v>
      </c>
      <c r="GL13" s="167"/>
      <c r="GM13" s="167"/>
      <c r="GN13" s="167"/>
      <c r="GO13" s="166">
        <v>-15.593299999999999</v>
      </c>
      <c r="GP13" s="166">
        <v>10.0351</v>
      </c>
      <c r="GQ13" s="166">
        <v>-30.587599999999998</v>
      </c>
      <c r="GR13" s="166">
        <v>-6.3627000000000002</v>
      </c>
      <c r="GS13" s="166">
        <v>-6.6977000000000002</v>
      </c>
      <c r="GT13" s="166">
        <v>120.7765</v>
      </c>
      <c r="GU13" s="166">
        <v>-5.8433000000000002</v>
      </c>
      <c r="GV13" s="166">
        <v>-10.206300000000001</v>
      </c>
      <c r="GW13" s="166">
        <v>8.2609999999999992</v>
      </c>
      <c r="GX13" s="166">
        <v>3.3786</v>
      </c>
      <c r="GY13" s="166">
        <v>8.1245999999999992</v>
      </c>
      <c r="GZ13" s="166">
        <v>8.1654999999999998</v>
      </c>
      <c r="HA13" s="166">
        <v>2.9020000000000001</v>
      </c>
      <c r="HB13" s="166">
        <v>11.347</v>
      </c>
      <c r="HC13" s="166">
        <v>12.9648</v>
      </c>
      <c r="HD13" s="166">
        <v>-5.03</v>
      </c>
      <c r="HE13" s="166">
        <v>7.9043000000000001</v>
      </c>
      <c r="HF13" s="166">
        <v>51.603999999999999</v>
      </c>
      <c r="HG13" s="166">
        <v>20.8446</v>
      </c>
      <c r="HH13" s="166">
        <v>18.003699999999998</v>
      </c>
      <c r="HI13" s="166">
        <v>23.5717</v>
      </c>
      <c r="HJ13" s="166">
        <v>23.2563</v>
      </c>
      <c r="HK13" s="166">
        <v>-7.2084000000000001</v>
      </c>
      <c r="HL13" s="166">
        <v>-8.6333000000000002</v>
      </c>
      <c r="HM13" s="166">
        <v>0</v>
      </c>
      <c r="HN13" s="166">
        <v>-9.7902000000000005</v>
      </c>
      <c r="HO13" s="167"/>
      <c r="HP13" s="167"/>
      <c r="HQ13" s="166">
        <v>-10.408300000000001</v>
      </c>
      <c r="HR13" s="166">
        <v>-9.3920999999999992</v>
      </c>
      <c r="HS13" s="166">
        <v>-3.1267</v>
      </c>
      <c r="HT13" s="166">
        <v>-3.0806</v>
      </c>
      <c r="HU13" s="166">
        <v>9.5299999999999994</v>
      </c>
      <c r="HV13" s="166">
        <v>9.65</v>
      </c>
      <c r="HW13" s="166">
        <v>-34.1</v>
      </c>
      <c r="HX13" s="166">
        <v>-34.1</v>
      </c>
      <c r="HY13" s="166">
        <v>0.94940000000000002</v>
      </c>
      <c r="HZ13" s="166">
        <v>-11.92</v>
      </c>
      <c r="IA13" s="166">
        <v>41.777200000000001</v>
      </c>
      <c r="IB13" s="166">
        <v>28.868500000000001</v>
      </c>
      <c r="IC13" s="166">
        <v>28.352900000000002</v>
      </c>
      <c r="ID13" s="166">
        <v>-19.5</v>
      </c>
      <c r="IE13" s="166">
        <v>-38.5</v>
      </c>
      <c r="IF13" s="166">
        <v>-2.4</v>
      </c>
      <c r="IG13" s="166">
        <v>-3</v>
      </c>
      <c r="IH13" s="167"/>
      <c r="II13" s="166">
        <v>-17.489100000000001</v>
      </c>
      <c r="IJ13" s="166">
        <v>-32.228999999999999</v>
      </c>
      <c r="IK13" s="166">
        <v>-34.575899999999997</v>
      </c>
      <c r="IL13" s="166">
        <v>-267.89330000000001</v>
      </c>
      <c r="IM13" s="166">
        <v>-5.6970999999999998</v>
      </c>
      <c r="IN13" s="166">
        <v>6.2853000000000003</v>
      </c>
      <c r="IO13" s="166">
        <v>82.245800000000003</v>
      </c>
      <c r="IP13" s="166">
        <v>78.736900000000006</v>
      </c>
      <c r="IQ13" s="166">
        <v>147.02610000000001</v>
      </c>
      <c r="IR13" s="166">
        <v>56.747799999999998</v>
      </c>
      <c r="IS13" s="166">
        <v>16.570900000000002</v>
      </c>
      <c r="IT13" s="166">
        <v>34.762500000000003</v>
      </c>
      <c r="IU13" s="166">
        <v>34.878500000000003</v>
      </c>
      <c r="IV13" s="166">
        <v>-40.8504</v>
      </c>
      <c r="IW13" s="166">
        <v>185.2841</v>
      </c>
      <c r="IX13" s="166">
        <v>-163.316</v>
      </c>
      <c r="IY13" s="166">
        <v>27.2441</v>
      </c>
      <c r="IZ13" s="166">
        <v>-21.0382</v>
      </c>
      <c r="JA13" s="166">
        <v>-0.5847</v>
      </c>
      <c r="JB13" s="167"/>
      <c r="JC13" s="166">
        <v>-4.4000000000000004</v>
      </c>
      <c r="JD13" s="166">
        <v>-1.157</v>
      </c>
      <c r="JE13" s="166">
        <v>-1.169</v>
      </c>
      <c r="JF13" s="166">
        <v>-0.48</v>
      </c>
      <c r="JG13" s="166">
        <v>1.04</v>
      </c>
      <c r="JH13" s="166">
        <v>-1.2644</v>
      </c>
      <c r="JI13" s="166">
        <v>-7.0877999999999997</v>
      </c>
      <c r="JJ13" s="166">
        <v>13.1853</v>
      </c>
      <c r="JK13" s="166">
        <v>-5.8</v>
      </c>
      <c r="JL13" s="166">
        <v>-0.9</v>
      </c>
      <c r="JM13" s="166">
        <v>-2.419</v>
      </c>
      <c r="JN13" s="166">
        <v>-2.4390000000000001</v>
      </c>
      <c r="JO13" s="167"/>
      <c r="JP13" s="167"/>
      <c r="JQ13" s="166">
        <v>3.8988999999999998</v>
      </c>
      <c r="JR13" s="166">
        <v>3.1339999999999999</v>
      </c>
      <c r="JS13" s="166">
        <v>3.5061</v>
      </c>
      <c r="JT13" s="167"/>
      <c r="JU13" s="166">
        <v>24.5</v>
      </c>
      <c r="JV13" s="166">
        <v>5.7233999999999998</v>
      </c>
      <c r="JW13" s="166">
        <v>-0.64</v>
      </c>
      <c r="JX13" s="167"/>
      <c r="JY13" s="166">
        <v>-2.8965999999999998</v>
      </c>
      <c r="JZ13" s="166">
        <v>-17.4009</v>
      </c>
      <c r="KA13" s="166">
        <v>-18.124300000000002</v>
      </c>
      <c r="KB13" s="166">
        <v>0</v>
      </c>
      <c r="KC13" s="166">
        <v>13.9565</v>
      </c>
      <c r="KD13" s="166">
        <v>-13.758599999999999</v>
      </c>
      <c r="KE13" s="166">
        <v>0</v>
      </c>
      <c r="KF13" s="166">
        <v>-23.9</v>
      </c>
      <c r="KG13" s="166">
        <v>7.8</v>
      </c>
      <c r="KH13" s="167"/>
      <c r="KI13" s="166">
        <v>-127.0429</v>
      </c>
    </row>
    <row r="14" spans="1:295" ht="18" customHeight="1" x14ac:dyDescent="0.3">
      <c r="A14" s="162" t="s">
        <v>91</v>
      </c>
      <c r="B14" s="162" t="s">
        <v>814</v>
      </c>
      <c r="C14" s="166">
        <v>0</v>
      </c>
      <c r="D14" s="166">
        <v>4.3784999999999998</v>
      </c>
      <c r="E14" s="166">
        <v>-9.1635000000000009</v>
      </c>
      <c r="F14" s="166">
        <v>2.7833999999999999</v>
      </c>
      <c r="G14" s="166">
        <v>7.4874999999999998</v>
      </c>
      <c r="H14" s="167"/>
      <c r="I14" s="166">
        <v>13.750400000000001</v>
      </c>
      <c r="J14" s="167"/>
      <c r="K14" s="166">
        <v>7.9367000000000001</v>
      </c>
      <c r="L14" s="166">
        <v>2.6459000000000001</v>
      </c>
      <c r="M14" s="166">
        <v>4.0509000000000004</v>
      </c>
      <c r="N14" s="166">
        <v>-4.4400000000000004</v>
      </c>
      <c r="O14" s="166">
        <v>-24.2</v>
      </c>
      <c r="P14" s="166">
        <v>0</v>
      </c>
      <c r="Q14" s="166">
        <v>2.484</v>
      </c>
      <c r="R14" s="166">
        <v>-19.8</v>
      </c>
      <c r="S14" s="166">
        <v>2.2126999999999999</v>
      </c>
      <c r="T14" s="166">
        <v>13.366199999999999</v>
      </c>
      <c r="U14" s="166">
        <v>2.8441999999999998</v>
      </c>
      <c r="V14" s="166">
        <v>2.6025999999999998</v>
      </c>
      <c r="W14" s="166">
        <v>4.5202999999999998</v>
      </c>
      <c r="X14" s="167"/>
      <c r="Y14" s="166">
        <v>2.2498999999999998</v>
      </c>
      <c r="Z14" s="166">
        <v>1.2013</v>
      </c>
      <c r="AA14" s="167"/>
      <c r="AB14" s="166">
        <v>-0.78169999999999995</v>
      </c>
      <c r="AC14" s="166">
        <v>-0.71699999999999997</v>
      </c>
      <c r="AD14" s="166">
        <v>-0.70899999999999996</v>
      </c>
      <c r="AE14" s="166">
        <v>10.321999999999999</v>
      </c>
      <c r="AF14" s="166">
        <v>-15.54</v>
      </c>
      <c r="AG14" s="166">
        <v>-11</v>
      </c>
      <c r="AH14" s="166">
        <v>0.318</v>
      </c>
      <c r="AI14" s="166">
        <v>0.13600000000000001</v>
      </c>
      <c r="AJ14" s="166">
        <v>-12.53</v>
      </c>
      <c r="AK14" s="166">
        <v>-12.71</v>
      </c>
      <c r="AL14" s="167"/>
      <c r="AM14" s="166">
        <v>-11.73</v>
      </c>
      <c r="AN14" s="166">
        <v>-11.75</v>
      </c>
      <c r="AO14" s="166">
        <v>3.1892999999999998</v>
      </c>
      <c r="AP14" s="166">
        <v>3.0632999999999999</v>
      </c>
      <c r="AQ14" s="166">
        <v>21.7163</v>
      </c>
      <c r="AR14" s="166">
        <v>23.626799999999999</v>
      </c>
      <c r="AS14" s="166">
        <v>-17.610600000000002</v>
      </c>
      <c r="AT14" s="166">
        <v>-17.4147</v>
      </c>
      <c r="AU14" s="166">
        <v>-17.257999999999999</v>
      </c>
      <c r="AV14" s="166">
        <v>-0.18079999999999999</v>
      </c>
      <c r="AW14" s="166">
        <v>-0.31030000000000002</v>
      </c>
      <c r="AX14" s="167"/>
      <c r="AY14" s="166">
        <v>-16.744900000000001</v>
      </c>
      <c r="AZ14" s="166">
        <v>5.5359999999999996</v>
      </c>
      <c r="BA14" s="166">
        <v>28.177600000000002</v>
      </c>
      <c r="BB14" s="166">
        <v>-22.9711</v>
      </c>
      <c r="BC14" s="166">
        <v>8.7578999999999994</v>
      </c>
      <c r="BD14" s="166">
        <v>-5.8</v>
      </c>
      <c r="BE14" s="166">
        <v>-6.9</v>
      </c>
      <c r="BF14" s="166">
        <v>-19.2576</v>
      </c>
      <c r="BG14" s="166">
        <v>-19.1877</v>
      </c>
      <c r="BH14" s="166">
        <v>-3.1913999999999998</v>
      </c>
      <c r="BI14" s="167"/>
      <c r="BJ14" s="166">
        <v>2.7827000000000002</v>
      </c>
      <c r="BK14" s="166">
        <v>2.7970000000000002</v>
      </c>
      <c r="BL14" s="166">
        <v>-0.66810000000000003</v>
      </c>
      <c r="BM14" s="166">
        <v>-0.57310000000000005</v>
      </c>
      <c r="BN14" s="166">
        <v>-136.72290000000001</v>
      </c>
      <c r="BO14" s="166">
        <v>68.178299999999993</v>
      </c>
      <c r="BP14" s="166">
        <v>68.544499999999999</v>
      </c>
      <c r="BQ14" s="166">
        <v>11.0619</v>
      </c>
      <c r="BR14" s="166">
        <v>-159.97020000000001</v>
      </c>
      <c r="BS14" s="167"/>
      <c r="BT14" s="167"/>
      <c r="BU14" s="167"/>
      <c r="BV14" s="166">
        <v>16.166899999999998</v>
      </c>
      <c r="BW14" s="166">
        <v>8.02</v>
      </c>
      <c r="BX14" s="166">
        <v>6.26</v>
      </c>
      <c r="BY14" s="166">
        <v>-7.67</v>
      </c>
      <c r="BZ14" s="166">
        <v>6.3</v>
      </c>
      <c r="CA14" s="166">
        <v>-6.6936999999999998</v>
      </c>
      <c r="CB14" s="166">
        <v>-6.5597000000000003</v>
      </c>
      <c r="CC14" s="166">
        <v>12.4434</v>
      </c>
      <c r="CD14" s="166">
        <v>10.182499999999999</v>
      </c>
      <c r="CE14" s="166">
        <v>-3.8887999999999998</v>
      </c>
      <c r="CF14" s="166">
        <v>-3.282</v>
      </c>
      <c r="CG14" s="166">
        <v>-3.4291999999999998</v>
      </c>
      <c r="CH14" s="166">
        <v>1.3677999999999999</v>
      </c>
      <c r="CI14" s="166">
        <v>15.456899999999999</v>
      </c>
      <c r="CJ14" s="167"/>
      <c r="CK14" s="167"/>
      <c r="CL14" s="166">
        <v>41.8</v>
      </c>
      <c r="CM14" s="166">
        <v>-25.1</v>
      </c>
      <c r="CN14" s="166">
        <v>-2.2999999999999998</v>
      </c>
      <c r="CO14" s="166">
        <v>36.3294</v>
      </c>
      <c r="CP14" s="166">
        <v>36.099800000000002</v>
      </c>
      <c r="CQ14" s="166">
        <v>34.636000000000003</v>
      </c>
      <c r="CR14" s="166">
        <v>102.56829999999999</v>
      </c>
      <c r="CS14" s="166">
        <v>102.62269999999999</v>
      </c>
      <c r="CT14" s="166">
        <v>-20.6402</v>
      </c>
      <c r="CU14" s="166">
        <v>-89.330699999999993</v>
      </c>
      <c r="CV14" s="166">
        <v>-17.475100000000001</v>
      </c>
      <c r="CW14" s="166">
        <v>2.6842000000000001</v>
      </c>
      <c r="CX14" s="166">
        <v>29.89</v>
      </c>
      <c r="CY14" s="166">
        <v>11.76</v>
      </c>
      <c r="CZ14" s="166">
        <v>6.8799000000000001</v>
      </c>
      <c r="DA14" s="166">
        <v>7.0343</v>
      </c>
      <c r="DB14" s="166">
        <v>-9.67</v>
      </c>
      <c r="DC14" s="167"/>
      <c r="DD14" s="166">
        <v>-15.770799999999999</v>
      </c>
      <c r="DE14" s="166">
        <v>-15.538399999999999</v>
      </c>
      <c r="DF14" s="166">
        <v>27.880700000000001</v>
      </c>
      <c r="DG14" s="166">
        <v>1.49E-2</v>
      </c>
      <c r="DH14" s="166">
        <v>-4.9134000000000002</v>
      </c>
      <c r="DI14" s="167"/>
      <c r="DJ14" s="167"/>
      <c r="DK14" s="166">
        <v>-7.0471000000000004</v>
      </c>
      <c r="DL14" s="166">
        <v>-2.4310999999999998</v>
      </c>
      <c r="DM14" s="166">
        <v>36.279299999999999</v>
      </c>
      <c r="DN14" s="166">
        <v>3.5312000000000001</v>
      </c>
      <c r="DO14" s="166">
        <v>-2.16</v>
      </c>
      <c r="DP14" s="166">
        <v>-1.76</v>
      </c>
      <c r="DQ14" s="166">
        <v>10.664999999999999</v>
      </c>
      <c r="DR14" s="166">
        <v>-26.166499999999999</v>
      </c>
      <c r="DS14" s="166">
        <v>-14.8</v>
      </c>
      <c r="DT14" s="166">
        <v>-14.9</v>
      </c>
      <c r="DU14" s="166">
        <v>33.79</v>
      </c>
      <c r="DV14" s="166">
        <v>16.579999999999998</v>
      </c>
      <c r="DW14" s="166">
        <v>-28.818200000000001</v>
      </c>
      <c r="DX14" s="166">
        <v>-13.7545</v>
      </c>
      <c r="DY14" s="166">
        <v>-23.114799999999999</v>
      </c>
      <c r="DZ14" s="166">
        <v>-21.7</v>
      </c>
      <c r="EA14" s="167"/>
      <c r="EB14" s="166">
        <v>-10.195600000000001</v>
      </c>
      <c r="EC14" s="166">
        <v>-15.208299999999999</v>
      </c>
      <c r="ED14" s="166">
        <v>-15.847899999999999</v>
      </c>
      <c r="EE14" s="166">
        <v>-15.795199999999999</v>
      </c>
      <c r="EF14" s="166">
        <v>-15.186500000000001</v>
      </c>
      <c r="EG14" s="166">
        <v>-13.035</v>
      </c>
      <c r="EH14" s="166">
        <v>-103.83839999999999</v>
      </c>
      <c r="EI14" s="166">
        <v>6.4389000000000003</v>
      </c>
      <c r="EJ14" s="167"/>
      <c r="EK14" s="166">
        <v>-9.3312000000000008</v>
      </c>
      <c r="EL14" s="166">
        <v>-9.3882999999999992</v>
      </c>
      <c r="EM14" s="167"/>
      <c r="EN14" s="166">
        <v>-21.755299999999998</v>
      </c>
      <c r="EO14" s="166">
        <v>-18.791599999999999</v>
      </c>
      <c r="EP14" s="166">
        <v>1.552</v>
      </c>
      <c r="EQ14" s="166">
        <v>-13.985900000000001</v>
      </c>
      <c r="ER14" s="166">
        <v>-15.6836</v>
      </c>
      <c r="ES14" s="166">
        <v>3.9767000000000001</v>
      </c>
      <c r="ET14" s="167"/>
      <c r="EU14" s="167"/>
      <c r="EV14" s="166">
        <v>-1.8</v>
      </c>
      <c r="EW14" s="166">
        <v>2.1105</v>
      </c>
      <c r="EX14" s="166">
        <v>-29.232600000000001</v>
      </c>
      <c r="EY14" s="166">
        <v>-8.2628000000000004</v>
      </c>
      <c r="EZ14" s="166">
        <v>-9.0448000000000004</v>
      </c>
      <c r="FA14" s="166">
        <v>5.9009999999999998</v>
      </c>
      <c r="FB14" s="166">
        <v>3.0305</v>
      </c>
      <c r="FC14" s="166">
        <v>-20.386099999999999</v>
      </c>
      <c r="FD14" s="167"/>
      <c r="FE14" s="167"/>
      <c r="FF14" s="167"/>
      <c r="FG14" s="166">
        <v>4.9606000000000003</v>
      </c>
      <c r="FH14" s="166">
        <v>5.5038</v>
      </c>
      <c r="FI14" s="166">
        <v>3.6457999999999999</v>
      </c>
      <c r="FJ14" s="166">
        <v>-2.0095000000000001</v>
      </c>
      <c r="FK14" s="166">
        <v>-2.6793</v>
      </c>
      <c r="FL14" s="166">
        <v>35.333300000000001</v>
      </c>
      <c r="FM14" s="166">
        <v>6.7542</v>
      </c>
      <c r="FN14" s="166">
        <v>6.6534000000000004</v>
      </c>
      <c r="FO14" s="166">
        <v>30.810700000000001</v>
      </c>
      <c r="FP14" s="166">
        <v>36.244</v>
      </c>
      <c r="FQ14" s="166">
        <v>10.8217</v>
      </c>
      <c r="FR14" s="166">
        <v>-6.81</v>
      </c>
      <c r="FS14" s="166">
        <v>-3.5116000000000001</v>
      </c>
      <c r="FT14" s="166">
        <v>0.28039999999999998</v>
      </c>
      <c r="FU14" s="167"/>
      <c r="FV14" s="166">
        <v>3.25</v>
      </c>
      <c r="FW14" s="166">
        <v>0</v>
      </c>
      <c r="FX14" s="166">
        <v>1.2508999999999999</v>
      </c>
      <c r="FY14" s="166">
        <v>7.6289999999999996</v>
      </c>
      <c r="FZ14" s="166">
        <v>1.141</v>
      </c>
      <c r="GA14" s="166">
        <v>3.1044</v>
      </c>
      <c r="GB14" s="166">
        <v>16.71</v>
      </c>
      <c r="GC14" s="166">
        <v>-35.662399999999998</v>
      </c>
      <c r="GD14" s="166">
        <v>-28.095700000000001</v>
      </c>
      <c r="GE14" s="166">
        <v>-3.05</v>
      </c>
      <c r="GF14" s="166">
        <v>29.207599999999999</v>
      </c>
      <c r="GG14" s="167"/>
      <c r="GH14" s="166">
        <v>17.992899999999999</v>
      </c>
      <c r="GI14" s="167"/>
      <c r="GJ14" s="166">
        <v>-3.7881999999999998</v>
      </c>
      <c r="GK14" s="166">
        <v>1.7316</v>
      </c>
      <c r="GL14" s="167"/>
      <c r="GM14" s="167"/>
      <c r="GN14" s="166">
        <v>-12.197100000000001</v>
      </c>
      <c r="GO14" s="166">
        <v>-12.322900000000001</v>
      </c>
      <c r="GP14" s="166">
        <v>11.3825</v>
      </c>
      <c r="GQ14" s="166">
        <v>-32.9405</v>
      </c>
      <c r="GR14" s="166">
        <v>-6.6585000000000001</v>
      </c>
      <c r="GS14" s="166">
        <v>-6.2618999999999998</v>
      </c>
      <c r="GT14" s="166">
        <v>116.2595</v>
      </c>
      <c r="GU14" s="166">
        <v>-5.8817000000000004</v>
      </c>
      <c r="GV14" s="166">
        <v>-10.372999999999999</v>
      </c>
      <c r="GW14" s="166">
        <v>7.7773000000000003</v>
      </c>
      <c r="GX14" s="166">
        <v>3.2099000000000002</v>
      </c>
      <c r="GY14" s="166">
        <v>8.0513999999999992</v>
      </c>
      <c r="GZ14" s="166">
        <v>7.9904999999999999</v>
      </c>
      <c r="HA14" s="166">
        <v>3</v>
      </c>
      <c r="HB14" s="166">
        <v>13.3057</v>
      </c>
      <c r="HC14" s="166">
        <v>14.0243</v>
      </c>
      <c r="HD14" s="166">
        <v>-2.93</v>
      </c>
      <c r="HE14" s="166">
        <v>6.7115</v>
      </c>
      <c r="HF14" s="166">
        <v>44.065399999999997</v>
      </c>
      <c r="HG14" s="166">
        <v>23.069500000000001</v>
      </c>
      <c r="HH14" s="166">
        <v>22.5427</v>
      </c>
      <c r="HI14" s="166">
        <v>26.266200000000001</v>
      </c>
      <c r="HJ14" s="166">
        <v>25.5334</v>
      </c>
      <c r="HK14" s="166">
        <v>-8.3758999999999997</v>
      </c>
      <c r="HL14" s="166">
        <v>-10.498699999999999</v>
      </c>
      <c r="HM14" s="166">
        <v>-10.637600000000001</v>
      </c>
      <c r="HN14" s="166">
        <v>-11.9674</v>
      </c>
      <c r="HO14" s="167"/>
      <c r="HP14" s="167"/>
      <c r="HQ14" s="166">
        <v>-8.3043999999999993</v>
      </c>
      <c r="HR14" s="166">
        <v>-7.3430999999999997</v>
      </c>
      <c r="HS14" s="166">
        <v>-2.4253</v>
      </c>
      <c r="HT14" s="166">
        <v>-2.83</v>
      </c>
      <c r="HU14" s="166">
        <v>10</v>
      </c>
      <c r="HV14" s="166">
        <v>10.26</v>
      </c>
      <c r="HW14" s="166">
        <v>-34.200000000000003</v>
      </c>
      <c r="HX14" s="166">
        <v>-33.799999999999997</v>
      </c>
      <c r="HY14" s="166">
        <v>0.98599999999999999</v>
      </c>
      <c r="HZ14" s="166">
        <v>-11.84</v>
      </c>
      <c r="IA14" s="166">
        <v>38.007199999999997</v>
      </c>
      <c r="IB14" s="166">
        <v>31.188300000000002</v>
      </c>
      <c r="IC14" s="166">
        <v>30.9389</v>
      </c>
      <c r="ID14" s="166">
        <v>-19.100000000000001</v>
      </c>
      <c r="IE14" s="166">
        <v>-39.299999999999997</v>
      </c>
      <c r="IF14" s="166">
        <v>-3.3</v>
      </c>
      <c r="IG14" s="166">
        <v>-4.2</v>
      </c>
      <c r="IH14" s="166">
        <v>-17.495699999999999</v>
      </c>
      <c r="II14" s="167"/>
      <c r="IJ14" s="166">
        <v>-32.082900000000002</v>
      </c>
      <c r="IK14" s="166">
        <v>-32.710799999999999</v>
      </c>
      <c r="IL14" s="166">
        <v>-269.22050000000002</v>
      </c>
      <c r="IM14" s="166">
        <v>-7.4833999999999996</v>
      </c>
      <c r="IN14" s="166">
        <v>6.2779999999999996</v>
      </c>
      <c r="IO14" s="166">
        <v>86.150700000000001</v>
      </c>
      <c r="IP14" s="166">
        <v>78.278099999999995</v>
      </c>
      <c r="IQ14" s="166">
        <v>145.33590000000001</v>
      </c>
      <c r="IR14" s="166">
        <v>53.745199999999997</v>
      </c>
      <c r="IS14" s="166">
        <v>18.890999999999998</v>
      </c>
      <c r="IT14" s="166">
        <v>36.930399999999999</v>
      </c>
      <c r="IU14" s="166">
        <v>37.218800000000002</v>
      </c>
      <c r="IV14" s="166">
        <v>-35.630499999999998</v>
      </c>
      <c r="IW14" s="166">
        <v>183.17910000000001</v>
      </c>
      <c r="IX14" s="166">
        <v>-162.5701</v>
      </c>
      <c r="IY14" s="166">
        <v>30.989100000000001</v>
      </c>
      <c r="IZ14" s="166">
        <v>-20.329799999999999</v>
      </c>
      <c r="JA14" s="166">
        <v>-1.2634000000000001</v>
      </c>
      <c r="JB14" s="167"/>
      <c r="JC14" s="166">
        <v>-4.32</v>
      </c>
      <c r="JD14" s="166">
        <v>-1.111</v>
      </c>
      <c r="JE14" s="166">
        <v>-1.1200000000000001</v>
      </c>
      <c r="JF14" s="166">
        <v>-0.32</v>
      </c>
      <c r="JG14" s="166">
        <v>2</v>
      </c>
      <c r="JH14" s="166">
        <v>-1.4211</v>
      </c>
      <c r="JI14" s="166">
        <v>-7.5578000000000003</v>
      </c>
      <c r="JJ14" s="166">
        <v>13.1273</v>
      </c>
      <c r="JK14" s="166">
        <v>-6.2973999999999997</v>
      </c>
      <c r="JL14" s="166">
        <v>-1</v>
      </c>
      <c r="JM14" s="166">
        <v>-2.4049999999999998</v>
      </c>
      <c r="JN14" s="166">
        <v>-2.4820000000000002</v>
      </c>
      <c r="JO14" s="167"/>
      <c r="JP14" s="167"/>
      <c r="JQ14" s="166">
        <v>3.5800999999999998</v>
      </c>
      <c r="JR14" s="166">
        <v>3.6859000000000002</v>
      </c>
      <c r="JS14" s="166">
        <v>2.8643999999999998</v>
      </c>
      <c r="JT14" s="167"/>
      <c r="JU14" s="166">
        <v>25.2</v>
      </c>
      <c r="JV14" s="166">
        <v>6.5403000000000002</v>
      </c>
      <c r="JW14" s="166">
        <v>-0.63</v>
      </c>
      <c r="JX14" s="167"/>
      <c r="JY14" s="166">
        <v>-3.7065999999999999</v>
      </c>
      <c r="JZ14" s="166">
        <v>-17.324300000000001</v>
      </c>
      <c r="KA14" s="166">
        <v>-17.552</v>
      </c>
      <c r="KB14" s="166">
        <v>0</v>
      </c>
      <c r="KC14" s="166">
        <v>12.1073</v>
      </c>
      <c r="KD14" s="166">
        <v>-11.367800000000001</v>
      </c>
      <c r="KE14" s="166">
        <v>-1.5253000000000001</v>
      </c>
      <c r="KF14" s="166">
        <v>-24.7</v>
      </c>
      <c r="KG14" s="166">
        <v>8.6999999999999993</v>
      </c>
      <c r="KH14" s="167"/>
      <c r="KI14" s="166">
        <v>-131.18709999999999</v>
      </c>
    </row>
    <row r="15" spans="1:295" ht="18" customHeight="1" x14ac:dyDescent="0.3">
      <c r="A15" s="162" t="s">
        <v>91</v>
      </c>
      <c r="B15" s="162" t="s">
        <v>815</v>
      </c>
      <c r="C15" s="166">
        <v>0</v>
      </c>
      <c r="D15" s="166">
        <v>4.5216000000000003</v>
      </c>
      <c r="E15" s="166">
        <v>-9.5198</v>
      </c>
      <c r="F15" s="166">
        <v>2.9739</v>
      </c>
      <c r="G15" s="166">
        <v>7.3438999999999997</v>
      </c>
      <c r="H15" s="167"/>
      <c r="I15" s="166">
        <v>13.8325</v>
      </c>
      <c r="J15" s="167"/>
      <c r="K15" s="166">
        <v>8.0524000000000004</v>
      </c>
      <c r="L15" s="166">
        <v>2.6259000000000001</v>
      </c>
      <c r="M15" s="166">
        <v>4.1486000000000001</v>
      </c>
      <c r="N15" s="166">
        <v>-8.8800000000000008</v>
      </c>
      <c r="O15" s="166">
        <v>-26.4</v>
      </c>
      <c r="P15" s="166">
        <v>0</v>
      </c>
      <c r="Q15" s="166">
        <v>2.484</v>
      </c>
      <c r="R15" s="166">
        <v>-19.8</v>
      </c>
      <c r="S15" s="166">
        <v>2.343</v>
      </c>
      <c r="T15" s="166">
        <v>12.5246</v>
      </c>
      <c r="U15" s="166">
        <v>3.0066999999999999</v>
      </c>
      <c r="V15" s="166">
        <v>2.7063999999999999</v>
      </c>
      <c r="W15" s="166">
        <v>4.7275</v>
      </c>
      <c r="X15" s="167"/>
      <c r="Y15" s="166">
        <v>2.1960999999999999</v>
      </c>
      <c r="Z15" s="166">
        <v>1.1825000000000001</v>
      </c>
      <c r="AA15" s="167"/>
      <c r="AB15" s="166">
        <v>-1.0103</v>
      </c>
      <c r="AC15" s="166">
        <v>-0.626</v>
      </c>
      <c r="AD15" s="166">
        <v>-0.59399999999999997</v>
      </c>
      <c r="AE15" s="166">
        <v>10.115</v>
      </c>
      <c r="AF15" s="166">
        <v>-13.32</v>
      </c>
      <c r="AG15" s="166">
        <v>-11</v>
      </c>
      <c r="AH15" s="166">
        <v>0.29899999999999999</v>
      </c>
      <c r="AI15" s="166">
        <v>0.124</v>
      </c>
      <c r="AJ15" s="166">
        <v>-13.14</v>
      </c>
      <c r="AK15" s="166">
        <v>-12.98</v>
      </c>
      <c r="AL15" s="167"/>
      <c r="AM15" s="166">
        <v>-10.86</v>
      </c>
      <c r="AN15" s="166">
        <v>-10.85</v>
      </c>
      <c r="AO15" s="166">
        <v>3.2435999999999998</v>
      </c>
      <c r="AP15" s="166">
        <v>3.331</v>
      </c>
      <c r="AQ15" s="166">
        <v>20.0412</v>
      </c>
      <c r="AR15" s="166">
        <v>21.175000000000001</v>
      </c>
      <c r="AS15" s="166">
        <v>-18.1267</v>
      </c>
      <c r="AT15" s="166">
        <v>-19.692</v>
      </c>
      <c r="AU15" s="166">
        <v>-18.7454</v>
      </c>
      <c r="AV15" s="166">
        <v>19.492999999999999</v>
      </c>
      <c r="AW15" s="166">
        <v>21.559699999999999</v>
      </c>
      <c r="AX15" s="167"/>
      <c r="AY15" s="166">
        <v>-20.6297</v>
      </c>
      <c r="AZ15" s="166">
        <v>7.1142000000000003</v>
      </c>
      <c r="BA15" s="166">
        <v>35.043500000000002</v>
      </c>
      <c r="BB15" s="166">
        <v>-29.1145</v>
      </c>
      <c r="BC15" s="166">
        <v>9.0924999999999994</v>
      </c>
      <c r="BD15" s="166">
        <v>-5.7</v>
      </c>
      <c r="BE15" s="166">
        <v>-6.3</v>
      </c>
      <c r="BF15" s="166">
        <v>-16.376899999999999</v>
      </c>
      <c r="BG15" s="166">
        <v>-15.515700000000001</v>
      </c>
      <c r="BH15" s="166">
        <v>-3.1046999999999998</v>
      </c>
      <c r="BI15" s="167"/>
      <c r="BJ15" s="166">
        <v>0.78779999999999994</v>
      </c>
      <c r="BK15" s="166">
        <v>3.0497999999999998</v>
      </c>
      <c r="BL15" s="166">
        <v>-0.91890000000000005</v>
      </c>
      <c r="BM15" s="166">
        <v>-0.44369999999999998</v>
      </c>
      <c r="BN15" s="166">
        <v>-119.602</v>
      </c>
      <c r="BO15" s="166">
        <v>66.896600000000007</v>
      </c>
      <c r="BP15" s="166">
        <v>67.018600000000006</v>
      </c>
      <c r="BQ15" s="166">
        <v>4.9234999999999998</v>
      </c>
      <c r="BR15" s="166">
        <v>-151.38849999999999</v>
      </c>
      <c r="BS15" s="167"/>
      <c r="BT15" s="167"/>
      <c r="BU15" s="167"/>
      <c r="BV15" s="167"/>
      <c r="BW15" s="166">
        <v>7.99</v>
      </c>
      <c r="BX15" s="166">
        <v>6.17</v>
      </c>
      <c r="BY15" s="166">
        <v>-7.57</v>
      </c>
      <c r="BZ15" s="166">
        <v>5.52</v>
      </c>
      <c r="CA15" s="166">
        <v>-8.5691000000000006</v>
      </c>
      <c r="CB15" s="166">
        <v>-8.1671999999999993</v>
      </c>
      <c r="CC15" s="166">
        <v>12.4346</v>
      </c>
      <c r="CD15" s="166">
        <v>10.3986</v>
      </c>
      <c r="CE15" s="166">
        <v>-3.4716</v>
      </c>
      <c r="CF15" s="166">
        <v>-3.5625</v>
      </c>
      <c r="CG15" s="166">
        <v>-3.8864000000000001</v>
      </c>
      <c r="CH15" s="166">
        <v>0.60029999999999994</v>
      </c>
      <c r="CI15" s="166">
        <v>14.0327</v>
      </c>
      <c r="CJ15" s="167"/>
      <c r="CK15" s="167"/>
      <c r="CL15" s="166">
        <v>39.9</v>
      </c>
      <c r="CM15" s="166">
        <v>-22.1</v>
      </c>
      <c r="CN15" s="166">
        <v>-2.2400000000000002</v>
      </c>
      <c r="CO15" s="166">
        <v>35.113</v>
      </c>
      <c r="CP15" s="166">
        <v>35.133800000000001</v>
      </c>
      <c r="CQ15" s="166">
        <v>32.8827</v>
      </c>
      <c r="CR15" s="166">
        <v>98.215800000000002</v>
      </c>
      <c r="CS15" s="166">
        <v>98.613900000000001</v>
      </c>
      <c r="CT15" s="166">
        <v>-16.782299999999999</v>
      </c>
      <c r="CU15" s="166">
        <v>-88.721400000000003</v>
      </c>
      <c r="CV15" s="166">
        <v>-14.442299999999999</v>
      </c>
      <c r="CW15" s="166">
        <v>2.5407999999999999</v>
      </c>
      <c r="CX15" s="166">
        <v>30.13</v>
      </c>
      <c r="CY15" s="166">
        <v>12.18</v>
      </c>
      <c r="CZ15" s="166">
        <v>6.8799000000000001</v>
      </c>
      <c r="DA15" s="166">
        <v>7.0343</v>
      </c>
      <c r="DB15" s="166">
        <v>-9.8000000000000007</v>
      </c>
      <c r="DC15" s="167"/>
      <c r="DD15" s="166">
        <v>-15.817299999999999</v>
      </c>
      <c r="DE15" s="166">
        <v>-14.998100000000001</v>
      </c>
      <c r="DF15" s="166">
        <v>25.100300000000001</v>
      </c>
      <c r="DG15" s="166">
        <v>1.4999999999999999E-2</v>
      </c>
      <c r="DH15" s="166">
        <v>-5.1265000000000001</v>
      </c>
      <c r="DI15" s="167"/>
      <c r="DJ15" s="167"/>
      <c r="DK15" s="166">
        <v>-7.1642999999999999</v>
      </c>
      <c r="DL15" s="166">
        <v>-2.4310999999999998</v>
      </c>
      <c r="DM15" s="166">
        <v>36.594799999999999</v>
      </c>
      <c r="DN15" s="166">
        <v>3.5312000000000001</v>
      </c>
      <c r="DO15" s="166">
        <v>-2.16</v>
      </c>
      <c r="DP15" s="166">
        <v>-1.93</v>
      </c>
      <c r="DQ15" s="166">
        <v>10.9755</v>
      </c>
      <c r="DR15" s="166">
        <v>-26.4465</v>
      </c>
      <c r="DS15" s="166">
        <v>-13.74</v>
      </c>
      <c r="DT15" s="166">
        <v>-13.84</v>
      </c>
      <c r="DU15" s="166">
        <v>32.04</v>
      </c>
      <c r="DV15" s="166">
        <v>16.22</v>
      </c>
      <c r="DW15" s="166">
        <v>-27.0364</v>
      </c>
      <c r="DX15" s="166">
        <v>-13.7727</v>
      </c>
      <c r="DY15" s="166">
        <v>-23.156700000000001</v>
      </c>
      <c r="DZ15" s="166">
        <v>-22.872699999999998</v>
      </c>
      <c r="EA15" s="167"/>
      <c r="EB15" s="166">
        <v>-11.7585</v>
      </c>
      <c r="EC15" s="166">
        <v>-17.0474</v>
      </c>
      <c r="ED15" s="166">
        <v>-15.571099999999999</v>
      </c>
      <c r="EE15" s="166">
        <v>-16.6646</v>
      </c>
      <c r="EF15" s="166">
        <v>-17.0336</v>
      </c>
      <c r="EG15" s="166">
        <v>-13.074</v>
      </c>
      <c r="EH15" s="166">
        <v>-101.4601</v>
      </c>
      <c r="EI15" s="166">
        <v>4.9497</v>
      </c>
      <c r="EJ15" s="167"/>
      <c r="EK15" s="166">
        <v>-9.2018000000000004</v>
      </c>
      <c r="EL15" s="166">
        <v>-8.9777000000000005</v>
      </c>
      <c r="EM15" s="167"/>
      <c r="EN15" s="166">
        <v>-18.841999999999999</v>
      </c>
      <c r="EO15" s="166">
        <v>-17.708200000000001</v>
      </c>
      <c r="EP15" s="166">
        <v>-6.66</v>
      </c>
      <c r="EQ15" s="166">
        <v>-13.5297</v>
      </c>
      <c r="ER15" s="166">
        <v>-13.149900000000001</v>
      </c>
      <c r="ES15" s="166">
        <v>5.5164999999999997</v>
      </c>
      <c r="ET15" s="167"/>
      <c r="EU15" s="167"/>
      <c r="EV15" s="166">
        <v>0.6</v>
      </c>
      <c r="EW15" s="166">
        <v>2.0581</v>
      </c>
      <c r="EX15" s="166">
        <v>-25.7028</v>
      </c>
      <c r="EY15" s="166">
        <v>-9.3952000000000009</v>
      </c>
      <c r="EZ15" s="166">
        <v>-9.6377000000000006</v>
      </c>
      <c r="FA15" s="166">
        <v>6.7458</v>
      </c>
      <c r="FB15" s="166">
        <v>4.1222000000000003</v>
      </c>
      <c r="FC15" s="166">
        <v>-25.389199999999999</v>
      </c>
      <c r="FD15" s="167"/>
      <c r="FE15" s="167"/>
      <c r="FF15" s="167"/>
      <c r="FG15" s="166">
        <v>0</v>
      </c>
      <c r="FH15" s="166">
        <v>0</v>
      </c>
      <c r="FI15" s="166">
        <v>0</v>
      </c>
      <c r="FJ15" s="166">
        <v>-0.33489999999999998</v>
      </c>
      <c r="FK15" s="166">
        <v>-1.5071000000000001</v>
      </c>
      <c r="FL15" s="166">
        <v>31.4818</v>
      </c>
      <c r="FM15" s="166">
        <v>7.8007999999999997</v>
      </c>
      <c r="FN15" s="166">
        <v>7.9244000000000003</v>
      </c>
      <c r="FO15" s="166">
        <v>27.785</v>
      </c>
      <c r="FP15" s="166">
        <v>35.0974</v>
      </c>
      <c r="FQ15" s="166">
        <v>5.7287999999999997</v>
      </c>
      <c r="FR15" s="167"/>
      <c r="FS15" s="166">
        <v>-3.4054000000000002</v>
      </c>
      <c r="FT15" s="166">
        <v>0.29780000000000001</v>
      </c>
      <c r="FU15" s="166">
        <v>2.34</v>
      </c>
      <c r="FV15" s="166">
        <v>2.38</v>
      </c>
      <c r="FW15" s="167"/>
      <c r="FX15" s="166">
        <v>1.0858000000000001</v>
      </c>
      <c r="FY15" s="166">
        <v>7.4210000000000003</v>
      </c>
      <c r="FZ15" s="166">
        <v>1.1160000000000001</v>
      </c>
      <c r="GA15" s="166">
        <v>2.9942000000000002</v>
      </c>
      <c r="GB15" s="166">
        <v>17.559999999999999</v>
      </c>
      <c r="GC15" s="166">
        <v>-35.773299999999999</v>
      </c>
      <c r="GD15" s="166">
        <v>-28.5244</v>
      </c>
      <c r="GE15" s="166">
        <v>-3.19</v>
      </c>
      <c r="GF15" s="166">
        <v>29.922999999999998</v>
      </c>
      <c r="GG15" s="167"/>
      <c r="GH15" s="166">
        <v>17.9514</v>
      </c>
      <c r="GI15" s="166">
        <v>3.6448999999999998</v>
      </c>
      <c r="GJ15" s="166">
        <v>-3.7696000000000001</v>
      </c>
      <c r="GK15" s="166">
        <v>1.7405999999999999</v>
      </c>
      <c r="GL15" s="167"/>
      <c r="GM15" s="167"/>
      <c r="GN15" s="166">
        <v>-9.3811999999999998</v>
      </c>
      <c r="GO15" s="166">
        <v>-12.7201</v>
      </c>
      <c r="GP15" s="166">
        <v>11.251200000000001</v>
      </c>
      <c r="GQ15" s="166">
        <v>-32.1843</v>
      </c>
      <c r="GR15" s="166">
        <v>-6.2698</v>
      </c>
      <c r="GS15" s="166">
        <v>-6.2119999999999997</v>
      </c>
      <c r="GT15" s="166">
        <v>116.24339999999999</v>
      </c>
      <c r="GU15" s="166">
        <v>-5.7801</v>
      </c>
      <c r="GV15" s="166">
        <v>-9.9951000000000008</v>
      </c>
      <c r="GW15" s="166">
        <v>7.5953999999999997</v>
      </c>
      <c r="GX15" s="166">
        <v>4.6738999999999997</v>
      </c>
      <c r="GY15" s="166">
        <v>8.2637999999999998</v>
      </c>
      <c r="GZ15" s="166">
        <v>8.2367000000000008</v>
      </c>
      <c r="HA15" s="166">
        <v>3.2675000000000001</v>
      </c>
      <c r="HB15" s="166">
        <v>11.611000000000001</v>
      </c>
      <c r="HC15" s="166">
        <v>13.7936</v>
      </c>
      <c r="HD15" s="166">
        <v>-5.87</v>
      </c>
      <c r="HE15" s="166">
        <v>7.9318999999999997</v>
      </c>
      <c r="HF15" s="166">
        <v>51.546300000000002</v>
      </c>
      <c r="HG15" s="166">
        <v>18.431999999999999</v>
      </c>
      <c r="HH15" s="166">
        <v>15.383699999999999</v>
      </c>
      <c r="HI15" s="166">
        <v>23.339400000000001</v>
      </c>
      <c r="HJ15" s="166">
        <v>23.1816</v>
      </c>
      <c r="HK15" s="166">
        <v>-6.9311999999999996</v>
      </c>
      <c r="HL15" s="166">
        <v>-9.7088000000000001</v>
      </c>
      <c r="HM15" s="166">
        <v>0</v>
      </c>
      <c r="HN15" s="166">
        <v>0</v>
      </c>
      <c r="HO15" s="167"/>
      <c r="HP15" s="167"/>
      <c r="HQ15" s="166">
        <v>-10.8368</v>
      </c>
      <c r="HR15" s="166">
        <v>-10.166600000000001</v>
      </c>
      <c r="HS15" s="166">
        <v>-3.3123</v>
      </c>
      <c r="HT15" s="166">
        <v>-3.2334999999999998</v>
      </c>
      <c r="HU15" s="166">
        <v>8.3800000000000008</v>
      </c>
      <c r="HV15" s="166">
        <v>8.4600000000000009</v>
      </c>
      <c r="HW15" s="166">
        <v>-33.700000000000003</v>
      </c>
      <c r="HX15" s="166">
        <v>-33.4</v>
      </c>
      <c r="HY15" s="166">
        <v>0.84499999999999997</v>
      </c>
      <c r="HZ15" s="166">
        <v>-10.88</v>
      </c>
      <c r="IA15" s="166">
        <v>41.052</v>
      </c>
      <c r="IB15" s="166">
        <v>28.558800000000002</v>
      </c>
      <c r="IC15" s="166">
        <v>27.940899999999999</v>
      </c>
      <c r="ID15" s="166">
        <v>-19.100000000000001</v>
      </c>
      <c r="IE15" s="166">
        <v>-38</v>
      </c>
      <c r="IF15" s="166">
        <v>-2.4</v>
      </c>
      <c r="IG15" s="166">
        <v>-3.4</v>
      </c>
      <c r="IH15" s="166">
        <v>-17.673300000000001</v>
      </c>
      <c r="II15" s="167"/>
      <c r="IJ15" s="166">
        <v>-31.443100000000001</v>
      </c>
      <c r="IK15" s="166">
        <v>-35.430900000000001</v>
      </c>
      <c r="IL15" s="166">
        <v>-267.23149999999998</v>
      </c>
      <c r="IM15" s="166">
        <v>-3.8860999999999999</v>
      </c>
      <c r="IN15" s="166">
        <v>5.9638999999999998</v>
      </c>
      <c r="IO15" s="166">
        <v>82.810599999999994</v>
      </c>
      <c r="IP15" s="166">
        <v>81.931200000000004</v>
      </c>
      <c r="IQ15" s="166">
        <v>147.4984</v>
      </c>
      <c r="IR15" s="166">
        <v>54.521599999999999</v>
      </c>
      <c r="IS15" s="166">
        <v>15.9313</v>
      </c>
      <c r="IT15" s="166">
        <v>34.252499999999998</v>
      </c>
      <c r="IU15" s="166">
        <v>32.959899999999998</v>
      </c>
      <c r="IV15" s="166">
        <v>-43.932600000000001</v>
      </c>
      <c r="IW15" s="166">
        <v>184.5189</v>
      </c>
      <c r="IX15" s="166">
        <v>-164.6746</v>
      </c>
      <c r="IY15" s="166">
        <v>25.210999999999999</v>
      </c>
      <c r="IZ15" s="166">
        <v>-19.151499999999999</v>
      </c>
      <c r="JA15" s="166">
        <v>-0.86550000000000005</v>
      </c>
      <c r="JB15" s="167"/>
      <c r="JC15" s="166">
        <v>-4.24</v>
      </c>
      <c r="JD15" s="166">
        <v>-1.139</v>
      </c>
      <c r="JE15" s="166">
        <v>-1.145</v>
      </c>
      <c r="JF15" s="166">
        <v>-0.8</v>
      </c>
      <c r="JG15" s="166">
        <v>1.1200000000000001</v>
      </c>
      <c r="JH15" s="166">
        <v>-1.5931999999999999</v>
      </c>
      <c r="JI15" s="166">
        <v>-7.2923</v>
      </c>
      <c r="JJ15" s="166">
        <v>13.1853</v>
      </c>
      <c r="JK15" s="166">
        <v>-5.7115</v>
      </c>
      <c r="JL15" s="166">
        <v>-1.8</v>
      </c>
      <c r="JM15" s="166">
        <v>-3.5369999999999999</v>
      </c>
      <c r="JN15" s="166">
        <v>-3.6440000000000001</v>
      </c>
      <c r="JO15" s="167"/>
      <c r="JP15" s="167"/>
      <c r="JQ15" s="166">
        <v>3.6766999999999999</v>
      </c>
      <c r="JR15" s="166">
        <v>3.5318000000000001</v>
      </c>
      <c r="JS15" s="166">
        <v>3.8460999999999999</v>
      </c>
      <c r="JT15" s="167"/>
      <c r="JU15" s="166">
        <v>23.8</v>
      </c>
      <c r="JV15" s="166">
        <v>4.931</v>
      </c>
      <c r="JW15" s="166">
        <v>-0.6</v>
      </c>
      <c r="JX15" s="167"/>
      <c r="JY15" s="166">
        <v>-3.3172999999999999</v>
      </c>
      <c r="JZ15" s="166">
        <v>-17.825399999999998</v>
      </c>
      <c r="KA15" s="166">
        <v>-17.8002</v>
      </c>
      <c r="KB15" s="166">
        <v>0</v>
      </c>
      <c r="KC15" s="166">
        <v>13.652100000000001</v>
      </c>
      <c r="KD15" s="166">
        <v>-13.763</v>
      </c>
      <c r="KE15" s="166">
        <v>-1.4691000000000001</v>
      </c>
      <c r="KF15" s="166">
        <v>-23.1</v>
      </c>
      <c r="KG15" s="166">
        <v>7.2</v>
      </c>
      <c r="KH15" s="167"/>
      <c r="KI15" s="166">
        <v>-127.8771</v>
      </c>
    </row>
    <row r="16" spans="1:295" ht="18" customHeight="1" x14ac:dyDescent="0.3">
      <c r="A16" s="162" t="s">
        <v>91</v>
      </c>
      <c r="B16" s="162" t="s">
        <v>816</v>
      </c>
      <c r="C16" s="169">
        <v>0</v>
      </c>
      <c r="D16" s="169">
        <v>4.4656000000000002</v>
      </c>
      <c r="E16" s="169">
        <v>-9.2074999999999996</v>
      </c>
      <c r="F16" s="169">
        <v>2.7778</v>
      </c>
      <c r="G16" s="169">
        <v>7.4195000000000002</v>
      </c>
      <c r="H16" s="171"/>
      <c r="I16" s="169">
        <v>13.9702</v>
      </c>
      <c r="J16" s="171"/>
      <c r="K16" s="169">
        <v>8.0974000000000004</v>
      </c>
      <c r="L16" s="169">
        <v>2.7349000000000001</v>
      </c>
      <c r="M16" s="169">
        <v>4.1460999999999997</v>
      </c>
      <c r="N16" s="169">
        <v>-6.66</v>
      </c>
      <c r="O16" s="169">
        <v>-26.4</v>
      </c>
      <c r="P16" s="169">
        <v>0</v>
      </c>
      <c r="Q16" s="169">
        <v>2.484</v>
      </c>
      <c r="R16" s="169">
        <v>-19.8</v>
      </c>
      <c r="S16" s="169">
        <v>2.3149999999999999</v>
      </c>
      <c r="T16" s="169">
        <v>13.0436</v>
      </c>
      <c r="U16" s="169">
        <v>2.9378000000000002</v>
      </c>
      <c r="V16" s="169">
        <v>2.7124999999999999</v>
      </c>
      <c r="W16" s="169">
        <v>5.0168999999999997</v>
      </c>
      <c r="X16" s="171"/>
      <c r="Y16" s="169">
        <v>2.0063</v>
      </c>
      <c r="Z16" s="169">
        <v>1.2048000000000001</v>
      </c>
      <c r="AA16" s="171"/>
      <c r="AB16" s="169">
        <v>-1.083</v>
      </c>
      <c r="AC16" s="169">
        <v>-0.68100000000000005</v>
      </c>
      <c r="AD16" s="169">
        <v>-0.66500000000000004</v>
      </c>
      <c r="AE16" s="169">
        <v>10.364000000000001</v>
      </c>
      <c r="AF16" s="169">
        <v>-13.32</v>
      </c>
      <c r="AG16" s="169">
        <v>-11</v>
      </c>
      <c r="AH16" s="169">
        <v>0.32200000000000001</v>
      </c>
      <c r="AI16" s="169">
        <v>0.13400000000000001</v>
      </c>
      <c r="AJ16" s="169">
        <v>-12.63</v>
      </c>
      <c r="AK16" s="169">
        <v>-12.73</v>
      </c>
      <c r="AL16" s="171"/>
      <c r="AM16" s="169">
        <v>-11.48</v>
      </c>
      <c r="AN16" s="169">
        <v>-11.53</v>
      </c>
      <c r="AO16" s="169">
        <v>3.6147999999999998</v>
      </c>
      <c r="AP16" s="169">
        <v>3.39</v>
      </c>
      <c r="AQ16" s="169">
        <v>21.4495</v>
      </c>
      <c r="AR16" s="169">
        <v>21.646100000000001</v>
      </c>
      <c r="AS16" s="169">
        <v>-17.133900000000001</v>
      </c>
      <c r="AT16" s="169">
        <v>-18.084499999999998</v>
      </c>
      <c r="AU16" s="169">
        <v>-17.373999999999999</v>
      </c>
      <c r="AV16" s="169">
        <v>7.0991</v>
      </c>
      <c r="AW16" s="169">
        <v>13.1663</v>
      </c>
      <c r="AX16" s="171"/>
      <c r="AY16" s="169">
        <v>-16.477</v>
      </c>
      <c r="AZ16" s="169">
        <v>6.3250999999999999</v>
      </c>
      <c r="BA16" s="169">
        <v>28.8062</v>
      </c>
      <c r="BB16" s="169">
        <v>-28.684799999999999</v>
      </c>
      <c r="BC16" s="169">
        <v>9.0054999999999996</v>
      </c>
      <c r="BD16" s="169">
        <v>-5.9</v>
      </c>
      <c r="BE16" s="169">
        <v>-6.6</v>
      </c>
      <c r="BF16" s="169">
        <v>-19.117000000000001</v>
      </c>
      <c r="BG16" s="169">
        <v>-18.610600000000002</v>
      </c>
      <c r="BH16" s="169">
        <v>-3.0983999999999998</v>
      </c>
      <c r="BI16" s="171"/>
      <c r="BJ16" s="169">
        <v>1.9583999999999999</v>
      </c>
      <c r="BK16" s="169">
        <v>2.919</v>
      </c>
      <c r="BL16" s="169">
        <v>-0.90859999999999996</v>
      </c>
      <c r="BM16" s="169">
        <v>-0.69720000000000004</v>
      </c>
      <c r="BN16" s="169">
        <v>-128.45240000000001</v>
      </c>
      <c r="BO16" s="169">
        <v>67.232299999999995</v>
      </c>
      <c r="BP16" s="169">
        <v>67.873099999999994</v>
      </c>
      <c r="BQ16" s="169">
        <v>4.4036</v>
      </c>
      <c r="BR16" s="169">
        <v>-160.1943</v>
      </c>
      <c r="BS16" s="171"/>
      <c r="BT16" s="171"/>
      <c r="BU16" s="171"/>
      <c r="BV16" s="169">
        <v>16.017199999999999</v>
      </c>
      <c r="BW16" s="169">
        <v>8.0500000000000007</v>
      </c>
      <c r="BX16" s="169">
        <v>6.25</v>
      </c>
      <c r="BY16" s="169">
        <v>-7.6</v>
      </c>
      <c r="BZ16" s="169">
        <v>5.22</v>
      </c>
      <c r="CA16" s="169">
        <v>-6.6936999999999998</v>
      </c>
      <c r="CB16" s="169">
        <v>-6.2918000000000003</v>
      </c>
      <c r="CC16" s="169">
        <v>11.6294</v>
      </c>
      <c r="CD16" s="169">
        <v>9.4799000000000007</v>
      </c>
      <c r="CE16" s="169">
        <v>-3.6137999999999999</v>
      </c>
      <c r="CF16" s="169">
        <v>-3.2124999999999999</v>
      </c>
      <c r="CG16" s="169">
        <v>-3.1335999999999999</v>
      </c>
      <c r="CH16" s="169">
        <v>2.0346000000000002</v>
      </c>
      <c r="CI16" s="169">
        <v>13.791600000000001</v>
      </c>
      <c r="CJ16" s="171"/>
      <c r="CK16" s="171"/>
      <c r="CL16" s="169">
        <v>41.2</v>
      </c>
      <c r="CM16" s="169">
        <v>-22.6</v>
      </c>
      <c r="CN16" s="169">
        <v>-2.17</v>
      </c>
      <c r="CO16" s="169">
        <v>34.927500000000002</v>
      </c>
      <c r="CP16" s="169">
        <v>35.1569</v>
      </c>
      <c r="CQ16" s="169">
        <v>33.5779</v>
      </c>
      <c r="CR16" s="169">
        <v>100.41719999999999</v>
      </c>
      <c r="CS16" s="169">
        <v>100.6331</v>
      </c>
      <c r="CT16" s="169">
        <v>-18.737400000000001</v>
      </c>
      <c r="CU16" s="169">
        <v>-89.350899999999996</v>
      </c>
      <c r="CV16" s="169">
        <v>-16.3367</v>
      </c>
      <c r="CW16" s="169">
        <v>2.6349</v>
      </c>
      <c r="CX16" s="169">
        <v>29.52</v>
      </c>
      <c r="CY16" s="169">
        <v>11.78</v>
      </c>
      <c r="CZ16" s="169">
        <v>6.8799000000000001</v>
      </c>
      <c r="DA16" s="169">
        <v>7.0343</v>
      </c>
      <c r="DB16" s="169">
        <v>-9.7200000000000006</v>
      </c>
      <c r="DC16" s="171"/>
      <c r="DD16" s="169">
        <v>-15.4018</v>
      </c>
      <c r="DE16" s="169">
        <v>-15.079800000000001</v>
      </c>
      <c r="DF16" s="169">
        <v>25.230899999999998</v>
      </c>
      <c r="DG16" s="169">
        <v>1.49E-2</v>
      </c>
      <c r="DH16" s="169">
        <v>-5.0278999999999998</v>
      </c>
      <c r="DI16" s="171"/>
      <c r="DJ16" s="171"/>
      <c r="DK16" s="169">
        <v>-7.0580999999999996</v>
      </c>
      <c r="DL16" s="169">
        <v>-2.6181000000000001</v>
      </c>
      <c r="DM16" s="169">
        <v>36.121600000000001</v>
      </c>
      <c r="DN16" s="169">
        <v>3.1600999999999999</v>
      </c>
      <c r="DO16" s="169">
        <v>-2.25</v>
      </c>
      <c r="DP16" s="169">
        <v>-1.71</v>
      </c>
      <c r="DQ16" s="169">
        <v>10.26</v>
      </c>
      <c r="DR16" s="169">
        <v>-25.851500000000001</v>
      </c>
      <c r="DS16" s="169">
        <v>-14.06</v>
      </c>
      <c r="DT16" s="169">
        <v>-14.11</v>
      </c>
      <c r="DU16" s="169">
        <v>32.58</v>
      </c>
      <c r="DV16" s="169">
        <v>16.13</v>
      </c>
      <c r="DW16" s="169">
        <v>-27.872699999999998</v>
      </c>
      <c r="DX16" s="169">
        <v>-13.954499999999999</v>
      </c>
      <c r="DY16" s="169">
        <v>-22.0809</v>
      </c>
      <c r="DZ16" s="169">
        <v>-20.936399999999999</v>
      </c>
      <c r="EA16" s="171"/>
      <c r="EB16" s="169">
        <v>-10.9655</v>
      </c>
      <c r="EC16" s="169">
        <v>-16.161100000000001</v>
      </c>
      <c r="ED16" s="169">
        <v>-15.894</v>
      </c>
      <c r="EE16" s="169">
        <v>-17.747299999999999</v>
      </c>
      <c r="EF16" s="169">
        <v>-19.4589</v>
      </c>
      <c r="EG16" s="169">
        <v>-12.426</v>
      </c>
      <c r="EH16" s="169">
        <v>-101.1831</v>
      </c>
      <c r="EI16" s="169">
        <v>5.9386999999999999</v>
      </c>
      <c r="EJ16" s="171"/>
      <c r="EK16" s="169">
        <v>-8.8816000000000006</v>
      </c>
      <c r="EL16" s="169">
        <v>-7.9142999999999999</v>
      </c>
      <c r="EM16" s="171"/>
      <c r="EN16" s="169">
        <v>-19.953199999999999</v>
      </c>
      <c r="EO16" s="169">
        <v>-19.7073</v>
      </c>
      <c r="EP16" s="169">
        <v>-8.1959999999999997</v>
      </c>
      <c r="EQ16" s="169">
        <v>-13.263400000000001</v>
      </c>
      <c r="ER16" s="169">
        <v>-13.5922</v>
      </c>
      <c r="ES16" s="169">
        <v>5.2789999999999999</v>
      </c>
      <c r="ET16" s="171"/>
      <c r="EU16" s="171"/>
      <c r="EV16" s="169">
        <v>2.4</v>
      </c>
      <c r="EW16" s="169">
        <v>2.0303</v>
      </c>
      <c r="EX16" s="169">
        <v>-24.883099999999999</v>
      </c>
      <c r="EY16" s="169">
        <v>-9.3352000000000004</v>
      </c>
      <c r="EZ16" s="169">
        <v>-9.4822000000000006</v>
      </c>
      <c r="FA16" s="169">
        <v>7.2823000000000002</v>
      </c>
      <c r="FB16" s="169">
        <v>5.4847999999999999</v>
      </c>
      <c r="FC16" s="169">
        <v>-22.596499999999999</v>
      </c>
      <c r="FD16" s="171"/>
      <c r="FE16" s="171"/>
      <c r="FF16" s="171"/>
      <c r="FG16" s="169">
        <v>3.8809</v>
      </c>
      <c r="FH16" s="169">
        <v>3.8252000000000002</v>
      </c>
      <c r="FI16" s="169">
        <v>2.8978999999999999</v>
      </c>
      <c r="FJ16" s="169">
        <v>-3.0142000000000002</v>
      </c>
      <c r="FK16" s="169">
        <v>-3.1817000000000002</v>
      </c>
      <c r="FL16" s="169">
        <v>36.840400000000002</v>
      </c>
      <c r="FM16" s="169">
        <v>6.6832000000000003</v>
      </c>
      <c r="FN16" s="169">
        <v>6.7160000000000002</v>
      </c>
      <c r="FO16" s="169">
        <v>32.892099999999999</v>
      </c>
      <c r="FP16" s="169">
        <v>37.881999999999998</v>
      </c>
      <c r="FQ16" s="171"/>
      <c r="FR16" s="169">
        <v>-6.02</v>
      </c>
      <c r="FS16" s="169">
        <v>-3.4054000000000002</v>
      </c>
      <c r="FT16" s="171"/>
      <c r="FU16" s="169">
        <v>2.57</v>
      </c>
      <c r="FV16" s="169">
        <v>2.4700000000000002</v>
      </c>
      <c r="FW16" s="169">
        <v>0</v>
      </c>
      <c r="FX16" s="169">
        <v>1.2573000000000001</v>
      </c>
      <c r="FY16" s="169">
        <v>7.4160000000000004</v>
      </c>
      <c r="FZ16" s="169">
        <v>0.88400000000000001</v>
      </c>
      <c r="GA16" s="169">
        <v>2.9413</v>
      </c>
      <c r="GB16" s="169">
        <v>16.559999999999999</v>
      </c>
      <c r="GC16" s="169">
        <v>-36.484000000000002</v>
      </c>
      <c r="GD16" s="169">
        <v>-28.568000000000001</v>
      </c>
      <c r="GE16" s="169">
        <v>-3.2</v>
      </c>
      <c r="GF16" s="169">
        <v>28.753699999999998</v>
      </c>
      <c r="GG16" s="171"/>
      <c r="GH16" s="169">
        <v>18.110900000000001</v>
      </c>
      <c r="GI16" s="171"/>
      <c r="GJ16" s="169">
        <v>-3.7679999999999998</v>
      </c>
      <c r="GK16" s="169">
        <v>1.7128000000000001</v>
      </c>
      <c r="GL16" s="171"/>
      <c r="GM16" s="171"/>
      <c r="GN16" s="169">
        <v>-9.2836999999999996</v>
      </c>
      <c r="GO16" s="169">
        <v>-12.5351</v>
      </c>
      <c r="GP16" s="169">
        <v>9.5223999999999993</v>
      </c>
      <c r="GQ16" s="169">
        <v>-33.108600000000003</v>
      </c>
      <c r="GR16" s="169">
        <v>-6.6436000000000002</v>
      </c>
      <c r="GS16" s="169">
        <v>-6.6550000000000002</v>
      </c>
      <c r="GT16" s="169">
        <v>115.3086</v>
      </c>
      <c r="GU16" s="169">
        <v>-5.8512000000000004</v>
      </c>
      <c r="GV16" s="169">
        <v>-10.133100000000001</v>
      </c>
      <c r="GW16" s="169">
        <v>7.6167999999999996</v>
      </c>
      <c r="GX16" s="169">
        <v>3.8690000000000002</v>
      </c>
      <c r="GY16" s="169">
        <v>8.2199000000000009</v>
      </c>
      <c r="GZ16" s="169">
        <v>8.1180000000000003</v>
      </c>
      <c r="HA16" s="169">
        <v>3</v>
      </c>
      <c r="HB16" s="169">
        <v>13.1363</v>
      </c>
      <c r="HC16" s="169">
        <v>14.510899999999999</v>
      </c>
      <c r="HD16" s="169">
        <v>-3.77</v>
      </c>
      <c r="HE16" s="169">
        <v>7.2781000000000002</v>
      </c>
      <c r="HF16" s="169">
        <v>48.907499999999999</v>
      </c>
      <c r="HG16" s="169">
        <v>22.659800000000001</v>
      </c>
      <c r="HH16" s="169">
        <v>17.710699999999999</v>
      </c>
      <c r="HI16" s="169">
        <v>24.448799999999999</v>
      </c>
      <c r="HJ16" s="169">
        <v>23.875299999999999</v>
      </c>
      <c r="HK16" s="169">
        <v>-6.8483000000000001</v>
      </c>
      <c r="HL16" s="169">
        <v>-9.3018999999999998</v>
      </c>
      <c r="HM16" s="169">
        <v>0</v>
      </c>
      <c r="HN16" s="169">
        <v>0</v>
      </c>
      <c r="HO16" s="171"/>
      <c r="HP16" s="169">
        <v>59.973700000000001</v>
      </c>
      <c r="HQ16" s="169">
        <v>-8.8428000000000004</v>
      </c>
      <c r="HR16" s="169">
        <v>-8.5350999999999999</v>
      </c>
      <c r="HS16" s="169">
        <v>-3.3170999999999999</v>
      </c>
      <c r="HT16" s="169">
        <v>-3.0935999999999999</v>
      </c>
      <c r="HU16" s="169">
        <v>9.7899999999999991</v>
      </c>
      <c r="HV16" s="169">
        <v>9.66</v>
      </c>
      <c r="HW16" s="169">
        <v>-33.1</v>
      </c>
      <c r="HX16" s="169">
        <v>-33.200000000000003</v>
      </c>
      <c r="HY16" s="169">
        <v>0.91459999999999997</v>
      </c>
      <c r="HZ16" s="169">
        <v>-11.2</v>
      </c>
      <c r="IA16" s="169">
        <v>37.549599999999998</v>
      </c>
      <c r="IB16" s="169">
        <v>30.975999999999999</v>
      </c>
      <c r="IC16" s="169">
        <v>31.1387</v>
      </c>
      <c r="ID16" s="169">
        <v>-19.100000000000001</v>
      </c>
      <c r="IE16" s="169">
        <v>-39.299999999999997</v>
      </c>
      <c r="IF16" s="169">
        <v>-3.3</v>
      </c>
      <c r="IG16" s="169">
        <v>-4.3</v>
      </c>
      <c r="IH16" s="169">
        <v>-17.368400000000001</v>
      </c>
      <c r="II16" s="171"/>
      <c r="IJ16" s="169">
        <v>-30.623200000000001</v>
      </c>
      <c r="IK16" s="169">
        <v>-34.146000000000001</v>
      </c>
      <c r="IL16" s="169">
        <v>-263.25439999999998</v>
      </c>
      <c r="IM16" s="169">
        <v>-4.0475000000000003</v>
      </c>
      <c r="IN16" s="169">
        <v>6.0477999999999996</v>
      </c>
      <c r="IO16" s="169">
        <v>81.3005</v>
      </c>
      <c r="IP16" s="169">
        <v>78.733900000000006</v>
      </c>
      <c r="IQ16" s="169">
        <v>142.29050000000001</v>
      </c>
      <c r="IR16" s="169">
        <v>54.217599999999997</v>
      </c>
      <c r="IS16" s="169">
        <v>18.528500000000001</v>
      </c>
      <c r="IT16" s="169">
        <v>37.359900000000003</v>
      </c>
      <c r="IU16" s="169">
        <v>35.401899999999998</v>
      </c>
      <c r="IV16" s="169">
        <v>-35.487200000000001</v>
      </c>
      <c r="IW16" s="169">
        <v>185.68870000000001</v>
      </c>
      <c r="IX16" s="169">
        <v>-162.1087</v>
      </c>
      <c r="IY16" s="169">
        <v>29.918500000000002</v>
      </c>
      <c r="IZ16" s="169">
        <v>-23.339300000000001</v>
      </c>
      <c r="JA16" s="169">
        <v>-1.5686</v>
      </c>
      <c r="JB16" s="171"/>
      <c r="JC16" s="169">
        <v>-4</v>
      </c>
      <c r="JD16" s="169">
        <v>-1.103</v>
      </c>
      <c r="JE16" s="169">
        <v>-1.111</v>
      </c>
      <c r="JF16" s="169">
        <v>-0.72</v>
      </c>
      <c r="JG16" s="169">
        <v>1.6</v>
      </c>
      <c r="JH16" s="169">
        <v>-1.6315999999999999</v>
      </c>
      <c r="JI16" s="169">
        <v>-7.6463000000000001</v>
      </c>
      <c r="JJ16" s="169">
        <v>13.420299999999999</v>
      </c>
      <c r="JK16" s="169">
        <v>-6.2088999999999999</v>
      </c>
      <c r="JL16" s="169">
        <v>-1.3</v>
      </c>
      <c r="JM16" s="169">
        <v>-2.4740000000000002</v>
      </c>
      <c r="JN16" s="169">
        <v>-2.38</v>
      </c>
      <c r="JO16" s="171"/>
      <c r="JP16" s="171"/>
      <c r="JQ16" s="169">
        <v>4.3211000000000004</v>
      </c>
      <c r="JR16" s="169">
        <v>3.8546999999999998</v>
      </c>
      <c r="JS16" s="169">
        <v>3.3788999999999998</v>
      </c>
      <c r="JT16" s="171"/>
      <c r="JU16" s="169">
        <v>24.8</v>
      </c>
      <c r="JV16" s="169">
        <v>5.47</v>
      </c>
      <c r="JW16" s="169">
        <v>-0.63</v>
      </c>
      <c r="JX16" s="171"/>
      <c r="JY16" s="169">
        <v>-4.2009999999999996</v>
      </c>
      <c r="JZ16" s="169">
        <v>-17.3718</v>
      </c>
      <c r="KA16" s="169">
        <v>-18.4023</v>
      </c>
      <c r="KB16" s="169">
        <v>-1.3634999999999999</v>
      </c>
      <c r="KC16" s="169">
        <v>13.7735</v>
      </c>
      <c r="KD16" s="169">
        <v>-12.2805</v>
      </c>
      <c r="KE16" s="169">
        <v>-1.4628000000000001</v>
      </c>
      <c r="KF16" s="169">
        <v>-24.2</v>
      </c>
      <c r="KG16" s="169">
        <v>8.1</v>
      </c>
      <c r="KH16" s="171"/>
      <c r="KI16" s="169">
        <v>-131.90530000000001</v>
      </c>
    </row>
    <row r="17" spans="1:295" ht="18" customHeight="1" x14ac:dyDescent="0.3">
      <c r="A17" s="162" t="s">
        <v>91</v>
      </c>
      <c r="B17" s="162" t="s">
        <v>817</v>
      </c>
      <c r="C17" s="163">
        <v>0</v>
      </c>
      <c r="D17" s="163">
        <v>4.4588000000000001</v>
      </c>
      <c r="E17" s="163">
        <v>-9.1438000000000006</v>
      </c>
      <c r="F17" s="163">
        <v>2.8972000000000002</v>
      </c>
      <c r="G17" s="163">
        <v>7.4161999999999999</v>
      </c>
      <c r="H17" s="164"/>
      <c r="I17" s="163">
        <v>13.8866</v>
      </c>
      <c r="J17" s="164"/>
      <c r="K17" s="163">
        <v>8.2212999999999994</v>
      </c>
      <c r="L17" s="163">
        <v>2.7688999999999999</v>
      </c>
      <c r="M17" s="163">
        <v>4.2154999999999996</v>
      </c>
      <c r="N17" s="163">
        <v>-8.8800000000000008</v>
      </c>
      <c r="O17" s="163">
        <v>-26.4</v>
      </c>
      <c r="P17" s="163">
        <v>0</v>
      </c>
      <c r="Q17" s="164"/>
      <c r="R17" s="164"/>
      <c r="S17" s="163">
        <v>2.3313000000000001</v>
      </c>
      <c r="T17" s="163">
        <v>12.9343</v>
      </c>
      <c r="U17" s="163">
        <v>2.9117000000000002</v>
      </c>
      <c r="V17" s="163">
        <v>2.8214999999999999</v>
      </c>
      <c r="W17" s="163">
        <v>4.5492999999999997</v>
      </c>
      <c r="X17" s="164"/>
      <c r="Y17" s="163">
        <v>2.1798000000000002</v>
      </c>
      <c r="Z17" s="163">
        <v>1.1681999999999999</v>
      </c>
      <c r="AA17" s="164"/>
      <c r="AB17" s="163">
        <v>-1.0270999999999999</v>
      </c>
      <c r="AC17" s="163">
        <v>-0.60399999999999998</v>
      </c>
      <c r="AD17" s="163">
        <v>-0.56999999999999995</v>
      </c>
      <c r="AE17" s="163">
        <v>10.17</v>
      </c>
      <c r="AF17" s="163">
        <v>-13.32</v>
      </c>
      <c r="AG17" s="163">
        <v>-8.8000000000000007</v>
      </c>
      <c r="AH17" s="163">
        <v>0.122</v>
      </c>
      <c r="AI17" s="163">
        <v>0.13600000000000001</v>
      </c>
      <c r="AJ17" s="163">
        <v>-11.77</v>
      </c>
      <c r="AK17" s="163">
        <v>-11.87</v>
      </c>
      <c r="AL17" s="164"/>
      <c r="AM17" s="163">
        <v>-11.31</v>
      </c>
      <c r="AN17" s="163">
        <v>-11.37</v>
      </c>
      <c r="AO17" s="163">
        <v>3.6212</v>
      </c>
      <c r="AP17" s="163">
        <v>3.3163</v>
      </c>
      <c r="AQ17" s="163">
        <v>19.840499999999999</v>
      </c>
      <c r="AR17" s="163">
        <v>20.98</v>
      </c>
      <c r="AS17" s="163">
        <v>-17.354500000000002</v>
      </c>
      <c r="AT17" s="163">
        <v>-18.084499999999998</v>
      </c>
      <c r="AU17" s="163">
        <v>-18.328399999999998</v>
      </c>
      <c r="AV17" s="163">
        <v>9.7739999999999991</v>
      </c>
      <c r="AW17" s="163">
        <v>10.666</v>
      </c>
      <c r="AX17" s="164"/>
      <c r="AY17" s="163">
        <v>-18.754300000000001</v>
      </c>
      <c r="AZ17" s="163">
        <v>7.1142000000000003</v>
      </c>
      <c r="BA17" s="163">
        <v>34.2973</v>
      </c>
      <c r="BB17" s="163">
        <v>-26.580300000000001</v>
      </c>
      <c r="BC17" s="163">
        <v>8.0985999999999994</v>
      </c>
      <c r="BD17" s="163">
        <v>-6.1</v>
      </c>
      <c r="BE17" s="163">
        <v>-6.7</v>
      </c>
      <c r="BF17" s="163">
        <v>-16.138200000000001</v>
      </c>
      <c r="BG17" s="163">
        <v>-16.246200000000002</v>
      </c>
      <c r="BH17" s="163">
        <v>-3.1522000000000001</v>
      </c>
      <c r="BI17" s="164"/>
      <c r="BJ17" s="163">
        <v>1.0509999999999999</v>
      </c>
      <c r="BK17" s="163">
        <v>3.3056999999999999</v>
      </c>
      <c r="BL17" s="163">
        <v>-0.80630000000000002</v>
      </c>
      <c r="BM17" s="163">
        <v>-0.45479999999999998</v>
      </c>
      <c r="BN17" s="163">
        <v>-122.25709999999999</v>
      </c>
      <c r="BO17" s="163">
        <v>65.950500000000005</v>
      </c>
      <c r="BP17" s="163">
        <v>66.560900000000004</v>
      </c>
      <c r="BQ17" s="163">
        <v>4.1749999999999998</v>
      </c>
      <c r="BR17" s="163">
        <v>-157.39529999999999</v>
      </c>
      <c r="BS17" s="164"/>
      <c r="BT17" s="164"/>
      <c r="BU17" s="164"/>
      <c r="BV17" s="163">
        <v>16.0671</v>
      </c>
      <c r="BW17" s="163">
        <v>9.31</v>
      </c>
      <c r="BX17" s="163">
        <v>6.02</v>
      </c>
      <c r="BY17" s="163">
        <v>-11.37</v>
      </c>
      <c r="BZ17" s="163">
        <v>5.31</v>
      </c>
      <c r="CA17" s="163">
        <v>-7.8993000000000002</v>
      </c>
      <c r="CB17" s="163">
        <v>-7.7652999999999999</v>
      </c>
      <c r="CC17" s="163">
        <v>12.713699999999999</v>
      </c>
      <c r="CD17" s="163">
        <v>10.151400000000001</v>
      </c>
      <c r="CE17" s="163">
        <v>-3.5922999999999998</v>
      </c>
      <c r="CF17" s="163">
        <v>-2.6118999999999999</v>
      </c>
      <c r="CG17" s="163">
        <v>-2.5062000000000002</v>
      </c>
      <c r="CH17" s="163">
        <v>-0.253</v>
      </c>
      <c r="CI17" s="163">
        <v>13.8611</v>
      </c>
      <c r="CJ17" s="164"/>
      <c r="CK17" s="164"/>
      <c r="CL17" s="163">
        <v>43.4</v>
      </c>
      <c r="CM17" s="163">
        <v>-23.5</v>
      </c>
      <c r="CN17" s="163">
        <v>-2.2999999999999998</v>
      </c>
      <c r="CO17" s="163">
        <v>37.571100000000001</v>
      </c>
      <c r="CP17" s="163">
        <v>36.729300000000002</v>
      </c>
      <c r="CQ17" s="163">
        <v>35.966999999999999</v>
      </c>
      <c r="CR17" s="163">
        <v>100.2771</v>
      </c>
      <c r="CS17" s="163">
        <v>100.194</v>
      </c>
      <c r="CT17" s="163">
        <v>-19.121500000000001</v>
      </c>
      <c r="CU17" s="163">
        <v>-88.326300000000003</v>
      </c>
      <c r="CV17" s="163">
        <v>-16.658200000000001</v>
      </c>
      <c r="CW17" s="163">
        <v>2.7012999999999998</v>
      </c>
      <c r="CX17" s="163">
        <v>29.87</v>
      </c>
      <c r="CY17" s="163">
        <v>11.67</v>
      </c>
      <c r="CZ17" s="163">
        <v>6.7236000000000002</v>
      </c>
      <c r="DA17" s="163">
        <v>6.8390000000000004</v>
      </c>
      <c r="DB17" s="163">
        <v>-9.51</v>
      </c>
      <c r="DC17" s="164"/>
      <c r="DD17" s="163">
        <v>-15.3758</v>
      </c>
      <c r="DE17" s="163">
        <v>-14.942500000000001</v>
      </c>
      <c r="DF17" s="163">
        <v>23.405100000000001</v>
      </c>
      <c r="DG17" s="163">
        <v>1.49E-2</v>
      </c>
      <c r="DH17" s="163">
        <v>-4.8421000000000003</v>
      </c>
      <c r="DI17" s="164"/>
      <c r="DJ17" s="164"/>
      <c r="DK17" s="163">
        <v>-7.1130000000000004</v>
      </c>
      <c r="DL17" s="163">
        <v>-2.4310999999999998</v>
      </c>
      <c r="DM17" s="163">
        <v>36.121600000000001</v>
      </c>
      <c r="DN17" s="163">
        <v>3.5312000000000001</v>
      </c>
      <c r="DO17" s="163">
        <v>-2.15</v>
      </c>
      <c r="DP17" s="163">
        <v>-1.75</v>
      </c>
      <c r="DQ17" s="163">
        <v>9.7200000000000006</v>
      </c>
      <c r="DR17" s="163">
        <v>-25.866499999999998</v>
      </c>
      <c r="DS17" s="163">
        <v>-14.61</v>
      </c>
      <c r="DT17" s="163">
        <v>-14.72</v>
      </c>
      <c r="DU17" s="163">
        <v>34.14</v>
      </c>
      <c r="DV17" s="163">
        <v>16.37</v>
      </c>
      <c r="DW17" s="163">
        <v>-26.436399999999999</v>
      </c>
      <c r="DX17" s="163">
        <v>-13.345499999999999</v>
      </c>
      <c r="DY17" s="163">
        <v>-22.953700000000001</v>
      </c>
      <c r="DZ17" s="163">
        <v>-21.827300000000001</v>
      </c>
      <c r="EA17" s="164"/>
      <c r="EB17" s="163">
        <v>-9.6622000000000003</v>
      </c>
      <c r="EC17" s="163">
        <v>-14.3874</v>
      </c>
      <c r="ED17" s="163">
        <v>-15.620900000000001</v>
      </c>
      <c r="EE17" s="163">
        <v>-15.669499999999999</v>
      </c>
      <c r="EF17" s="163">
        <v>-17.649999999999999</v>
      </c>
      <c r="EG17" s="163">
        <v>-12.467000000000001</v>
      </c>
      <c r="EH17" s="163">
        <v>-98.9876</v>
      </c>
      <c r="EI17" s="163">
        <v>3.4805999999999999</v>
      </c>
      <c r="EJ17" s="164"/>
      <c r="EK17" s="163">
        <v>-9.0307999999999993</v>
      </c>
      <c r="EL17" s="163">
        <v>-8.8452999999999999</v>
      </c>
      <c r="EM17" s="164"/>
      <c r="EN17" s="163">
        <v>-20.031199999999998</v>
      </c>
      <c r="EO17" s="163">
        <v>-19.561199999999999</v>
      </c>
      <c r="EP17" s="163">
        <v>-5.6360000000000001</v>
      </c>
      <c r="EQ17" s="163">
        <v>-13.2439</v>
      </c>
      <c r="ER17" s="163">
        <v>-12.6358</v>
      </c>
      <c r="ES17" s="163">
        <v>7.7965</v>
      </c>
      <c r="ET17" s="164"/>
      <c r="EU17" s="164"/>
      <c r="EV17" s="163">
        <v>-0.6</v>
      </c>
      <c r="EW17" s="163">
        <v>2.1657000000000002</v>
      </c>
      <c r="EX17" s="163">
        <v>-27.5989</v>
      </c>
      <c r="EY17" s="163">
        <v>-9.4487000000000005</v>
      </c>
      <c r="EZ17" s="163">
        <v>-9.7136999999999993</v>
      </c>
      <c r="FA17" s="163">
        <v>7.7024999999999997</v>
      </c>
      <c r="FB17" s="163">
        <v>4.7496</v>
      </c>
      <c r="FC17" s="163">
        <v>-24.313700000000001</v>
      </c>
      <c r="FD17" s="164"/>
      <c r="FE17" s="164"/>
      <c r="FF17" s="164"/>
      <c r="FG17" s="163">
        <v>2.7483</v>
      </c>
      <c r="FH17" s="163">
        <v>3.6890999999999998</v>
      </c>
      <c r="FI17" s="163">
        <v>0</v>
      </c>
      <c r="FJ17" s="163">
        <v>-2.3443999999999998</v>
      </c>
      <c r="FK17" s="163">
        <v>-2.1768999999999998</v>
      </c>
      <c r="FL17" s="163">
        <v>34.998399999999997</v>
      </c>
      <c r="FM17" s="163">
        <v>6.3506</v>
      </c>
      <c r="FN17" s="163">
        <v>6.3564999999999996</v>
      </c>
      <c r="FO17" s="163">
        <v>31.337199999999999</v>
      </c>
      <c r="FP17" s="163">
        <v>37.641199999999998</v>
      </c>
      <c r="FQ17" s="164"/>
      <c r="FR17" s="164"/>
      <c r="FS17" s="163">
        <v>-3.0171999999999999</v>
      </c>
      <c r="FT17" s="164"/>
      <c r="FU17" s="164"/>
      <c r="FV17" s="163">
        <v>2.12</v>
      </c>
      <c r="FW17" s="163">
        <v>0</v>
      </c>
      <c r="FX17" s="163">
        <v>1.3304</v>
      </c>
      <c r="FY17" s="163">
        <v>7.6920000000000002</v>
      </c>
      <c r="FZ17" s="163">
        <v>1.0169999999999999</v>
      </c>
      <c r="GA17" s="163">
        <v>2.9234</v>
      </c>
      <c r="GB17" s="163">
        <v>16.309999999999999</v>
      </c>
      <c r="GC17" s="163">
        <v>-37.136800000000001</v>
      </c>
      <c r="GD17" s="163">
        <v>-28.141200000000001</v>
      </c>
      <c r="GE17" s="163">
        <v>-2.93</v>
      </c>
      <c r="GF17" s="163">
        <v>28.1693</v>
      </c>
      <c r="GG17" s="164"/>
      <c r="GH17" s="163">
        <v>17.9803</v>
      </c>
      <c r="GI17" s="164"/>
      <c r="GJ17" s="163">
        <v>-4.0644999999999998</v>
      </c>
      <c r="GK17" s="163">
        <v>1.7290000000000001</v>
      </c>
      <c r="GL17" s="164"/>
      <c r="GM17" s="164"/>
      <c r="GN17" s="163">
        <v>-9.52</v>
      </c>
      <c r="GO17" s="163">
        <v>-12.446999999999999</v>
      </c>
      <c r="GP17" s="163">
        <v>9.1562000000000001</v>
      </c>
      <c r="GQ17" s="163">
        <v>-32.604399999999998</v>
      </c>
      <c r="GR17" s="163">
        <v>-6.1772</v>
      </c>
      <c r="GS17" s="163">
        <v>-5.9226999999999999</v>
      </c>
      <c r="GT17" s="163">
        <v>122.0326</v>
      </c>
      <c r="GU17" s="163">
        <v>-5.7286000000000001</v>
      </c>
      <c r="GV17" s="163">
        <v>-9.4726999999999997</v>
      </c>
      <c r="GW17" s="163">
        <v>7.3087</v>
      </c>
      <c r="GX17" s="163">
        <v>4.0618999999999996</v>
      </c>
      <c r="GY17" s="163">
        <v>8.4542000000000002</v>
      </c>
      <c r="GZ17" s="163">
        <v>8.2604000000000006</v>
      </c>
      <c r="HA17" s="163">
        <v>3.7197</v>
      </c>
      <c r="HB17" s="163">
        <v>12.9398</v>
      </c>
      <c r="HC17" s="163">
        <v>14.478300000000001</v>
      </c>
      <c r="HD17" s="163">
        <v>-5.03</v>
      </c>
      <c r="HE17" s="163">
        <v>6.0556999999999999</v>
      </c>
      <c r="HF17" s="163">
        <v>50.910600000000002</v>
      </c>
      <c r="HG17" s="163">
        <v>25.7668</v>
      </c>
      <c r="HH17" s="163">
        <v>19.3124</v>
      </c>
      <c r="HI17" s="163">
        <v>23.511500000000002</v>
      </c>
      <c r="HJ17" s="163">
        <v>24.168700000000001</v>
      </c>
      <c r="HK17" s="163">
        <v>-6.4480000000000004</v>
      </c>
      <c r="HL17" s="163">
        <v>-8.0213000000000001</v>
      </c>
      <c r="HM17" s="163">
        <v>0</v>
      </c>
      <c r="HN17" s="163">
        <v>0</v>
      </c>
      <c r="HO17" s="164"/>
      <c r="HP17" s="164"/>
      <c r="HQ17" s="163">
        <v>-8.2385000000000002</v>
      </c>
      <c r="HR17" s="163">
        <v>-7.2552000000000003</v>
      </c>
      <c r="HS17" s="163">
        <v>-3.323</v>
      </c>
      <c r="HT17" s="163">
        <v>-3.5701999999999998</v>
      </c>
      <c r="HU17" s="163">
        <v>9.57</v>
      </c>
      <c r="HV17" s="163">
        <v>9.5</v>
      </c>
      <c r="HW17" s="163">
        <v>-33.299999999999997</v>
      </c>
      <c r="HX17" s="163">
        <v>-33.700000000000003</v>
      </c>
      <c r="HY17" s="163">
        <v>0.82669999999999999</v>
      </c>
      <c r="HZ17" s="163">
        <v>-10.16</v>
      </c>
      <c r="IA17" s="163">
        <v>37.9589</v>
      </c>
      <c r="IB17" s="163">
        <v>32.0413</v>
      </c>
      <c r="IC17" s="163">
        <v>31.635400000000001</v>
      </c>
      <c r="ID17" s="163">
        <v>-18.7</v>
      </c>
      <c r="IE17" s="163">
        <v>-38.9</v>
      </c>
      <c r="IF17" s="163">
        <v>-4.2</v>
      </c>
      <c r="IG17" s="163">
        <v>-4.7</v>
      </c>
      <c r="IH17" s="163">
        <v>-17.3995</v>
      </c>
      <c r="II17" s="163">
        <v>-17.432099999999998</v>
      </c>
      <c r="IJ17" s="163">
        <v>-29.011700000000001</v>
      </c>
      <c r="IK17" s="163">
        <v>-32.187199999999997</v>
      </c>
      <c r="IL17" s="163">
        <v>-266.67930000000001</v>
      </c>
      <c r="IM17" s="163">
        <v>-4.7991000000000001</v>
      </c>
      <c r="IN17" s="163">
        <v>5.3891999999999998</v>
      </c>
      <c r="IO17" s="163">
        <v>83.9345</v>
      </c>
      <c r="IP17" s="163">
        <v>75.686700000000002</v>
      </c>
      <c r="IQ17" s="163">
        <v>142.80930000000001</v>
      </c>
      <c r="IR17" s="163">
        <v>53.8249</v>
      </c>
      <c r="IS17" s="163">
        <v>20.5138</v>
      </c>
      <c r="IT17" s="163">
        <v>38.342700000000001</v>
      </c>
      <c r="IU17" s="163">
        <v>36.4069</v>
      </c>
      <c r="IV17" s="163">
        <v>-34.122100000000003</v>
      </c>
      <c r="IW17" s="163">
        <v>185.2654</v>
      </c>
      <c r="IX17" s="163">
        <v>-162.82249999999999</v>
      </c>
      <c r="IY17" s="163">
        <v>28.569600000000001</v>
      </c>
      <c r="IZ17" s="163">
        <v>-24.304300000000001</v>
      </c>
      <c r="JA17" s="163">
        <v>-1.4514</v>
      </c>
      <c r="JB17" s="164"/>
      <c r="JC17" s="163">
        <v>-4.4000000000000004</v>
      </c>
      <c r="JD17" s="163">
        <v>-1.0569999999999999</v>
      </c>
      <c r="JE17" s="163">
        <v>-1.0589999999999999</v>
      </c>
      <c r="JF17" s="163">
        <v>-0.64</v>
      </c>
      <c r="JG17" s="163">
        <v>1.92</v>
      </c>
      <c r="JH17" s="163">
        <v>-2.2187000000000001</v>
      </c>
      <c r="JI17" s="163">
        <v>-7.9086999999999996</v>
      </c>
      <c r="JJ17" s="163">
        <v>14.0063</v>
      </c>
      <c r="JK17" s="163">
        <v>-6.2668999999999997</v>
      </c>
      <c r="JL17" s="163">
        <v>-1.3</v>
      </c>
      <c r="JM17" s="163">
        <v>-1.516</v>
      </c>
      <c r="JN17" s="163">
        <v>-1.843</v>
      </c>
      <c r="JO17" s="164"/>
      <c r="JP17" s="164"/>
      <c r="JQ17" s="163">
        <v>2.9114</v>
      </c>
      <c r="JR17" s="163">
        <v>3.9462000000000002</v>
      </c>
      <c r="JS17" s="163">
        <v>2.9369999999999998</v>
      </c>
      <c r="JT17" s="164"/>
      <c r="JU17" s="163">
        <v>24.5</v>
      </c>
      <c r="JV17" s="163">
        <v>5.7352999999999996</v>
      </c>
      <c r="JW17" s="163">
        <v>-0.57999999999999996</v>
      </c>
      <c r="JX17" s="164"/>
      <c r="JY17" s="163">
        <v>-3.4948000000000001</v>
      </c>
      <c r="JZ17" s="163">
        <v>-16.700700000000001</v>
      </c>
      <c r="KA17" s="163">
        <v>-18.0501</v>
      </c>
      <c r="KB17" s="163">
        <v>-1.0001</v>
      </c>
      <c r="KC17" s="163">
        <v>12.565099999999999</v>
      </c>
      <c r="KD17" s="163">
        <v>-13.2508</v>
      </c>
      <c r="KE17" s="163">
        <v>0</v>
      </c>
      <c r="KF17" s="163">
        <v>-24.1</v>
      </c>
      <c r="KG17" s="163">
        <v>8.5</v>
      </c>
      <c r="KH17" s="164"/>
      <c r="KI17" s="163">
        <v>-131.28800000000001</v>
      </c>
    </row>
    <row r="18" spans="1:295" ht="18" customHeight="1" x14ac:dyDescent="0.3">
      <c r="A18" s="162" t="s">
        <v>91</v>
      </c>
      <c r="B18" s="162" t="s">
        <v>818</v>
      </c>
      <c r="C18" s="166">
        <v>0</v>
      </c>
      <c r="D18" s="166">
        <v>3.4607999999999999</v>
      </c>
      <c r="E18" s="166">
        <v>-7.0540000000000003</v>
      </c>
      <c r="F18" s="166">
        <v>2.7383999999999999</v>
      </c>
      <c r="G18" s="166">
        <v>7.8033000000000001</v>
      </c>
      <c r="H18" s="167"/>
      <c r="I18" s="166">
        <v>14.5603</v>
      </c>
      <c r="J18" s="167"/>
      <c r="K18" s="166">
        <v>8.5828000000000007</v>
      </c>
      <c r="L18" s="166">
        <v>2.9028999999999998</v>
      </c>
      <c r="M18" s="166">
        <v>4.3144</v>
      </c>
      <c r="N18" s="166">
        <v>-8.8800000000000008</v>
      </c>
      <c r="O18" s="167"/>
      <c r="P18" s="166">
        <v>0</v>
      </c>
      <c r="Q18" s="166">
        <v>2.484</v>
      </c>
      <c r="R18" s="167"/>
      <c r="S18" s="166">
        <v>2.4601999999999999</v>
      </c>
      <c r="T18" s="166">
        <v>13.095599999999999</v>
      </c>
      <c r="U18" s="166">
        <v>3.0789</v>
      </c>
      <c r="V18" s="166">
        <v>2.8946999999999998</v>
      </c>
      <c r="W18" s="166">
        <v>5.0633999999999997</v>
      </c>
      <c r="X18" s="167"/>
      <c r="Y18" s="166">
        <v>2.3115000000000001</v>
      </c>
      <c r="Z18" s="166">
        <v>1.1712</v>
      </c>
      <c r="AA18" s="167"/>
      <c r="AB18" s="166">
        <v>-1.2215</v>
      </c>
      <c r="AC18" s="166">
        <v>-0.65300000000000002</v>
      </c>
      <c r="AD18" s="166">
        <v>-0.66</v>
      </c>
      <c r="AE18" s="166">
        <v>9.5150000000000006</v>
      </c>
      <c r="AF18" s="166">
        <v>-11.1</v>
      </c>
      <c r="AG18" s="166">
        <v>-11</v>
      </c>
      <c r="AH18" s="166">
        <v>-4.0000000000000001E-3</v>
      </c>
      <c r="AI18" s="166">
        <v>0.124</v>
      </c>
      <c r="AJ18" s="166">
        <v>-12.1</v>
      </c>
      <c r="AK18" s="166">
        <v>-12.47</v>
      </c>
      <c r="AL18" s="166">
        <v>-10</v>
      </c>
      <c r="AM18" s="166">
        <v>-11.87</v>
      </c>
      <c r="AN18" s="166">
        <v>-11.86</v>
      </c>
      <c r="AO18" s="166">
        <v>3.4239999999999999</v>
      </c>
      <c r="AP18" s="166">
        <v>3.0727000000000002</v>
      </c>
      <c r="AQ18" s="166">
        <v>20.4437</v>
      </c>
      <c r="AR18" s="166">
        <v>20.51</v>
      </c>
      <c r="AS18" s="166">
        <v>-16.4238</v>
      </c>
      <c r="AT18" s="166">
        <v>-17.4147</v>
      </c>
      <c r="AU18" s="166">
        <v>-18.765899999999998</v>
      </c>
      <c r="AV18" s="166">
        <v>-0.45240000000000002</v>
      </c>
      <c r="AW18" s="166">
        <v>-0.57199999999999995</v>
      </c>
      <c r="AX18" s="167"/>
      <c r="AY18" s="166">
        <v>-16.878799999999998</v>
      </c>
      <c r="AZ18" s="166">
        <v>5.1414</v>
      </c>
      <c r="BA18" s="166">
        <v>25.648</v>
      </c>
      <c r="BB18" s="166">
        <v>-25.594799999999999</v>
      </c>
      <c r="BC18" s="166">
        <v>8.9923000000000002</v>
      </c>
      <c r="BD18" s="166">
        <v>-7.8</v>
      </c>
      <c r="BE18" s="166">
        <v>-7.6</v>
      </c>
      <c r="BF18" s="166">
        <v>-18.254200000000001</v>
      </c>
      <c r="BG18" s="166">
        <v>-17.969799999999999</v>
      </c>
      <c r="BH18" s="166">
        <v>-3.2265999999999999</v>
      </c>
      <c r="BI18" s="167"/>
      <c r="BJ18" s="166">
        <v>2.5425</v>
      </c>
      <c r="BK18" s="166">
        <v>3.2894000000000001</v>
      </c>
      <c r="BL18" s="166">
        <v>-0.4516</v>
      </c>
      <c r="BM18" s="166">
        <v>-0.47570000000000001</v>
      </c>
      <c r="BN18" s="166">
        <v>-132.48079999999999</v>
      </c>
      <c r="BO18" s="166">
        <v>66.957599999999999</v>
      </c>
      <c r="BP18" s="166">
        <v>66.560900000000004</v>
      </c>
      <c r="BQ18" s="166">
        <v>6.6386000000000003</v>
      </c>
      <c r="BR18" s="166">
        <v>-161.66650000000001</v>
      </c>
      <c r="BS18" s="167"/>
      <c r="BT18" s="167"/>
      <c r="BU18" s="167"/>
      <c r="BV18" s="167"/>
      <c r="BW18" s="166">
        <v>9.14</v>
      </c>
      <c r="BX18" s="166">
        <v>5.98</v>
      </c>
      <c r="BY18" s="166">
        <v>-11.12</v>
      </c>
      <c r="BZ18" s="166">
        <v>4.9800000000000004</v>
      </c>
      <c r="CA18" s="166">
        <v>-9.3727999999999998</v>
      </c>
      <c r="CB18" s="166">
        <v>-9.3727999999999998</v>
      </c>
      <c r="CC18" s="166">
        <v>12.9421</v>
      </c>
      <c r="CD18" s="166">
        <v>10.781000000000001</v>
      </c>
      <c r="CE18" s="166">
        <v>-4.2306999999999997</v>
      </c>
      <c r="CF18" s="166">
        <v>-1.5786</v>
      </c>
      <c r="CG18" s="166">
        <v>-1.4453</v>
      </c>
      <c r="CH18" s="166">
        <v>-0.59370000000000001</v>
      </c>
      <c r="CI18" s="166">
        <v>14.8819</v>
      </c>
      <c r="CJ18" s="167"/>
      <c r="CK18" s="167"/>
      <c r="CL18" s="166">
        <v>47.2</v>
      </c>
      <c r="CM18" s="166">
        <v>-26.3</v>
      </c>
      <c r="CN18" s="166">
        <v>-2.31</v>
      </c>
      <c r="CO18" s="166">
        <v>37.8581</v>
      </c>
      <c r="CP18" s="166">
        <v>39.134399999999999</v>
      </c>
      <c r="CQ18" s="166">
        <v>37.209000000000003</v>
      </c>
      <c r="CR18" s="166">
        <v>100.97799999999999</v>
      </c>
      <c r="CS18" s="166">
        <v>101.06310000000001</v>
      </c>
      <c r="CT18" s="166">
        <v>-19.418600000000001</v>
      </c>
      <c r="CU18" s="166">
        <v>-88.582700000000003</v>
      </c>
      <c r="CV18" s="166">
        <v>-18.370899999999999</v>
      </c>
      <c r="CW18" s="166">
        <v>2.6055999999999999</v>
      </c>
      <c r="CX18" s="166">
        <v>29.52</v>
      </c>
      <c r="CY18" s="166">
        <v>11.57</v>
      </c>
      <c r="CZ18" s="166">
        <v>6.7236000000000002</v>
      </c>
      <c r="DA18" s="166">
        <v>6.7412999999999998</v>
      </c>
      <c r="DB18" s="166">
        <v>-9.51</v>
      </c>
      <c r="DC18" s="167"/>
      <c r="DD18" s="166">
        <v>-16.567799999999998</v>
      </c>
      <c r="DE18" s="166">
        <v>-16.128699999999998</v>
      </c>
      <c r="DF18" s="166">
        <v>26.822700000000001</v>
      </c>
      <c r="DG18" s="166">
        <v>1.49E-2</v>
      </c>
      <c r="DH18" s="166">
        <v>-4.8411999999999997</v>
      </c>
      <c r="DI18" s="167"/>
      <c r="DJ18" s="167"/>
      <c r="DK18" s="166">
        <v>-7.0068000000000001</v>
      </c>
      <c r="DL18" s="166">
        <v>-2.4310999999999998</v>
      </c>
      <c r="DM18" s="166">
        <v>36.752499999999998</v>
      </c>
      <c r="DN18" s="166">
        <v>3.5312000000000001</v>
      </c>
      <c r="DO18" s="166">
        <v>-2.1</v>
      </c>
      <c r="DP18" s="166">
        <v>-1.85</v>
      </c>
      <c r="DQ18" s="166">
        <v>9.5579999999999998</v>
      </c>
      <c r="DR18" s="166">
        <v>-26.388999999999999</v>
      </c>
      <c r="DS18" s="166">
        <v>-14.69</v>
      </c>
      <c r="DT18" s="166">
        <v>-14.82</v>
      </c>
      <c r="DU18" s="166">
        <v>34.21</v>
      </c>
      <c r="DV18" s="166">
        <v>16.28</v>
      </c>
      <c r="DW18" s="166">
        <v>-29.454499999999999</v>
      </c>
      <c r="DX18" s="166">
        <v>-15.0364</v>
      </c>
      <c r="DY18" s="166">
        <v>-22.540199999999999</v>
      </c>
      <c r="DZ18" s="166">
        <v>-23.545500000000001</v>
      </c>
      <c r="EA18" s="167"/>
      <c r="EB18" s="166">
        <v>-9.1775000000000002</v>
      </c>
      <c r="EC18" s="166">
        <v>-15.9831</v>
      </c>
      <c r="ED18" s="166">
        <v>-16.566199999999998</v>
      </c>
      <c r="EE18" s="166">
        <v>-9.4827999999999992</v>
      </c>
      <c r="EF18" s="166">
        <v>-14.8065</v>
      </c>
      <c r="EG18" s="166">
        <v>-12.031000000000001</v>
      </c>
      <c r="EH18" s="166">
        <v>-102.1814</v>
      </c>
      <c r="EI18" s="166">
        <v>1.9690000000000001</v>
      </c>
      <c r="EJ18" s="167"/>
      <c r="EK18" s="166">
        <v>-8.8293999999999997</v>
      </c>
      <c r="EL18" s="166">
        <v>-9.6763999999999992</v>
      </c>
      <c r="EM18" s="167"/>
      <c r="EN18" s="166">
        <v>-22.434899999999999</v>
      </c>
      <c r="EO18" s="166">
        <v>-21.583600000000001</v>
      </c>
      <c r="EP18" s="166">
        <v>5.1360000000000001</v>
      </c>
      <c r="EQ18" s="166">
        <v>-16.449200000000001</v>
      </c>
      <c r="ER18" s="166">
        <v>-14.3308</v>
      </c>
      <c r="ES18" s="166">
        <v>2.6996000000000002</v>
      </c>
      <c r="ET18" s="167"/>
      <c r="EU18" s="167"/>
      <c r="EV18" s="166">
        <v>8.5</v>
      </c>
      <c r="EW18" s="166">
        <v>2.0796000000000001</v>
      </c>
      <c r="EX18" s="166">
        <v>-33.639699999999998</v>
      </c>
      <c r="EY18" s="166">
        <v>-8.3646999999999991</v>
      </c>
      <c r="EZ18" s="166">
        <v>-8.5496999999999996</v>
      </c>
      <c r="FA18" s="166">
        <v>6.4062000000000001</v>
      </c>
      <c r="FB18" s="166">
        <v>2.9447999999999999</v>
      </c>
      <c r="FC18" s="166">
        <v>-25.105399999999999</v>
      </c>
      <c r="FD18" s="167"/>
      <c r="FE18" s="167"/>
      <c r="FF18" s="167"/>
      <c r="FG18" s="166">
        <v>3.5186999999999999</v>
      </c>
      <c r="FH18" s="166">
        <v>3.9169</v>
      </c>
      <c r="FI18" s="166">
        <v>0</v>
      </c>
      <c r="FJ18" s="166">
        <v>-1.1721999999999999</v>
      </c>
      <c r="FK18" s="166">
        <v>-1.6746000000000001</v>
      </c>
      <c r="FL18" s="166">
        <v>33.156300000000002</v>
      </c>
      <c r="FM18" s="166">
        <v>7.5045000000000002</v>
      </c>
      <c r="FN18" s="166">
        <v>7.3983999999999996</v>
      </c>
      <c r="FO18" s="166">
        <v>29.9757</v>
      </c>
      <c r="FP18" s="166">
        <v>38.297400000000003</v>
      </c>
      <c r="FQ18" s="167"/>
      <c r="FR18" s="167"/>
      <c r="FS18" s="166">
        <v>-2.1291000000000002</v>
      </c>
      <c r="FT18" s="167"/>
      <c r="FU18" s="167"/>
      <c r="FV18" s="166">
        <v>1.1399999999999999</v>
      </c>
      <c r="FW18" s="166">
        <v>-11.1692</v>
      </c>
      <c r="FX18" s="166">
        <v>1.3318000000000001</v>
      </c>
      <c r="FY18" s="166">
        <v>7.6289999999999996</v>
      </c>
      <c r="FZ18" s="166">
        <v>1.081</v>
      </c>
      <c r="GA18" s="166">
        <v>3.0114000000000001</v>
      </c>
      <c r="GB18" s="166">
        <v>15.5</v>
      </c>
      <c r="GC18" s="166">
        <v>-34.593000000000004</v>
      </c>
      <c r="GD18" s="166">
        <v>-27.2898</v>
      </c>
      <c r="GE18" s="166">
        <v>-3.35</v>
      </c>
      <c r="GF18" s="166">
        <v>27.440899999999999</v>
      </c>
      <c r="GG18" s="167"/>
      <c r="GH18" s="166">
        <v>17.6617</v>
      </c>
      <c r="GI18" s="167"/>
      <c r="GJ18" s="166">
        <v>-3.8433000000000002</v>
      </c>
      <c r="GK18" s="166">
        <v>1.7403999999999999</v>
      </c>
      <c r="GL18" s="167"/>
      <c r="GM18" s="167"/>
      <c r="GN18" s="166">
        <v>-9.4550999999999998</v>
      </c>
      <c r="GO18" s="166">
        <v>-13.175000000000001</v>
      </c>
      <c r="GP18" s="166">
        <v>6.6216999999999997</v>
      </c>
      <c r="GQ18" s="166">
        <v>-31.932200000000002</v>
      </c>
      <c r="GR18" s="166">
        <v>-6.3262999999999998</v>
      </c>
      <c r="GS18" s="166">
        <v>-6.3098000000000001</v>
      </c>
      <c r="GT18" s="166">
        <v>120.9071</v>
      </c>
      <c r="GU18" s="166">
        <v>-5.7342000000000004</v>
      </c>
      <c r="GV18" s="166">
        <v>-9.7878000000000007</v>
      </c>
      <c r="GW18" s="166">
        <v>7.6082999999999998</v>
      </c>
      <c r="GX18" s="166">
        <v>3.3420000000000001</v>
      </c>
      <c r="GY18" s="166">
        <v>8.0147999999999993</v>
      </c>
      <c r="GZ18" s="166">
        <v>8.1496999999999993</v>
      </c>
      <c r="HA18" s="166">
        <v>3</v>
      </c>
      <c r="HB18" s="166">
        <v>12.7997</v>
      </c>
      <c r="HC18" s="166">
        <v>14.774699999999999</v>
      </c>
      <c r="HD18" s="166">
        <v>-7.12</v>
      </c>
      <c r="HE18" s="166">
        <v>10.3285</v>
      </c>
      <c r="HF18" s="166">
        <v>51.805700000000002</v>
      </c>
      <c r="HG18" s="166">
        <v>18.643799999999999</v>
      </c>
      <c r="HH18" s="166">
        <v>15.4277</v>
      </c>
      <c r="HI18" s="166">
        <v>21.572199999999999</v>
      </c>
      <c r="HJ18" s="166">
        <v>23.2395</v>
      </c>
      <c r="HK18" s="166">
        <v>-8.3742999999999999</v>
      </c>
      <c r="HL18" s="166">
        <v>-10.0463</v>
      </c>
      <c r="HM18" s="166">
        <v>0</v>
      </c>
      <c r="HN18" s="166">
        <v>-12.9984</v>
      </c>
      <c r="HO18" s="167"/>
      <c r="HP18" s="167"/>
      <c r="HQ18" s="166">
        <v>-8.7164000000000001</v>
      </c>
      <c r="HR18" s="166">
        <v>-8.1012000000000004</v>
      </c>
      <c r="HS18" s="166">
        <v>-3.3258000000000001</v>
      </c>
      <c r="HT18" s="166">
        <v>-3.6297000000000001</v>
      </c>
      <c r="HU18" s="166">
        <v>9.2100000000000009</v>
      </c>
      <c r="HV18" s="166">
        <v>9.18</v>
      </c>
      <c r="HW18" s="166">
        <v>-34.6</v>
      </c>
      <c r="HX18" s="166">
        <v>-34.799999999999997</v>
      </c>
      <c r="HY18" s="166">
        <v>0.84499999999999997</v>
      </c>
      <c r="HZ18" s="166">
        <v>-9.0399999999999991</v>
      </c>
      <c r="IA18" s="166">
        <v>36.589100000000002</v>
      </c>
      <c r="IB18" s="166">
        <v>31.0654</v>
      </c>
      <c r="IC18" s="166">
        <v>30.976099999999999</v>
      </c>
      <c r="ID18" s="167"/>
      <c r="IE18" s="166">
        <v>-39.299999999999997</v>
      </c>
      <c r="IF18" s="166">
        <v>-4.5999999999999996</v>
      </c>
      <c r="IG18" s="166">
        <v>-5.5</v>
      </c>
      <c r="IH18" s="166">
        <v>-17.389399999999998</v>
      </c>
      <c r="II18" s="166">
        <v>-17.4605</v>
      </c>
      <c r="IJ18" s="166">
        <v>-31.2409</v>
      </c>
      <c r="IK18" s="166">
        <v>-31.3614</v>
      </c>
      <c r="IL18" s="166">
        <v>-265.28250000000003</v>
      </c>
      <c r="IM18" s="166">
        <v>-3.1888999999999998</v>
      </c>
      <c r="IN18" s="166">
        <v>6.4119999999999999</v>
      </c>
      <c r="IO18" s="166">
        <v>81.946299999999994</v>
      </c>
      <c r="IP18" s="166">
        <v>77.998999999999995</v>
      </c>
      <c r="IQ18" s="166">
        <v>139.7533</v>
      </c>
      <c r="IR18" s="166">
        <v>54.594200000000001</v>
      </c>
      <c r="IS18" s="166">
        <v>16.0015</v>
      </c>
      <c r="IT18" s="166">
        <v>38.8279</v>
      </c>
      <c r="IU18" s="166">
        <v>34.795200000000001</v>
      </c>
      <c r="IV18" s="166">
        <v>-34.758200000000002</v>
      </c>
      <c r="IW18" s="166">
        <v>185.10380000000001</v>
      </c>
      <c r="IX18" s="166">
        <v>-161.27279999999999</v>
      </c>
      <c r="IY18" s="166">
        <v>29.170200000000001</v>
      </c>
      <c r="IZ18" s="166">
        <v>-22.5931</v>
      </c>
      <c r="JA18" s="166">
        <v>-1.4978</v>
      </c>
      <c r="JB18" s="167"/>
      <c r="JC18" s="166">
        <v>-5.04</v>
      </c>
      <c r="JD18" s="166">
        <v>-1.0509999999999999</v>
      </c>
      <c r="JE18" s="166">
        <v>-1.0489999999999999</v>
      </c>
      <c r="JF18" s="166">
        <v>0.08</v>
      </c>
      <c r="JG18" s="166">
        <v>1.52</v>
      </c>
      <c r="JH18" s="166">
        <v>-3.0491999999999999</v>
      </c>
      <c r="JI18" s="166">
        <v>-7.5578000000000003</v>
      </c>
      <c r="JJ18" s="166">
        <v>13.1579</v>
      </c>
      <c r="JK18" s="166">
        <v>-5.7115</v>
      </c>
      <c r="JL18" s="166">
        <v>-1</v>
      </c>
      <c r="JM18" s="166">
        <v>-2.4350000000000001</v>
      </c>
      <c r="JN18" s="166">
        <v>-3.718</v>
      </c>
      <c r="JO18" s="167"/>
      <c r="JP18" s="167"/>
      <c r="JQ18" s="166">
        <v>4.0932000000000004</v>
      </c>
      <c r="JR18" s="166">
        <v>3.3157000000000001</v>
      </c>
      <c r="JS18" s="166">
        <v>2.7643</v>
      </c>
      <c r="JT18" s="167"/>
      <c r="JU18" s="166">
        <v>24.5</v>
      </c>
      <c r="JV18" s="166">
        <v>3.2753999999999999</v>
      </c>
      <c r="JW18" s="166">
        <v>-0.65</v>
      </c>
      <c r="JX18" s="167"/>
      <c r="JY18" s="166">
        <v>-3.4093</v>
      </c>
      <c r="JZ18" s="166">
        <v>-17.02</v>
      </c>
      <c r="KA18" s="166">
        <v>-17.182600000000001</v>
      </c>
      <c r="KB18" s="166">
        <v>-1.7335</v>
      </c>
      <c r="KC18" s="166">
        <v>11.4933</v>
      </c>
      <c r="KD18" s="166">
        <v>-10.9696</v>
      </c>
      <c r="KE18" s="166">
        <v>-1.5968</v>
      </c>
      <c r="KF18" s="166">
        <v>-25.4</v>
      </c>
      <c r="KG18" s="166">
        <v>9</v>
      </c>
      <c r="KH18" s="167"/>
      <c r="KI18" s="166">
        <v>-131.1551</v>
      </c>
    </row>
    <row r="19" spans="1:295" ht="18" customHeight="1" x14ac:dyDescent="0.3">
      <c r="A19" s="162" t="s">
        <v>91</v>
      </c>
      <c r="B19" s="162" t="s">
        <v>819</v>
      </c>
      <c r="C19" s="166">
        <v>0</v>
      </c>
      <c r="D19" s="166">
        <v>3.9512</v>
      </c>
      <c r="E19" s="166">
        <v>-8.2141000000000002</v>
      </c>
      <c r="F19" s="166">
        <v>2.9725999999999999</v>
      </c>
      <c r="G19" s="166">
        <v>8.1770999999999994</v>
      </c>
      <c r="H19" s="167"/>
      <c r="I19" s="166">
        <v>15.51</v>
      </c>
      <c r="J19" s="167"/>
      <c r="K19" s="166">
        <v>9.0311000000000003</v>
      </c>
      <c r="L19" s="166">
        <v>3.2399</v>
      </c>
      <c r="M19" s="166">
        <v>4.6182999999999996</v>
      </c>
      <c r="N19" s="166">
        <v>-6.66</v>
      </c>
      <c r="O19" s="167"/>
      <c r="P19" s="166">
        <v>0</v>
      </c>
      <c r="Q19" s="166">
        <v>2.484</v>
      </c>
      <c r="R19" s="167"/>
      <c r="S19" s="166">
        <v>2.1406999999999998</v>
      </c>
      <c r="T19" s="166">
        <v>6.2450000000000001</v>
      </c>
      <c r="U19" s="166">
        <v>3.3982000000000001</v>
      </c>
      <c r="V19" s="166">
        <v>3.1459000000000001</v>
      </c>
      <c r="W19" s="166">
        <v>5.6174999999999997</v>
      </c>
      <c r="X19" s="167"/>
      <c r="Y19" s="166">
        <v>2.3771</v>
      </c>
      <c r="Z19" s="166">
        <v>1.1895</v>
      </c>
      <c r="AA19" s="167"/>
      <c r="AB19" s="166">
        <v>-1.0219</v>
      </c>
      <c r="AC19" s="166">
        <v>-0.51200000000000001</v>
      </c>
      <c r="AD19" s="166">
        <v>-0.497</v>
      </c>
      <c r="AE19" s="166">
        <v>10.095000000000001</v>
      </c>
      <c r="AF19" s="166">
        <v>-13.32</v>
      </c>
      <c r="AG19" s="166">
        <v>-8.8000000000000007</v>
      </c>
      <c r="AH19" s="166">
        <v>-0.14599999999999999</v>
      </c>
      <c r="AI19" s="166">
        <v>0.13500000000000001</v>
      </c>
      <c r="AJ19" s="166">
        <v>-11.42</v>
      </c>
      <c r="AK19" s="166">
        <v>-11.51</v>
      </c>
      <c r="AL19" s="167"/>
      <c r="AM19" s="166">
        <v>-11.49</v>
      </c>
      <c r="AN19" s="166">
        <v>-11.51</v>
      </c>
      <c r="AO19" s="166">
        <v>3.1825000000000001</v>
      </c>
      <c r="AP19" s="166">
        <v>3.1551999999999998</v>
      </c>
      <c r="AQ19" s="166">
        <v>19.8017</v>
      </c>
      <c r="AR19" s="166">
        <v>20.98</v>
      </c>
      <c r="AS19" s="166">
        <v>-17.632400000000001</v>
      </c>
      <c r="AT19" s="166">
        <v>-17.146799999999999</v>
      </c>
      <c r="AU19" s="166">
        <v>-16.227399999999999</v>
      </c>
      <c r="AV19" s="166">
        <v>8.6904000000000003</v>
      </c>
      <c r="AW19" s="166">
        <v>7.7187000000000001</v>
      </c>
      <c r="AX19" s="167"/>
      <c r="AY19" s="166">
        <v>-17.682600000000001</v>
      </c>
      <c r="AZ19" s="166">
        <v>5.9305000000000003</v>
      </c>
      <c r="BA19" s="166">
        <v>27.3127</v>
      </c>
      <c r="BB19" s="166">
        <v>-17.686199999999999</v>
      </c>
      <c r="BC19" s="166">
        <v>7.6451000000000002</v>
      </c>
      <c r="BD19" s="166">
        <v>-6.3</v>
      </c>
      <c r="BE19" s="166">
        <v>-6.3</v>
      </c>
      <c r="BF19" s="166">
        <v>-18.419799999999999</v>
      </c>
      <c r="BG19" s="166">
        <v>-18.458500000000001</v>
      </c>
      <c r="BH19" s="166">
        <v>-3.0985999999999998</v>
      </c>
      <c r="BI19" s="167"/>
      <c r="BJ19" s="166">
        <v>3.1052</v>
      </c>
      <c r="BK19" s="166">
        <v>3.1920999999999999</v>
      </c>
      <c r="BL19" s="166">
        <v>-0.93330000000000002</v>
      </c>
      <c r="BM19" s="166">
        <v>-0.53949999999999998</v>
      </c>
      <c r="BN19" s="166">
        <v>-129.55099999999999</v>
      </c>
      <c r="BO19" s="166">
        <v>66.011499999999998</v>
      </c>
      <c r="BP19" s="166">
        <v>66.255700000000004</v>
      </c>
      <c r="BQ19" s="166">
        <v>5.8383000000000003</v>
      </c>
      <c r="BR19" s="166">
        <v>-154.84110000000001</v>
      </c>
      <c r="BS19" s="167"/>
      <c r="BT19" s="167"/>
      <c r="BU19" s="167"/>
      <c r="BV19" s="166">
        <v>17.055099999999999</v>
      </c>
      <c r="BW19" s="166">
        <v>9.18</v>
      </c>
      <c r="BX19" s="166">
        <v>5.99</v>
      </c>
      <c r="BY19" s="166">
        <v>-10.26</v>
      </c>
      <c r="BZ19" s="166">
        <v>5.86</v>
      </c>
      <c r="CA19" s="166">
        <v>-9.5068000000000001</v>
      </c>
      <c r="CB19" s="166">
        <v>-9.5068000000000001</v>
      </c>
      <c r="CC19" s="166">
        <v>15.1532</v>
      </c>
      <c r="CD19" s="166">
        <v>13.245100000000001</v>
      </c>
      <c r="CE19" s="166">
        <v>-5.5467000000000004</v>
      </c>
      <c r="CF19" s="166">
        <v>-1.0448</v>
      </c>
      <c r="CG19" s="166">
        <v>-0.96679999999999999</v>
      </c>
      <c r="CH19" s="166">
        <v>3.5611999999999999</v>
      </c>
      <c r="CI19" s="166">
        <v>17.694900000000001</v>
      </c>
      <c r="CJ19" s="167"/>
      <c r="CK19" s="167"/>
      <c r="CL19" s="166">
        <v>53.6</v>
      </c>
      <c r="CM19" s="166">
        <v>-31.9</v>
      </c>
      <c r="CN19" s="166">
        <v>-2.2000000000000002</v>
      </c>
      <c r="CO19" s="166">
        <v>41.008800000000001</v>
      </c>
      <c r="CP19" s="166">
        <v>41.400399999999998</v>
      </c>
      <c r="CQ19" s="166">
        <v>39.059100000000001</v>
      </c>
      <c r="CR19" s="166">
        <v>98.591300000000004</v>
      </c>
      <c r="CS19" s="166">
        <v>98.530699999999996</v>
      </c>
      <c r="CT19" s="166">
        <v>-20.346599999999999</v>
      </c>
      <c r="CU19" s="166">
        <v>-87.585499999999996</v>
      </c>
      <c r="CV19" s="166">
        <v>-17.725300000000001</v>
      </c>
      <c r="CW19" s="166">
        <v>2.7913999999999999</v>
      </c>
      <c r="CX19" s="166">
        <v>30.78</v>
      </c>
      <c r="CY19" s="166">
        <v>11.21</v>
      </c>
      <c r="CZ19" s="166">
        <v>7.3486000000000002</v>
      </c>
      <c r="DA19" s="166">
        <v>7.4249000000000001</v>
      </c>
      <c r="DB19" s="166">
        <v>-9.93</v>
      </c>
      <c r="DC19" s="167"/>
      <c r="DD19" s="166">
        <v>-19.9024</v>
      </c>
      <c r="DE19" s="166">
        <v>-19.562000000000001</v>
      </c>
      <c r="DF19" s="166">
        <v>34.722900000000003</v>
      </c>
      <c r="DG19" s="166">
        <v>1.47E-2</v>
      </c>
      <c r="DH19" s="166">
        <v>-5.1185999999999998</v>
      </c>
      <c r="DI19" s="166">
        <v>9.4</v>
      </c>
      <c r="DJ19" s="166">
        <v>9.1999999999999993</v>
      </c>
      <c r="DK19" s="166">
        <v>-7.085</v>
      </c>
      <c r="DL19" s="166">
        <v>-1.4961</v>
      </c>
      <c r="DM19" s="166">
        <v>36.594799999999999</v>
      </c>
      <c r="DN19" s="166">
        <v>5.0156000000000001</v>
      </c>
      <c r="DO19" s="166">
        <v>-0.99</v>
      </c>
      <c r="DP19" s="166">
        <v>-1.69</v>
      </c>
      <c r="DQ19" s="166">
        <v>9.2070000000000007</v>
      </c>
      <c r="DR19" s="166">
        <v>-34.707000000000001</v>
      </c>
      <c r="DS19" s="166">
        <v>-14.05</v>
      </c>
      <c r="DT19" s="166">
        <v>-14.16</v>
      </c>
      <c r="DU19" s="166">
        <v>35.26</v>
      </c>
      <c r="DV19" s="166">
        <v>18.100000000000001</v>
      </c>
      <c r="DW19" s="166">
        <v>-33.9636</v>
      </c>
      <c r="DX19" s="166">
        <v>-17.8</v>
      </c>
      <c r="DY19" s="166">
        <v>-29.052199999999999</v>
      </c>
      <c r="DZ19" s="166">
        <v>-27.363600000000002</v>
      </c>
      <c r="EA19" s="166">
        <v>0</v>
      </c>
      <c r="EB19" s="166">
        <v>-11.3073</v>
      </c>
      <c r="EC19" s="166">
        <v>-17.5015</v>
      </c>
      <c r="ED19" s="166">
        <v>-17.317</v>
      </c>
      <c r="EE19" s="166">
        <v>-9.5632999999999999</v>
      </c>
      <c r="EF19" s="166">
        <v>-11.4733</v>
      </c>
      <c r="EG19" s="166">
        <v>-12.116</v>
      </c>
      <c r="EH19" s="166">
        <v>-102.0429</v>
      </c>
      <c r="EI19" s="166">
        <v>3.1150000000000002</v>
      </c>
      <c r="EJ19" s="167"/>
      <c r="EK19" s="166">
        <v>-9.4937000000000005</v>
      </c>
      <c r="EL19" s="166">
        <v>-9.2687000000000008</v>
      </c>
      <c r="EM19" s="167"/>
      <c r="EN19" s="166">
        <v>-25.150700000000001</v>
      </c>
      <c r="EO19" s="166">
        <v>-23.329499999999999</v>
      </c>
      <c r="EP19" s="166">
        <v>30.736000000000001</v>
      </c>
      <c r="EQ19" s="166">
        <v>-20.305</v>
      </c>
      <c r="ER19" s="166">
        <v>-20.189299999999999</v>
      </c>
      <c r="ES19" s="166">
        <v>4.8962000000000003</v>
      </c>
      <c r="ET19" s="167"/>
      <c r="EU19" s="167"/>
      <c r="EV19" s="166">
        <v>6.1</v>
      </c>
      <c r="EW19" s="166">
        <v>2.2197</v>
      </c>
      <c r="EX19" s="166">
        <v>-38.296599999999998</v>
      </c>
      <c r="EY19" s="166">
        <v>-8.3445999999999998</v>
      </c>
      <c r="EZ19" s="166">
        <v>-8.6509999999999998</v>
      </c>
      <c r="FA19" s="166">
        <v>6.4890999999999996</v>
      </c>
      <c r="FB19" s="166">
        <v>12.6889</v>
      </c>
      <c r="FC19" s="166">
        <v>-26.5304</v>
      </c>
      <c r="FD19" s="167"/>
      <c r="FE19" s="167"/>
      <c r="FF19" s="167"/>
      <c r="FG19" s="166">
        <v>0</v>
      </c>
      <c r="FH19" s="166">
        <v>3.4681999999999999</v>
      </c>
      <c r="FI19" s="166">
        <v>0</v>
      </c>
      <c r="FJ19" s="166">
        <v>0.16750000000000001</v>
      </c>
      <c r="FK19" s="166">
        <v>0.16750000000000001</v>
      </c>
      <c r="FL19" s="166">
        <v>28.969899999999999</v>
      </c>
      <c r="FM19" s="166">
        <v>11.3734</v>
      </c>
      <c r="FN19" s="166">
        <v>11.369899999999999</v>
      </c>
      <c r="FO19" s="166">
        <v>28.665600000000001</v>
      </c>
      <c r="FP19" s="166">
        <v>35.293700000000001</v>
      </c>
      <c r="FQ19" s="167"/>
      <c r="FR19" s="167"/>
      <c r="FS19" s="166">
        <v>-3.3193000000000001</v>
      </c>
      <c r="FT19" s="167"/>
      <c r="FU19" s="167"/>
      <c r="FV19" s="166">
        <v>0.32</v>
      </c>
      <c r="FW19" s="166">
        <v>0</v>
      </c>
      <c r="FX19" s="166">
        <v>1.2028000000000001</v>
      </c>
      <c r="FY19" s="166">
        <v>7.44</v>
      </c>
      <c r="FZ19" s="166">
        <v>1.0349999999999999</v>
      </c>
      <c r="GA19" s="166">
        <v>3.0684999999999998</v>
      </c>
      <c r="GB19" s="166">
        <v>15.49</v>
      </c>
      <c r="GC19" s="166">
        <v>-35.438800000000001</v>
      </c>
      <c r="GD19" s="166">
        <v>-25.9206</v>
      </c>
      <c r="GE19" s="166">
        <v>-3.07</v>
      </c>
      <c r="GF19" s="166">
        <v>27.475100000000001</v>
      </c>
      <c r="GG19" s="167"/>
      <c r="GH19" s="166">
        <v>17.931699999999999</v>
      </c>
      <c r="GI19" s="167"/>
      <c r="GJ19" s="166">
        <v>-4.1877000000000004</v>
      </c>
      <c r="GK19" s="166">
        <v>1.7554000000000001</v>
      </c>
      <c r="GL19" s="167"/>
      <c r="GM19" s="167"/>
      <c r="GN19" s="167"/>
      <c r="GO19" s="166">
        <v>-13.349299999999999</v>
      </c>
      <c r="GP19" s="166">
        <v>7.0320999999999998</v>
      </c>
      <c r="GQ19" s="166">
        <v>-31.932200000000002</v>
      </c>
      <c r="GR19" s="166">
        <v>-6.1212</v>
      </c>
      <c r="GS19" s="166">
        <v>-6.3381999999999996</v>
      </c>
      <c r="GT19" s="166">
        <v>126.0575</v>
      </c>
      <c r="GU19" s="166">
        <v>-5.1909000000000001</v>
      </c>
      <c r="GV19" s="166">
        <v>-9.2410999999999994</v>
      </c>
      <c r="GW19" s="166">
        <v>7.2196999999999996</v>
      </c>
      <c r="GX19" s="166">
        <v>3.8105000000000002</v>
      </c>
      <c r="GY19" s="166">
        <v>8.2711000000000006</v>
      </c>
      <c r="GZ19" s="166">
        <v>8.2209000000000003</v>
      </c>
      <c r="HA19" s="166">
        <v>3.3959000000000001</v>
      </c>
      <c r="HB19" s="166">
        <v>13.719900000000001</v>
      </c>
      <c r="HC19" s="166">
        <v>15.5601</v>
      </c>
      <c r="HD19" s="166">
        <v>-1.68</v>
      </c>
      <c r="HE19" s="166">
        <v>5.1657000000000002</v>
      </c>
      <c r="HF19" s="166">
        <v>45.284700000000001</v>
      </c>
      <c r="HG19" s="166">
        <v>29.200199999999999</v>
      </c>
      <c r="HH19" s="166">
        <v>22.1248</v>
      </c>
      <c r="HI19" s="166">
        <v>25.515699999999999</v>
      </c>
      <c r="HJ19" s="166">
        <v>25.495899999999999</v>
      </c>
      <c r="HK19" s="166">
        <v>-8.5917999999999992</v>
      </c>
      <c r="HL19" s="166">
        <v>-10.392300000000001</v>
      </c>
      <c r="HM19" s="166">
        <v>0</v>
      </c>
      <c r="HN19" s="166">
        <v>0</v>
      </c>
      <c r="HO19" s="166">
        <v>61.561100000000003</v>
      </c>
      <c r="HP19" s="167"/>
      <c r="HQ19" s="166">
        <v>-5.7446000000000002</v>
      </c>
      <c r="HR19" s="166">
        <v>-4.7942</v>
      </c>
      <c r="HS19" s="166">
        <v>-3.7732999999999999</v>
      </c>
      <c r="HT19" s="166">
        <v>-3.9958</v>
      </c>
      <c r="HU19" s="166">
        <v>7.74</v>
      </c>
      <c r="HV19" s="166">
        <v>7.85</v>
      </c>
      <c r="HW19" s="166">
        <v>-33.5</v>
      </c>
      <c r="HX19" s="166">
        <v>-33.5</v>
      </c>
      <c r="HY19" s="166">
        <v>0.86150000000000004</v>
      </c>
      <c r="HZ19" s="166">
        <v>-10.08</v>
      </c>
      <c r="IA19" s="166">
        <v>34.6633</v>
      </c>
      <c r="IB19" s="166">
        <v>33.330399999999997</v>
      </c>
      <c r="IC19" s="166">
        <v>33.240699999999997</v>
      </c>
      <c r="ID19" s="166">
        <v>-17.8</v>
      </c>
      <c r="IE19" s="166">
        <v>-39.700000000000003</v>
      </c>
      <c r="IF19" s="166">
        <v>-5.4</v>
      </c>
      <c r="IG19" s="166">
        <v>-6</v>
      </c>
      <c r="IH19" s="167"/>
      <c r="II19" s="166">
        <v>-17.260400000000001</v>
      </c>
      <c r="IJ19" s="166">
        <v>-33.712899999999998</v>
      </c>
      <c r="IK19" s="166">
        <v>-26.3916</v>
      </c>
      <c r="IL19" s="166">
        <v>-266.7124</v>
      </c>
      <c r="IM19" s="166">
        <v>-5.7336</v>
      </c>
      <c r="IN19" s="166">
        <v>5.5039999999999996</v>
      </c>
      <c r="IO19" s="166">
        <v>89.630099999999999</v>
      </c>
      <c r="IP19" s="166">
        <v>72.403800000000004</v>
      </c>
      <c r="IQ19" s="166">
        <v>136.64279999999999</v>
      </c>
      <c r="IR19" s="166">
        <v>55.248800000000003</v>
      </c>
      <c r="IS19" s="166">
        <v>19.963899999999999</v>
      </c>
      <c r="IT19" s="166">
        <v>35.739100000000001</v>
      </c>
      <c r="IU19" s="166">
        <v>35.151800000000001</v>
      </c>
      <c r="IV19" s="166">
        <v>-29.4969</v>
      </c>
      <c r="IW19" s="166">
        <v>191.8141</v>
      </c>
      <c r="IX19" s="166">
        <v>-162.3563</v>
      </c>
      <c r="IY19" s="166">
        <v>35.7331</v>
      </c>
      <c r="IZ19" s="166">
        <v>-29.383400000000002</v>
      </c>
      <c r="JA19" s="166">
        <v>-1.9665999999999999</v>
      </c>
      <c r="JB19" s="167"/>
      <c r="JC19" s="166">
        <v>-4.96</v>
      </c>
      <c r="JD19" s="166">
        <v>-1.0640000000000001</v>
      </c>
      <c r="JE19" s="166">
        <v>-1.0680000000000001</v>
      </c>
      <c r="JF19" s="166">
        <v>-0.08</v>
      </c>
      <c r="JG19" s="166">
        <v>2.2400000000000002</v>
      </c>
      <c r="JH19" s="166">
        <v>-2.8679000000000001</v>
      </c>
      <c r="JI19" s="166">
        <v>-8.0551999999999992</v>
      </c>
      <c r="JJ19" s="166">
        <v>13.566800000000001</v>
      </c>
      <c r="JK19" s="166">
        <v>-6.0624000000000002</v>
      </c>
      <c r="JL19" s="166">
        <v>-0.7</v>
      </c>
      <c r="JM19" s="166">
        <v>-2.4729999999999999</v>
      </c>
      <c r="JN19" s="166">
        <v>-2.0670000000000002</v>
      </c>
      <c r="JO19" s="167"/>
      <c r="JP19" s="167"/>
      <c r="JQ19" s="166">
        <v>4.2104999999999997</v>
      </c>
      <c r="JR19" s="166">
        <v>3.7578</v>
      </c>
      <c r="JS19" s="166">
        <v>3.7970000000000002</v>
      </c>
      <c r="JT19" s="167"/>
      <c r="JU19" s="166">
        <v>25.1</v>
      </c>
      <c r="JV19" s="166">
        <v>4.8794000000000004</v>
      </c>
      <c r="JW19" s="166">
        <v>-0.5</v>
      </c>
      <c r="JX19" s="167"/>
      <c r="JY19" s="166">
        <v>-4.1665999999999999</v>
      </c>
      <c r="JZ19" s="166">
        <v>-16.610499999999998</v>
      </c>
      <c r="KA19" s="166">
        <v>-17.736799999999999</v>
      </c>
      <c r="KB19" s="166">
        <v>-1.9607000000000001</v>
      </c>
      <c r="KC19" s="166">
        <v>12.341200000000001</v>
      </c>
      <c r="KD19" s="166">
        <v>-12.193099999999999</v>
      </c>
      <c r="KE19" s="166">
        <v>0</v>
      </c>
      <c r="KF19" s="166">
        <v>-25</v>
      </c>
      <c r="KG19" s="166">
        <v>8.9</v>
      </c>
      <c r="KH19" s="167"/>
      <c r="KI19" s="166">
        <v>-126.2872</v>
      </c>
    </row>
    <row r="20" spans="1:295" ht="18" customHeight="1" x14ac:dyDescent="0.3">
      <c r="A20" s="162" t="s">
        <v>91</v>
      </c>
      <c r="B20" s="162" t="s">
        <v>820</v>
      </c>
      <c r="C20" s="166">
        <v>0</v>
      </c>
      <c r="D20" s="166">
        <v>4.0045999999999999</v>
      </c>
      <c r="E20" s="166">
        <v>-8.2271999999999998</v>
      </c>
      <c r="F20" s="166">
        <v>2.8698000000000001</v>
      </c>
      <c r="G20" s="166">
        <v>8.3156999999999996</v>
      </c>
      <c r="H20" s="167"/>
      <c r="I20" s="166">
        <v>15.735300000000001</v>
      </c>
      <c r="J20" s="167"/>
      <c r="K20" s="166">
        <v>9.4545999999999992</v>
      </c>
      <c r="L20" s="166">
        <v>3.6029</v>
      </c>
      <c r="M20" s="166">
        <v>4.9789000000000003</v>
      </c>
      <c r="N20" s="166">
        <v>-6.66</v>
      </c>
      <c r="O20" s="167"/>
      <c r="P20" s="166">
        <v>0</v>
      </c>
      <c r="Q20" s="166">
        <v>2.484</v>
      </c>
      <c r="R20" s="167"/>
      <c r="S20" s="166">
        <v>1.9436</v>
      </c>
      <c r="T20" s="166">
        <v>6.7553999999999998</v>
      </c>
      <c r="U20" s="166">
        <v>3.2559</v>
      </c>
      <c r="V20" s="166">
        <v>3.2366000000000001</v>
      </c>
      <c r="W20" s="166">
        <v>5.7295999999999996</v>
      </c>
      <c r="X20" s="166">
        <v>0</v>
      </c>
      <c r="Y20" s="166">
        <v>1.5166999999999999</v>
      </c>
      <c r="Z20" s="166">
        <v>1.1503000000000001</v>
      </c>
      <c r="AA20" s="167"/>
      <c r="AB20" s="166">
        <v>-0.85470000000000002</v>
      </c>
      <c r="AC20" s="166">
        <v>-0.43099999999999999</v>
      </c>
      <c r="AD20" s="166">
        <v>-0.41899999999999998</v>
      </c>
      <c r="AE20" s="166">
        <v>9.6020000000000003</v>
      </c>
      <c r="AF20" s="166">
        <v>-15.54</v>
      </c>
      <c r="AG20" s="166">
        <v>-8.8000000000000007</v>
      </c>
      <c r="AH20" s="166">
        <v>-0.21</v>
      </c>
      <c r="AI20" s="166">
        <v>0.129</v>
      </c>
      <c r="AJ20" s="166">
        <v>-10.98</v>
      </c>
      <c r="AK20" s="166">
        <v>-10.98</v>
      </c>
      <c r="AL20" s="167"/>
      <c r="AM20" s="166">
        <v>-11.54</v>
      </c>
      <c r="AN20" s="166">
        <v>-11.54</v>
      </c>
      <c r="AO20" s="166">
        <v>2.4857999999999998</v>
      </c>
      <c r="AP20" s="166">
        <v>3.2541000000000002</v>
      </c>
      <c r="AQ20" s="166">
        <v>19.339400000000001</v>
      </c>
      <c r="AR20" s="166">
        <v>19.424499999999998</v>
      </c>
      <c r="AS20" s="166">
        <v>-17.4617</v>
      </c>
      <c r="AT20" s="166">
        <v>-16.610900000000001</v>
      </c>
      <c r="AU20" s="166">
        <v>-16.5245</v>
      </c>
      <c r="AV20" s="166">
        <v>-0.66190000000000004</v>
      </c>
      <c r="AW20" s="166">
        <v>-0.56710000000000005</v>
      </c>
      <c r="AX20" s="167"/>
      <c r="AY20" s="166">
        <v>-16.744900000000001</v>
      </c>
      <c r="AZ20" s="166">
        <v>5.1414</v>
      </c>
      <c r="BA20" s="166">
        <v>25.7333</v>
      </c>
      <c r="BB20" s="166">
        <v>-17.4605</v>
      </c>
      <c r="BC20" s="166">
        <v>7.4954999999999998</v>
      </c>
      <c r="BD20" s="166">
        <v>-6.2</v>
      </c>
      <c r="BE20" s="166">
        <v>-6.2</v>
      </c>
      <c r="BF20" s="166">
        <v>-18.825399999999998</v>
      </c>
      <c r="BG20" s="166">
        <v>-18.246500000000001</v>
      </c>
      <c r="BH20" s="166">
        <v>-3.0413000000000001</v>
      </c>
      <c r="BI20" s="167"/>
      <c r="BJ20" s="166">
        <v>4.0282999999999998</v>
      </c>
      <c r="BK20" s="166">
        <v>3.4813000000000001</v>
      </c>
      <c r="BL20" s="166">
        <v>-0.81879999999999997</v>
      </c>
      <c r="BM20" s="166">
        <v>-0.3322</v>
      </c>
      <c r="BN20" s="166">
        <v>-127.47580000000001</v>
      </c>
      <c r="BO20" s="166">
        <v>67.384799999999998</v>
      </c>
      <c r="BP20" s="166">
        <v>66.835499999999996</v>
      </c>
      <c r="BQ20" s="166">
        <v>2.3633999999999999</v>
      </c>
      <c r="BR20" s="166">
        <v>-151.1832</v>
      </c>
      <c r="BS20" s="167"/>
      <c r="BT20" s="167"/>
      <c r="BU20" s="167"/>
      <c r="BV20" s="167"/>
      <c r="BW20" s="166">
        <v>8.9700000000000006</v>
      </c>
      <c r="BX20" s="166">
        <v>5.97</v>
      </c>
      <c r="BY20" s="166">
        <v>-9.9499999999999993</v>
      </c>
      <c r="BZ20" s="166">
        <v>5.35</v>
      </c>
      <c r="CA20" s="166">
        <v>-9.2387999999999995</v>
      </c>
      <c r="CB20" s="166">
        <v>-8.8369999999999997</v>
      </c>
      <c r="CC20" s="166">
        <v>15.861499999999999</v>
      </c>
      <c r="CD20" s="166">
        <v>13.5663</v>
      </c>
      <c r="CE20" s="166">
        <v>-4.3707000000000003</v>
      </c>
      <c r="CF20" s="166">
        <v>-0.84250000000000003</v>
      </c>
      <c r="CG20" s="166">
        <v>-0.67149999999999999</v>
      </c>
      <c r="CH20" s="166">
        <v>4.3967999999999998</v>
      </c>
      <c r="CI20" s="166">
        <v>17.881799999999998</v>
      </c>
      <c r="CJ20" s="167"/>
      <c r="CK20" s="167"/>
      <c r="CL20" s="166">
        <v>57.7</v>
      </c>
      <c r="CM20" s="166">
        <v>-31.6</v>
      </c>
      <c r="CN20" s="166">
        <v>-2.4900000000000002</v>
      </c>
      <c r="CO20" s="166">
        <v>41.9602</v>
      </c>
      <c r="CP20" s="166">
        <v>42.251600000000003</v>
      </c>
      <c r="CQ20" s="166">
        <v>40.478999999999999</v>
      </c>
      <c r="CR20" s="166">
        <v>97.582999999999998</v>
      </c>
      <c r="CS20" s="166">
        <v>97.642300000000006</v>
      </c>
      <c r="CT20" s="166">
        <v>-20.544</v>
      </c>
      <c r="CU20" s="166">
        <v>-86.090400000000002</v>
      </c>
      <c r="CV20" s="166">
        <v>-17.251000000000001</v>
      </c>
      <c r="CW20" s="166">
        <v>2.9647000000000001</v>
      </c>
      <c r="CX20" s="166">
        <v>29.7</v>
      </c>
      <c r="CY20" s="166">
        <v>11.76</v>
      </c>
      <c r="CZ20" s="166">
        <v>7.9736000000000002</v>
      </c>
      <c r="DA20" s="166">
        <v>8.1084999999999994</v>
      </c>
      <c r="DB20" s="166">
        <v>-10.27</v>
      </c>
      <c r="DC20" s="167"/>
      <c r="DD20" s="166">
        <v>-19.8611</v>
      </c>
      <c r="DE20" s="166">
        <v>-19.751200000000001</v>
      </c>
      <c r="DF20" s="166">
        <v>36.080100000000002</v>
      </c>
      <c r="DG20" s="166">
        <v>1.4500000000000001E-2</v>
      </c>
      <c r="DH20" s="166">
        <v>-5.0183</v>
      </c>
      <c r="DI20" s="167"/>
      <c r="DJ20" s="167"/>
      <c r="DK20" s="166">
        <v>-6.6638000000000002</v>
      </c>
      <c r="DL20" s="166">
        <v>-0.374</v>
      </c>
      <c r="DM20" s="166">
        <v>36.752499999999998</v>
      </c>
      <c r="DN20" s="166">
        <v>6.4999000000000002</v>
      </c>
      <c r="DO20" s="166">
        <v>0.08</v>
      </c>
      <c r="DP20" s="166">
        <v>-1.59</v>
      </c>
      <c r="DQ20" s="166">
        <v>8.6805000000000003</v>
      </c>
      <c r="DR20" s="166">
        <v>-36.442100000000003</v>
      </c>
      <c r="DS20" s="166">
        <v>-14.77</v>
      </c>
      <c r="DT20" s="166">
        <v>-14.91</v>
      </c>
      <c r="DU20" s="166">
        <v>37.01</v>
      </c>
      <c r="DV20" s="166">
        <v>19.239999999999998</v>
      </c>
      <c r="DW20" s="166">
        <v>-33.854500000000002</v>
      </c>
      <c r="DX20" s="166">
        <v>-17.063600000000001</v>
      </c>
      <c r="DY20" s="166">
        <v>-28.291</v>
      </c>
      <c r="DZ20" s="166">
        <v>-27.181799999999999</v>
      </c>
      <c r="EA20" s="166">
        <v>11.7896</v>
      </c>
      <c r="EB20" s="166">
        <v>-6.4729999999999999</v>
      </c>
      <c r="EC20" s="166">
        <v>-13.5829</v>
      </c>
      <c r="ED20" s="166">
        <v>-13.416399999999999</v>
      </c>
      <c r="EE20" s="166">
        <v>-24.048300000000001</v>
      </c>
      <c r="EF20" s="166">
        <v>-26.910699999999999</v>
      </c>
      <c r="EG20" s="166">
        <v>-11.709</v>
      </c>
      <c r="EH20" s="166">
        <v>-95.307900000000004</v>
      </c>
      <c r="EI20" s="166">
        <v>-2.5463</v>
      </c>
      <c r="EJ20" s="167"/>
      <c r="EK20" s="166">
        <v>-10.528</v>
      </c>
      <c r="EL20" s="166">
        <v>-10.486700000000001</v>
      </c>
      <c r="EM20" s="167"/>
      <c r="EN20" s="166">
        <v>-13.834199999999999</v>
      </c>
      <c r="EO20" s="166">
        <v>-13.3003</v>
      </c>
      <c r="EP20" s="166">
        <v>-15.364000000000001</v>
      </c>
      <c r="EQ20" s="166">
        <v>-17.887899999999998</v>
      </c>
      <c r="ER20" s="166">
        <v>-17.674199999999999</v>
      </c>
      <c r="ES20" s="166">
        <v>10.549099999999999</v>
      </c>
      <c r="ET20" s="167"/>
      <c r="EU20" s="167"/>
      <c r="EV20" s="166">
        <v>0.2</v>
      </c>
      <c r="EW20" s="166">
        <v>2.6665000000000001</v>
      </c>
      <c r="EX20" s="166">
        <v>-17.481999999999999</v>
      </c>
      <c r="EY20" s="166">
        <v>-8.3641000000000005</v>
      </c>
      <c r="EZ20" s="166">
        <v>-8.5816999999999997</v>
      </c>
      <c r="FA20" s="166">
        <v>6.6291000000000002</v>
      </c>
      <c r="FB20" s="166">
        <v>12.5526</v>
      </c>
      <c r="FC20" s="166">
        <v>-27.343399999999999</v>
      </c>
      <c r="FD20" s="167"/>
      <c r="FE20" s="167"/>
      <c r="FF20" s="167"/>
      <c r="FG20" s="166">
        <v>3.7917000000000001</v>
      </c>
      <c r="FH20" s="166">
        <v>3.6151</v>
      </c>
      <c r="FI20" s="166">
        <v>2.6833999999999998</v>
      </c>
      <c r="FJ20" s="166">
        <v>0.66979999999999995</v>
      </c>
      <c r="FK20" s="166">
        <v>0.16750000000000001</v>
      </c>
      <c r="FL20" s="166">
        <v>31.314299999999999</v>
      </c>
      <c r="FM20" s="166">
        <v>11.8874</v>
      </c>
      <c r="FN20" s="166">
        <v>11.574400000000001</v>
      </c>
      <c r="FO20" s="166">
        <v>27.8215</v>
      </c>
      <c r="FP20" s="166">
        <v>34.0959</v>
      </c>
      <c r="FQ20" s="166">
        <v>8.6293000000000006</v>
      </c>
      <c r="FR20" s="166">
        <v>-4.75</v>
      </c>
      <c r="FS20" s="166">
        <v>-3.1051000000000002</v>
      </c>
      <c r="FT20" s="166">
        <v>0.31519999999999998</v>
      </c>
      <c r="FU20" s="166">
        <v>3.04</v>
      </c>
      <c r="FV20" s="166">
        <v>2.42</v>
      </c>
      <c r="FW20" s="166">
        <v>0</v>
      </c>
      <c r="FX20" s="166">
        <v>1.2019</v>
      </c>
      <c r="FY20" s="166">
        <v>7.2469999999999999</v>
      </c>
      <c r="FZ20" s="166">
        <v>1.1160000000000001</v>
      </c>
      <c r="GA20" s="166">
        <v>3.0630999999999999</v>
      </c>
      <c r="GB20" s="166">
        <v>15.21</v>
      </c>
      <c r="GC20" s="166">
        <v>-33.726500000000001</v>
      </c>
      <c r="GD20" s="166">
        <v>-25.9316</v>
      </c>
      <c r="GE20" s="166">
        <v>-3.59</v>
      </c>
      <c r="GF20" s="166">
        <v>27.005099999999999</v>
      </c>
      <c r="GG20" s="167"/>
      <c r="GH20" s="166">
        <v>18.266300000000001</v>
      </c>
      <c r="GI20" s="167"/>
      <c r="GJ20" s="166">
        <v>-4.0750999999999999</v>
      </c>
      <c r="GK20" s="166">
        <v>1.6678999999999999</v>
      </c>
      <c r="GL20" s="167"/>
      <c r="GM20" s="167"/>
      <c r="GN20" s="166">
        <v>-9.7291000000000007</v>
      </c>
      <c r="GO20" s="166">
        <v>-13.539899999999999</v>
      </c>
      <c r="GP20" s="166">
        <v>5.8601999999999999</v>
      </c>
      <c r="GQ20" s="166">
        <v>-31.764099999999999</v>
      </c>
      <c r="GR20" s="166">
        <v>-6.6730999999999998</v>
      </c>
      <c r="GS20" s="166">
        <v>-6.6281999999999996</v>
      </c>
      <c r="GT20" s="166">
        <v>126.6118</v>
      </c>
      <c r="GU20" s="166">
        <v>-5.1195000000000004</v>
      </c>
      <c r="GV20" s="166">
        <v>-9.7294999999999998</v>
      </c>
      <c r="GW20" s="166">
        <v>7.3941999999999997</v>
      </c>
      <c r="GX20" s="166">
        <v>3.569</v>
      </c>
      <c r="GY20" s="166">
        <v>8.2858000000000001</v>
      </c>
      <c r="GZ20" s="166">
        <v>8.3079000000000001</v>
      </c>
      <c r="HA20" s="166">
        <v>3</v>
      </c>
      <c r="HB20" s="166">
        <v>13.4268</v>
      </c>
      <c r="HC20" s="166">
        <v>13.8148</v>
      </c>
      <c r="HD20" s="166">
        <v>-3.77</v>
      </c>
      <c r="HE20" s="166">
        <v>6.5156000000000001</v>
      </c>
      <c r="HF20" s="166">
        <v>46.6858</v>
      </c>
      <c r="HG20" s="166">
        <v>25.737400000000001</v>
      </c>
      <c r="HH20" s="166">
        <v>21.473199999999999</v>
      </c>
      <c r="HI20" s="166">
        <v>25.039000000000001</v>
      </c>
      <c r="HJ20" s="166">
        <v>25.094999999999999</v>
      </c>
      <c r="HK20" s="166">
        <v>-7.7747000000000002</v>
      </c>
      <c r="HL20" s="166">
        <v>-9.8124000000000002</v>
      </c>
      <c r="HM20" s="166">
        <v>0</v>
      </c>
      <c r="HN20" s="166">
        <v>-11.9946</v>
      </c>
      <c r="HO20" s="167"/>
      <c r="HP20" s="167"/>
      <c r="HQ20" s="166">
        <v>-6.6070000000000002</v>
      </c>
      <c r="HR20" s="166">
        <v>-5.7830000000000004</v>
      </c>
      <c r="HS20" s="166">
        <v>-3.5758000000000001</v>
      </c>
      <c r="HT20" s="166">
        <v>-3.5539999999999998</v>
      </c>
      <c r="HU20" s="166">
        <v>7.83</v>
      </c>
      <c r="HV20" s="166">
        <v>7.77</v>
      </c>
      <c r="HW20" s="166">
        <v>-34.1</v>
      </c>
      <c r="HX20" s="166">
        <v>-34.200000000000003</v>
      </c>
      <c r="HY20" s="166">
        <v>0.9677</v>
      </c>
      <c r="HZ20" s="166">
        <v>-11.2</v>
      </c>
      <c r="IA20" s="166">
        <v>37.521700000000003</v>
      </c>
      <c r="IB20" s="166">
        <v>31.955500000000001</v>
      </c>
      <c r="IC20" s="166">
        <v>31.75</v>
      </c>
      <c r="ID20" s="166">
        <v>-17.399999999999999</v>
      </c>
      <c r="IE20" s="166">
        <v>-39.6</v>
      </c>
      <c r="IF20" s="166">
        <v>-5</v>
      </c>
      <c r="IG20" s="166">
        <v>-5.9</v>
      </c>
      <c r="IH20" s="167"/>
      <c r="II20" s="166">
        <v>-17.263400000000001</v>
      </c>
      <c r="IJ20" s="166">
        <v>-34.249400000000001</v>
      </c>
      <c r="IK20" s="166">
        <v>-29.476500000000001</v>
      </c>
      <c r="IL20" s="166">
        <v>-264.79969999999997</v>
      </c>
      <c r="IM20" s="166">
        <v>-8.4694000000000003</v>
      </c>
      <c r="IN20" s="166">
        <v>8.0657999999999994</v>
      </c>
      <c r="IO20" s="166">
        <v>85.908500000000004</v>
      </c>
      <c r="IP20" s="166">
        <v>71.626999999999995</v>
      </c>
      <c r="IQ20" s="166">
        <v>134.4349</v>
      </c>
      <c r="IR20" s="166">
        <v>56.305199999999999</v>
      </c>
      <c r="IS20" s="166">
        <v>24.876899999999999</v>
      </c>
      <c r="IT20" s="166">
        <v>32.895699999999998</v>
      </c>
      <c r="IU20" s="166">
        <v>37.490499999999997</v>
      </c>
      <c r="IV20" s="166">
        <v>-30.151</v>
      </c>
      <c r="IW20" s="166">
        <v>190.33179999999999</v>
      </c>
      <c r="IX20" s="166">
        <v>-162.80289999999999</v>
      </c>
      <c r="IY20" s="166">
        <v>33.360700000000001</v>
      </c>
      <c r="IZ20" s="166">
        <v>-27.3124</v>
      </c>
      <c r="JA20" s="166">
        <v>-1.8737999999999999</v>
      </c>
      <c r="JB20" s="167"/>
      <c r="JC20" s="166">
        <v>-5.04</v>
      </c>
      <c r="JD20" s="166">
        <v>-1.0149999999999999</v>
      </c>
      <c r="JE20" s="166">
        <v>-1.0309999999999999</v>
      </c>
      <c r="JF20" s="166">
        <v>-0.08</v>
      </c>
      <c r="JG20" s="166">
        <v>1.92</v>
      </c>
      <c r="JH20" s="166">
        <v>-2.7101000000000002</v>
      </c>
      <c r="JI20" s="166">
        <v>-7.9393000000000002</v>
      </c>
      <c r="JJ20" s="166">
        <v>13.3043</v>
      </c>
      <c r="JK20" s="166">
        <v>-5.7694000000000001</v>
      </c>
      <c r="JL20" s="166">
        <v>-1.1000000000000001</v>
      </c>
      <c r="JM20" s="166">
        <v>-3.194</v>
      </c>
      <c r="JN20" s="166">
        <v>-3.25</v>
      </c>
      <c r="JO20" s="167"/>
      <c r="JP20" s="167"/>
      <c r="JQ20" s="166">
        <v>4.0791000000000004</v>
      </c>
      <c r="JR20" s="166">
        <v>3.2946</v>
      </c>
      <c r="JS20" s="166">
        <v>3.2079</v>
      </c>
      <c r="JT20" s="167"/>
      <c r="JU20" s="166">
        <v>25.2</v>
      </c>
      <c r="JV20" s="166">
        <v>5.0677000000000003</v>
      </c>
      <c r="JW20" s="166">
        <v>-0.37</v>
      </c>
      <c r="JX20" s="167"/>
      <c r="JY20" s="166">
        <v>-3.3589000000000002</v>
      </c>
      <c r="JZ20" s="166">
        <v>-16.607199999999999</v>
      </c>
      <c r="KA20" s="166">
        <v>-18.6967</v>
      </c>
      <c r="KB20" s="166">
        <v>0</v>
      </c>
      <c r="KC20" s="166">
        <v>12.431100000000001</v>
      </c>
      <c r="KD20" s="166">
        <v>-13.0162</v>
      </c>
      <c r="KE20" s="166">
        <v>0</v>
      </c>
      <c r="KF20" s="166">
        <v>-24.9</v>
      </c>
      <c r="KG20" s="166">
        <v>8.6</v>
      </c>
      <c r="KH20" s="167"/>
      <c r="KI20" s="166">
        <v>-126.07170000000001</v>
      </c>
    </row>
    <row r="21" spans="1:295" ht="18" customHeight="1" x14ac:dyDescent="0.3">
      <c r="A21" s="162" t="s">
        <v>91</v>
      </c>
      <c r="B21" s="162" t="s">
        <v>821</v>
      </c>
      <c r="C21" s="166">
        <v>0</v>
      </c>
      <c r="D21" s="166">
        <v>4.0910000000000002</v>
      </c>
      <c r="E21" s="166">
        <v>-8.5277999999999992</v>
      </c>
      <c r="F21" s="166">
        <v>3.2591999999999999</v>
      </c>
      <c r="G21" s="166">
        <v>9.0359999999999996</v>
      </c>
      <c r="H21" s="167"/>
      <c r="I21" s="166">
        <v>17.279199999999999</v>
      </c>
      <c r="J21" s="167"/>
      <c r="K21" s="166">
        <v>11.661</v>
      </c>
      <c r="L21" s="166">
        <v>4.8409000000000004</v>
      </c>
      <c r="M21" s="166">
        <v>6.2061000000000002</v>
      </c>
      <c r="N21" s="166">
        <v>-6.66</v>
      </c>
      <c r="O21" s="167"/>
      <c r="P21" s="166">
        <v>0</v>
      </c>
      <c r="Q21" s="166">
        <v>3.3119999999999998</v>
      </c>
      <c r="R21" s="167"/>
      <c r="S21" s="166">
        <v>2.0992000000000002</v>
      </c>
      <c r="T21" s="166">
        <v>1.2998000000000001</v>
      </c>
      <c r="U21" s="166">
        <v>3.8875000000000002</v>
      </c>
      <c r="V21" s="166">
        <v>3.6979000000000002</v>
      </c>
      <c r="W21" s="166">
        <v>6.6814999999999998</v>
      </c>
      <c r="X21" s="167"/>
      <c r="Y21" s="166">
        <v>1.6616</v>
      </c>
      <c r="Z21" s="166">
        <v>1.1391</v>
      </c>
      <c r="AA21" s="167"/>
      <c r="AB21" s="166">
        <v>-1.0642</v>
      </c>
      <c r="AC21" s="166">
        <v>-0.38200000000000001</v>
      </c>
      <c r="AD21" s="166">
        <v>-0.38400000000000001</v>
      </c>
      <c r="AE21" s="166">
        <v>9.6890000000000001</v>
      </c>
      <c r="AF21" s="166">
        <v>-13.32</v>
      </c>
      <c r="AG21" s="167"/>
      <c r="AH21" s="166">
        <v>-0.66600000000000004</v>
      </c>
      <c r="AI21" s="166">
        <v>0.14899999999999999</v>
      </c>
      <c r="AJ21" s="166">
        <v>-10.17</v>
      </c>
      <c r="AK21" s="166">
        <v>-10.050000000000001</v>
      </c>
      <c r="AL21" s="167"/>
      <c r="AM21" s="166">
        <v>-11.34</v>
      </c>
      <c r="AN21" s="166">
        <v>-11.69</v>
      </c>
      <c r="AO21" s="166">
        <v>2.6055999999999999</v>
      </c>
      <c r="AP21" s="166">
        <v>3.2863000000000002</v>
      </c>
      <c r="AQ21" s="166">
        <v>18.301100000000002</v>
      </c>
      <c r="AR21" s="166">
        <v>20.392099999999999</v>
      </c>
      <c r="AS21" s="166">
        <v>-16.038499999999999</v>
      </c>
      <c r="AT21" s="166">
        <v>-16.610900000000001</v>
      </c>
      <c r="AU21" s="166">
        <v>-15.213699999999999</v>
      </c>
      <c r="AV21" s="166">
        <v>-0.91310000000000002</v>
      </c>
      <c r="AW21" s="166">
        <v>-0.62360000000000004</v>
      </c>
      <c r="AX21" s="167"/>
      <c r="AY21" s="166">
        <v>-16.878799999999998</v>
      </c>
      <c r="AZ21" s="166">
        <v>4.7469000000000001</v>
      </c>
      <c r="BA21" s="166">
        <v>24.5959</v>
      </c>
      <c r="BB21" s="166">
        <v>-13.748200000000001</v>
      </c>
      <c r="BC21" s="166">
        <v>6.52</v>
      </c>
      <c r="BD21" s="166">
        <v>-5.3</v>
      </c>
      <c r="BE21" s="166">
        <v>-5.4</v>
      </c>
      <c r="BF21" s="166">
        <v>-18.393799999999999</v>
      </c>
      <c r="BG21" s="166">
        <v>-18.194500000000001</v>
      </c>
      <c r="BH21" s="166">
        <v>-3.1825000000000001</v>
      </c>
      <c r="BI21" s="167"/>
      <c r="BJ21" s="166">
        <v>6.3517999999999999</v>
      </c>
      <c r="BK21" s="166">
        <v>3.2082999999999999</v>
      </c>
      <c r="BL21" s="166">
        <v>0.1676</v>
      </c>
      <c r="BM21" s="166">
        <v>0.2636</v>
      </c>
      <c r="BN21" s="166">
        <v>-122.65389999999999</v>
      </c>
      <c r="BO21" s="166">
        <v>64.516099999999994</v>
      </c>
      <c r="BP21" s="166">
        <v>64.851799999999997</v>
      </c>
      <c r="BQ21" s="166">
        <v>-5.7179000000000002</v>
      </c>
      <c r="BR21" s="166">
        <v>-145.8032</v>
      </c>
      <c r="BS21" s="167"/>
      <c r="BT21" s="167"/>
      <c r="BU21" s="167"/>
      <c r="BV21" s="166">
        <v>15.0092</v>
      </c>
      <c r="BW21" s="166">
        <v>8.1</v>
      </c>
      <c r="BX21" s="166">
        <v>5.48</v>
      </c>
      <c r="BY21" s="166">
        <v>-10.039999999999999</v>
      </c>
      <c r="BZ21" s="166">
        <v>4.3099999999999996</v>
      </c>
      <c r="CA21" s="166">
        <v>-11.1142</v>
      </c>
      <c r="CB21" s="166">
        <v>-11.248200000000001</v>
      </c>
      <c r="CC21" s="166">
        <v>15.7875</v>
      </c>
      <c r="CD21" s="166">
        <v>13.8254</v>
      </c>
      <c r="CE21" s="166">
        <v>-3.7625999999999999</v>
      </c>
      <c r="CF21" s="166">
        <v>2.8788</v>
      </c>
      <c r="CG21" s="166">
        <v>2.9834999999999998</v>
      </c>
      <c r="CH21" s="166">
        <v>5.1920000000000002</v>
      </c>
      <c r="CI21" s="166">
        <v>20.568899999999999</v>
      </c>
      <c r="CJ21" s="167"/>
      <c r="CK21" s="167"/>
      <c r="CL21" s="166">
        <v>63.6</v>
      </c>
      <c r="CM21" s="166">
        <v>-36.4</v>
      </c>
      <c r="CN21" s="166">
        <v>-2.3199999999999998</v>
      </c>
      <c r="CO21" s="166">
        <v>45.013800000000003</v>
      </c>
      <c r="CP21" s="166">
        <v>45.516800000000003</v>
      </c>
      <c r="CQ21" s="166">
        <v>43.2151</v>
      </c>
      <c r="CR21" s="166">
        <v>94.394199999999998</v>
      </c>
      <c r="CS21" s="166">
        <v>94.785700000000006</v>
      </c>
      <c r="CT21" s="166">
        <v>-20.230599999999999</v>
      </c>
      <c r="CU21" s="166">
        <v>-83.174899999999994</v>
      </c>
      <c r="CV21" s="166">
        <v>-16.525600000000001</v>
      </c>
      <c r="CW21" s="166">
        <v>3.129</v>
      </c>
      <c r="CX21" s="166">
        <v>29.19</v>
      </c>
      <c r="CY21" s="166">
        <v>11.11</v>
      </c>
      <c r="CZ21" s="166">
        <v>9.3798999999999992</v>
      </c>
      <c r="DA21" s="166">
        <v>9.5733999999999995</v>
      </c>
      <c r="DB21" s="166">
        <v>-11.22</v>
      </c>
      <c r="DC21" s="167"/>
      <c r="DD21" s="166">
        <v>-22.180099999999999</v>
      </c>
      <c r="DE21" s="166">
        <v>-22.299099999999999</v>
      </c>
      <c r="DF21" s="166">
        <v>37.201000000000001</v>
      </c>
      <c r="DG21" s="166">
        <v>1.46E-2</v>
      </c>
      <c r="DH21" s="166">
        <v>-5.9055</v>
      </c>
      <c r="DI21" s="166">
        <v>7</v>
      </c>
      <c r="DJ21" s="166">
        <v>6.9</v>
      </c>
      <c r="DK21" s="166">
        <v>-6.1353</v>
      </c>
      <c r="DL21" s="166">
        <v>1.6889000000000001</v>
      </c>
      <c r="DM21" s="166">
        <v>38.329599999999999</v>
      </c>
      <c r="DN21" s="166">
        <v>9.2830999999999992</v>
      </c>
      <c r="DO21" s="166">
        <v>2.16</v>
      </c>
      <c r="DP21" s="166">
        <v>-1.74</v>
      </c>
      <c r="DQ21" s="166">
        <v>8.0325000000000006</v>
      </c>
      <c r="DR21" s="166">
        <v>-37.042099999999998</v>
      </c>
      <c r="DS21" s="166">
        <v>-14.62</v>
      </c>
      <c r="DT21" s="166">
        <v>-14.74</v>
      </c>
      <c r="DU21" s="166">
        <v>38.75</v>
      </c>
      <c r="DV21" s="166">
        <v>19.82</v>
      </c>
      <c r="DW21" s="166">
        <v>-33.581800000000001</v>
      </c>
      <c r="DX21" s="166">
        <v>-17.545500000000001</v>
      </c>
      <c r="DY21" s="166">
        <v>-30.087700000000002</v>
      </c>
      <c r="DZ21" s="166">
        <v>-29.2727</v>
      </c>
      <c r="EA21" s="166">
        <v>17.0047</v>
      </c>
      <c r="EB21" s="166">
        <v>-1.6358999999999999</v>
      </c>
      <c r="EC21" s="166">
        <v>-10.481299999999999</v>
      </c>
      <c r="ED21" s="166">
        <v>-9.9391999999999996</v>
      </c>
      <c r="EE21" s="166">
        <v>-23.550899999999999</v>
      </c>
      <c r="EF21" s="166">
        <v>-24.316199999999998</v>
      </c>
      <c r="EG21" s="166">
        <v>-11.038</v>
      </c>
      <c r="EH21" s="166">
        <v>-86.967500000000001</v>
      </c>
      <c r="EI21" s="166">
        <v>-12.8325</v>
      </c>
      <c r="EJ21" s="167"/>
      <c r="EK21" s="166">
        <v>-11.4458</v>
      </c>
      <c r="EL21" s="166">
        <v>-11.4468</v>
      </c>
      <c r="EM21" s="167"/>
      <c r="EN21" s="166">
        <v>-16.4877</v>
      </c>
      <c r="EO21" s="166">
        <v>-17.371500000000001</v>
      </c>
      <c r="EP21" s="166">
        <v>-11.78</v>
      </c>
      <c r="EQ21" s="166">
        <v>-19.1798</v>
      </c>
      <c r="ER21" s="166">
        <v>-18.636199999999999</v>
      </c>
      <c r="ES21" s="166">
        <v>12.1462</v>
      </c>
      <c r="ET21" s="167"/>
      <c r="EU21" s="167"/>
      <c r="EV21" s="166">
        <v>-1.9</v>
      </c>
      <c r="EW21" s="166">
        <v>3.1133999999999999</v>
      </c>
      <c r="EX21" s="166">
        <v>-24.301500000000001</v>
      </c>
      <c r="EY21" s="166">
        <v>-8.4809999999999999</v>
      </c>
      <c r="EZ21" s="166">
        <v>-8.7195</v>
      </c>
      <c r="FA21" s="166">
        <v>6.5701000000000001</v>
      </c>
      <c r="FB21" s="166">
        <v>10.585699999999999</v>
      </c>
      <c r="FC21" s="166">
        <v>-27.335699999999999</v>
      </c>
      <c r="FD21" s="167"/>
      <c r="FE21" s="167"/>
      <c r="FF21" s="167"/>
      <c r="FG21" s="166">
        <v>3.6574</v>
      </c>
      <c r="FH21" s="166">
        <v>3.6856</v>
      </c>
      <c r="FI21" s="166">
        <v>0</v>
      </c>
      <c r="FJ21" s="166">
        <v>2.5118</v>
      </c>
      <c r="FK21" s="166">
        <v>2.5118</v>
      </c>
      <c r="FL21" s="166">
        <v>24.448599999999999</v>
      </c>
      <c r="FM21" s="166">
        <v>14.457800000000001</v>
      </c>
      <c r="FN21" s="166">
        <v>14.507899999999999</v>
      </c>
      <c r="FO21" s="166">
        <v>24.553999999999998</v>
      </c>
      <c r="FP21" s="166">
        <v>31.872</v>
      </c>
      <c r="FQ21" s="167"/>
      <c r="FR21" s="166">
        <v>-7.01</v>
      </c>
      <c r="FS21" s="166">
        <v>-3.9161999999999999</v>
      </c>
      <c r="FT21" s="167"/>
      <c r="FU21" s="167"/>
      <c r="FV21" s="166">
        <v>1.6</v>
      </c>
      <c r="FW21" s="166">
        <v>0</v>
      </c>
      <c r="FX21" s="166">
        <v>1.2013</v>
      </c>
      <c r="FY21" s="166">
        <v>7.3490000000000002</v>
      </c>
      <c r="FZ21" s="166">
        <v>1.1060000000000001</v>
      </c>
      <c r="GA21" s="166">
        <v>2.7128999999999999</v>
      </c>
      <c r="GB21" s="166">
        <v>14.36</v>
      </c>
      <c r="GC21" s="166">
        <v>-31.361999999999998</v>
      </c>
      <c r="GD21" s="166">
        <v>-23.588699999999999</v>
      </c>
      <c r="GE21" s="167"/>
      <c r="GF21" s="166">
        <v>25.3216</v>
      </c>
      <c r="GG21" s="167"/>
      <c r="GH21" s="166">
        <v>18.065999999999999</v>
      </c>
      <c r="GI21" s="167"/>
      <c r="GJ21" s="166">
        <v>-4.2984</v>
      </c>
      <c r="GK21" s="166">
        <v>1.8161</v>
      </c>
      <c r="GL21" s="167"/>
      <c r="GM21" s="167"/>
      <c r="GN21" s="166">
        <v>-9.5067000000000004</v>
      </c>
      <c r="GO21" s="166">
        <v>-15.14</v>
      </c>
      <c r="GP21" s="166">
        <v>3.5607000000000002</v>
      </c>
      <c r="GQ21" s="166">
        <v>-30.419599999999999</v>
      </c>
      <c r="GR21" s="166">
        <v>-6.8474000000000004</v>
      </c>
      <c r="GS21" s="166">
        <v>-6.7439999999999998</v>
      </c>
      <c r="GT21" s="166">
        <v>129.45429999999999</v>
      </c>
      <c r="GU21" s="166">
        <v>-5.1003999999999996</v>
      </c>
      <c r="GV21" s="166">
        <v>-9.5112000000000005</v>
      </c>
      <c r="GW21" s="166">
        <v>7.2797999999999998</v>
      </c>
      <c r="GX21" s="166">
        <v>3.2050000000000001</v>
      </c>
      <c r="GY21" s="166">
        <v>8.2637999999999998</v>
      </c>
      <c r="GZ21" s="166">
        <v>8.2842000000000002</v>
      </c>
      <c r="HA21" s="166">
        <v>2.6905999999999999</v>
      </c>
      <c r="HB21" s="166">
        <v>10.113</v>
      </c>
      <c r="HC21" s="166">
        <v>11.5184</v>
      </c>
      <c r="HD21" s="166">
        <v>-3.35</v>
      </c>
      <c r="HE21" s="166">
        <v>5.2682000000000002</v>
      </c>
      <c r="HF21" s="166">
        <v>46.427100000000003</v>
      </c>
      <c r="HG21" s="166">
        <v>20.8445</v>
      </c>
      <c r="HH21" s="166">
        <v>19.657599999999999</v>
      </c>
      <c r="HI21" s="166">
        <v>25.9575</v>
      </c>
      <c r="HJ21" s="166">
        <v>26.504100000000001</v>
      </c>
      <c r="HK21" s="166">
        <v>-8.9821000000000009</v>
      </c>
      <c r="HL21" s="166">
        <v>-10.610300000000001</v>
      </c>
      <c r="HM21" s="166">
        <v>-10.306699999999999</v>
      </c>
      <c r="HN21" s="166">
        <v>-11.485200000000001</v>
      </c>
      <c r="HO21" s="167"/>
      <c r="HP21" s="167"/>
      <c r="HQ21" s="166">
        <v>-7.1947999999999999</v>
      </c>
      <c r="HR21" s="166">
        <v>-6.4202000000000004</v>
      </c>
      <c r="HS21" s="166">
        <v>-5.0056000000000003</v>
      </c>
      <c r="HT21" s="166">
        <v>-4.3867000000000003</v>
      </c>
      <c r="HU21" s="166">
        <v>8.67</v>
      </c>
      <c r="HV21" s="166">
        <v>8.75</v>
      </c>
      <c r="HW21" s="166">
        <v>-33.799999999999997</v>
      </c>
      <c r="HX21" s="166">
        <v>-33.5</v>
      </c>
      <c r="HY21" s="166">
        <v>0.98599999999999999</v>
      </c>
      <c r="HZ21" s="166">
        <v>-9.2799999999999994</v>
      </c>
      <c r="IA21" s="166">
        <v>39.51</v>
      </c>
      <c r="IB21" s="166">
        <v>31.328199999999999</v>
      </c>
      <c r="IC21" s="166">
        <v>31.240200000000002</v>
      </c>
      <c r="ID21" s="166">
        <v>-16.899999999999999</v>
      </c>
      <c r="IE21" s="166">
        <v>-39.299999999999997</v>
      </c>
      <c r="IF21" s="166">
        <v>-5.8</v>
      </c>
      <c r="IG21" s="166">
        <v>-6.4</v>
      </c>
      <c r="IH21" s="167"/>
      <c r="II21" s="166">
        <v>-17.409199999999998</v>
      </c>
      <c r="IJ21" s="166">
        <v>-36.992800000000003</v>
      </c>
      <c r="IK21" s="166">
        <v>-21.376000000000001</v>
      </c>
      <c r="IL21" s="166">
        <v>-267.8886</v>
      </c>
      <c r="IM21" s="166">
        <v>-6.6957000000000004</v>
      </c>
      <c r="IN21" s="166">
        <v>8.3543000000000003</v>
      </c>
      <c r="IO21" s="166">
        <v>86.175600000000003</v>
      </c>
      <c r="IP21" s="166">
        <v>76.085400000000007</v>
      </c>
      <c r="IQ21" s="166">
        <v>140.37989999999999</v>
      </c>
      <c r="IR21" s="166">
        <v>53.639600000000002</v>
      </c>
      <c r="IS21" s="166">
        <v>18.829899999999999</v>
      </c>
      <c r="IT21" s="166">
        <v>36.085900000000002</v>
      </c>
      <c r="IU21" s="166">
        <v>31.645099999999999</v>
      </c>
      <c r="IV21" s="166">
        <v>-31.629799999999999</v>
      </c>
      <c r="IW21" s="166">
        <v>188.2697</v>
      </c>
      <c r="IX21" s="166">
        <v>-162.6943</v>
      </c>
      <c r="IY21" s="166">
        <v>30.222000000000001</v>
      </c>
      <c r="IZ21" s="166">
        <v>-22.8293</v>
      </c>
      <c r="JA21" s="166">
        <v>-1.7101999999999999</v>
      </c>
      <c r="JB21" s="167"/>
      <c r="JC21" s="166">
        <v>-4.88</v>
      </c>
      <c r="JD21" s="166">
        <v>-0.83199999999999996</v>
      </c>
      <c r="JE21" s="166">
        <v>-0.84199999999999997</v>
      </c>
      <c r="JF21" s="166">
        <v>-0.16</v>
      </c>
      <c r="JG21" s="166">
        <v>1.68</v>
      </c>
      <c r="JH21" s="166">
        <v>-2.6928999999999998</v>
      </c>
      <c r="JI21" s="166">
        <v>-7.5578000000000003</v>
      </c>
      <c r="JJ21" s="166">
        <v>12.3064</v>
      </c>
      <c r="JK21" s="166">
        <v>-5.7115</v>
      </c>
      <c r="JL21" s="166">
        <v>-0.8</v>
      </c>
      <c r="JM21" s="166">
        <v>-2.399</v>
      </c>
      <c r="JN21" s="166">
        <v>-1.8640000000000001</v>
      </c>
      <c r="JO21" s="167"/>
      <c r="JP21" s="167"/>
      <c r="JQ21" s="166">
        <v>3.7031999999999998</v>
      </c>
      <c r="JR21" s="166">
        <v>3.4649999999999999</v>
      </c>
      <c r="JS21" s="166">
        <v>3.4459</v>
      </c>
      <c r="JT21" s="167"/>
      <c r="JU21" s="166">
        <v>25</v>
      </c>
      <c r="JV21" s="166">
        <v>5.4946000000000002</v>
      </c>
      <c r="JW21" s="166">
        <v>-0.16</v>
      </c>
      <c r="JX21" s="167"/>
      <c r="JY21" s="166">
        <v>-3.2143000000000002</v>
      </c>
      <c r="JZ21" s="166">
        <v>-16.971</v>
      </c>
      <c r="KA21" s="166">
        <v>-17.997199999999999</v>
      </c>
      <c r="KB21" s="166">
        <v>0</v>
      </c>
      <c r="KC21" s="166">
        <v>12.662800000000001</v>
      </c>
      <c r="KD21" s="166">
        <v>-12.3116</v>
      </c>
      <c r="KE21" s="166">
        <v>0</v>
      </c>
      <c r="KF21" s="166">
        <v>-24.7</v>
      </c>
      <c r="KG21" s="166">
        <v>7.6</v>
      </c>
      <c r="KH21" s="167"/>
      <c r="KI21" s="166">
        <v>-125.4383</v>
      </c>
    </row>
    <row r="22" spans="1:295" ht="18" customHeight="1" x14ac:dyDescent="0.3">
      <c r="A22" s="162" t="s">
        <v>91</v>
      </c>
      <c r="B22" s="162" t="s">
        <v>822</v>
      </c>
      <c r="C22" s="166">
        <v>0</v>
      </c>
      <c r="D22" s="166">
        <v>3.1795</v>
      </c>
      <c r="E22" s="166">
        <v>-6.7031000000000001</v>
      </c>
      <c r="F22" s="166">
        <v>3.3231999999999999</v>
      </c>
      <c r="G22" s="166">
        <v>8.8670000000000009</v>
      </c>
      <c r="H22" s="167"/>
      <c r="I22" s="166">
        <v>16.7334</v>
      </c>
      <c r="J22" s="167"/>
      <c r="K22" s="166">
        <v>11.743</v>
      </c>
      <c r="L22" s="166">
        <v>4.7259000000000002</v>
      </c>
      <c r="M22" s="166">
        <v>6.1973000000000003</v>
      </c>
      <c r="N22" s="166">
        <v>-11.1</v>
      </c>
      <c r="O22" s="166">
        <v>-26.4</v>
      </c>
      <c r="P22" s="166">
        <v>0</v>
      </c>
      <c r="Q22" s="166">
        <v>3.3119999999999998</v>
      </c>
      <c r="R22" s="166">
        <v>-22</v>
      </c>
      <c r="S22" s="166">
        <v>1.8908</v>
      </c>
      <c r="T22" s="166">
        <v>-7.17E-2</v>
      </c>
      <c r="U22" s="166">
        <v>3.8908</v>
      </c>
      <c r="V22" s="166">
        <v>3.7785000000000002</v>
      </c>
      <c r="W22" s="166">
        <v>6.6441999999999997</v>
      </c>
      <c r="X22" s="167"/>
      <c r="Y22" s="166">
        <v>1.4986999999999999</v>
      </c>
      <c r="Z22" s="166">
        <v>1.1493</v>
      </c>
      <c r="AA22" s="167"/>
      <c r="AB22" s="166">
        <v>-1.0893999999999999</v>
      </c>
      <c r="AC22" s="166">
        <v>-0.223</v>
      </c>
      <c r="AD22" s="166">
        <v>-0.21199999999999999</v>
      </c>
      <c r="AE22" s="166">
        <v>9.8670000000000009</v>
      </c>
      <c r="AF22" s="166">
        <v>-11.1</v>
      </c>
      <c r="AG22" s="166">
        <v>-6.6</v>
      </c>
      <c r="AH22" s="166">
        <v>-0.52200000000000002</v>
      </c>
      <c r="AI22" s="166">
        <v>0.151</v>
      </c>
      <c r="AJ22" s="166">
        <v>-10.83</v>
      </c>
      <c r="AK22" s="166">
        <v>-10.79</v>
      </c>
      <c r="AL22" s="167"/>
      <c r="AM22" s="166">
        <v>-11.03</v>
      </c>
      <c r="AN22" s="166">
        <v>-11.04</v>
      </c>
      <c r="AO22" s="166">
        <v>2.6665999999999999</v>
      </c>
      <c r="AP22" s="166">
        <v>3.2749000000000001</v>
      </c>
      <c r="AQ22" s="166">
        <v>16.184000000000001</v>
      </c>
      <c r="AR22" s="166">
        <v>18.835799999999999</v>
      </c>
      <c r="AS22" s="166">
        <v>-16.443300000000001</v>
      </c>
      <c r="AT22" s="166">
        <v>-16.610900000000001</v>
      </c>
      <c r="AU22" s="166">
        <v>-15.768700000000001</v>
      </c>
      <c r="AV22" s="166">
        <v>5.0816999999999997</v>
      </c>
      <c r="AW22" s="166">
        <v>7.1139000000000001</v>
      </c>
      <c r="AX22" s="167"/>
      <c r="AY22" s="166">
        <v>-19.290099999999999</v>
      </c>
      <c r="AZ22" s="166">
        <v>5.9305000000000003</v>
      </c>
      <c r="BA22" s="166">
        <v>31.508400000000002</v>
      </c>
      <c r="BB22" s="166">
        <v>-19.508199999999999</v>
      </c>
      <c r="BC22" s="166">
        <v>4.9360999999999997</v>
      </c>
      <c r="BD22" s="166">
        <v>-5.6</v>
      </c>
      <c r="BE22" s="166">
        <v>-5.7</v>
      </c>
      <c r="BF22" s="166">
        <v>-13.5288</v>
      </c>
      <c r="BG22" s="166">
        <v>-16.270299999999999</v>
      </c>
      <c r="BH22" s="166">
        <v>-2.9079999999999999</v>
      </c>
      <c r="BI22" s="167"/>
      <c r="BJ22" s="166">
        <v>4.6143000000000001</v>
      </c>
      <c r="BK22" s="166">
        <v>3.6583000000000001</v>
      </c>
      <c r="BL22" s="166">
        <v>0.58850000000000002</v>
      </c>
      <c r="BM22" s="166">
        <v>0.43530000000000002</v>
      </c>
      <c r="BN22" s="166">
        <v>-115.54300000000001</v>
      </c>
      <c r="BO22" s="166">
        <v>66.011499999999998</v>
      </c>
      <c r="BP22" s="166">
        <v>65.706299999999999</v>
      </c>
      <c r="BQ22" s="166">
        <v>-15.0494</v>
      </c>
      <c r="BR22" s="166">
        <v>-140.35470000000001</v>
      </c>
      <c r="BS22" s="167"/>
      <c r="BT22" s="167"/>
      <c r="BU22" s="167"/>
      <c r="BV22" s="166">
        <v>16.027200000000001</v>
      </c>
      <c r="BW22" s="166">
        <v>8.7899999999999991</v>
      </c>
      <c r="BX22" s="166">
        <v>6.13</v>
      </c>
      <c r="BY22" s="166">
        <v>-9.77</v>
      </c>
      <c r="BZ22" s="166">
        <v>4.3499999999999996</v>
      </c>
      <c r="CA22" s="166">
        <v>-8.5691000000000006</v>
      </c>
      <c r="CB22" s="166">
        <v>-8.4351000000000003</v>
      </c>
      <c r="CC22" s="166">
        <v>16.008099999999999</v>
      </c>
      <c r="CD22" s="166">
        <v>13.846299999999999</v>
      </c>
      <c r="CE22" s="166">
        <v>-2.1808000000000001</v>
      </c>
      <c r="CF22" s="166">
        <v>1.7591000000000001</v>
      </c>
      <c r="CG22" s="166">
        <v>1.5274000000000001</v>
      </c>
      <c r="CH22" s="166">
        <v>4.3570000000000002</v>
      </c>
      <c r="CI22" s="166">
        <v>18.516400000000001</v>
      </c>
      <c r="CJ22" s="167"/>
      <c r="CK22" s="167"/>
      <c r="CL22" s="166">
        <v>61.8</v>
      </c>
      <c r="CM22" s="166">
        <v>-33.1</v>
      </c>
      <c r="CN22" s="166">
        <v>-2.29</v>
      </c>
      <c r="CO22" s="166">
        <v>43.941800000000001</v>
      </c>
      <c r="CP22" s="166">
        <v>43.351300000000002</v>
      </c>
      <c r="CQ22" s="166">
        <v>42.575699999999998</v>
      </c>
      <c r="CR22" s="166">
        <v>90.991799999999998</v>
      </c>
      <c r="CS22" s="166">
        <v>92.352099999999993</v>
      </c>
      <c r="CT22" s="166">
        <v>-19.1464</v>
      </c>
      <c r="CU22" s="166">
        <v>-82.048199999999994</v>
      </c>
      <c r="CV22" s="166">
        <v>-15.4808</v>
      </c>
      <c r="CW22" s="166">
        <v>3.0066999999999999</v>
      </c>
      <c r="CX22" s="166">
        <v>29.57</v>
      </c>
      <c r="CY22" s="166">
        <v>12.56</v>
      </c>
      <c r="CZ22" s="166">
        <v>9.5360999999999994</v>
      </c>
      <c r="DA22" s="166">
        <v>9.6709999999999994</v>
      </c>
      <c r="DB22" s="166">
        <v>-10.67</v>
      </c>
      <c r="DC22" s="167"/>
      <c r="DD22" s="166">
        <v>-19.994199999999999</v>
      </c>
      <c r="DE22" s="166">
        <v>-20.014399999999998</v>
      </c>
      <c r="DF22" s="166">
        <v>30.393899999999999</v>
      </c>
      <c r="DG22" s="166">
        <v>1.46E-2</v>
      </c>
      <c r="DH22" s="166">
        <v>-5.5650000000000004</v>
      </c>
      <c r="DI22" s="167"/>
      <c r="DJ22" s="167"/>
      <c r="DK22" s="166">
        <v>-5.99</v>
      </c>
      <c r="DL22" s="166">
        <v>2.6240000000000001</v>
      </c>
      <c r="DM22" s="166">
        <v>38.645099999999999</v>
      </c>
      <c r="DN22" s="166">
        <v>10.7675</v>
      </c>
      <c r="DO22" s="166">
        <v>3.14</v>
      </c>
      <c r="DP22" s="166">
        <v>-1.91</v>
      </c>
      <c r="DQ22" s="166">
        <v>7.7084999999999999</v>
      </c>
      <c r="DR22" s="166">
        <v>-32.646900000000002</v>
      </c>
      <c r="DS22" s="166">
        <v>-14.66</v>
      </c>
      <c r="DT22" s="166">
        <v>-14.85</v>
      </c>
      <c r="DU22" s="166">
        <v>43.13</v>
      </c>
      <c r="DV22" s="166">
        <v>19.13</v>
      </c>
      <c r="DW22" s="166">
        <v>-30.7455</v>
      </c>
      <c r="DX22" s="166">
        <v>-15.572699999999999</v>
      </c>
      <c r="DY22" s="166">
        <v>-26.4238</v>
      </c>
      <c r="DZ22" s="166">
        <v>-25.3</v>
      </c>
      <c r="EA22" s="166">
        <v>18.769300000000001</v>
      </c>
      <c r="EB22" s="166">
        <v>1.4488000000000001</v>
      </c>
      <c r="EC22" s="166">
        <v>-5.2984999999999998</v>
      </c>
      <c r="ED22" s="166">
        <v>-4.6256000000000004</v>
      </c>
      <c r="EE22" s="166">
        <v>-12.424300000000001</v>
      </c>
      <c r="EF22" s="166">
        <v>-13.2254</v>
      </c>
      <c r="EG22" s="166">
        <v>-10.465</v>
      </c>
      <c r="EH22" s="166">
        <v>-79.047700000000006</v>
      </c>
      <c r="EI22" s="166">
        <v>-27.889700000000001</v>
      </c>
      <c r="EJ22" s="167"/>
      <c r="EK22" s="166">
        <v>-11.7074</v>
      </c>
      <c r="EL22" s="166">
        <v>-10.8184</v>
      </c>
      <c r="EM22" s="167"/>
      <c r="EN22" s="166">
        <v>-20.026399999999999</v>
      </c>
      <c r="EO22" s="166">
        <v>-21.002300000000002</v>
      </c>
      <c r="EP22" s="166">
        <v>10.256</v>
      </c>
      <c r="EQ22" s="166">
        <v>-17.558900000000001</v>
      </c>
      <c r="ER22" s="166">
        <v>-16.400500000000001</v>
      </c>
      <c r="ES22" s="166">
        <v>1.8766</v>
      </c>
      <c r="ET22" s="167"/>
      <c r="EU22" s="167"/>
      <c r="EV22" s="166">
        <v>4.2</v>
      </c>
      <c r="EW22" s="166">
        <v>3.2122000000000002</v>
      </c>
      <c r="EX22" s="166">
        <v>-32.550899999999999</v>
      </c>
      <c r="EY22" s="166">
        <v>-8.1945999999999994</v>
      </c>
      <c r="EZ22" s="166">
        <v>-8.4139999999999997</v>
      </c>
      <c r="FA22" s="166">
        <v>5.5351999999999997</v>
      </c>
      <c r="FB22" s="166">
        <v>0.9587</v>
      </c>
      <c r="FC22" s="166">
        <v>-13.8504</v>
      </c>
      <c r="FD22" s="167"/>
      <c r="FE22" s="167"/>
      <c r="FF22" s="167"/>
      <c r="FG22" s="166">
        <v>3.2927</v>
      </c>
      <c r="FH22" s="166">
        <v>3.1223999999999998</v>
      </c>
      <c r="FI22" s="166">
        <v>0</v>
      </c>
      <c r="FJ22" s="166">
        <v>1.5071000000000001</v>
      </c>
      <c r="FK22" s="166">
        <v>0.50239999999999996</v>
      </c>
      <c r="FL22" s="166">
        <v>27.295400000000001</v>
      </c>
      <c r="FM22" s="166">
        <v>12.7018</v>
      </c>
      <c r="FN22" s="166">
        <v>13.0985</v>
      </c>
      <c r="FO22" s="166">
        <v>25.6416</v>
      </c>
      <c r="FP22" s="166">
        <v>31.401199999999999</v>
      </c>
      <c r="FQ22" s="167"/>
      <c r="FR22" s="167"/>
      <c r="FS22" s="166">
        <v>-3.1086999999999998</v>
      </c>
      <c r="FT22" s="167"/>
      <c r="FU22" s="167"/>
      <c r="FV22" s="166">
        <v>1.03</v>
      </c>
      <c r="FW22" s="166">
        <v>-9.3640000000000008</v>
      </c>
      <c r="FX22" s="166">
        <v>1.2294</v>
      </c>
      <c r="FY22" s="166">
        <v>7.3019999999999996</v>
      </c>
      <c r="FZ22" s="166">
        <v>0.98799999999999999</v>
      </c>
      <c r="GA22" s="166">
        <v>2.5771999999999999</v>
      </c>
      <c r="GB22" s="166">
        <v>13.9</v>
      </c>
      <c r="GC22" s="166">
        <v>-32.1783</v>
      </c>
      <c r="GD22" s="166">
        <v>-24.2286</v>
      </c>
      <c r="GE22" s="166">
        <v>-4.04</v>
      </c>
      <c r="GF22" s="166">
        <v>25.741099999999999</v>
      </c>
      <c r="GG22" s="167"/>
      <c r="GH22" s="166">
        <v>18.266500000000001</v>
      </c>
      <c r="GI22" s="167"/>
      <c r="GJ22" s="166">
        <v>-4.4020999999999999</v>
      </c>
      <c r="GK22" s="166">
        <v>1.6679999999999999</v>
      </c>
      <c r="GL22" s="167"/>
      <c r="GM22" s="167"/>
      <c r="GN22" s="166">
        <v>-8.8279999999999994</v>
      </c>
      <c r="GO22" s="166">
        <v>-14.1221</v>
      </c>
      <c r="GP22" s="166">
        <v>5.0407999999999999</v>
      </c>
      <c r="GQ22" s="166">
        <v>-29.747299999999999</v>
      </c>
      <c r="GR22" s="166">
        <v>-6.8772000000000002</v>
      </c>
      <c r="GS22" s="166">
        <v>-6.9844999999999997</v>
      </c>
      <c r="GT22" s="166">
        <v>132.6114</v>
      </c>
      <c r="GU22" s="166">
        <v>-4.5744999999999996</v>
      </c>
      <c r="GV22" s="166">
        <v>-8.8423999999999996</v>
      </c>
      <c r="GW22" s="166">
        <v>7.1139999999999999</v>
      </c>
      <c r="GX22" s="166">
        <v>3.0676999999999999</v>
      </c>
      <c r="GY22" s="166">
        <v>8.4688999999999997</v>
      </c>
      <c r="GZ22" s="166">
        <v>8.4581999999999997</v>
      </c>
      <c r="HA22" s="166">
        <v>2</v>
      </c>
      <c r="HB22" s="166">
        <v>4.4353999999999996</v>
      </c>
      <c r="HC22" s="166">
        <v>5.9314</v>
      </c>
      <c r="HD22" s="166">
        <v>-7.96</v>
      </c>
      <c r="HE22" s="166">
        <v>9.9277999999999995</v>
      </c>
      <c r="HF22" s="166">
        <v>55.448900000000002</v>
      </c>
      <c r="HG22" s="166">
        <v>4.8686999999999996</v>
      </c>
      <c r="HH22" s="166">
        <v>14.9223</v>
      </c>
      <c r="HI22" s="166">
        <v>19.468900000000001</v>
      </c>
      <c r="HJ22" s="166">
        <v>18.929600000000001</v>
      </c>
      <c r="HK22" s="166">
        <v>-5.9751000000000003</v>
      </c>
      <c r="HL22" s="166">
        <v>-7.7576999999999998</v>
      </c>
      <c r="HM22" s="166">
        <v>0</v>
      </c>
      <c r="HN22" s="166">
        <v>-12.1396</v>
      </c>
      <c r="HO22" s="166">
        <v>45.991999999999997</v>
      </c>
      <c r="HP22" s="166">
        <v>53.674999999999997</v>
      </c>
      <c r="HQ22" s="166">
        <v>-12.979200000000001</v>
      </c>
      <c r="HR22" s="166">
        <v>-12.3804</v>
      </c>
      <c r="HS22" s="166">
        <v>-7.6528</v>
      </c>
      <c r="HT22" s="166">
        <v>-8.0154999999999994</v>
      </c>
      <c r="HU22" s="166">
        <v>13.27</v>
      </c>
      <c r="HV22" s="166">
        <v>13.31</v>
      </c>
      <c r="HW22" s="166">
        <v>-34.6</v>
      </c>
      <c r="HX22" s="166">
        <v>-34.5</v>
      </c>
      <c r="HY22" s="166">
        <v>0.81030000000000002</v>
      </c>
      <c r="HZ22" s="166">
        <v>-7.76</v>
      </c>
      <c r="IA22" s="166">
        <v>45.503</v>
      </c>
      <c r="IB22" s="166">
        <v>32.422199999999997</v>
      </c>
      <c r="IC22" s="166">
        <v>31.913900000000002</v>
      </c>
      <c r="ID22" s="166">
        <v>-16.5</v>
      </c>
      <c r="IE22" s="166">
        <v>-38.4</v>
      </c>
      <c r="IF22" s="166">
        <v>-1.2</v>
      </c>
      <c r="IG22" s="166">
        <v>-2.1</v>
      </c>
      <c r="IH22" s="166">
        <v>-17.8902</v>
      </c>
      <c r="II22" s="166">
        <v>-17.833500000000001</v>
      </c>
      <c r="IJ22" s="166">
        <v>-43.835599999999999</v>
      </c>
      <c r="IK22" s="166">
        <v>-22.8734</v>
      </c>
      <c r="IL22" s="166">
        <v>-269.56920000000002</v>
      </c>
      <c r="IM22" s="166">
        <v>-8.2537000000000003</v>
      </c>
      <c r="IN22" s="166">
        <v>7.3251999999999997</v>
      </c>
      <c r="IO22" s="166">
        <v>70.053600000000003</v>
      </c>
      <c r="IP22" s="166">
        <v>95.165599999999998</v>
      </c>
      <c r="IQ22" s="166">
        <v>161.86000000000001</v>
      </c>
      <c r="IR22" s="166">
        <v>48.829900000000002</v>
      </c>
      <c r="IS22" s="166">
        <v>0.31790000000000002</v>
      </c>
      <c r="IT22" s="166">
        <v>31.727799999999998</v>
      </c>
      <c r="IU22" s="166">
        <v>30.094999999999999</v>
      </c>
      <c r="IV22" s="166">
        <v>-49.999899999999997</v>
      </c>
      <c r="IW22" s="166">
        <v>170.41890000000001</v>
      </c>
      <c r="IX22" s="166">
        <v>-164.68510000000001</v>
      </c>
      <c r="IY22" s="166">
        <v>10.0837</v>
      </c>
      <c r="IZ22" s="166">
        <v>-5.3213999999999997</v>
      </c>
      <c r="JA22" s="166">
        <v>-0.11600000000000001</v>
      </c>
      <c r="JB22" s="167"/>
      <c r="JC22" s="166">
        <v>-6.8</v>
      </c>
      <c r="JD22" s="166">
        <v>-1.0089999999999999</v>
      </c>
      <c r="JE22" s="166">
        <v>-1.0149999999999999</v>
      </c>
      <c r="JF22" s="166">
        <v>1.68</v>
      </c>
      <c r="JG22" s="166">
        <v>0.72</v>
      </c>
      <c r="JH22" s="166">
        <v>-3.4207999999999998</v>
      </c>
      <c r="JI22" s="166">
        <v>-6.8528000000000002</v>
      </c>
      <c r="JJ22" s="166">
        <v>10.93</v>
      </c>
      <c r="JK22" s="166">
        <v>-5.0949999999999998</v>
      </c>
      <c r="JL22" s="166">
        <v>0.2</v>
      </c>
      <c r="JM22" s="166">
        <v>-3.0710000000000002</v>
      </c>
      <c r="JN22" s="166">
        <v>-2.41</v>
      </c>
      <c r="JO22" s="166">
        <v>2.1402999999999999</v>
      </c>
      <c r="JP22" s="167"/>
      <c r="JQ22" s="166">
        <v>6.1917</v>
      </c>
      <c r="JR22" s="166">
        <v>3.1118000000000001</v>
      </c>
      <c r="JS22" s="166">
        <v>3.1421999999999999</v>
      </c>
      <c r="JT22" s="167"/>
      <c r="JU22" s="166">
        <v>23.1</v>
      </c>
      <c r="JV22" s="166">
        <v>4.4588999999999999</v>
      </c>
      <c r="JW22" s="166">
        <v>-0.02</v>
      </c>
      <c r="JX22" s="167"/>
      <c r="JY22" s="166">
        <v>0</v>
      </c>
      <c r="JZ22" s="166">
        <v>-18.9008</v>
      </c>
      <c r="KA22" s="166">
        <v>-19.907399999999999</v>
      </c>
      <c r="KB22" s="166">
        <v>2.8889999999999998</v>
      </c>
      <c r="KC22" s="166">
        <v>13.652799999999999</v>
      </c>
      <c r="KD22" s="166">
        <v>-15.1379</v>
      </c>
      <c r="KE22" s="167"/>
      <c r="KF22" s="166">
        <v>-23.3</v>
      </c>
      <c r="KG22" s="166">
        <v>6</v>
      </c>
      <c r="KH22" s="167"/>
      <c r="KI22" s="166">
        <v>-125.4559</v>
      </c>
    </row>
    <row r="23" spans="1:295" ht="18" customHeight="1" x14ac:dyDescent="0.3">
      <c r="A23" s="162" t="s">
        <v>91</v>
      </c>
      <c r="B23" s="162" t="s">
        <v>823</v>
      </c>
      <c r="C23" s="166">
        <v>0</v>
      </c>
      <c r="D23" s="166">
        <v>3.8917000000000002</v>
      </c>
      <c r="E23" s="166">
        <v>-8.093</v>
      </c>
      <c r="F23" s="166">
        <v>3.2645</v>
      </c>
      <c r="G23" s="166">
        <v>9.5025999999999993</v>
      </c>
      <c r="H23" s="167"/>
      <c r="I23" s="166">
        <v>17.9145</v>
      </c>
      <c r="J23" s="167"/>
      <c r="K23" s="166">
        <v>13.6938</v>
      </c>
      <c r="L23" s="166">
        <v>5.8108000000000004</v>
      </c>
      <c r="M23" s="166">
        <v>7.2065000000000001</v>
      </c>
      <c r="N23" s="166">
        <v>-11.1</v>
      </c>
      <c r="O23" s="166">
        <v>-30.8</v>
      </c>
      <c r="P23" s="166">
        <v>0</v>
      </c>
      <c r="Q23" s="166">
        <v>4.968</v>
      </c>
      <c r="R23" s="166">
        <v>-24.2</v>
      </c>
      <c r="S23" s="166">
        <v>1.8372999999999999</v>
      </c>
      <c r="T23" s="166">
        <v>1.8037000000000001</v>
      </c>
      <c r="U23" s="166">
        <v>4.5782999999999996</v>
      </c>
      <c r="V23" s="166">
        <v>4.2948000000000004</v>
      </c>
      <c r="W23" s="166">
        <v>7.7709999999999999</v>
      </c>
      <c r="X23" s="167"/>
      <c r="Y23" s="166">
        <v>1.2701</v>
      </c>
      <c r="Z23" s="166">
        <v>1.1433</v>
      </c>
      <c r="AA23" s="167"/>
      <c r="AB23" s="166">
        <v>-0.98280000000000001</v>
      </c>
      <c r="AC23" s="166">
        <v>-0.26100000000000001</v>
      </c>
      <c r="AD23" s="166">
        <v>-0.23699999999999999</v>
      </c>
      <c r="AE23" s="166">
        <v>9.4700000000000006</v>
      </c>
      <c r="AF23" s="166">
        <v>-8.8800000000000008</v>
      </c>
      <c r="AG23" s="166">
        <v>-4.4000000000000004</v>
      </c>
      <c r="AH23" s="166">
        <v>-0.75600000000000001</v>
      </c>
      <c r="AI23" s="166">
        <v>0.14399999999999999</v>
      </c>
      <c r="AJ23" s="166">
        <v>-10.37</v>
      </c>
      <c r="AK23" s="166">
        <v>-10.34</v>
      </c>
      <c r="AL23" s="167"/>
      <c r="AM23" s="166">
        <v>-11.73</v>
      </c>
      <c r="AN23" s="166">
        <v>-11.83</v>
      </c>
      <c r="AO23" s="166">
        <v>2.6745999999999999</v>
      </c>
      <c r="AP23" s="166">
        <v>3.2364999999999999</v>
      </c>
      <c r="AQ23" s="166">
        <v>15.8949</v>
      </c>
      <c r="AR23" s="166">
        <v>16.839300000000001</v>
      </c>
      <c r="AS23" s="166">
        <v>-13.575200000000001</v>
      </c>
      <c r="AT23" s="166">
        <v>-15.9411</v>
      </c>
      <c r="AU23" s="166">
        <v>-15.276899999999999</v>
      </c>
      <c r="AV23" s="166">
        <v>-8.0999999999999996E-3</v>
      </c>
      <c r="AW23" s="166">
        <v>-0.53149999999999997</v>
      </c>
      <c r="AX23" s="167"/>
      <c r="AY23" s="166">
        <v>-17.816600000000001</v>
      </c>
      <c r="AZ23" s="166">
        <v>4.7469000000000001</v>
      </c>
      <c r="BA23" s="166">
        <v>25.096900000000002</v>
      </c>
      <c r="BB23" s="166">
        <v>-14.4956</v>
      </c>
      <c r="BC23" s="166">
        <v>5.1783000000000001</v>
      </c>
      <c r="BD23" s="166">
        <v>-5.6</v>
      </c>
      <c r="BE23" s="166">
        <v>-5.4</v>
      </c>
      <c r="BF23" s="166">
        <v>-17.867799999999999</v>
      </c>
      <c r="BG23" s="166">
        <v>-18.077100000000002</v>
      </c>
      <c r="BH23" s="166">
        <v>-2.5819000000000001</v>
      </c>
      <c r="BI23" s="167"/>
      <c r="BJ23" s="166">
        <v>8.1579999999999995</v>
      </c>
      <c r="BK23" s="166">
        <v>6.3339999999999996</v>
      </c>
      <c r="BL23" s="166">
        <v>5.4028</v>
      </c>
      <c r="BM23" s="166">
        <v>3.6488999999999998</v>
      </c>
      <c r="BN23" s="166">
        <v>-118.77800000000001</v>
      </c>
      <c r="BO23" s="166">
        <v>69.460099999999997</v>
      </c>
      <c r="BP23" s="166">
        <v>69.612700000000004</v>
      </c>
      <c r="BQ23" s="166">
        <v>-22.445</v>
      </c>
      <c r="BR23" s="166">
        <v>-130.87860000000001</v>
      </c>
      <c r="BS23" s="167"/>
      <c r="BT23" s="167"/>
      <c r="BU23" s="167"/>
      <c r="BV23" s="166">
        <v>19.1707</v>
      </c>
      <c r="BW23" s="166">
        <v>8.75</v>
      </c>
      <c r="BX23" s="166">
        <v>6.46</v>
      </c>
      <c r="BY23" s="166">
        <v>-7.35</v>
      </c>
      <c r="BZ23" s="166">
        <v>5.79</v>
      </c>
      <c r="CA23" s="166">
        <v>-8.8369999999999997</v>
      </c>
      <c r="CB23" s="166">
        <v>-8.7029999999999994</v>
      </c>
      <c r="CC23" s="166">
        <v>15.5421</v>
      </c>
      <c r="CD23" s="166">
        <v>13.167199999999999</v>
      </c>
      <c r="CE23" s="166">
        <v>-3.9169999999999998</v>
      </c>
      <c r="CF23" s="166">
        <v>2.4268000000000001</v>
      </c>
      <c r="CG23" s="166">
        <v>2.5234999999999999</v>
      </c>
      <c r="CH23" s="166">
        <v>8.7630999999999997</v>
      </c>
      <c r="CI23" s="166">
        <v>17.6112</v>
      </c>
      <c r="CJ23" s="167"/>
      <c r="CK23" s="167"/>
      <c r="CL23" s="166">
        <v>66</v>
      </c>
      <c r="CM23" s="166">
        <v>-31.4</v>
      </c>
      <c r="CN23" s="166">
        <v>-2.85</v>
      </c>
      <c r="CO23" s="166">
        <v>47.5381</v>
      </c>
      <c r="CP23" s="166">
        <v>47.785600000000002</v>
      </c>
      <c r="CQ23" s="166">
        <v>45.606400000000001</v>
      </c>
      <c r="CR23" s="166">
        <v>85.9238</v>
      </c>
      <c r="CS23" s="166">
        <v>86.157499999999999</v>
      </c>
      <c r="CT23" s="166">
        <v>-18.390999999999998</v>
      </c>
      <c r="CU23" s="166">
        <v>-79.9375</v>
      </c>
      <c r="CV23" s="166">
        <v>-11.5482</v>
      </c>
      <c r="CW23" s="166">
        <v>2.9588999999999999</v>
      </c>
      <c r="CX23" s="166">
        <v>32.64</v>
      </c>
      <c r="CY23" s="166">
        <v>14.85</v>
      </c>
      <c r="CZ23" s="166">
        <v>11.254899999999999</v>
      </c>
      <c r="DA23" s="166">
        <v>11.233499999999999</v>
      </c>
      <c r="DB23" s="166">
        <v>-11.92</v>
      </c>
      <c r="DC23" s="167"/>
      <c r="DD23" s="166">
        <v>-19.502600000000001</v>
      </c>
      <c r="DE23" s="166">
        <v>-19.535799999999998</v>
      </c>
      <c r="DF23" s="166">
        <v>25.5337</v>
      </c>
      <c r="DG23" s="166">
        <v>1.4200000000000001E-2</v>
      </c>
      <c r="DH23" s="166">
        <v>-6.1672000000000002</v>
      </c>
      <c r="DI23" s="166">
        <v>2.2999999999999998</v>
      </c>
      <c r="DJ23" s="166">
        <v>2.4</v>
      </c>
      <c r="DK23" s="166">
        <v>-5.3162000000000003</v>
      </c>
      <c r="DL23" s="166">
        <v>4.4939999999999998</v>
      </c>
      <c r="DM23" s="166">
        <v>41.010800000000003</v>
      </c>
      <c r="DN23" s="166">
        <v>12.9941</v>
      </c>
      <c r="DO23" s="166">
        <v>4.8899999999999997</v>
      </c>
      <c r="DP23" s="166">
        <v>-2.79</v>
      </c>
      <c r="DQ23" s="166">
        <v>9.7200000000000006</v>
      </c>
      <c r="DR23" s="166">
        <v>-26.781500000000001</v>
      </c>
      <c r="DS23" s="166">
        <v>-13.75</v>
      </c>
      <c r="DT23" s="166">
        <v>-13.75</v>
      </c>
      <c r="DU23" s="166">
        <v>39.450000000000003</v>
      </c>
      <c r="DV23" s="166">
        <v>20.53</v>
      </c>
      <c r="DW23" s="166">
        <v>-25.2727</v>
      </c>
      <c r="DX23" s="166">
        <v>-13.0091</v>
      </c>
      <c r="DY23" s="166">
        <v>-24.803799999999999</v>
      </c>
      <c r="DZ23" s="166">
        <v>-23.609100000000002</v>
      </c>
      <c r="EA23" s="166">
        <v>26.894300000000001</v>
      </c>
      <c r="EB23" s="166">
        <v>8.5675000000000008</v>
      </c>
      <c r="EC23" s="166">
        <v>-0.35920000000000002</v>
      </c>
      <c r="ED23" s="166">
        <v>-0.67420000000000002</v>
      </c>
      <c r="EE23" s="166">
        <v>-10.943099999999999</v>
      </c>
      <c r="EF23" s="166">
        <v>-12.978199999999999</v>
      </c>
      <c r="EG23" s="166">
        <v>-10.593999999999999</v>
      </c>
      <c r="EH23" s="166">
        <v>-67.040800000000004</v>
      </c>
      <c r="EI23" s="166">
        <v>-41.360500000000002</v>
      </c>
      <c r="EJ23" s="167"/>
      <c r="EK23" s="166">
        <v>-12.585599999999999</v>
      </c>
      <c r="EL23" s="166">
        <v>-12.263999999999999</v>
      </c>
      <c r="EM23" s="167"/>
      <c r="EN23" s="166">
        <v>-19.512799999999999</v>
      </c>
      <c r="EO23" s="166">
        <v>-18.713799999999999</v>
      </c>
      <c r="EP23" s="166">
        <v>11.28</v>
      </c>
      <c r="EQ23" s="166">
        <v>-16.475200000000001</v>
      </c>
      <c r="ER23" s="166">
        <v>-16.366399999999999</v>
      </c>
      <c r="ES23" s="166">
        <v>9.2200000000000004E-2</v>
      </c>
      <c r="ET23" s="167"/>
      <c r="EU23" s="167"/>
      <c r="EV23" s="166">
        <v>-0.3</v>
      </c>
      <c r="EW23" s="166">
        <v>3.7221000000000002</v>
      </c>
      <c r="EX23" s="166">
        <v>-34.587200000000003</v>
      </c>
      <c r="EY23" s="166">
        <v>-8.6822999999999997</v>
      </c>
      <c r="EZ23" s="166">
        <v>-8.9954999999999998</v>
      </c>
      <c r="FA23" s="166">
        <v>6.1928000000000001</v>
      </c>
      <c r="FB23" s="166">
        <v>-1.6022000000000001</v>
      </c>
      <c r="FC23" s="166">
        <v>-16.916499999999999</v>
      </c>
      <c r="FD23" s="167"/>
      <c r="FE23" s="167"/>
      <c r="FF23" s="167"/>
      <c r="FG23" s="166">
        <v>2.9916999999999998</v>
      </c>
      <c r="FH23" s="166">
        <v>3.8338999999999999</v>
      </c>
      <c r="FI23" s="166">
        <v>0</v>
      </c>
      <c r="FJ23" s="166">
        <v>4.0189000000000004</v>
      </c>
      <c r="FK23" s="166">
        <v>3.3491</v>
      </c>
      <c r="FL23" s="166">
        <v>19.927299999999999</v>
      </c>
      <c r="FM23" s="166">
        <v>12.8551</v>
      </c>
      <c r="FN23" s="166">
        <v>13.2118</v>
      </c>
      <c r="FO23" s="166">
        <v>21.370100000000001</v>
      </c>
      <c r="FP23" s="166">
        <v>28.485199999999999</v>
      </c>
      <c r="FQ23" s="167"/>
      <c r="FR23" s="167"/>
      <c r="FS23" s="166">
        <v>-3.2094</v>
      </c>
      <c r="FT23" s="167"/>
      <c r="FU23" s="166">
        <v>2.27</v>
      </c>
      <c r="FV23" s="166">
        <v>1.5</v>
      </c>
      <c r="FW23" s="166">
        <v>-11.4664</v>
      </c>
      <c r="FX23" s="166">
        <v>1.1737</v>
      </c>
      <c r="FY23" s="166">
        <v>7.2190000000000003</v>
      </c>
      <c r="FZ23" s="166">
        <v>1.077</v>
      </c>
      <c r="GA23" s="166">
        <v>2.4824000000000002</v>
      </c>
      <c r="GB23" s="166">
        <v>15.07</v>
      </c>
      <c r="GC23" s="166">
        <v>-30.045500000000001</v>
      </c>
      <c r="GD23" s="166">
        <v>-21.885200000000001</v>
      </c>
      <c r="GE23" s="167"/>
      <c r="GF23" s="166">
        <v>27.113900000000001</v>
      </c>
      <c r="GG23" s="167"/>
      <c r="GH23" s="166">
        <v>19.070799999999998</v>
      </c>
      <c r="GI23" s="167"/>
      <c r="GJ23" s="166">
        <v>-4.4602000000000004</v>
      </c>
      <c r="GK23" s="166">
        <v>1.9895</v>
      </c>
      <c r="GL23" s="166">
        <v>2.5499999999999998E-2</v>
      </c>
      <c r="GM23" s="167"/>
      <c r="GN23" s="166">
        <v>-9.3309999999999995</v>
      </c>
      <c r="GO23" s="166">
        <v>-16.2392</v>
      </c>
      <c r="GP23" s="166">
        <v>5.3765000000000001</v>
      </c>
      <c r="GQ23" s="166">
        <v>-30.083500000000001</v>
      </c>
      <c r="GR23" s="166">
        <v>-6.8602999999999996</v>
      </c>
      <c r="GS23" s="166">
        <v>-6.8548</v>
      </c>
      <c r="GT23" s="166">
        <v>133.69239999999999</v>
      </c>
      <c r="GU23" s="166">
        <v>-3.6808000000000001</v>
      </c>
      <c r="GV23" s="166">
        <v>-10.352</v>
      </c>
      <c r="GW23" s="166">
        <v>7.0871000000000004</v>
      </c>
      <c r="GX23" s="166">
        <v>3.117</v>
      </c>
      <c r="GY23" s="166">
        <v>8.3956</v>
      </c>
      <c r="GZ23" s="166">
        <v>8.5294000000000008</v>
      </c>
      <c r="HA23" s="166">
        <v>3</v>
      </c>
      <c r="HB23" s="166">
        <v>-1.8152999999999999</v>
      </c>
      <c r="HC23" s="166">
        <v>0</v>
      </c>
      <c r="HD23" s="166">
        <v>-10.06</v>
      </c>
      <c r="HE23" s="166">
        <v>13.825799999999999</v>
      </c>
      <c r="HF23" s="166">
        <v>56.692</v>
      </c>
      <c r="HG23" s="166">
        <v>0</v>
      </c>
      <c r="HH23" s="166">
        <v>12.8963</v>
      </c>
      <c r="HI23" s="166">
        <v>15.0037</v>
      </c>
      <c r="HJ23" s="166">
        <v>15.263400000000001</v>
      </c>
      <c r="HK23" s="166">
        <v>0</v>
      </c>
      <c r="HL23" s="166">
        <v>0</v>
      </c>
      <c r="HM23" s="166">
        <v>-14.417899999999999</v>
      </c>
      <c r="HN23" s="166">
        <v>-16.328399999999998</v>
      </c>
      <c r="HO23" s="166">
        <v>28.649100000000001</v>
      </c>
      <c r="HP23" s="166">
        <v>35.317599999999999</v>
      </c>
      <c r="HQ23" s="166">
        <v>-15.182</v>
      </c>
      <c r="HR23" s="166">
        <v>-14.5832</v>
      </c>
      <c r="HS23" s="166">
        <v>-12.409700000000001</v>
      </c>
      <c r="HT23" s="166">
        <v>-12.341200000000001</v>
      </c>
      <c r="HU23" s="166">
        <v>15.24</v>
      </c>
      <c r="HV23" s="166">
        <v>15.18</v>
      </c>
      <c r="HW23" s="166">
        <v>-35.1</v>
      </c>
      <c r="HX23" s="166">
        <v>-34.5</v>
      </c>
      <c r="HY23" s="166">
        <v>1.0024999999999999</v>
      </c>
      <c r="HZ23" s="166">
        <v>-3.76</v>
      </c>
      <c r="IA23" s="166">
        <v>53.915700000000001</v>
      </c>
      <c r="IB23" s="166">
        <v>28.496400000000001</v>
      </c>
      <c r="IC23" s="166">
        <v>28.095600000000001</v>
      </c>
      <c r="ID23" s="166">
        <v>-15.7</v>
      </c>
      <c r="IE23" s="166">
        <v>-37.6</v>
      </c>
      <c r="IF23" s="166">
        <v>-0.7</v>
      </c>
      <c r="IG23" s="166">
        <v>-1.3</v>
      </c>
      <c r="IH23" s="167"/>
      <c r="II23" s="167"/>
      <c r="IJ23" s="166">
        <v>-47.792999999999999</v>
      </c>
      <c r="IK23" s="166">
        <v>-12.1541</v>
      </c>
      <c r="IL23" s="166">
        <v>-271.75810000000001</v>
      </c>
      <c r="IM23" s="166">
        <v>-14.3575</v>
      </c>
      <c r="IN23" s="166">
        <v>7.8441999999999998</v>
      </c>
      <c r="IO23" s="166">
        <v>62.7682</v>
      </c>
      <c r="IP23" s="166">
        <v>103.36799999999999</v>
      </c>
      <c r="IQ23" s="166">
        <v>172.32830000000001</v>
      </c>
      <c r="IR23" s="166">
        <v>45.986699999999999</v>
      </c>
      <c r="IS23" s="166">
        <v>-10.021800000000001</v>
      </c>
      <c r="IT23" s="166">
        <v>29.079599999999999</v>
      </c>
      <c r="IU23" s="166">
        <v>30.925899999999999</v>
      </c>
      <c r="IV23" s="166">
        <v>-65.161799999999999</v>
      </c>
      <c r="IW23" s="166">
        <v>158.2706</v>
      </c>
      <c r="IX23" s="166">
        <v>-164.6609</v>
      </c>
      <c r="IY23" s="166">
        <v>-3.9624999999999999</v>
      </c>
      <c r="IZ23" s="166">
        <v>6.4260999999999999</v>
      </c>
      <c r="JA23" s="166">
        <v>-1.4295</v>
      </c>
      <c r="JB23" s="167"/>
      <c r="JC23" s="166">
        <v>-7.6</v>
      </c>
      <c r="JD23" s="166">
        <v>-0.88400000000000001</v>
      </c>
      <c r="JE23" s="166">
        <v>-0.90300000000000002</v>
      </c>
      <c r="JF23" s="166">
        <v>2.64</v>
      </c>
      <c r="JG23" s="166">
        <v>-0.16</v>
      </c>
      <c r="JH23" s="166">
        <v>-3.5238</v>
      </c>
      <c r="JI23" s="166">
        <v>-5.8884999999999996</v>
      </c>
      <c r="JJ23" s="166">
        <v>9.5231999999999992</v>
      </c>
      <c r="JK23" s="166">
        <v>-5.0095000000000001</v>
      </c>
      <c r="JL23" s="166">
        <v>0.2</v>
      </c>
      <c r="JM23" s="166">
        <v>-3.8359999999999999</v>
      </c>
      <c r="JN23" s="166">
        <v>-3.0649999999999999</v>
      </c>
      <c r="JO23" s="166">
        <v>1.9139999999999999</v>
      </c>
      <c r="JP23" s="167"/>
      <c r="JQ23" s="166">
        <v>3.6987999999999999</v>
      </c>
      <c r="JR23" s="166">
        <v>3.4582999999999999</v>
      </c>
      <c r="JS23" s="166">
        <v>2.6490999999999998</v>
      </c>
      <c r="JT23" s="167"/>
      <c r="JU23" s="166">
        <v>22.7</v>
      </c>
      <c r="JV23" s="166">
        <v>4.3026999999999997</v>
      </c>
      <c r="JW23" s="166">
        <v>-7.0000000000000007E-2</v>
      </c>
      <c r="JX23" s="167"/>
      <c r="JY23" s="166">
        <v>3.2845</v>
      </c>
      <c r="JZ23" s="166">
        <v>-19.946200000000001</v>
      </c>
      <c r="KA23" s="166">
        <v>-22.633500000000002</v>
      </c>
      <c r="KB23" s="166">
        <v>6.9566999999999997</v>
      </c>
      <c r="KC23" s="166">
        <v>15.0883</v>
      </c>
      <c r="KD23" s="166">
        <v>-17.610900000000001</v>
      </c>
      <c r="KE23" s="166">
        <v>1.7979000000000001</v>
      </c>
      <c r="KF23" s="166">
        <v>-22.5</v>
      </c>
      <c r="KG23" s="166">
        <v>4.7</v>
      </c>
      <c r="KH23" s="167"/>
      <c r="KI23" s="166">
        <v>-120.94540000000001</v>
      </c>
    </row>
    <row r="24" spans="1:295" ht="18" customHeight="1" x14ac:dyDescent="0.3">
      <c r="A24" s="162" t="s">
        <v>91</v>
      </c>
      <c r="B24" s="162" t="s">
        <v>824</v>
      </c>
      <c r="C24" s="169">
        <v>0</v>
      </c>
      <c r="D24" s="169">
        <v>4.3002000000000002</v>
      </c>
      <c r="E24" s="169">
        <v>-8.7798999999999996</v>
      </c>
      <c r="F24" s="169">
        <v>3.6568000000000001</v>
      </c>
      <c r="G24" s="169">
        <v>10.2395</v>
      </c>
      <c r="H24" s="171"/>
      <c r="I24" s="169">
        <v>19.610700000000001</v>
      </c>
      <c r="J24" s="171"/>
      <c r="K24" s="169">
        <v>15.3078</v>
      </c>
      <c r="L24" s="169">
        <v>6.5347999999999997</v>
      </c>
      <c r="M24" s="169">
        <v>7.9189999999999996</v>
      </c>
      <c r="N24" s="169">
        <v>-6.66</v>
      </c>
      <c r="O24" s="169">
        <v>-30.8</v>
      </c>
      <c r="P24" s="169">
        <v>0</v>
      </c>
      <c r="Q24" s="169">
        <v>5.7960000000000003</v>
      </c>
      <c r="R24" s="169">
        <v>-24.2</v>
      </c>
      <c r="S24" s="169">
        <v>1.7948999999999999</v>
      </c>
      <c r="T24" s="169">
        <v>6.0109000000000004</v>
      </c>
      <c r="U24" s="169">
        <v>4.2237999999999998</v>
      </c>
      <c r="V24" s="169">
        <v>4.0434999999999999</v>
      </c>
      <c r="W24" s="169">
        <v>6.9398999999999997</v>
      </c>
      <c r="X24" s="171"/>
      <c r="Y24" s="169">
        <v>0.58479999999999999</v>
      </c>
      <c r="Z24" s="169">
        <v>1.1534</v>
      </c>
      <c r="AA24" s="171"/>
      <c r="AB24" s="169">
        <v>-0.98670000000000002</v>
      </c>
      <c r="AC24" s="169">
        <v>-0.20499999999999999</v>
      </c>
      <c r="AD24" s="169">
        <v>-0.192</v>
      </c>
      <c r="AE24" s="169">
        <v>9.8979999999999997</v>
      </c>
      <c r="AF24" s="169">
        <v>-13.32</v>
      </c>
      <c r="AG24" s="169">
        <v>-4.4000000000000004</v>
      </c>
      <c r="AH24" s="169">
        <v>-0.34599999999999997</v>
      </c>
      <c r="AI24" s="169">
        <v>0.14099999999999999</v>
      </c>
      <c r="AJ24" s="169">
        <v>-10.76</v>
      </c>
      <c r="AK24" s="169">
        <v>-10.88</v>
      </c>
      <c r="AL24" s="171"/>
      <c r="AM24" s="169">
        <v>-10.9</v>
      </c>
      <c r="AN24" s="169">
        <v>-11.01</v>
      </c>
      <c r="AO24" s="169">
        <v>3.0232000000000001</v>
      </c>
      <c r="AP24" s="169">
        <v>3.2808999999999999</v>
      </c>
      <c r="AQ24" s="169">
        <v>26.449100000000001</v>
      </c>
      <c r="AR24" s="169">
        <v>27.682200000000002</v>
      </c>
      <c r="AS24" s="169">
        <v>-12.434699999999999</v>
      </c>
      <c r="AT24" s="169">
        <v>-10.180899999999999</v>
      </c>
      <c r="AU24" s="169">
        <v>-10.479900000000001</v>
      </c>
      <c r="AV24" s="169">
        <v>-0.82150000000000001</v>
      </c>
      <c r="AW24" s="169">
        <v>-0.74960000000000004</v>
      </c>
      <c r="AX24" s="171"/>
      <c r="AY24" s="169">
        <v>-10.8507</v>
      </c>
      <c r="AZ24" s="169">
        <v>6.3250999999999999</v>
      </c>
      <c r="BA24" s="169">
        <v>33.760800000000003</v>
      </c>
      <c r="BB24" s="169">
        <v>27.354099999999999</v>
      </c>
      <c r="BC24" s="169">
        <v>8.8648000000000007</v>
      </c>
      <c r="BD24" s="169">
        <v>-6.1</v>
      </c>
      <c r="BE24" s="169">
        <v>-6.6</v>
      </c>
      <c r="BF24" s="169">
        <v>-24.224699999999999</v>
      </c>
      <c r="BG24" s="169">
        <v>-24.299800000000001</v>
      </c>
      <c r="BH24" s="169">
        <v>-2.4133</v>
      </c>
      <c r="BI24" s="171"/>
      <c r="BJ24" s="169">
        <v>8.1075999999999997</v>
      </c>
      <c r="BK24" s="169">
        <v>6.8465999999999996</v>
      </c>
      <c r="BL24" s="169">
        <v>5.7721</v>
      </c>
      <c r="BM24" s="169">
        <v>4.0381999999999998</v>
      </c>
      <c r="BN24" s="169">
        <v>-158.1163</v>
      </c>
      <c r="BO24" s="169">
        <v>114.0171</v>
      </c>
      <c r="BP24" s="169">
        <v>114.4139</v>
      </c>
      <c r="BQ24" s="169">
        <v>-54.090600000000002</v>
      </c>
      <c r="BR24" s="169">
        <v>-99.494</v>
      </c>
      <c r="BS24" s="171"/>
      <c r="BT24" s="171"/>
      <c r="BU24" s="171"/>
      <c r="BV24" s="169">
        <v>26.405899999999999</v>
      </c>
      <c r="BW24" s="169">
        <v>9.33</v>
      </c>
      <c r="BX24" s="169">
        <v>7.4</v>
      </c>
      <c r="BY24" s="169">
        <v>-5.56</v>
      </c>
      <c r="BZ24" s="169">
        <v>8.14</v>
      </c>
      <c r="CA24" s="169">
        <v>-3.0768</v>
      </c>
      <c r="CB24" s="169">
        <v>-3.2107999999999999</v>
      </c>
      <c r="CC24" s="169">
        <v>12.4664</v>
      </c>
      <c r="CD24" s="169">
        <v>9.5175999999999998</v>
      </c>
      <c r="CE24" s="169">
        <v>-3.1627000000000001</v>
      </c>
      <c r="CF24" s="169">
        <v>4.9128999999999996</v>
      </c>
      <c r="CG24" s="169">
        <v>5.0560999999999998</v>
      </c>
      <c r="CH24" s="169">
        <v>7.3078000000000003</v>
      </c>
      <c r="CI24" s="169">
        <v>15.174200000000001</v>
      </c>
      <c r="CJ24" s="171"/>
      <c r="CK24" s="171"/>
      <c r="CL24" s="169">
        <v>64.8</v>
      </c>
      <c r="CM24" s="169">
        <v>-24.8</v>
      </c>
      <c r="CN24" s="169">
        <v>-3.21</v>
      </c>
      <c r="CO24" s="169">
        <v>50.479599999999998</v>
      </c>
      <c r="CP24" s="169">
        <v>50.847499999999997</v>
      </c>
      <c r="CQ24" s="169">
        <v>49.048900000000003</v>
      </c>
      <c r="CR24" s="169">
        <v>113.5333</v>
      </c>
      <c r="CS24" s="169">
        <v>114.0907</v>
      </c>
      <c r="CT24" s="169">
        <v>-19.072900000000001</v>
      </c>
      <c r="CU24" s="169">
        <v>-110.7406</v>
      </c>
      <c r="CV24" s="169">
        <v>-11.9665</v>
      </c>
      <c r="CW24" s="169">
        <v>3.3355999999999999</v>
      </c>
      <c r="CX24" s="169">
        <v>35.409999999999997</v>
      </c>
      <c r="CY24" s="169">
        <v>15.26</v>
      </c>
      <c r="CZ24" s="169">
        <v>12.504899999999999</v>
      </c>
      <c r="DA24" s="169">
        <v>12.4054</v>
      </c>
      <c r="DB24" s="169">
        <v>-12.57</v>
      </c>
      <c r="DC24" s="171"/>
      <c r="DD24" s="169">
        <v>-16.952100000000002</v>
      </c>
      <c r="DE24" s="169">
        <v>-16.6493</v>
      </c>
      <c r="DF24" s="169">
        <v>13.866300000000001</v>
      </c>
      <c r="DG24" s="169">
        <v>1.46E-2</v>
      </c>
      <c r="DH24" s="169">
        <v>-6.5826000000000002</v>
      </c>
      <c r="DI24" s="169">
        <v>-2.1</v>
      </c>
      <c r="DJ24" s="169">
        <v>-2.1</v>
      </c>
      <c r="DK24" s="169">
        <v>-4.8132000000000001</v>
      </c>
      <c r="DL24" s="169">
        <v>6.1771000000000003</v>
      </c>
      <c r="DM24" s="169">
        <v>45.269100000000002</v>
      </c>
      <c r="DN24" s="169">
        <v>15.7773</v>
      </c>
      <c r="DO24" s="169">
        <v>6.81</v>
      </c>
      <c r="DP24" s="169">
        <v>-3.76</v>
      </c>
      <c r="DQ24" s="169">
        <v>13.513500000000001</v>
      </c>
      <c r="DR24" s="169">
        <v>-13.710800000000001</v>
      </c>
      <c r="DS24" s="169">
        <v>-12.71</v>
      </c>
      <c r="DT24" s="169">
        <v>-12.82</v>
      </c>
      <c r="DU24" s="169">
        <v>36.06</v>
      </c>
      <c r="DV24" s="169">
        <v>22.25</v>
      </c>
      <c r="DW24" s="169">
        <v>-14.436400000000001</v>
      </c>
      <c r="DX24" s="169">
        <v>-7.0182000000000002</v>
      </c>
      <c r="DY24" s="169">
        <v>0</v>
      </c>
      <c r="DZ24" s="169">
        <v>-14.209099999999999</v>
      </c>
      <c r="EA24" s="169">
        <v>49.479399999999998</v>
      </c>
      <c r="EB24" s="169">
        <v>26.950600000000001</v>
      </c>
      <c r="EC24" s="169">
        <v>17.7818</v>
      </c>
      <c r="ED24" s="169">
        <v>18.067399999999999</v>
      </c>
      <c r="EE24" s="169">
        <v>-10.5504</v>
      </c>
      <c r="EF24" s="169">
        <v>-13.0145</v>
      </c>
      <c r="EG24" s="169">
        <v>-10.568</v>
      </c>
      <c r="EH24" s="169">
        <v>-36.506300000000003</v>
      </c>
      <c r="EI24" s="169">
        <v>-27.308900000000001</v>
      </c>
      <c r="EJ24" s="171"/>
      <c r="EK24" s="169">
        <v>-14.1652</v>
      </c>
      <c r="EL24" s="169">
        <v>-13.264900000000001</v>
      </c>
      <c r="EM24" s="171"/>
      <c r="EN24" s="169">
        <v>-9.5657999999999994</v>
      </c>
      <c r="EO24" s="169">
        <v>-9.8422999999999998</v>
      </c>
      <c r="EP24" s="169">
        <v>-13.827999999999999</v>
      </c>
      <c r="EQ24" s="169">
        <v>-12.449</v>
      </c>
      <c r="ER24" s="169">
        <v>-12.031499999999999</v>
      </c>
      <c r="ES24" s="169">
        <v>-5.4757999999999996</v>
      </c>
      <c r="ET24" s="171"/>
      <c r="EU24" s="171"/>
      <c r="EV24" s="169">
        <v>0.1</v>
      </c>
      <c r="EW24" s="169">
        <v>4.2770000000000001</v>
      </c>
      <c r="EX24" s="169">
        <v>-15.647500000000001</v>
      </c>
      <c r="EY24" s="169">
        <v>-7.7145000000000001</v>
      </c>
      <c r="EZ24" s="169">
        <v>-7.7130000000000001</v>
      </c>
      <c r="FA24" s="169">
        <v>5.3632999999999997</v>
      </c>
      <c r="FB24" s="169">
        <v>-6.9821999999999997</v>
      </c>
      <c r="FC24" s="169">
        <v>-8.7776999999999994</v>
      </c>
      <c r="FD24" s="171"/>
      <c r="FE24" s="171"/>
      <c r="FF24" s="171"/>
      <c r="FG24" s="169">
        <v>2.8540000000000001</v>
      </c>
      <c r="FH24" s="169">
        <v>2.6192000000000002</v>
      </c>
      <c r="FI24" s="169">
        <v>0</v>
      </c>
      <c r="FJ24" s="169">
        <v>1.6746000000000001</v>
      </c>
      <c r="FK24" s="169">
        <v>1.1721999999999999</v>
      </c>
      <c r="FL24" s="169">
        <v>22.774100000000001</v>
      </c>
      <c r="FM24" s="169">
        <v>0</v>
      </c>
      <c r="FN24" s="169">
        <v>9.7692999999999994</v>
      </c>
      <c r="FO24" s="169">
        <v>22.3734</v>
      </c>
      <c r="FP24" s="169">
        <v>29.183800000000002</v>
      </c>
      <c r="FQ24" s="169">
        <v>8.2924000000000007</v>
      </c>
      <c r="FR24" s="169">
        <v>-7.81</v>
      </c>
      <c r="FS24" s="169">
        <v>-3.0171999999999999</v>
      </c>
      <c r="FT24" s="169">
        <v>0.31519999999999998</v>
      </c>
      <c r="FU24" s="171"/>
      <c r="FV24" s="169">
        <v>2.74</v>
      </c>
      <c r="FW24" s="169">
        <v>0</v>
      </c>
      <c r="FX24" s="169">
        <v>1.2232000000000001</v>
      </c>
      <c r="FY24" s="169">
        <v>7.3879999999999999</v>
      </c>
      <c r="FZ24" s="169">
        <v>1.198</v>
      </c>
      <c r="GA24" s="169">
        <v>2.6089000000000002</v>
      </c>
      <c r="GB24" s="169">
        <v>15.16</v>
      </c>
      <c r="GC24" s="169">
        <v>-32.930599999999998</v>
      </c>
      <c r="GD24" s="169">
        <v>-26.104500000000002</v>
      </c>
      <c r="GE24" s="169">
        <v>-3.89</v>
      </c>
      <c r="GF24" s="169">
        <v>25.747199999999999</v>
      </c>
      <c r="GG24" s="171"/>
      <c r="GH24" s="169">
        <v>25.029399999999999</v>
      </c>
      <c r="GI24" s="171"/>
      <c r="GJ24" s="169">
        <v>-8.0907999999999998</v>
      </c>
      <c r="GK24" s="169">
        <v>2.1027</v>
      </c>
      <c r="GL24" s="169">
        <v>5.5500000000000001E-2</v>
      </c>
      <c r="GM24" s="171"/>
      <c r="GN24" s="169">
        <v>-10.411099999999999</v>
      </c>
      <c r="GO24" s="169">
        <v>-17.262</v>
      </c>
      <c r="GP24" s="169">
        <v>3.9559000000000002</v>
      </c>
      <c r="GQ24" s="169">
        <v>-35.461500000000001</v>
      </c>
      <c r="GR24" s="169">
        <v>-6.7763</v>
      </c>
      <c r="GS24" s="169">
        <v>-6.8579999999999997</v>
      </c>
      <c r="GT24" s="169">
        <v>140.99879999999999</v>
      </c>
      <c r="GU24" s="169">
        <v>-7.0976999999999997</v>
      </c>
      <c r="GV24" s="169">
        <v>-9.0408000000000008</v>
      </c>
      <c r="GW24" s="169">
        <v>-7.2313000000000001</v>
      </c>
      <c r="GX24" s="169">
        <v>2.6825999999999999</v>
      </c>
      <c r="GY24" s="169">
        <v>8.7765000000000004</v>
      </c>
      <c r="GZ24" s="169">
        <v>8.9724000000000004</v>
      </c>
      <c r="HA24" s="169">
        <v>2</v>
      </c>
      <c r="HB24" s="169">
        <v>-3.2353000000000001</v>
      </c>
      <c r="HC24" s="169">
        <v>-3.6507999999999998</v>
      </c>
      <c r="HD24" s="169">
        <v>-15.92</v>
      </c>
      <c r="HE24" s="169">
        <v>17.854900000000001</v>
      </c>
      <c r="HF24" s="169">
        <v>68.311000000000007</v>
      </c>
      <c r="HG24" s="169">
        <v>-14.1493</v>
      </c>
      <c r="HH24" s="169">
        <v>0</v>
      </c>
      <c r="HI24" s="169">
        <v>9.8503000000000007</v>
      </c>
      <c r="HJ24" s="169">
        <v>10.4169</v>
      </c>
      <c r="HK24" s="171"/>
      <c r="HL24" s="169">
        <v>0</v>
      </c>
      <c r="HM24" s="169">
        <v>-17.452100000000002</v>
      </c>
      <c r="HN24" s="169">
        <v>-19.648399999999999</v>
      </c>
      <c r="HO24" s="171"/>
      <c r="HP24" s="171"/>
      <c r="HQ24" s="169">
        <v>-19.8018</v>
      </c>
      <c r="HR24" s="169">
        <v>-19.202999999999999</v>
      </c>
      <c r="HS24" s="169">
        <v>-16.610900000000001</v>
      </c>
      <c r="HT24" s="169">
        <v>-16.685300000000002</v>
      </c>
      <c r="HU24" s="169">
        <v>16.98</v>
      </c>
      <c r="HV24" s="169">
        <v>16.97</v>
      </c>
      <c r="HW24" s="169">
        <v>-33.799999999999997</v>
      </c>
      <c r="HX24" s="169">
        <v>-33.6</v>
      </c>
      <c r="HY24" s="169">
        <v>1.0207999999999999</v>
      </c>
      <c r="HZ24" s="169">
        <v>-0.72</v>
      </c>
      <c r="IA24" s="169">
        <v>42.743600000000001</v>
      </c>
      <c r="IB24" s="169">
        <v>25.4727</v>
      </c>
      <c r="IC24" s="169">
        <v>25.41</v>
      </c>
      <c r="ID24" s="169">
        <v>-15.7</v>
      </c>
      <c r="IE24" s="169">
        <v>-35.4</v>
      </c>
      <c r="IF24" s="169">
        <v>3.9</v>
      </c>
      <c r="IG24" s="169">
        <v>3.3</v>
      </c>
      <c r="IH24" s="169">
        <v>-18.3581</v>
      </c>
      <c r="II24" s="169">
        <v>-18.1812</v>
      </c>
      <c r="IJ24" s="169">
        <v>-41.045699999999997</v>
      </c>
      <c r="IK24" s="169">
        <v>-14.758800000000001</v>
      </c>
      <c r="IL24" s="169">
        <v>-274.36520000000002</v>
      </c>
      <c r="IM24" s="169">
        <v>-21.883900000000001</v>
      </c>
      <c r="IN24" s="169">
        <v>9.5124999999999993</v>
      </c>
      <c r="IO24" s="169">
        <v>70.174999999999997</v>
      </c>
      <c r="IP24" s="169">
        <v>101.19240000000001</v>
      </c>
      <c r="IQ24" s="169">
        <v>155.8586</v>
      </c>
      <c r="IR24" s="169">
        <v>60.555100000000003</v>
      </c>
      <c r="IS24" s="169">
        <v>-7.1142000000000003</v>
      </c>
      <c r="IT24" s="169">
        <v>30.451599999999999</v>
      </c>
      <c r="IU24" s="169">
        <v>27.540600000000001</v>
      </c>
      <c r="IV24" s="169">
        <v>-45.808799999999998</v>
      </c>
      <c r="IW24" s="169">
        <v>155.56460000000001</v>
      </c>
      <c r="IX24" s="169">
        <v>-181.81219999999999</v>
      </c>
      <c r="IY24" s="169">
        <v>-26.473800000000001</v>
      </c>
      <c r="IZ24" s="169">
        <v>28.494900000000001</v>
      </c>
      <c r="JA24" s="169">
        <v>-2.6697000000000002</v>
      </c>
      <c r="JB24" s="171"/>
      <c r="JC24" s="169">
        <v>-7.92</v>
      </c>
      <c r="JD24" s="169">
        <v>-0.95399999999999996</v>
      </c>
      <c r="JE24" s="169">
        <v>-0.96</v>
      </c>
      <c r="JF24" s="169">
        <v>2.88</v>
      </c>
      <c r="JG24" s="169">
        <v>-0.88</v>
      </c>
      <c r="JH24" s="169">
        <v>-3.1738</v>
      </c>
      <c r="JI24" s="169">
        <v>-5.4764999999999997</v>
      </c>
      <c r="JJ24" s="169">
        <v>9.5231999999999992</v>
      </c>
      <c r="JK24" s="169">
        <v>-5.0369999999999999</v>
      </c>
      <c r="JL24" s="169">
        <v>0</v>
      </c>
      <c r="JM24" s="169">
        <v>-3.1120000000000001</v>
      </c>
      <c r="JN24" s="169">
        <v>-1.7290000000000001</v>
      </c>
      <c r="JO24" s="169">
        <v>1.9149</v>
      </c>
      <c r="JP24" s="171"/>
      <c r="JQ24" s="169">
        <v>3.9765999999999999</v>
      </c>
      <c r="JR24" s="169">
        <v>3.4386999999999999</v>
      </c>
      <c r="JS24" s="169">
        <v>3.1017000000000001</v>
      </c>
      <c r="JT24" s="171"/>
      <c r="JU24" s="169">
        <v>19.399999999999999</v>
      </c>
      <c r="JV24" s="169">
        <v>3.7004000000000001</v>
      </c>
      <c r="JW24" s="169">
        <v>0.13</v>
      </c>
      <c r="JX24" s="171"/>
      <c r="JY24" s="169">
        <v>7.2900999999999998</v>
      </c>
      <c r="JZ24" s="169">
        <v>-21.611699999999999</v>
      </c>
      <c r="KA24" s="169">
        <v>-24.427499999999998</v>
      </c>
      <c r="KB24" s="169">
        <v>10.0929</v>
      </c>
      <c r="KC24" s="169">
        <v>16.848600000000001</v>
      </c>
      <c r="KD24" s="169">
        <v>-19.7042</v>
      </c>
      <c r="KE24" s="169">
        <v>2.4068000000000001</v>
      </c>
      <c r="KF24" s="169">
        <v>-19.7</v>
      </c>
      <c r="KG24" s="169">
        <v>2.2999999999999998</v>
      </c>
      <c r="KH24" s="171"/>
      <c r="KI24" s="169">
        <v>-123.4722</v>
      </c>
    </row>
    <row r="25" spans="1:295" ht="18" customHeight="1" x14ac:dyDescent="0.3">
      <c r="A25" s="162" t="s">
        <v>91</v>
      </c>
      <c r="B25" s="162" t="s">
        <v>825</v>
      </c>
      <c r="C25" s="163">
        <v>0</v>
      </c>
      <c r="D25" s="163">
        <v>4.7957999999999998</v>
      </c>
      <c r="E25" s="163">
        <v>-9.8911999999999995</v>
      </c>
      <c r="F25" s="163">
        <v>3.9599000000000002</v>
      </c>
      <c r="G25" s="163">
        <v>7.1261999999999999</v>
      </c>
      <c r="H25" s="164"/>
      <c r="I25" s="163">
        <v>13.3552</v>
      </c>
      <c r="J25" s="164"/>
      <c r="K25" s="163">
        <v>18.278199999999998</v>
      </c>
      <c r="L25" s="163">
        <v>8.0847999999999995</v>
      </c>
      <c r="M25" s="163">
        <v>9.3359000000000005</v>
      </c>
      <c r="N25" s="163">
        <v>-11.1</v>
      </c>
      <c r="O25" s="163">
        <v>-30.8</v>
      </c>
      <c r="P25" s="163">
        <v>0</v>
      </c>
      <c r="Q25" s="163">
        <v>4.1399999999999997</v>
      </c>
      <c r="R25" s="163">
        <v>-24.2</v>
      </c>
      <c r="S25" s="163">
        <v>1.9330000000000001</v>
      </c>
      <c r="T25" s="163">
        <v>-0.1013</v>
      </c>
      <c r="U25" s="163">
        <v>5.1222000000000003</v>
      </c>
      <c r="V25" s="163">
        <v>4.9555999999999996</v>
      </c>
      <c r="W25" s="163">
        <v>8.7051999999999996</v>
      </c>
      <c r="X25" s="164"/>
      <c r="Y25" s="163">
        <v>1.8072999999999999</v>
      </c>
      <c r="Z25" s="163">
        <v>1.1560999999999999</v>
      </c>
      <c r="AA25" s="164"/>
      <c r="AB25" s="163">
        <v>-1.0104</v>
      </c>
      <c r="AC25" s="163">
        <v>-9.2999999999999999E-2</v>
      </c>
      <c r="AD25" s="163">
        <v>-7.4999999999999997E-2</v>
      </c>
      <c r="AE25" s="163">
        <v>9.98</v>
      </c>
      <c r="AF25" s="163">
        <v>-8.8800000000000008</v>
      </c>
      <c r="AG25" s="163">
        <v>-4.4000000000000004</v>
      </c>
      <c r="AH25" s="163">
        <v>-0.61799999999999999</v>
      </c>
      <c r="AI25" s="163">
        <v>0.14499999999999999</v>
      </c>
      <c r="AJ25" s="163">
        <v>-9.9700000000000006</v>
      </c>
      <c r="AK25" s="163">
        <v>-10.029999999999999</v>
      </c>
      <c r="AL25" s="164"/>
      <c r="AM25" s="163">
        <v>-10.93</v>
      </c>
      <c r="AN25" s="163">
        <v>-10.87</v>
      </c>
      <c r="AO25" s="163">
        <v>3.6356000000000002</v>
      </c>
      <c r="AP25" s="163">
        <v>3.0739000000000001</v>
      </c>
      <c r="AQ25" s="163">
        <v>23.529499999999999</v>
      </c>
      <c r="AR25" s="163">
        <v>23.904399999999999</v>
      </c>
      <c r="AS25" s="163">
        <v>-10.321199999999999</v>
      </c>
      <c r="AT25" s="163">
        <v>-9.5111000000000008</v>
      </c>
      <c r="AU25" s="163">
        <v>-9.9059000000000008</v>
      </c>
      <c r="AV25" s="163">
        <v>-2.0724</v>
      </c>
      <c r="AW25" s="163">
        <v>-1.9120999999999999</v>
      </c>
      <c r="AX25" s="164"/>
      <c r="AY25" s="163">
        <v>-11.118600000000001</v>
      </c>
      <c r="AZ25" s="163">
        <v>5.9305000000000003</v>
      </c>
      <c r="BA25" s="163">
        <v>30.5749</v>
      </c>
      <c r="BB25" s="163">
        <v>35.051699999999997</v>
      </c>
      <c r="BC25" s="163">
        <v>6.8898999999999999</v>
      </c>
      <c r="BD25" s="163">
        <v>-5.8</v>
      </c>
      <c r="BE25" s="163">
        <v>-6.1</v>
      </c>
      <c r="BF25" s="163">
        <v>-24.017299999999999</v>
      </c>
      <c r="BG25" s="163">
        <v>-23.9207</v>
      </c>
      <c r="BH25" s="163">
        <v>-2.4117000000000002</v>
      </c>
      <c r="BI25" s="164"/>
      <c r="BJ25" s="163">
        <v>10.643599999999999</v>
      </c>
      <c r="BK25" s="163">
        <v>7.4423000000000004</v>
      </c>
      <c r="BL25" s="163">
        <v>6.1207000000000003</v>
      </c>
      <c r="BM25" s="163">
        <v>4.0003000000000002</v>
      </c>
      <c r="BN25" s="163">
        <v>-155.73589999999999</v>
      </c>
      <c r="BO25" s="163">
        <v>111.36199999999999</v>
      </c>
      <c r="BP25" s="163">
        <v>111.11790000000001</v>
      </c>
      <c r="BQ25" s="163">
        <v>-65.453199999999995</v>
      </c>
      <c r="BR25" s="163">
        <v>-89.142099999999999</v>
      </c>
      <c r="BS25" s="164"/>
      <c r="BT25" s="164"/>
      <c r="BU25" s="164"/>
      <c r="BV25" s="163">
        <v>31.525400000000001</v>
      </c>
      <c r="BW25" s="163">
        <v>13.92</v>
      </c>
      <c r="BX25" s="163">
        <v>8.59</v>
      </c>
      <c r="BY25" s="163">
        <v>-10.58</v>
      </c>
      <c r="BZ25" s="163">
        <v>11.69</v>
      </c>
      <c r="CA25" s="163">
        <v>-7.2294999999999998</v>
      </c>
      <c r="CB25" s="163">
        <v>-7.3635000000000002</v>
      </c>
      <c r="CC25" s="163">
        <v>14.8104</v>
      </c>
      <c r="CD25" s="163">
        <v>12.1388</v>
      </c>
      <c r="CE25" s="163">
        <v>-4.7888000000000002</v>
      </c>
      <c r="CF25" s="163">
        <v>13.424300000000001</v>
      </c>
      <c r="CG25" s="163">
        <v>13.3141</v>
      </c>
      <c r="CH25" s="163">
        <v>10.795199999999999</v>
      </c>
      <c r="CI25" s="163">
        <v>18.832799999999999</v>
      </c>
      <c r="CJ25" s="164"/>
      <c r="CK25" s="164"/>
      <c r="CL25" s="163">
        <v>78.900000000000006</v>
      </c>
      <c r="CM25" s="163">
        <v>-35.9</v>
      </c>
      <c r="CN25" s="163">
        <v>-3.63</v>
      </c>
      <c r="CO25" s="163">
        <v>53.138199999999998</v>
      </c>
      <c r="CP25" s="163">
        <v>53.422499999999999</v>
      </c>
      <c r="CQ25" s="163">
        <v>50.523000000000003</v>
      </c>
      <c r="CR25" s="163">
        <v>100.9639</v>
      </c>
      <c r="CS25" s="163">
        <v>101.6865</v>
      </c>
      <c r="CT25" s="163">
        <v>-20.442399999999999</v>
      </c>
      <c r="CU25" s="163">
        <v>-105.5098</v>
      </c>
      <c r="CV25" s="163">
        <v>0</v>
      </c>
      <c r="CW25" s="163">
        <v>3.5926999999999998</v>
      </c>
      <c r="CX25" s="163">
        <v>35.07</v>
      </c>
      <c r="CY25" s="163">
        <v>17.72</v>
      </c>
      <c r="CZ25" s="163">
        <v>14.223599999999999</v>
      </c>
      <c r="DA25" s="163">
        <v>13.9679</v>
      </c>
      <c r="DB25" s="163">
        <v>-13.74</v>
      </c>
      <c r="DC25" s="164"/>
      <c r="DD25" s="163">
        <v>-20.756799999999998</v>
      </c>
      <c r="DE25" s="163">
        <v>-21.345300000000002</v>
      </c>
      <c r="DF25" s="163">
        <v>13.8621</v>
      </c>
      <c r="DG25" s="163">
        <v>1.41E-2</v>
      </c>
      <c r="DH25" s="163">
        <v>-7.3003</v>
      </c>
      <c r="DI25" s="163">
        <v>-6.7</v>
      </c>
      <c r="DJ25" s="163">
        <v>-6.7</v>
      </c>
      <c r="DK25" s="163">
        <v>-4.3384</v>
      </c>
      <c r="DL25" s="163">
        <v>8.2341999999999995</v>
      </c>
      <c r="DM25" s="163">
        <v>45.269100000000002</v>
      </c>
      <c r="DN25" s="163">
        <v>18.745999999999999</v>
      </c>
      <c r="DO25" s="163">
        <v>9.06</v>
      </c>
      <c r="DP25" s="163">
        <v>-3.92</v>
      </c>
      <c r="DQ25" s="163">
        <v>15.875999999999999</v>
      </c>
      <c r="DR25" s="163">
        <v>-15.0509</v>
      </c>
      <c r="DS25" s="163">
        <v>-13.27</v>
      </c>
      <c r="DT25" s="163">
        <v>-13.37</v>
      </c>
      <c r="DU25" s="163">
        <v>36.85</v>
      </c>
      <c r="DV25" s="163">
        <v>25.26</v>
      </c>
      <c r="DW25" s="163">
        <v>-15.2545</v>
      </c>
      <c r="DX25" s="163">
        <v>-7.9545000000000003</v>
      </c>
      <c r="DY25" s="164"/>
      <c r="DZ25" s="163">
        <v>-16.945499999999999</v>
      </c>
      <c r="EA25" s="163">
        <v>59.133200000000002</v>
      </c>
      <c r="EB25" s="163">
        <v>32.259500000000003</v>
      </c>
      <c r="EC25" s="163">
        <v>23.185300000000002</v>
      </c>
      <c r="ED25" s="163">
        <v>23.7851</v>
      </c>
      <c r="EE25" s="163">
        <v>-3.8610000000000002</v>
      </c>
      <c r="EF25" s="163">
        <v>-9.5958000000000006</v>
      </c>
      <c r="EG25" s="163">
        <v>-11.372</v>
      </c>
      <c r="EH25" s="163">
        <v>-26.202100000000002</v>
      </c>
      <c r="EI25" s="163">
        <v>-21.240500000000001</v>
      </c>
      <c r="EJ25" s="164"/>
      <c r="EK25" s="163">
        <v>-14.533300000000001</v>
      </c>
      <c r="EL25" s="163">
        <v>-12.8962</v>
      </c>
      <c r="EM25" s="164"/>
      <c r="EN25" s="163">
        <v>-10.7492</v>
      </c>
      <c r="EO25" s="163">
        <v>-10.5764</v>
      </c>
      <c r="EP25" s="163">
        <v>-10.756</v>
      </c>
      <c r="EQ25" s="163">
        <v>-12.919700000000001</v>
      </c>
      <c r="ER25" s="163">
        <v>-12.425000000000001</v>
      </c>
      <c r="ES25" s="163">
        <v>-2.456</v>
      </c>
      <c r="ET25" s="164"/>
      <c r="EU25" s="164"/>
      <c r="EV25" s="163">
        <v>3.4</v>
      </c>
      <c r="EW25" s="163">
        <v>4.0342000000000002</v>
      </c>
      <c r="EX25" s="163">
        <v>-22.017099999999999</v>
      </c>
      <c r="EY25" s="163">
        <v>-8.3286999999999995</v>
      </c>
      <c r="EZ25" s="163">
        <v>-8.2697000000000003</v>
      </c>
      <c r="FA25" s="163">
        <v>6.1241000000000003</v>
      </c>
      <c r="FB25" s="163">
        <v>-8.2621000000000002</v>
      </c>
      <c r="FC25" s="163">
        <v>-12.3774</v>
      </c>
      <c r="FD25" s="164"/>
      <c r="FE25" s="164"/>
      <c r="FF25" s="164"/>
      <c r="FG25" s="163">
        <v>3.2458999999999998</v>
      </c>
      <c r="FH25" s="163">
        <v>2.7563</v>
      </c>
      <c r="FI25" s="163">
        <v>0</v>
      </c>
      <c r="FJ25" s="163">
        <v>5.0236999999999998</v>
      </c>
      <c r="FK25" s="163">
        <v>4.3539000000000003</v>
      </c>
      <c r="FL25" s="163">
        <v>18.587599999999998</v>
      </c>
      <c r="FM25" s="164"/>
      <c r="FN25" s="163">
        <v>12.6005</v>
      </c>
      <c r="FO25" s="163">
        <v>20.078700000000001</v>
      </c>
      <c r="FP25" s="163">
        <v>28.338200000000001</v>
      </c>
      <c r="FQ25" s="164"/>
      <c r="FR25" s="164"/>
      <c r="FS25" s="163">
        <v>-3.0171999999999999</v>
      </c>
      <c r="FT25" s="164"/>
      <c r="FU25" s="164"/>
      <c r="FV25" s="163">
        <v>0.51</v>
      </c>
      <c r="FW25" s="163">
        <v>-13.094099999999999</v>
      </c>
      <c r="FX25" s="163">
        <v>1.4443999999999999</v>
      </c>
      <c r="FY25" s="163">
        <v>7.3520000000000003</v>
      </c>
      <c r="FZ25" s="163">
        <v>0.49299999999999999</v>
      </c>
      <c r="GA25" s="163">
        <v>2.5265</v>
      </c>
      <c r="GB25" s="163">
        <v>15.65</v>
      </c>
      <c r="GC25" s="163">
        <v>-31.947800000000001</v>
      </c>
      <c r="GD25" s="163">
        <v>-24.885300000000001</v>
      </c>
      <c r="GE25" s="163">
        <v>-3.7</v>
      </c>
      <c r="GF25" s="163">
        <v>27.8857</v>
      </c>
      <c r="GG25" s="164"/>
      <c r="GH25" s="163">
        <v>25.002600000000001</v>
      </c>
      <c r="GI25" s="164"/>
      <c r="GJ25" s="163">
        <v>-8.8537999999999997</v>
      </c>
      <c r="GK25" s="163">
        <v>2.2326999999999999</v>
      </c>
      <c r="GL25" s="164"/>
      <c r="GM25" s="164"/>
      <c r="GN25" s="163">
        <v>-11.0844</v>
      </c>
      <c r="GO25" s="163">
        <v>-21.841799999999999</v>
      </c>
      <c r="GP25" s="163">
        <v>6.0067000000000004</v>
      </c>
      <c r="GQ25" s="163">
        <v>-34.369100000000003</v>
      </c>
      <c r="GR25" s="163">
        <v>-6.6180000000000003</v>
      </c>
      <c r="GS25" s="163">
        <v>-6.8940000000000001</v>
      </c>
      <c r="GT25" s="163">
        <v>145.73439999999999</v>
      </c>
      <c r="GU25" s="163">
        <v>-5.7766999999999999</v>
      </c>
      <c r="GV25" s="163">
        <v>-7.9638</v>
      </c>
      <c r="GW25" s="163">
        <v>-8.3786000000000005</v>
      </c>
      <c r="GX25" s="163">
        <v>2.4489999999999998</v>
      </c>
      <c r="GY25" s="163">
        <v>9.3991000000000007</v>
      </c>
      <c r="GZ25" s="163">
        <v>9.6130999999999993</v>
      </c>
      <c r="HA25" s="164"/>
      <c r="HB25" s="163">
        <v>0</v>
      </c>
      <c r="HC25" s="163">
        <v>0</v>
      </c>
      <c r="HD25" s="163">
        <v>-9.64</v>
      </c>
      <c r="HE25" s="163">
        <v>15.0747</v>
      </c>
      <c r="HF25" s="163">
        <v>55.828299999999999</v>
      </c>
      <c r="HG25" s="163">
        <v>-2.6025</v>
      </c>
      <c r="HH25" s="163">
        <v>11.265499999999999</v>
      </c>
      <c r="HI25" s="163">
        <v>13.491199999999999</v>
      </c>
      <c r="HJ25" s="163">
        <v>13.5167</v>
      </c>
      <c r="HK25" s="163">
        <v>0</v>
      </c>
      <c r="HL25" s="163">
        <v>0</v>
      </c>
      <c r="HM25" s="163">
        <v>-12.9621</v>
      </c>
      <c r="HN25" s="163">
        <v>-16.485399999999998</v>
      </c>
      <c r="HO25" s="164"/>
      <c r="HP25" s="163">
        <v>25.153099999999998</v>
      </c>
      <c r="HQ25" s="163">
        <v>-15.390700000000001</v>
      </c>
      <c r="HR25" s="163">
        <v>-14.4404</v>
      </c>
      <c r="HS25" s="163">
        <v>-16.875</v>
      </c>
      <c r="HT25" s="163">
        <v>-16.770399999999999</v>
      </c>
      <c r="HU25" s="163">
        <v>25.64</v>
      </c>
      <c r="HV25" s="163">
        <v>25.3</v>
      </c>
      <c r="HW25" s="163">
        <v>-33.299999999999997</v>
      </c>
      <c r="HX25" s="163">
        <v>-33.700000000000003</v>
      </c>
      <c r="HY25" s="163">
        <v>0.81030000000000002</v>
      </c>
      <c r="HZ25" s="163">
        <v>1.84</v>
      </c>
      <c r="IA25" s="163">
        <v>38.834499999999998</v>
      </c>
      <c r="IB25" s="163">
        <v>26.8659</v>
      </c>
      <c r="IC25" s="163">
        <v>26.4573</v>
      </c>
      <c r="ID25" s="163">
        <v>-14.8</v>
      </c>
      <c r="IE25" s="163">
        <v>-36.299999999999997</v>
      </c>
      <c r="IF25" s="163">
        <v>-0.7</v>
      </c>
      <c r="IG25" s="163">
        <v>-1.3</v>
      </c>
      <c r="IH25" s="163">
        <v>-17.692499999999999</v>
      </c>
      <c r="II25" s="163">
        <v>-17.5123</v>
      </c>
      <c r="IJ25" s="163">
        <v>-53.859200000000001</v>
      </c>
      <c r="IK25" s="163">
        <v>-16.746300000000002</v>
      </c>
      <c r="IL25" s="163">
        <v>-274.40870000000001</v>
      </c>
      <c r="IM25" s="163">
        <v>0</v>
      </c>
      <c r="IN25" s="163">
        <v>8.2553000000000001</v>
      </c>
      <c r="IO25" s="163">
        <v>0</v>
      </c>
      <c r="IP25" s="163">
        <v>0</v>
      </c>
      <c r="IQ25" s="163">
        <v>140.4273</v>
      </c>
      <c r="IR25" s="163">
        <v>64.573599999999999</v>
      </c>
      <c r="IS25" s="163">
        <v>0</v>
      </c>
      <c r="IT25" s="163">
        <v>18.560300000000002</v>
      </c>
      <c r="IU25" s="163">
        <v>18.565100000000001</v>
      </c>
      <c r="IV25" s="163">
        <v>-32.9178</v>
      </c>
      <c r="IW25" s="163">
        <v>173.0069</v>
      </c>
      <c r="IX25" s="163">
        <v>-181.26419999999999</v>
      </c>
      <c r="IY25" s="163">
        <v>-7.17</v>
      </c>
      <c r="IZ25" s="163">
        <v>9.9328000000000003</v>
      </c>
      <c r="JA25" s="163">
        <v>-1.0779000000000001</v>
      </c>
      <c r="JB25" s="164"/>
      <c r="JC25" s="163">
        <v>-6.64</v>
      </c>
      <c r="JD25" s="163">
        <v>-0.90600000000000003</v>
      </c>
      <c r="JE25" s="163">
        <v>-0.91400000000000003</v>
      </c>
      <c r="JF25" s="163">
        <v>2.08</v>
      </c>
      <c r="JG25" s="163">
        <v>-0.96</v>
      </c>
      <c r="JH25" s="163">
        <v>-1.6990000000000001</v>
      </c>
      <c r="JI25" s="163">
        <v>-5.1835000000000004</v>
      </c>
      <c r="JJ25" s="163">
        <v>9.4956999999999994</v>
      </c>
      <c r="JK25" s="163">
        <v>-4.8019999999999996</v>
      </c>
      <c r="JL25" s="163">
        <v>-1.1000000000000001</v>
      </c>
      <c r="JM25" s="163">
        <v>-3.1179999999999999</v>
      </c>
      <c r="JN25" s="163">
        <v>-2.9609999999999999</v>
      </c>
      <c r="JO25" s="164"/>
      <c r="JP25" s="163">
        <v>1.9350000000000001</v>
      </c>
      <c r="JQ25" s="163">
        <v>3.0276999999999998</v>
      </c>
      <c r="JR25" s="163">
        <v>4.0869</v>
      </c>
      <c r="JS25" s="163">
        <v>2.7235</v>
      </c>
      <c r="JT25" s="164"/>
      <c r="JU25" s="163">
        <v>20.100000000000001</v>
      </c>
      <c r="JV25" s="163">
        <v>4.6349</v>
      </c>
      <c r="JW25" s="163">
        <v>0.23</v>
      </c>
      <c r="JX25" s="164"/>
      <c r="JY25" s="163">
        <v>4.0884</v>
      </c>
      <c r="JZ25" s="163">
        <v>-20.171399999999998</v>
      </c>
      <c r="KA25" s="163">
        <v>-23.123100000000001</v>
      </c>
      <c r="KB25" s="163">
        <v>6.5854999999999997</v>
      </c>
      <c r="KC25" s="163">
        <v>15.2613</v>
      </c>
      <c r="KD25" s="163">
        <v>-18.456</v>
      </c>
      <c r="KE25" s="163">
        <v>2.6315</v>
      </c>
      <c r="KF25" s="163">
        <v>-21.4</v>
      </c>
      <c r="KG25" s="163">
        <v>4.0999999999999996</v>
      </c>
      <c r="KH25" s="164"/>
      <c r="KI25" s="163">
        <v>-121.8284</v>
      </c>
    </row>
    <row r="26" spans="1:295" ht="18" customHeight="1" x14ac:dyDescent="0.3">
      <c r="A26" s="162" t="s">
        <v>91</v>
      </c>
      <c r="B26" s="162" t="s">
        <v>826</v>
      </c>
      <c r="C26" s="166">
        <v>0</v>
      </c>
      <c r="D26" s="166">
        <v>5.0547000000000004</v>
      </c>
      <c r="E26" s="166">
        <v>-10.392200000000001</v>
      </c>
      <c r="F26" s="166">
        <v>4.1383000000000001</v>
      </c>
      <c r="G26" s="166">
        <v>7.3116000000000003</v>
      </c>
      <c r="H26" s="167"/>
      <c r="I26" s="166">
        <v>13.7507</v>
      </c>
      <c r="J26" s="167"/>
      <c r="K26" s="166">
        <v>19.2361</v>
      </c>
      <c r="L26" s="166">
        <v>8.5007000000000001</v>
      </c>
      <c r="M26" s="166">
        <v>9.5938999999999997</v>
      </c>
      <c r="N26" s="166">
        <v>-13.32</v>
      </c>
      <c r="O26" s="166">
        <v>-30.8</v>
      </c>
      <c r="P26" s="166">
        <v>8.8000000000000007</v>
      </c>
      <c r="Q26" s="166">
        <v>4.968</v>
      </c>
      <c r="R26" s="166">
        <v>-24.2</v>
      </c>
      <c r="S26" s="166">
        <v>1.9401999999999999</v>
      </c>
      <c r="T26" s="166">
        <v>1.73</v>
      </c>
      <c r="U26" s="166">
        <v>5.6092000000000004</v>
      </c>
      <c r="V26" s="166">
        <v>5.4942000000000002</v>
      </c>
      <c r="W26" s="166">
        <v>9.7180999999999997</v>
      </c>
      <c r="X26" s="167"/>
      <c r="Y26" s="166">
        <v>2.0179999999999998</v>
      </c>
      <c r="Z26" s="166">
        <v>1.2173</v>
      </c>
      <c r="AA26" s="167"/>
      <c r="AB26" s="166">
        <v>-0.95169999999999999</v>
      </c>
      <c r="AC26" s="166">
        <v>-0.127</v>
      </c>
      <c r="AD26" s="166">
        <v>-0.11600000000000001</v>
      </c>
      <c r="AE26" s="166">
        <v>9.9529999999999994</v>
      </c>
      <c r="AF26" s="166">
        <v>-6.66</v>
      </c>
      <c r="AG26" s="166">
        <v>-2.2000000000000002</v>
      </c>
      <c r="AH26" s="166">
        <v>-0.35499999999999998</v>
      </c>
      <c r="AI26" s="166">
        <v>0.14899999999999999</v>
      </c>
      <c r="AJ26" s="166">
        <v>-10.25</v>
      </c>
      <c r="AK26" s="166">
        <v>-10.25</v>
      </c>
      <c r="AL26" s="166">
        <v>-10</v>
      </c>
      <c r="AM26" s="166">
        <v>-10.61</v>
      </c>
      <c r="AN26" s="166">
        <v>-10.73</v>
      </c>
      <c r="AO26" s="166">
        <v>3.9983</v>
      </c>
      <c r="AP26" s="166">
        <v>2.8117999999999999</v>
      </c>
      <c r="AQ26" s="166">
        <v>22.623799999999999</v>
      </c>
      <c r="AR26" s="166">
        <v>23.3339</v>
      </c>
      <c r="AS26" s="166">
        <v>-8.8635999999999999</v>
      </c>
      <c r="AT26" s="166">
        <v>-9.1091999999999995</v>
      </c>
      <c r="AU26" s="166">
        <v>-9.7280999999999995</v>
      </c>
      <c r="AV26" s="166">
        <v>-2.5678999999999998</v>
      </c>
      <c r="AW26" s="166">
        <v>-2.2282999999999999</v>
      </c>
      <c r="AX26" s="167"/>
      <c r="AY26" s="166">
        <v>-10.582800000000001</v>
      </c>
      <c r="AZ26" s="166">
        <v>5.9305000000000003</v>
      </c>
      <c r="BA26" s="166">
        <v>30.008800000000001</v>
      </c>
      <c r="BB26" s="166">
        <v>28.1175</v>
      </c>
      <c r="BC26" s="166">
        <v>6.8071999999999999</v>
      </c>
      <c r="BD26" s="166">
        <v>-5.4</v>
      </c>
      <c r="BE26" s="166">
        <v>-5.9</v>
      </c>
      <c r="BF26" s="166">
        <v>-22.7605</v>
      </c>
      <c r="BG26" s="166">
        <v>-22.7651</v>
      </c>
      <c r="BH26" s="166">
        <v>-2.7583000000000002</v>
      </c>
      <c r="BI26" s="167"/>
      <c r="BJ26" s="166">
        <v>8.9336000000000002</v>
      </c>
      <c r="BK26" s="166">
        <v>7.1288999999999998</v>
      </c>
      <c r="BL26" s="166">
        <v>7.0547000000000004</v>
      </c>
      <c r="BM26" s="166">
        <v>4.5529000000000002</v>
      </c>
      <c r="BN26" s="166">
        <v>-144.71870000000001</v>
      </c>
      <c r="BO26" s="166">
        <v>97.933899999999994</v>
      </c>
      <c r="BP26" s="166">
        <v>97.903400000000005</v>
      </c>
      <c r="BQ26" s="166">
        <v>-45.214300000000001</v>
      </c>
      <c r="BR26" s="166">
        <v>-93.773499999999999</v>
      </c>
      <c r="BS26" s="167"/>
      <c r="BT26" s="167"/>
      <c r="BU26" s="167"/>
      <c r="BV26" s="166">
        <v>33.561199999999999</v>
      </c>
      <c r="BW26" s="166">
        <v>15.85</v>
      </c>
      <c r="BX26" s="166">
        <v>10.16</v>
      </c>
      <c r="BY26" s="166">
        <v>-7.81</v>
      </c>
      <c r="BZ26" s="166">
        <v>16.07</v>
      </c>
      <c r="CA26" s="166">
        <v>-6.9615999999999998</v>
      </c>
      <c r="CB26" s="166">
        <v>-6.8276000000000003</v>
      </c>
      <c r="CC26" s="166">
        <v>13.558</v>
      </c>
      <c r="CD26" s="166">
        <v>10.253399999999999</v>
      </c>
      <c r="CE26" s="166">
        <v>-3.2955999999999999</v>
      </c>
      <c r="CF26" s="166">
        <v>27.035399999999999</v>
      </c>
      <c r="CG26" s="166">
        <v>26.493500000000001</v>
      </c>
      <c r="CH26" s="166">
        <v>8.9855</v>
      </c>
      <c r="CI26" s="166">
        <v>31.200199999999999</v>
      </c>
      <c r="CJ26" s="167"/>
      <c r="CK26" s="167"/>
      <c r="CL26" s="166">
        <v>106.5</v>
      </c>
      <c r="CM26" s="166">
        <v>-57.3</v>
      </c>
      <c r="CN26" s="166">
        <v>-4.1500000000000004</v>
      </c>
      <c r="CO26" s="166">
        <v>67.562299999999993</v>
      </c>
      <c r="CP26" s="166">
        <v>67.660899999999998</v>
      </c>
      <c r="CQ26" s="166">
        <v>65.9465</v>
      </c>
      <c r="CR26" s="166">
        <v>78.361800000000002</v>
      </c>
      <c r="CS26" s="166">
        <v>79.381399999999999</v>
      </c>
      <c r="CT26" s="166">
        <v>-15.810700000000001</v>
      </c>
      <c r="CU26" s="166">
        <v>-86.897199999999998</v>
      </c>
      <c r="CV26" s="167"/>
      <c r="CW26" s="166">
        <v>3.9112</v>
      </c>
      <c r="CX26" s="166">
        <v>39.08</v>
      </c>
      <c r="CY26" s="166">
        <v>18.28</v>
      </c>
      <c r="CZ26" s="166">
        <v>15.629899999999999</v>
      </c>
      <c r="DA26" s="166">
        <v>15.5304</v>
      </c>
      <c r="DB26" s="166">
        <v>-14.36</v>
      </c>
      <c r="DC26" s="167"/>
      <c r="DD26" s="166">
        <v>-31.8596</v>
      </c>
      <c r="DE26" s="166">
        <v>-32.248399999999997</v>
      </c>
      <c r="DF26" s="166">
        <v>26.994700000000002</v>
      </c>
      <c r="DG26" s="166">
        <v>1.43E-2</v>
      </c>
      <c r="DH26" s="166">
        <v>-7.5842000000000001</v>
      </c>
      <c r="DI26" s="166">
        <v>-11.7</v>
      </c>
      <c r="DJ26" s="166">
        <v>-11.6</v>
      </c>
      <c r="DK26" s="166">
        <v>-3.2555999999999998</v>
      </c>
      <c r="DL26" s="166">
        <v>10.1043</v>
      </c>
      <c r="DM26" s="166">
        <v>46.530799999999999</v>
      </c>
      <c r="DN26" s="166">
        <v>20.9726</v>
      </c>
      <c r="DO26" s="166">
        <v>10.78</v>
      </c>
      <c r="DP26" s="166">
        <v>-3.48</v>
      </c>
      <c r="DQ26" s="166">
        <v>16.7805</v>
      </c>
      <c r="DR26" s="166">
        <v>-26.956499999999998</v>
      </c>
      <c r="DS26" s="166">
        <v>-13.34</v>
      </c>
      <c r="DT26" s="166">
        <v>-13.36</v>
      </c>
      <c r="DU26" s="166">
        <v>40.54</v>
      </c>
      <c r="DV26" s="166">
        <v>27.41</v>
      </c>
      <c r="DW26" s="166">
        <v>-26.7818</v>
      </c>
      <c r="DX26" s="166">
        <v>-13.345499999999999</v>
      </c>
      <c r="DY26" s="167"/>
      <c r="DZ26" s="166">
        <v>-24.190899999999999</v>
      </c>
      <c r="EA26" s="166">
        <v>55.846699999999998</v>
      </c>
      <c r="EB26" s="166">
        <v>30.863499999999998</v>
      </c>
      <c r="EC26" s="166">
        <v>19.813700000000001</v>
      </c>
      <c r="ED26" s="166">
        <v>20.4331</v>
      </c>
      <c r="EE26" s="166">
        <v>-4.9989999999999997</v>
      </c>
      <c r="EF26" s="166">
        <v>-8.3600999999999992</v>
      </c>
      <c r="EG26" s="166">
        <v>-11.239000000000001</v>
      </c>
      <c r="EH26" s="166">
        <v>-42.621200000000002</v>
      </c>
      <c r="EI26" s="166">
        <v>-24.942599999999999</v>
      </c>
      <c r="EJ26" s="167"/>
      <c r="EK26" s="166">
        <v>-14.0547</v>
      </c>
      <c r="EL26" s="166">
        <v>-13.0313</v>
      </c>
      <c r="EM26" s="167"/>
      <c r="EN26" s="166">
        <v>-11.7545</v>
      </c>
      <c r="EO26" s="166">
        <v>-12.1257</v>
      </c>
      <c r="EP26" s="166">
        <v>-7.6840000000000002</v>
      </c>
      <c r="EQ26" s="166">
        <v>-15.9574</v>
      </c>
      <c r="ER26" s="166">
        <v>-15.370699999999999</v>
      </c>
      <c r="ES26" s="166">
        <v>-3.9131</v>
      </c>
      <c r="ET26" s="167"/>
      <c r="EU26" s="167"/>
      <c r="EV26" s="166">
        <v>0.2</v>
      </c>
      <c r="EW26" s="166">
        <v>4.4835000000000003</v>
      </c>
      <c r="EX26" s="166">
        <v>-22.2683</v>
      </c>
      <c r="EY26" s="166">
        <v>-9.0350999999999999</v>
      </c>
      <c r="EZ26" s="166">
        <v>-8.9093</v>
      </c>
      <c r="FA26" s="166">
        <v>6.0736999999999997</v>
      </c>
      <c r="FB26" s="166">
        <v>-2.2376999999999998</v>
      </c>
      <c r="FC26" s="166">
        <v>-11.111700000000001</v>
      </c>
      <c r="FD26" s="167"/>
      <c r="FE26" s="167"/>
      <c r="FF26" s="167"/>
      <c r="FG26" s="166">
        <v>0</v>
      </c>
      <c r="FH26" s="166">
        <v>2.7107000000000001</v>
      </c>
      <c r="FI26" s="166">
        <v>0</v>
      </c>
      <c r="FJ26" s="166">
        <v>2.5118</v>
      </c>
      <c r="FK26" s="166">
        <v>2.3443999999999998</v>
      </c>
      <c r="FL26" s="166">
        <v>23.443899999999999</v>
      </c>
      <c r="FM26" s="167"/>
      <c r="FN26" s="166">
        <v>15.7719</v>
      </c>
      <c r="FO26" s="166">
        <v>22.913900000000002</v>
      </c>
      <c r="FP26" s="166">
        <v>30.891100000000002</v>
      </c>
      <c r="FQ26" s="167"/>
      <c r="FR26" s="166">
        <v>-7.33</v>
      </c>
      <c r="FS26" s="166">
        <v>-3.5116000000000001</v>
      </c>
      <c r="FT26" s="167"/>
      <c r="FU26" s="166">
        <v>2.08</v>
      </c>
      <c r="FV26" s="166">
        <v>0.75</v>
      </c>
      <c r="FW26" s="166">
        <v>-11.303800000000001</v>
      </c>
      <c r="FX26" s="166">
        <v>1.5505</v>
      </c>
      <c r="FY26" s="166">
        <v>7.4850000000000003</v>
      </c>
      <c r="FZ26" s="166">
        <v>0.61599999999999999</v>
      </c>
      <c r="GA26" s="166">
        <v>2.4615999999999998</v>
      </c>
      <c r="GB26" s="166">
        <v>16.14</v>
      </c>
      <c r="GC26" s="166">
        <v>-34.915700000000001</v>
      </c>
      <c r="GD26" s="166">
        <v>-26.6966</v>
      </c>
      <c r="GE26" s="166">
        <v>-3.37</v>
      </c>
      <c r="GF26" s="166">
        <v>27.8781</v>
      </c>
      <c r="GG26" s="167"/>
      <c r="GH26" s="166">
        <v>27.445499999999999</v>
      </c>
      <c r="GI26" s="167"/>
      <c r="GJ26" s="166">
        <v>-10.2944</v>
      </c>
      <c r="GK26" s="166">
        <v>2.4710000000000001</v>
      </c>
      <c r="GL26" s="166">
        <v>5.3999999999999999E-2</v>
      </c>
      <c r="GM26" s="167"/>
      <c r="GN26" s="166">
        <v>-11.579000000000001</v>
      </c>
      <c r="GO26" s="166">
        <v>-23.1937</v>
      </c>
      <c r="GP26" s="166">
        <v>4.0887000000000002</v>
      </c>
      <c r="GQ26" s="166">
        <v>-35.797600000000003</v>
      </c>
      <c r="GR26" s="166">
        <v>-5.2542999999999997</v>
      </c>
      <c r="GS26" s="166">
        <v>-5.4568000000000003</v>
      </c>
      <c r="GT26" s="166">
        <v>145.8657</v>
      </c>
      <c r="GU26" s="166">
        <v>-4.6536</v>
      </c>
      <c r="GV26" s="166">
        <v>-7.8783000000000003</v>
      </c>
      <c r="GW26" s="166">
        <v>-9.6402999999999999</v>
      </c>
      <c r="GX26" s="167"/>
      <c r="GY26" s="166">
        <v>10.336600000000001</v>
      </c>
      <c r="GZ26" s="166">
        <v>10.388299999999999</v>
      </c>
      <c r="HA26" s="166">
        <v>2</v>
      </c>
      <c r="HB26" s="166">
        <v>4.5572999999999997</v>
      </c>
      <c r="HC26" s="166">
        <v>6.9124999999999996</v>
      </c>
      <c r="HD26" s="166">
        <v>-10.48</v>
      </c>
      <c r="HE26" s="166">
        <v>11.918200000000001</v>
      </c>
      <c r="HF26" s="166">
        <v>52.6252</v>
      </c>
      <c r="HG26" s="166">
        <v>0</v>
      </c>
      <c r="HH26" s="166">
        <v>17.856100000000001</v>
      </c>
      <c r="HI26" s="166">
        <v>15.355499999999999</v>
      </c>
      <c r="HJ26" s="166">
        <v>16.5367</v>
      </c>
      <c r="HK26" s="166">
        <v>0</v>
      </c>
      <c r="HL26" s="166">
        <v>-6.9089999999999998</v>
      </c>
      <c r="HM26" s="166">
        <v>-11.0176</v>
      </c>
      <c r="HN26" s="166">
        <v>-11.541700000000001</v>
      </c>
      <c r="HO26" s="167"/>
      <c r="HP26" s="167"/>
      <c r="HQ26" s="166">
        <v>-12.413399999999999</v>
      </c>
      <c r="HR26" s="166">
        <v>-11.6004</v>
      </c>
      <c r="HS26" s="166">
        <v>-18.934899999999999</v>
      </c>
      <c r="HT26" s="166">
        <v>-19.301600000000001</v>
      </c>
      <c r="HU26" s="166">
        <v>30.04</v>
      </c>
      <c r="HV26" s="166">
        <v>30.24</v>
      </c>
      <c r="HW26" s="166">
        <v>-32.4</v>
      </c>
      <c r="HX26" s="166">
        <v>-32</v>
      </c>
      <c r="HY26" s="166">
        <v>0.82669999999999999</v>
      </c>
      <c r="HZ26" s="166">
        <v>5.68</v>
      </c>
      <c r="IA26" s="166">
        <v>38.300899999999999</v>
      </c>
      <c r="IB26" s="166">
        <v>28.907599999999999</v>
      </c>
      <c r="IC26" s="166">
        <v>29.004899999999999</v>
      </c>
      <c r="ID26" s="166">
        <v>-14</v>
      </c>
      <c r="IE26" s="166">
        <v>-35.799999999999997</v>
      </c>
      <c r="IF26" s="166">
        <v>-3.3</v>
      </c>
      <c r="IG26" s="166">
        <v>-3.8</v>
      </c>
      <c r="IH26" s="166">
        <v>-17.5991</v>
      </c>
      <c r="II26" s="166">
        <v>-17.439399999999999</v>
      </c>
      <c r="IJ26" s="166">
        <v>-56.291400000000003</v>
      </c>
      <c r="IK26" s="166">
        <v>-26.927199999999999</v>
      </c>
      <c r="IL26" s="166">
        <v>-263.97919999999999</v>
      </c>
      <c r="IM26" s="167"/>
      <c r="IN26" s="166">
        <v>10.0687</v>
      </c>
      <c r="IO26" s="167"/>
      <c r="IP26" s="167"/>
      <c r="IQ26" s="166">
        <v>133.80719999999999</v>
      </c>
      <c r="IR26" s="166">
        <v>63.213799999999999</v>
      </c>
      <c r="IS26" s="167"/>
      <c r="IT26" s="166">
        <v>15.9986</v>
      </c>
      <c r="IU26" s="166">
        <v>18.745799999999999</v>
      </c>
      <c r="IV26" s="166">
        <v>-26.746700000000001</v>
      </c>
      <c r="IW26" s="166">
        <v>176.477</v>
      </c>
      <c r="IX26" s="166">
        <v>-175.83770000000001</v>
      </c>
      <c r="IY26" s="166">
        <v>5.0471000000000004</v>
      </c>
      <c r="IZ26" s="166">
        <v>-0.83540000000000003</v>
      </c>
      <c r="JA26" s="166">
        <v>-2.2498</v>
      </c>
      <c r="JB26" s="167"/>
      <c r="JC26" s="166">
        <v>-6.88</v>
      </c>
      <c r="JD26" s="166">
        <v>-1.026</v>
      </c>
      <c r="JE26" s="166">
        <v>-1.0449999999999999</v>
      </c>
      <c r="JF26" s="166">
        <v>2.3199999999999998</v>
      </c>
      <c r="JG26" s="166">
        <v>-1.28</v>
      </c>
      <c r="JH26" s="166">
        <v>-1.9514</v>
      </c>
      <c r="JI26" s="166">
        <v>-4.8324999999999996</v>
      </c>
      <c r="JJ26" s="166">
        <v>9.2881999999999998</v>
      </c>
      <c r="JK26" s="166">
        <v>-5.0949999999999998</v>
      </c>
      <c r="JL26" s="166">
        <v>-1.3</v>
      </c>
      <c r="JM26" s="166">
        <v>-2.8919999999999999</v>
      </c>
      <c r="JN26" s="166">
        <v>-2.3460000000000001</v>
      </c>
      <c r="JO26" s="166">
        <v>1.9078999999999999</v>
      </c>
      <c r="JP26" s="166">
        <v>2.2121</v>
      </c>
      <c r="JQ26" s="166">
        <v>4.1627000000000001</v>
      </c>
      <c r="JR26" s="166">
        <v>4.3350999999999997</v>
      </c>
      <c r="JS26" s="166">
        <v>3.0518000000000001</v>
      </c>
      <c r="JT26" s="167"/>
      <c r="JU26" s="166">
        <v>20.100000000000001</v>
      </c>
      <c r="JV26" s="166">
        <v>4.8811999999999998</v>
      </c>
      <c r="JW26" s="166">
        <v>0.39</v>
      </c>
      <c r="JX26" s="167"/>
      <c r="JY26" s="166">
        <v>0</v>
      </c>
      <c r="JZ26" s="166">
        <v>-17.9602</v>
      </c>
      <c r="KA26" s="166">
        <v>-21.337800000000001</v>
      </c>
      <c r="KB26" s="166">
        <v>2.4439000000000002</v>
      </c>
      <c r="KC26" s="166">
        <v>14.0181</v>
      </c>
      <c r="KD26" s="166">
        <v>-16.63</v>
      </c>
      <c r="KE26" s="166">
        <v>1.8116000000000001</v>
      </c>
      <c r="KF26" s="166">
        <v>-22.1</v>
      </c>
      <c r="KG26" s="166">
        <v>4.8</v>
      </c>
      <c r="KH26" s="167"/>
      <c r="KI26" s="166">
        <v>-123.0044</v>
      </c>
    </row>
    <row r="27" spans="1:295" ht="18" customHeight="1" x14ac:dyDescent="0.3">
      <c r="A27" s="162" t="s">
        <v>91</v>
      </c>
      <c r="B27" s="162" t="s">
        <v>827</v>
      </c>
      <c r="C27" s="166">
        <v>0</v>
      </c>
      <c r="D27" s="166">
        <v>5.6986999999999997</v>
      </c>
      <c r="E27" s="166">
        <v>-11.624700000000001</v>
      </c>
      <c r="F27" s="166">
        <v>4.5262000000000002</v>
      </c>
      <c r="G27" s="166">
        <v>7.7218</v>
      </c>
      <c r="H27" s="167"/>
      <c r="I27" s="166">
        <v>14.6105</v>
      </c>
      <c r="J27" s="167"/>
      <c r="K27" s="166">
        <v>21.474399999999999</v>
      </c>
      <c r="L27" s="166">
        <v>9.6356999999999999</v>
      </c>
      <c r="M27" s="166">
        <v>11.073700000000001</v>
      </c>
      <c r="N27" s="166">
        <v>-13.32</v>
      </c>
      <c r="O27" s="166">
        <v>-33</v>
      </c>
      <c r="P27" s="166">
        <v>8.8000000000000007</v>
      </c>
      <c r="Q27" s="166">
        <v>4.968</v>
      </c>
      <c r="R27" s="166">
        <v>-24.2</v>
      </c>
      <c r="S27" s="166">
        <v>1.7493000000000001</v>
      </c>
      <c r="T27" s="166">
        <v>-3.2877999999999998</v>
      </c>
      <c r="U27" s="166">
        <v>6.0529999999999999</v>
      </c>
      <c r="V27" s="166">
        <v>6.0675999999999997</v>
      </c>
      <c r="W27" s="166">
        <v>10.3697</v>
      </c>
      <c r="X27" s="167"/>
      <c r="Y27" s="166">
        <v>2.1989999999999998</v>
      </c>
      <c r="Z27" s="166">
        <v>1.1584000000000001</v>
      </c>
      <c r="AA27" s="167"/>
      <c r="AB27" s="166">
        <v>-1.0066999999999999</v>
      </c>
      <c r="AC27" s="166">
        <v>-9.5000000000000001E-2</v>
      </c>
      <c r="AD27" s="166">
        <v>-0.08</v>
      </c>
      <c r="AE27" s="166">
        <v>9.702</v>
      </c>
      <c r="AF27" s="166">
        <v>-6.66</v>
      </c>
      <c r="AG27" s="167"/>
      <c r="AH27" s="166">
        <v>-0.18</v>
      </c>
      <c r="AI27" s="166">
        <v>0.14399999999999999</v>
      </c>
      <c r="AJ27" s="166">
        <v>-9.86</v>
      </c>
      <c r="AK27" s="166">
        <v>-9.75</v>
      </c>
      <c r="AL27" s="167"/>
      <c r="AM27" s="166">
        <v>-10.62</v>
      </c>
      <c r="AN27" s="166">
        <v>-10.65</v>
      </c>
      <c r="AO27" s="166">
        <v>5.3954000000000004</v>
      </c>
      <c r="AP27" s="166">
        <v>2.7980999999999998</v>
      </c>
      <c r="AQ27" s="166">
        <v>23.175899999999999</v>
      </c>
      <c r="AR27" s="166">
        <v>24.3081</v>
      </c>
      <c r="AS27" s="166">
        <v>-8.4489999999999998</v>
      </c>
      <c r="AT27" s="166">
        <v>-9.7789999999999999</v>
      </c>
      <c r="AU27" s="166">
        <v>-10.083500000000001</v>
      </c>
      <c r="AV27" s="166">
        <v>-1.1833</v>
      </c>
      <c r="AW27" s="166">
        <v>-0.94589999999999996</v>
      </c>
      <c r="AX27" s="167"/>
      <c r="AY27" s="166">
        <v>-10.582800000000001</v>
      </c>
      <c r="AZ27" s="166">
        <v>5.9305000000000003</v>
      </c>
      <c r="BA27" s="166">
        <v>30.440300000000001</v>
      </c>
      <c r="BB27" s="166">
        <v>29.597200000000001</v>
      </c>
      <c r="BC27" s="166">
        <v>5.9763999999999999</v>
      </c>
      <c r="BD27" s="166">
        <v>-5.4</v>
      </c>
      <c r="BE27" s="166">
        <v>-5.8</v>
      </c>
      <c r="BF27" s="166">
        <v>-21.936800000000002</v>
      </c>
      <c r="BG27" s="166">
        <v>-21.807700000000001</v>
      </c>
      <c r="BH27" s="166">
        <v>-3.1017999999999999</v>
      </c>
      <c r="BI27" s="167"/>
      <c r="BJ27" s="166">
        <v>7.7565</v>
      </c>
      <c r="BK27" s="166">
        <v>7.1669999999999998</v>
      </c>
      <c r="BL27" s="166">
        <v>7.1936999999999998</v>
      </c>
      <c r="BM27" s="166">
        <v>4.8220999999999998</v>
      </c>
      <c r="BN27" s="166">
        <v>-140.04939999999999</v>
      </c>
      <c r="BO27" s="166">
        <v>98.147499999999994</v>
      </c>
      <c r="BP27" s="166">
        <v>98.788399999999996</v>
      </c>
      <c r="BQ27" s="166">
        <v>-43.128300000000003</v>
      </c>
      <c r="BR27" s="166">
        <v>-80.598500000000001</v>
      </c>
      <c r="BS27" s="167"/>
      <c r="BT27" s="167"/>
      <c r="BU27" s="167"/>
      <c r="BV27" s="166">
        <v>35.387500000000003</v>
      </c>
      <c r="BW27" s="166">
        <v>16.54</v>
      </c>
      <c r="BX27" s="166">
        <v>10.95</v>
      </c>
      <c r="BY27" s="166">
        <v>-6.8</v>
      </c>
      <c r="BZ27" s="166">
        <v>16.95</v>
      </c>
      <c r="CA27" s="166">
        <v>-6.0239000000000003</v>
      </c>
      <c r="CB27" s="166">
        <v>-5.6219999999999999</v>
      </c>
      <c r="CC27" s="166">
        <v>15.976699999999999</v>
      </c>
      <c r="CD27" s="166">
        <v>13.4322</v>
      </c>
      <c r="CE27" s="166">
        <v>-2.8794</v>
      </c>
      <c r="CF27" s="166">
        <v>21.811900000000001</v>
      </c>
      <c r="CG27" s="166">
        <v>21.839700000000001</v>
      </c>
      <c r="CH27" s="166">
        <v>9.5350999999999999</v>
      </c>
      <c r="CI27" s="166">
        <v>25.746300000000002</v>
      </c>
      <c r="CJ27" s="167"/>
      <c r="CK27" s="167"/>
      <c r="CL27" s="166">
        <v>98.3</v>
      </c>
      <c r="CM27" s="166">
        <v>-47.6</v>
      </c>
      <c r="CN27" s="166">
        <v>-4.1900000000000004</v>
      </c>
      <c r="CO27" s="166">
        <v>65.197000000000003</v>
      </c>
      <c r="CP27" s="166">
        <v>65.335300000000004</v>
      </c>
      <c r="CQ27" s="166">
        <v>62.463500000000003</v>
      </c>
      <c r="CR27" s="166">
        <v>75.119100000000003</v>
      </c>
      <c r="CS27" s="166">
        <v>75.7637</v>
      </c>
      <c r="CT27" s="166">
        <v>-17.6906</v>
      </c>
      <c r="CU27" s="166">
        <v>-82.7697</v>
      </c>
      <c r="CV27" s="167"/>
      <c r="CW27" s="166">
        <v>3.8751000000000002</v>
      </c>
      <c r="CX27" s="166">
        <v>38.68</v>
      </c>
      <c r="CY27" s="166">
        <v>20.76</v>
      </c>
      <c r="CZ27" s="166">
        <v>17.192399999999999</v>
      </c>
      <c r="DA27" s="166">
        <v>16.995200000000001</v>
      </c>
      <c r="DB27" s="166">
        <v>-15.9</v>
      </c>
      <c r="DC27" s="167"/>
      <c r="DD27" s="166">
        <v>-26.421800000000001</v>
      </c>
      <c r="DE27" s="166">
        <v>-26.577100000000002</v>
      </c>
      <c r="DF27" s="166">
        <v>18.069500000000001</v>
      </c>
      <c r="DG27" s="166">
        <v>1.4200000000000001E-2</v>
      </c>
      <c r="DH27" s="166">
        <v>-8.4649999999999999</v>
      </c>
      <c r="DI27" s="166">
        <v>-13.9</v>
      </c>
      <c r="DJ27" s="166">
        <v>-14.3</v>
      </c>
      <c r="DK27" s="166">
        <v>-4.6422999999999996</v>
      </c>
      <c r="DL27" s="166">
        <v>11.039300000000001</v>
      </c>
      <c r="DM27" s="166">
        <v>47.634799999999998</v>
      </c>
      <c r="DN27" s="166">
        <v>22.642499999999998</v>
      </c>
      <c r="DO27" s="166">
        <v>12</v>
      </c>
      <c r="DP27" s="166">
        <v>-4.0999999999999996</v>
      </c>
      <c r="DQ27" s="166">
        <v>18.616499999999998</v>
      </c>
      <c r="DR27" s="166">
        <v>-21.606200000000001</v>
      </c>
      <c r="DS27" s="166">
        <v>-12.97</v>
      </c>
      <c r="DT27" s="166">
        <v>-12.97</v>
      </c>
      <c r="DU27" s="166">
        <v>41.03</v>
      </c>
      <c r="DV27" s="166">
        <v>28.31</v>
      </c>
      <c r="DW27" s="166">
        <v>-20.854500000000002</v>
      </c>
      <c r="DX27" s="166">
        <v>-11.054500000000001</v>
      </c>
      <c r="DY27" s="167"/>
      <c r="DZ27" s="166">
        <v>-18.654499999999999</v>
      </c>
      <c r="EA27" s="166">
        <v>60.1218</v>
      </c>
      <c r="EB27" s="166">
        <v>33.855499999999999</v>
      </c>
      <c r="EC27" s="166">
        <v>24.664000000000001</v>
      </c>
      <c r="ED27" s="166">
        <v>25.3462</v>
      </c>
      <c r="EE27" s="166">
        <v>-2.3639000000000001</v>
      </c>
      <c r="EF27" s="166">
        <v>-7.7106000000000003</v>
      </c>
      <c r="EG27" s="166">
        <v>-12.491</v>
      </c>
      <c r="EH27" s="166">
        <v>-45.315199999999997</v>
      </c>
      <c r="EI27" s="166">
        <v>-25.6828</v>
      </c>
      <c r="EJ27" s="167"/>
      <c r="EK27" s="166">
        <v>-14.813599999999999</v>
      </c>
      <c r="EL27" s="166">
        <v>-14.4369</v>
      </c>
      <c r="EM27" s="167"/>
      <c r="EN27" s="166">
        <v>-12.087899999999999</v>
      </c>
      <c r="EO27" s="166">
        <v>-12.1349</v>
      </c>
      <c r="EP27" s="166">
        <v>4.6239999999999997</v>
      </c>
      <c r="EQ27" s="166">
        <v>-13.0488</v>
      </c>
      <c r="ER27" s="166">
        <v>-12.0626</v>
      </c>
      <c r="ES27" s="166">
        <v>-8.0129000000000001</v>
      </c>
      <c r="ET27" s="167"/>
      <c r="EU27" s="167"/>
      <c r="EV27" s="166">
        <v>2.1</v>
      </c>
      <c r="EW27" s="166">
        <v>4.8994999999999997</v>
      </c>
      <c r="EX27" s="166">
        <v>-25.378699999999998</v>
      </c>
      <c r="EY27" s="166">
        <v>-9.0709</v>
      </c>
      <c r="EZ27" s="166">
        <v>-9.0873000000000008</v>
      </c>
      <c r="FA27" s="166">
        <v>6.2941000000000003</v>
      </c>
      <c r="FB27" s="166">
        <v>-8.2352000000000007</v>
      </c>
      <c r="FC27" s="166">
        <v>-9.8650000000000002</v>
      </c>
      <c r="FD27" s="167"/>
      <c r="FE27" s="167"/>
      <c r="FF27" s="167"/>
      <c r="FG27" s="166">
        <v>0</v>
      </c>
      <c r="FH27" s="166">
        <v>2.5960000000000001</v>
      </c>
      <c r="FI27" s="166">
        <v>0</v>
      </c>
      <c r="FJ27" s="166">
        <v>1.8420000000000001</v>
      </c>
      <c r="FK27" s="166">
        <v>1.6746000000000001</v>
      </c>
      <c r="FL27" s="166">
        <v>19.424900000000001</v>
      </c>
      <c r="FM27" s="167"/>
      <c r="FN27" s="166">
        <v>14.992800000000001</v>
      </c>
      <c r="FO27" s="166">
        <v>20.365400000000001</v>
      </c>
      <c r="FP27" s="166">
        <v>28.097799999999999</v>
      </c>
      <c r="FQ27" s="167"/>
      <c r="FR27" s="167"/>
      <c r="FS27" s="166">
        <v>-3.2113</v>
      </c>
      <c r="FT27" s="167"/>
      <c r="FU27" s="167"/>
      <c r="FV27" s="166">
        <v>0.56000000000000005</v>
      </c>
      <c r="FW27" s="166">
        <v>-13.293900000000001</v>
      </c>
      <c r="FX27" s="166">
        <v>1.5314000000000001</v>
      </c>
      <c r="FY27" s="166">
        <v>7.5519999999999996</v>
      </c>
      <c r="FZ27" s="166">
        <v>0.57899999999999996</v>
      </c>
      <c r="GA27" s="166">
        <v>2.3574000000000002</v>
      </c>
      <c r="GB27" s="166">
        <v>16.43</v>
      </c>
      <c r="GC27" s="166">
        <v>-33.988999999999997</v>
      </c>
      <c r="GD27" s="166">
        <v>-25.7394</v>
      </c>
      <c r="GE27" s="167"/>
      <c r="GF27" s="166">
        <v>28.919599999999999</v>
      </c>
      <c r="GG27" s="167"/>
      <c r="GH27" s="166">
        <v>27.423100000000002</v>
      </c>
      <c r="GI27" s="167"/>
      <c r="GJ27" s="166">
        <v>-10.7469</v>
      </c>
      <c r="GK27" s="166">
        <v>2.5430000000000001</v>
      </c>
      <c r="GL27" s="166">
        <v>2.4E-2</v>
      </c>
      <c r="GM27" s="167"/>
      <c r="GN27" s="167"/>
      <c r="GO27" s="166">
        <v>-24.494399999999999</v>
      </c>
      <c r="GP27" s="166">
        <v>3.7071999999999998</v>
      </c>
      <c r="GQ27" s="166">
        <v>-34.789200000000001</v>
      </c>
      <c r="GR27" s="166">
        <v>-6.5256999999999996</v>
      </c>
      <c r="GS27" s="166">
        <v>-6.7786</v>
      </c>
      <c r="GT27" s="166">
        <v>149.21420000000001</v>
      </c>
      <c r="GU27" s="166">
        <v>-3.9134000000000002</v>
      </c>
      <c r="GV27" s="166">
        <v>-6.6957000000000004</v>
      </c>
      <c r="GW27" s="166">
        <v>-11.083399999999999</v>
      </c>
      <c r="GX27" s="167"/>
      <c r="GY27" s="166">
        <v>10.82</v>
      </c>
      <c r="GZ27" s="166">
        <v>11.013299999999999</v>
      </c>
      <c r="HA27" s="166">
        <v>1.7856000000000001</v>
      </c>
      <c r="HB27" s="166">
        <v>3.6593</v>
      </c>
      <c r="HC27" s="166">
        <v>5.0336999999999996</v>
      </c>
      <c r="HD27" s="166">
        <v>-8.3800000000000008</v>
      </c>
      <c r="HE27" s="166">
        <v>11.7837</v>
      </c>
      <c r="HF27" s="166">
        <v>54.597299999999997</v>
      </c>
      <c r="HG27" s="166">
        <v>-6.6769999999999996</v>
      </c>
      <c r="HH27" s="166">
        <v>15.774800000000001</v>
      </c>
      <c r="HI27" s="166">
        <v>9.6701999999999995</v>
      </c>
      <c r="HJ27" s="166">
        <v>10.149100000000001</v>
      </c>
      <c r="HK27" s="166">
        <v>0</v>
      </c>
      <c r="HL27" s="166">
        <v>-4.8110999999999997</v>
      </c>
      <c r="HM27" s="166">
        <v>0</v>
      </c>
      <c r="HN27" s="166">
        <v>-10.888</v>
      </c>
      <c r="HO27" s="167"/>
      <c r="HP27" s="166">
        <v>31.892900000000001</v>
      </c>
      <c r="HQ27" s="166">
        <v>-13.0616</v>
      </c>
      <c r="HR27" s="166">
        <v>-12.3969</v>
      </c>
      <c r="HS27" s="166">
        <v>-21.706600000000002</v>
      </c>
      <c r="HT27" s="166">
        <v>-21.211500000000001</v>
      </c>
      <c r="HU27" s="166">
        <v>23.24</v>
      </c>
      <c r="HV27" s="166">
        <v>23.24</v>
      </c>
      <c r="HW27" s="166">
        <v>-32.700000000000003</v>
      </c>
      <c r="HX27" s="166">
        <v>-32.5</v>
      </c>
      <c r="HY27" s="166">
        <v>0.82669999999999999</v>
      </c>
      <c r="HZ27" s="166">
        <v>7.2</v>
      </c>
      <c r="IA27" s="166">
        <v>31.638500000000001</v>
      </c>
      <c r="IB27" s="166">
        <v>30.734100000000002</v>
      </c>
      <c r="IC27" s="166">
        <v>30.635999999999999</v>
      </c>
      <c r="ID27" s="166">
        <v>-13.6</v>
      </c>
      <c r="IE27" s="166">
        <v>-35</v>
      </c>
      <c r="IF27" s="166">
        <v>-4.0999999999999996</v>
      </c>
      <c r="IG27" s="166">
        <v>-4.7</v>
      </c>
      <c r="IH27" s="166">
        <v>-17.555599999999998</v>
      </c>
      <c r="II27" s="166">
        <v>-17.628299999999999</v>
      </c>
      <c r="IJ27" s="166">
        <v>-61.9465</v>
      </c>
      <c r="IK27" s="166">
        <v>-14.8819</v>
      </c>
      <c r="IL27" s="166">
        <v>-275.04079999999999</v>
      </c>
      <c r="IM27" s="167"/>
      <c r="IN27" s="166">
        <v>7.5827999999999998</v>
      </c>
      <c r="IO27" s="167"/>
      <c r="IP27" s="167"/>
      <c r="IQ27" s="166">
        <v>137.68539999999999</v>
      </c>
      <c r="IR27" s="166">
        <v>57.387599999999999</v>
      </c>
      <c r="IS27" s="167"/>
      <c r="IT27" s="166">
        <v>18.521699999999999</v>
      </c>
      <c r="IU27" s="166">
        <v>17.930700000000002</v>
      </c>
      <c r="IV27" s="166">
        <v>-26.8308</v>
      </c>
      <c r="IW27" s="166">
        <v>166.05330000000001</v>
      </c>
      <c r="IX27" s="166">
        <v>-176.6191</v>
      </c>
      <c r="IY27" s="166">
        <v>-9.4720999999999993</v>
      </c>
      <c r="IZ27" s="166">
        <v>11.72</v>
      </c>
      <c r="JA27" s="166">
        <v>-1.1243000000000001</v>
      </c>
      <c r="JB27" s="167"/>
      <c r="JC27" s="166">
        <v>-6.88</v>
      </c>
      <c r="JD27" s="166">
        <v>-1.0389999999999999</v>
      </c>
      <c r="JE27" s="166">
        <v>-1.044</v>
      </c>
      <c r="JF27" s="166">
        <v>2.48</v>
      </c>
      <c r="JG27" s="166">
        <v>-1.6</v>
      </c>
      <c r="JH27" s="166">
        <v>-1.6981999999999999</v>
      </c>
      <c r="JI27" s="166">
        <v>-4.2465999999999999</v>
      </c>
      <c r="JJ27" s="166">
        <v>7.7957999999999998</v>
      </c>
      <c r="JK27" s="166">
        <v>-3.7185999999999999</v>
      </c>
      <c r="JL27" s="166">
        <v>-1</v>
      </c>
      <c r="JM27" s="166">
        <v>-4.2110000000000003</v>
      </c>
      <c r="JN27" s="166">
        <v>-4.048</v>
      </c>
      <c r="JO27" s="167"/>
      <c r="JP27" s="167"/>
      <c r="JQ27" s="166">
        <v>4.3041999999999998</v>
      </c>
      <c r="JR27" s="166">
        <v>4.5585000000000004</v>
      </c>
      <c r="JS27" s="166">
        <v>3.3060999999999998</v>
      </c>
      <c r="JT27" s="167"/>
      <c r="JU27" s="166">
        <v>19</v>
      </c>
      <c r="JV27" s="166">
        <v>4.5511999999999997</v>
      </c>
      <c r="JW27" s="166">
        <v>0.53</v>
      </c>
      <c r="JX27" s="167"/>
      <c r="JY27" s="166">
        <v>0</v>
      </c>
      <c r="JZ27" s="166">
        <v>-19.104099999999999</v>
      </c>
      <c r="KA27" s="166">
        <v>-22.405000000000001</v>
      </c>
      <c r="KB27" s="166">
        <v>4.3681999999999999</v>
      </c>
      <c r="KC27" s="166">
        <v>15.053699999999999</v>
      </c>
      <c r="KD27" s="166">
        <v>-17.450199999999999</v>
      </c>
      <c r="KE27" s="166">
        <v>1.8224</v>
      </c>
      <c r="KF27" s="166">
        <v>-21</v>
      </c>
      <c r="KG27" s="166">
        <v>3.6</v>
      </c>
      <c r="KH27" s="167"/>
      <c r="KI27" s="166">
        <v>-116.0403</v>
      </c>
    </row>
    <row r="28" spans="1:295" ht="18" customHeight="1" x14ac:dyDescent="0.3">
      <c r="A28" s="162" t="s">
        <v>91</v>
      </c>
      <c r="B28" s="162" t="s">
        <v>828</v>
      </c>
      <c r="C28" s="166">
        <v>0</v>
      </c>
      <c r="D28" s="166">
        <v>5.5473999999999997</v>
      </c>
      <c r="E28" s="166">
        <v>-11.424799999999999</v>
      </c>
      <c r="F28" s="166">
        <v>4.5521000000000003</v>
      </c>
      <c r="G28" s="166">
        <v>8.0685000000000002</v>
      </c>
      <c r="H28" s="167"/>
      <c r="I28" s="166">
        <v>15.3856</v>
      </c>
      <c r="J28" s="167"/>
      <c r="K28" s="166">
        <v>23.277100000000001</v>
      </c>
      <c r="L28" s="166">
        <v>10.585699999999999</v>
      </c>
      <c r="M28" s="166">
        <v>11.9383</v>
      </c>
      <c r="N28" s="166">
        <v>-17.760000000000002</v>
      </c>
      <c r="O28" s="166">
        <v>-33</v>
      </c>
      <c r="P28" s="166">
        <v>8.8000000000000007</v>
      </c>
      <c r="Q28" s="166">
        <v>4.968</v>
      </c>
      <c r="R28" s="166">
        <v>-24.2</v>
      </c>
      <c r="S28" s="166">
        <v>1.8711</v>
      </c>
      <c r="T28" s="166">
        <v>-2.0251000000000001</v>
      </c>
      <c r="U28" s="166">
        <v>6.5887000000000002</v>
      </c>
      <c r="V28" s="166">
        <v>6.3242000000000003</v>
      </c>
      <c r="W28" s="166">
        <v>11.1465</v>
      </c>
      <c r="X28" s="167"/>
      <c r="Y28" s="166">
        <v>2.5363000000000002</v>
      </c>
      <c r="Z28" s="166">
        <v>1.1731</v>
      </c>
      <c r="AA28" s="167"/>
      <c r="AB28" s="166">
        <v>-1.1011</v>
      </c>
      <c r="AC28" s="166">
        <v>-2E-3</v>
      </c>
      <c r="AD28" s="166">
        <v>7.0000000000000001E-3</v>
      </c>
      <c r="AE28" s="166">
        <v>9.8000000000000007</v>
      </c>
      <c r="AF28" s="166">
        <v>-2.2200000000000002</v>
      </c>
      <c r="AG28" s="166">
        <v>-2.2000000000000002</v>
      </c>
      <c r="AH28" s="166">
        <v>-0.28100000000000003</v>
      </c>
      <c r="AI28" s="166">
        <v>0.14699999999999999</v>
      </c>
      <c r="AJ28" s="166">
        <v>-10.39</v>
      </c>
      <c r="AK28" s="166">
        <v>-10.29</v>
      </c>
      <c r="AL28" s="167"/>
      <c r="AM28" s="166">
        <v>-10.65</v>
      </c>
      <c r="AN28" s="166">
        <v>-10.68</v>
      </c>
      <c r="AO28" s="166">
        <v>7.7516999999999996</v>
      </c>
      <c r="AP28" s="166">
        <v>2.9097</v>
      </c>
      <c r="AQ28" s="166">
        <v>19.994599999999998</v>
      </c>
      <c r="AR28" s="166">
        <v>22.622</v>
      </c>
      <c r="AS28" s="166">
        <v>-6.0815000000000001</v>
      </c>
      <c r="AT28" s="166">
        <v>-9.2431999999999999</v>
      </c>
      <c r="AU28" s="166">
        <v>-9.2246000000000006</v>
      </c>
      <c r="AV28" s="166">
        <v>-1.3828</v>
      </c>
      <c r="AW28" s="166">
        <v>-1.2693000000000001</v>
      </c>
      <c r="AX28" s="167"/>
      <c r="AY28" s="166">
        <v>-11.252599999999999</v>
      </c>
      <c r="AZ28" s="166">
        <v>5.9305000000000003</v>
      </c>
      <c r="BA28" s="166">
        <v>31.075900000000001</v>
      </c>
      <c r="BB28" s="166">
        <v>26.834199999999999</v>
      </c>
      <c r="BC28" s="166">
        <v>7.3738000000000001</v>
      </c>
      <c r="BD28" s="166">
        <v>-4.7</v>
      </c>
      <c r="BE28" s="166">
        <v>-5</v>
      </c>
      <c r="BF28" s="166">
        <v>-22.301600000000001</v>
      </c>
      <c r="BG28" s="166">
        <v>-22.3309</v>
      </c>
      <c r="BH28" s="166">
        <v>-3.2664</v>
      </c>
      <c r="BI28" s="167"/>
      <c r="BJ28" s="166">
        <v>9.8804999999999996</v>
      </c>
      <c r="BK28" s="166">
        <v>7.2308000000000003</v>
      </c>
      <c r="BL28" s="166">
        <v>7.7233000000000001</v>
      </c>
      <c r="BM28" s="166">
        <v>5.0674000000000001</v>
      </c>
      <c r="BN28" s="166">
        <v>-138.9812</v>
      </c>
      <c r="BO28" s="166">
        <v>100.3143</v>
      </c>
      <c r="BP28" s="166">
        <v>100.98569999999999</v>
      </c>
      <c r="BQ28" s="166">
        <v>-49.923699999999997</v>
      </c>
      <c r="BR28" s="166">
        <v>-75.073999999999998</v>
      </c>
      <c r="BS28" s="167"/>
      <c r="BT28" s="167"/>
      <c r="BU28" s="167"/>
      <c r="BV28" s="166">
        <v>37.323500000000003</v>
      </c>
      <c r="BW28" s="166">
        <v>17.57</v>
      </c>
      <c r="BX28" s="166">
        <v>11.87</v>
      </c>
      <c r="BY28" s="166">
        <v>-5.47</v>
      </c>
      <c r="BZ28" s="166">
        <v>17.93</v>
      </c>
      <c r="CA28" s="166">
        <v>-3.2107999999999999</v>
      </c>
      <c r="CB28" s="166">
        <v>-2.9428999999999998</v>
      </c>
      <c r="CC28" s="166">
        <v>23.482299999999999</v>
      </c>
      <c r="CD28" s="166">
        <v>20.838200000000001</v>
      </c>
      <c r="CE28" s="166">
        <v>-4.3998999999999997</v>
      </c>
      <c r="CF28" s="166">
        <v>18.315799999999999</v>
      </c>
      <c r="CG28" s="166">
        <v>18.414300000000001</v>
      </c>
      <c r="CH28" s="166">
        <v>9.5356000000000005</v>
      </c>
      <c r="CI28" s="166">
        <v>24.7165</v>
      </c>
      <c r="CJ28" s="167"/>
      <c r="CK28" s="167"/>
      <c r="CL28" s="166">
        <v>98.6</v>
      </c>
      <c r="CM28" s="166">
        <v>-45.5</v>
      </c>
      <c r="CN28" s="166">
        <v>-4.1399999999999997</v>
      </c>
      <c r="CO28" s="166">
        <v>65.063900000000004</v>
      </c>
      <c r="CP28" s="166">
        <v>64.588200000000001</v>
      </c>
      <c r="CQ28" s="166">
        <v>62.021000000000001</v>
      </c>
      <c r="CR28" s="166">
        <v>71.229699999999994</v>
      </c>
      <c r="CS28" s="166">
        <v>71.488500000000002</v>
      </c>
      <c r="CT28" s="166">
        <v>-13.6746</v>
      </c>
      <c r="CU28" s="166">
        <v>-81.959800000000001</v>
      </c>
      <c r="CV28" s="167"/>
      <c r="CW28" s="166">
        <v>4.4791999999999996</v>
      </c>
      <c r="CX28" s="166">
        <v>39.68</v>
      </c>
      <c r="CY28" s="166">
        <v>21.79</v>
      </c>
      <c r="CZ28" s="166">
        <v>18.129899999999999</v>
      </c>
      <c r="DA28" s="166">
        <v>17.874099999999999</v>
      </c>
      <c r="DB28" s="166">
        <v>-16.41</v>
      </c>
      <c r="DC28" s="167"/>
      <c r="DD28" s="166">
        <v>-26.1235</v>
      </c>
      <c r="DE28" s="166">
        <v>-26.797899999999998</v>
      </c>
      <c r="DF28" s="166">
        <v>15.7531</v>
      </c>
      <c r="DG28" s="166">
        <v>1.4E-2</v>
      </c>
      <c r="DH28" s="166">
        <v>-8.8826999999999998</v>
      </c>
      <c r="DI28" s="166">
        <v>-16.399999999999999</v>
      </c>
      <c r="DJ28" s="166">
        <v>-17</v>
      </c>
      <c r="DK28" s="166">
        <v>-4.6032999999999999</v>
      </c>
      <c r="DL28" s="166">
        <v>11.7873</v>
      </c>
      <c r="DM28" s="166">
        <v>49.054200000000002</v>
      </c>
      <c r="DN28" s="166">
        <v>23.755800000000001</v>
      </c>
      <c r="DO28" s="166">
        <v>12.76</v>
      </c>
      <c r="DP28" s="166">
        <v>-4.62</v>
      </c>
      <c r="DQ28" s="166">
        <v>20.196000000000002</v>
      </c>
      <c r="DR28" s="166">
        <v>-16.795999999999999</v>
      </c>
      <c r="DS28" s="166">
        <v>-13.58</v>
      </c>
      <c r="DT28" s="166">
        <v>-13.67</v>
      </c>
      <c r="DU28" s="166">
        <v>40</v>
      </c>
      <c r="DV28" s="166">
        <v>29.66</v>
      </c>
      <c r="DW28" s="166">
        <v>-19.0364</v>
      </c>
      <c r="DX28" s="166">
        <v>-9.4726999999999997</v>
      </c>
      <c r="DY28" s="167"/>
      <c r="DZ28" s="166">
        <v>-19.445499999999999</v>
      </c>
      <c r="EA28" s="166">
        <v>65.296300000000002</v>
      </c>
      <c r="EB28" s="166">
        <v>37.831699999999998</v>
      </c>
      <c r="EC28" s="166">
        <v>26.8794</v>
      </c>
      <c r="ED28" s="166">
        <v>28.814900000000002</v>
      </c>
      <c r="EE28" s="166">
        <v>-2.7755000000000001</v>
      </c>
      <c r="EF28" s="166">
        <v>-10.6126</v>
      </c>
      <c r="EG28" s="166">
        <v>-14.629</v>
      </c>
      <c r="EH28" s="166">
        <v>-38.7029</v>
      </c>
      <c r="EI28" s="166">
        <v>-22.774000000000001</v>
      </c>
      <c r="EJ28" s="167"/>
      <c r="EK28" s="166">
        <v>-15.677899999999999</v>
      </c>
      <c r="EL28" s="166">
        <v>-14.9185</v>
      </c>
      <c r="EM28" s="167"/>
      <c r="EN28" s="166">
        <v>-10.180099999999999</v>
      </c>
      <c r="EO28" s="166">
        <v>-9.7684999999999995</v>
      </c>
      <c r="EP28" s="166">
        <v>2.0640000000000001</v>
      </c>
      <c r="EQ28" s="166">
        <v>-13.0023</v>
      </c>
      <c r="ER28" s="166">
        <v>-12.6533</v>
      </c>
      <c r="ES28" s="166">
        <v>-5.4081000000000001</v>
      </c>
      <c r="ET28" s="167"/>
      <c r="EU28" s="167"/>
      <c r="EV28" s="166">
        <v>-0.9</v>
      </c>
      <c r="EW28" s="166">
        <v>5.0404999999999998</v>
      </c>
      <c r="EX28" s="166">
        <v>-21.946899999999999</v>
      </c>
      <c r="EY28" s="166">
        <v>-7.9947999999999997</v>
      </c>
      <c r="EZ28" s="166">
        <v>-7.9898999999999996</v>
      </c>
      <c r="FA28" s="166">
        <v>4.6426999999999996</v>
      </c>
      <c r="FB28" s="166">
        <v>-8.7996999999999996</v>
      </c>
      <c r="FC28" s="166">
        <v>0</v>
      </c>
      <c r="FD28" s="166">
        <v>-7.3200000000000001E-2</v>
      </c>
      <c r="FE28" s="166">
        <v>0</v>
      </c>
      <c r="FF28" s="166">
        <v>0</v>
      </c>
      <c r="FG28" s="166">
        <v>3.1989000000000001</v>
      </c>
      <c r="FH28" s="166">
        <v>3.5529999999999999</v>
      </c>
      <c r="FI28" s="166">
        <v>2.5994999999999999</v>
      </c>
      <c r="FJ28" s="166">
        <v>0.83730000000000004</v>
      </c>
      <c r="FK28" s="166">
        <v>-0.33489999999999998</v>
      </c>
      <c r="FL28" s="166">
        <v>19.592400000000001</v>
      </c>
      <c r="FM28" s="167"/>
      <c r="FN28" s="166">
        <v>16.352599999999999</v>
      </c>
      <c r="FO28" s="166">
        <v>20.3352</v>
      </c>
      <c r="FP28" s="166">
        <v>28.184799999999999</v>
      </c>
      <c r="FQ28" s="167"/>
      <c r="FR28" s="166">
        <v>-7.37</v>
      </c>
      <c r="FS28" s="166">
        <v>-2.7168999999999999</v>
      </c>
      <c r="FT28" s="167"/>
      <c r="FU28" s="167"/>
      <c r="FV28" s="166">
        <v>0.77</v>
      </c>
      <c r="FW28" s="166">
        <v>-12.8089</v>
      </c>
      <c r="FX28" s="166">
        <v>1.4736</v>
      </c>
      <c r="FY28" s="166">
        <v>7.7229999999999999</v>
      </c>
      <c r="FZ28" s="166">
        <v>0.55800000000000005</v>
      </c>
      <c r="GA28" s="166">
        <v>2.4784999999999999</v>
      </c>
      <c r="GB28" s="166">
        <v>17.149999999999999</v>
      </c>
      <c r="GC28" s="166">
        <v>-33.5105</v>
      </c>
      <c r="GD28" s="166">
        <v>-25.2789</v>
      </c>
      <c r="GE28" s="166">
        <v>-3.01</v>
      </c>
      <c r="GF28" s="166">
        <v>30.341699999999999</v>
      </c>
      <c r="GG28" s="167"/>
      <c r="GH28" s="166">
        <v>27.9739</v>
      </c>
      <c r="GI28" s="167"/>
      <c r="GJ28" s="166">
        <v>-10.6556</v>
      </c>
      <c r="GK28" s="166">
        <v>2.6461999999999999</v>
      </c>
      <c r="GL28" s="167"/>
      <c r="GM28" s="167"/>
      <c r="GN28" s="166">
        <v>-13.5801</v>
      </c>
      <c r="GO28" s="166">
        <v>-25.1294</v>
      </c>
      <c r="GP28" s="166">
        <v>4.9676</v>
      </c>
      <c r="GQ28" s="166">
        <v>-34.537199999999999</v>
      </c>
      <c r="GR28" s="166">
        <v>-6.2590000000000003</v>
      </c>
      <c r="GS28" s="166">
        <v>-6.5039999999999996</v>
      </c>
      <c r="GT28" s="166">
        <v>148.9539</v>
      </c>
      <c r="GU28" s="166">
        <v>-3.3266</v>
      </c>
      <c r="GV28" s="166">
        <v>-7.4336000000000002</v>
      </c>
      <c r="GW28" s="166">
        <v>-11.0525</v>
      </c>
      <c r="GX28" s="166">
        <v>2.5105</v>
      </c>
      <c r="GY28" s="166">
        <v>11.5314</v>
      </c>
      <c r="GZ28" s="166">
        <v>11.6144</v>
      </c>
      <c r="HA28" s="166">
        <v>2</v>
      </c>
      <c r="HB28" s="166">
        <v>4.3263999999999996</v>
      </c>
      <c r="HC28" s="166">
        <v>4.1380999999999997</v>
      </c>
      <c r="HD28" s="166">
        <v>-7.12</v>
      </c>
      <c r="HE28" s="166">
        <v>10.819699999999999</v>
      </c>
      <c r="HF28" s="166">
        <v>50.927199999999999</v>
      </c>
      <c r="HG28" s="166">
        <v>0</v>
      </c>
      <c r="HH28" s="166">
        <v>18.998000000000001</v>
      </c>
      <c r="HI28" s="166">
        <v>10.7072</v>
      </c>
      <c r="HJ28" s="166">
        <v>10.973699999999999</v>
      </c>
      <c r="HK28" s="166">
        <v>0</v>
      </c>
      <c r="HL28" s="166">
        <v>-5.4265999999999996</v>
      </c>
      <c r="HM28" s="166">
        <v>0</v>
      </c>
      <c r="HN28" s="166">
        <v>0</v>
      </c>
      <c r="HO28" s="167"/>
      <c r="HP28" s="167"/>
      <c r="HQ28" s="166">
        <v>-12.149699999999999</v>
      </c>
      <c r="HR28" s="166">
        <v>-11.6168</v>
      </c>
      <c r="HS28" s="166">
        <v>-24.591899999999999</v>
      </c>
      <c r="HT28" s="166">
        <v>-24.513100000000001</v>
      </c>
      <c r="HU28" s="166">
        <v>27.39</v>
      </c>
      <c r="HV28" s="166">
        <v>27.29</v>
      </c>
      <c r="HW28" s="166">
        <v>-31.8</v>
      </c>
      <c r="HX28" s="166">
        <v>-31.8</v>
      </c>
      <c r="HY28" s="166">
        <v>0.77359999999999995</v>
      </c>
      <c r="HZ28" s="166">
        <v>9.52</v>
      </c>
      <c r="IA28" s="166">
        <v>34.293599999999998</v>
      </c>
      <c r="IB28" s="166">
        <v>30.074100000000001</v>
      </c>
      <c r="IC28" s="166">
        <v>30.201899999999998</v>
      </c>
      <c r="ID28" s="166">
        <v>-13.5</v>
      </c>
      <c r="IE28" s="166">
        <v>-33.700000000000003</v>
      </c>
      <c r="IF28" s="166">
        <v>-3.7</v>
      </c>
      <c r="IG28" s="166">
        <v>-4.2</v>
      </c>
      <c r="IH28" s="166">
        <v>-18.130400000000002</v>
      </c>
      <c r="II28" s="166">
        <v>-18.080200000000001</v>
      </c>
      <c r="IJ28" s="166">
        <v>-60.426400000000001</v>
      </c>
      <c r="IK28" s="166">
        <v>-10.3856</v>
      </c>
      <c r="IL28" s="166">
        <v>-275.62290000000002</v>
      </c>
      <c r="IM28" s="167"/>
      <c r="IN28" s="166">
        <v>8.8305000000000007</v>
      </c>
      <c r="IO28" s="167"/>
      <c r="IP28" s="167"/>
      <c r="IQ28" s="166">
        <v>137.02109999999999</v>
      </c>
      <c r="IR28" s="166">
        <v>59.325800000000001</v>
      </c>
      <c r="IS28" s="167"/>
      <c r="IT28" s="166">
        <v>17.058800000000002</v>
      </c>
      <c r="IU28" s="166">
        <v>17.785799999999998</v>
      </c>
      <c r="IV28" s="166">
        <v>-31.432300000000001</v>
      </c>
      <c r="IW28" s="166">
        <v>168.523</v>
      </c>
      <c r="IX28" s="166">
        <v>-176.4409</v>
      </c>
      <c r="IY28" s="166">
        <v>-4.8643000000000001</v>
      </c>
      <c r="IZ28" s="166">
        <v>7.7375999999999996</v>
      </c>
      <c r="JA28" s="166">
        <v>-1.615</v>
      </c>
      <c r="JB28" s="167"/>
      <c r="JC28" s="166">
        <v>-7.12</v>
      </c>
      <c r="JD28" s="166">
        <v>-1.02</v>
      </c>
      <c r="JE28" s="166">
        <v>-1.0289999999999999</v>
      </c>
      <c r="JF28" s="166">
        <v>2.48</v>
      </c>
      <c r="JG28" s="166">
        <v>-2</v>
      </c>
      <c r="JH28" s="166">
        <v>-1.5840000000000001</v>
      </c>
      <c r="JI28" s="166">
        <v>-4.1001000000000003</v>
      </c>
      <c r="JJ28" s="166">
        <v>7.8537999999999997</v>
      </c>
      <c r="JK28" s="166">
        <v>-4.1306000000000003</v>
      </c>
      <c r="JL28" s="166">
        <v>-0.6</v>
      </c>
      <c r="JM28" s="166">
        <v>-1.8109999999999999</v>
      </c>
      <c r="JN28" s="166">
        <v>-1.99</v>
      </c>
      <c r="JO28" s="167"/>
      <c r="JP28" s="167"/>
      <c r="JQ28" s="166">
        <v>3.1555</v>
      </c>
      <c r="JR28" s="166">
        <v>3.7542</v>
      </c>
      <c r="JS28" s="166">
        <v>3.8403999999999998</v>
      </c>
      <c r="JT28" s="167"/>
      <c r="JU28" s="166">
        <v>18</v>
      </c>
      <c r="JV28" s="166">
        <v>3.8481000000000001</v>
      </c>
      <c r="JW28" s="166">
        <v>0.55000000000000004</v>
      </c>
      <c r="JX28" s="167"/>
      <c r="JY28" s="166">
        <v>0</v>
      </c>
      <c r="JZ28" s="166">
        <v>-18.876999999999999</v>
      </c>
      <c r="KA28" s="166">
        <v>-21.145</v>
      </c>
      <c r="KB28" s="166">
        <v>3.5985999999999998</v>
      </c>
      <c r="KC28" s="166">
        <v>13.837999999999999</v>
      </c>
      <c r="KD28" s="166">
        <v>-16.838899999999999</v>
      </c>
      <c r="KE28" s="166">
        <v>2.1730999999999998</v>
      </c>
      <c r="KF28" s="166">
        <v>-19.5</v>
      </c>
      <c r="KG28" s="166">
        <v>2.9</v>
      </c>
      <c r="KH28" s="167"/>
      <c r="KI28" s="166">
        <v>-114.7072</v>
      </c>
    </row>
    <row r="29" spans="1:295" ht="18" customHeight="1" x14ac:dyDescent="0.3">
      <c r="A29" s="162" t="s">
        <v>91</v>
      </c>
      <c r="B29" s="162" t="s">
        <v>829</v>
      </c>
      <c r="C29" s="166">
        <v>0</v>
      </c>
      <c r="D29" s="166">
        <v>6.1345000000000001</v>
      </c>
      <c r="E29" s="166">
        <v>-12.648899999999999</v>
      </c>
      <c r="F29" s="166">
        <v>4.7839</v>
      </c>
      <c r="G29" s="166">
        <v>7.6026999999999996</v>
      </c>
      <c r="H29" s="167"/>
      <c r="I29" s="166">
        <v>14.365399999999999</v>
      </c>
      <c r="J29" s="167"/>
      <c r="K29" s="166">
        <v>25.152200000000001</v>
      </c>
      <c r="L29" s="166">
        <v>11.2957</v>
      </c>
      <c r="M29" s="166">
        <v>12.609500000000001</v>
      </c>
      <c r="N29" s="166">
        <v>-13.32</v>
      </c>
      <c r="O29" s="166">
        <v>-33</v>
      </c>
      <c r="P29" s="167"/>
      <c r="Q29" s="166">
        <v>4.968</v>
      </c>
      <c r="R29" s="166">
        <v>-24.2</v>
      </c>
      <c r="S29" s="166">
        <v>1.7105999999999999</v>
      </c>
      <c r="T29" s="166">
        <v>0.51949999999999996</v>
      </c>
      <c r="U29" s="166">
        <v>6.0758000000000001</v>
      </c>
      <c r="V29" s="166">
        <v>6.0998999999999999</v>
      </c>
      <c r="W29" s="166">
        <v>10.619899999999999</v>
      </c>
      <c r="X29" s="167"/>
      <c r="Y29" s="166">
        <v>2.5407999999999999</v>
      </c>
      <c r="Z29" s="166">
        <v>1.1491</v>
      </c>
      <c r="AA29" s="167"/>
      <c r="AB29" s="166">
        <v>-0.95709999999999995</v>
      </c>
      <c r="AC29" s="166">
        <v>0.13300000000000001</v>
      </c>
      <c r="AD29" s="166">
        <v>0.15</v>
      </c>
      <c r="AE29" s="166">
        <v>10.023</v>
      </c>
      <c r="AF29" s="166">
        <v>-6.66</v>
      </c>
      <c r="AG29" s="166">
        <v>-2.2000000000000002</v>
      </c>
      <c r="AH29" s="166">
        <v>2.5999999999999999E-2</v>
      </c>
      <c r="AI29" s="166">
        <v>0.14599999999999999</v>
      </c>
      <c r="AJ29" s="166">
        <v>-9.34</v>
      </c>
      <c r="AK29" s="166">
        <v>-9.2100000000000009</v>
      </c>
      <c r="AL29" s="166">
        <v>-10</v>
      </c>
      <c r="AM29" s="166">
        <v>-11.09</v>
      </c>
      <c r="AN29" s="166">
        <v>-11.19</v>
      </c>
      <c r="AO29" s="166">
        <v>9.2128999999999994</v>
      </c>
      <c r="AP29" s="166">
        <v>3.0041000000000002</v>
      </c>
      <c r="AQ29" s="166">
        <v>25.899699999999999</v>
      </c>
      <c r="AR29" s="166">
        <v>28.561199999999999</v>
      </c>
      <c r="AS29" s="166">
        <v>-9.0632000000000001</v>
      </c>
      <c r="AT29" s="166">
        <v>-7.0998000000000001</v>
      </c>
      <c r="AU29" s="166">
        <v>-7.0997000000000003</v>
      </c>
      <c r="AV29" s="166">
        <v>10.0969</v>
      </c>
      <c r="AW29" s="166">
        <v>13.1058</v>
      </c>
      <c r="AX29" s="167"/>
      <c r="AY29" s="166">
        <v>-18.084499999999998</v>
      </c>
      <c r="AZ29" s="166">
        <v>8.2978000000000005</v>
      </c>
      <c r="BA29" s="166">
        <v>42.823700000000002</v>
      </c>
      <c r="BB29" s="166">
        <v>65.057199999999995</v>
      </c>
      <c r="BC29" s="166">
        <v>7.4245000000000001</v>
      </c>
      <c r="BD29" s="166">
        <v>-4.8</v>
      </c>
      <c r="BE29" s="166">
        <v>-5.0999999999999996</v>
      </c>
      <c r="BF29" s="166">
        <v>-23.092500000000001</v>
      </c>
      <c r="BG29" s="166">
        <v>-22.942799999999998</v>
      </c>
      <c r="BH29" s="166">
        <v>-3.4996999999999998</v>
      </c>
      <c r="BI29" s="167"/>
      <c r="BJ29" s="166">
        <v>8.9414999999999996</v>
      </c>
      <c r="BK29" s="166">
        <v>7.9203999999999999</v>
      </c>
      <c r="BL29" s="166">
        <v>7.4851000000000001</v>
      </c>
      <c r="BM29" s="166">
        <v>4.9128999999999996</v>
      </c>
      <c r="BN29" s="166">
        <v>-156.6515</v>
      </c>
      <c r="BO29" s="166">
        <v>128.2998</v>
      </c>
      <c r="BP29" s="166">
        <v>127.47580000000001</v>
      </c>
      <c r="BQ29" s="166">
        <v>-56.707299999999996</v>
      </c>
      <c r="BR29" s="166">
        <v>-45.088999999999999</v>
      </c>
      <c r="BS29" s="167"/>
      <c r="BT29" s="167"/>
      <c r="BU29" s="167"/>
      <c r="BV29" s="166">
        <v>40.856299999999997</v>
      </c>
      <c r="BW29" s="166">
        <v>17.329999999999998</v>
      </c>
      <c r="BX29" s="166">
        <v>11.49</v>
      </c>
      <c r="BY29" s="166">
        <v>-4.53</v>
      </c>
      <c r="BZ29" s="166">
        <v>18.87</v>
      </c>
      <c r="CA29" s="166">
        <v>-3.7465999999999999</v>
      </c>
      <c r="CB29" s="166">
        <v>-3.3447</v>
      </c>
      <c r="CC29" s="166">
        <v>25.904499999999999</v>
      </c>
      <c r="CD29" s="166">
        <v>23.573</v>
      </c>
      <c r="CE29" s="166">
        <v>-4.1162999999999998</v>
      </c>
      <c r="CF29" s="166">
        <v>28.0244</v>
      </c>
      <c r="CG29" s="166">
        <v>28.192499999999999</v>
      </c>
      <c r="CH29" s="166">
        <v>8.4252000000000002</v>
      </c>
      <c r="CI29" s="166">
        <v>31.214600000000001</v>
      </c>
      <c r="CJ29" s="167"/>
      <c r="CK29" s="167"/>
      <c r="CL29" s="166">
        <v>112.3</v>
      </c>
      <c r="CM29" s="166">
        <v>-58.2</v>
      </c>
      <c r="CN29" s="166">
        <v>-4.33</v>
      </c>
      <c r="CO29" s="166">
        <v>73.515500000000003</v>
      </c>
      <c r="CP29" s="166">
        <v>73.110900000000001</v>
      </c>
      <c r="CQ29" s="166">
        <v>71.196799999999996</v>
      </c>
      <c r="CR29" s="166">
        <v>89.931100000000001</v>
      </c>
      <c r="CS29" s="166">
        <v>91.311300000000003</v>
      </c>
      <c r="CT29" s="166">
        <v>-16.407</v>
      </c>
      <c r="CU29" s="166">
        <v>-101.9532</v>
      </c>
      <c r="CV29" s="167"/>
      <c r="CW29" s="166">
        <v>4.6525999999999996</v>
      </c>
      <c r="CX29" s="166">
        <v>41.34</v>
      </c>
      <c r="CY29" s="166">
        <v>19.100000000000001</v>
      </c>
      <c r="CZ29" s="166">
        <v>18.754899999999999</v>
      </c>
      <c r="DA29" s="166">
        <v>18.362400000000001</v>
      </c>
      <c r="DB29" s="166">
        <v>-16.8</v>
      </c>
      <c r="DC29" s="167"/>
      <c r="DD29" s="166">
        <v>-32.284399999999998</v>
      </c>
      <c r="DE29" s="166">
        <v>-32.571399999999997</v>
      </c>
      <c r="DF29" s="166">
        <v>23.924499999999998</v>
      </c>
      <c r="DG29" s="166">
        <v>1.3899999999999999E-2</v>
      </c>
      <c r="DH29" s="166">
        <v>-9.0490999999999993</v>
      </c>
      <c r="DI29" s="166">
        <v>-19.3</v>
      </c>
      <c r="DJ29" s="166">
        <v>-19.5</v>
      </c>
      <c r="DK29" s="166">
        <v>-3.8367</v>
      </c>
      <c r="DL29" s="166">
        <v>12.9094</v>
      </c>
      <c r="DM29" s="166">
        <v>47.792499999999997</v>
      </c>
      <c r="DN29" s="166">
        <v>25.240200000000002</v>
      </c>
      <c r="DO29" s="166">
        <v>13.87</v>
      </c>
      <c r="DP29" s="166">
        <v>-4.28</v>
      </c>
      <c r="DQ29" s="166">
        <v>20.169</v>
      </c>
      <c r="DR29" s="166">
        <v>-25.241399999999999</v>
      </c>
      <c r="DS29" s="166">
        <v>-14.03</v>
      </c>
      <c r="DT29" s="166">
        <v>-14.09</v>
      </c>
      <c r="DU29" s="166">
        <v>44.29</v>
      </c>
      <c r="DV29" s="166">
        <v>30.71</v>
      </c>
      <c r="DW29" s="166">
        <v>-26</v>
      </c>
      <c r="DX29" s="166">
        <v>-12.5</v>
      </c>
      <c r="DY29" s="167"/>
      <c r="DZ29" s="166">
        <v>-22.072700000000001</v>
      </c>
      <c r="EA29" s="166">
        <v>67.327100000000002</v>
      </c>
      <c r="EB29" s="166">
        <v>39.445900000000002</v>
      </c>
      <c r="EC29" s="166">
        <v>29.2837</v>
      </c>
      <c r="ED29" s="166">
        <v>30.028199999999998</v>
      </c>
      <c r="EE29" s="166">
        <v>-3.2231999999999998</v>
      </c>
      <c r="EF29" s="166">
        <v>-7.3253000000000004</v>
      </c>
      <c r="EG29" s="166">
        <v>-13.894</v>
      </c>
      <c r="EH29" s="166">
        <v>-29.0793</v>
      </c>
      <c r="EI29" s="166">
        <v>-39.027299999999997</v>
      </c>
      <c r="EJ29" s="167"/>
      <c r="EK29" s="166">
        <v>-15.632999999999999</v>
      </c>
      <c r="EL29" s="166">
        <v>-14.8504</v>
      </c>
      <c r="EM29" s="167"/>
      <c r="EN29" s="166">
        <v>-11.111700000000001</v>
      </c>
      <c r="EO29" s="166">
        <v>-11.1104</v>
      </c>
      <c r="EP29" s="166">
        <v>-10.756</v>
      </c>
      <c r="EQ29" s="166">
        <v>-14.8987</v>
      </c>
      <c r="ER29" s="166">
        <v>-14.5199</v>
      </c>
      <c r="ES29" s="166">
        <v>-5.3787000000000003</v>
      </c>
      <c r="ET29" s="167"/>
      <c r="EU29" s="167"/>
      <c r="EV29" s="166">
        <v>0</v>
      </c>
      <c r="EW29" s="166">
        <v>5.2596999999999996</v>
      </c>
      <c r="EX29" s="166">
        <v>-25.2102</v>
      </c>
      <c r="EY29" s="166">
        <v>-8.4198000000000004</v>
      </c>
      <c r="EZ29" s="166">
        <v>-8.2898999999999994</v>
      </c>
      <c r="FA29" s="166">
        <v>3.8725999999999998</v>
      </c>
      <c r="FB29" s="166">
        <v>-10.811</v>
      </c>
      <c r="FC29" s="166">
        <v>-10.151</v>
      </c>
      <c r="FD29" s="167"/>
      <c r="FE29" s="167"/>
      <c r="FF29" s="167"/>
      <c r="FG29" s="166">
        <v>4.4073000000000002</v>
      </c>
      <c r="FH29" s="166">
        <v>4.1950000000000003</v>
      </c>
      <c r="FI29" s="166">
        <v>2.7000999999999999</v>
      </c>
      <c r="FJ29" s="166">
        <v>0</v>
      </c>
      <c r="FK29" s="166">
        <v>-0.33489999999999998</v>
      </c>
      <c r="FL29" s="166">
        <v>16.075800000000001</v>
      </c>
      <c r="FM29" s="167"/>
      <c r="FN29" s="166">
        <v>16.106000000000002</v>
      </c>
      <c r="FO29" s="166">
        <v>18.046099999999999</v>
      </c>
      <c r="FP29" s="166">
        <v>28.780999999999999</v>
      </c>
      <c r="FQ29" s="167"/>
      <c r="FR29" s="167"/>
      <c r="FS29" s="166">
        <v>-3.0171999999999999</v>
      </c>
      <c r="FT29" s="167"/>
      <c r="FU29" s="167"/>
      <c r="FV29" s="166">
        <v>2.19</v>
      </c>
      <c r="FW29" s="166">
        <v>-13.679</v>
      </c>
      <c r="FX29" s="166">
        <v>1.6433</v>
      </c>
      <c r="FY29" s="166">
        <v>7.8929999999999998</v>
      </c>
      <c r="FZ29" s="166">
        <v>0.66200000000000003</v>
      </c>
      <c r="GA29" s="166">
        <v>2.4571000000000001</v>
      </c>
      <c r="GB29" s="166">
        <v>24.84</v>
      </c>
      <c r="GC29" s="166">
        <v>-34.404299999999999</v>
      </c>
      <c r="GD29" s="166">
        <v>-25.521899999999999</v>
      </c>
      <c r="GE29" s="166">
        <v>-3.13</v>
      </c>
      <c r="GF29" s="166">
        <v>33.218299999999999</v>
      </c>
      <c r="GG29" s="167"/>
      <c r="GH29" s="166">
        <v>26.387899999999998</v>
      </c>
      <c r="GI29" s="167"/>
      <c r="GJ29" s="166">
        <v>-10.110900000000001</v>
      </c>
      <c r="GK29" s="166">
        <v>2.7035999999999998</v>
      </c>
      <c r="GL29" s="166">
        <v>5.6300000000000003E-2</v>
      </c>
      <c r="GM29" s="167"/>
      <c r="GN29" s="166">
        <v>-11.3064</v>
      </c>
      <c r="GO29" s="166">
        <v>-28.586200000000002</v>
      </c>
      <c r="GP29" s="166">
        <v>6.0952000000000002</v>
      </c>
      <c r="GQ29" s="166">
        <v>-31.091799999999999</v>
      </c>
      <c r="GR29" s="166">
        <v>-6.6167999999999996</v>
      </c>
      <c r="GS29" s="166">
        <v>-6.9184000000000001</v>
      </c>
      <c r="GT29" s="166">
        <v>150.4991</v>
      </c>
      <c r="GU29" s="166">
        <v>-3.0867</v>
      </c>
      <c r="GV29" s="166">
        <v>-7.0026999999999999</v>
      </c>
      <c r="GW29" s="166">
        <v>-10.7033</v>
      </c>
      <c r="GX29" s="166">
        <v>2.3573</v>
      </c>
      <c r="GY29" s="166">
        <v>11.304399999999999</v>
      </c>
      <c r="GZ29" s="166">
        <v>11.5116</v>
      </c>
      <c r="HA29" s="166">
        <v>1.6982999999999999</v>
      </c>
      <c r="HB29" s="166">
        <v>13.236800000000001</v>
      </c>
      <c r="HC29" s="166">
        <v>13.854200000000001</v>
      </c>
      <c r="HD29" s="166">
        <v>-6.29</v>
      </c>
      <c r="HE29" s="166">
        <v>8.141</v>
      </c>
      <c r="HF29" s="166">
        <v>52.203000000000003</v>
      </c>
      <c r="HG29" s="166">
        <v>0</v>
      </c>
      <c r="HH29" s="166">
        <v>17.23</v>
      </c>
      <c r="HI29" s="166">
        <v>0</v>
      </c>
      <c r="HJ29" s="166">
        <v>-0.65990000000000004</v>
      </c>
      <c r="HK29" s="166">
        <v>-5.9861000000000004</v>
      </c>
      <c r="HL29" s="166">
        <v>-8.4902999999999995</v>
      </c>
      <c r="HM29" s="166">
        <v>0</v>
      </c>
      <c r="HN29" s="166">
        <v>0</v>
      </c>
      <c r="HO29" s="166">
        <v>-31.718</v>
      </c>
      <c r="HP29" s="166">
        <v>55.360399999999998</v>
      </c>
      <c r="HQ29" s="166">
        <v>-11.7926</v>
      </c>
      <c r="HR29" s="166">
        <v>-11.5344</v>
      </c>
      <c r="HS29" s="166">
        <v>-24.959599999999998</v>
      </c>
      <c r="HT29" s="166">
        <v>-25.832699999999999</v>
      </c>
      <c r="HU29" s="166">
        <v>15.39</v>
      </c>
      <c r="HV29" s="166">
        <v>15.31</v>
      </c>
      <c r="HW29" s="166">
        <v>-30.8</v>
      </c>
      <c r="HX29" s="166">
        <v>-31.2</v>
      </c>
      <c r="HY29" s="166">
        <v>0.79190000000000005</v>
      </c>
      <c r="HZ29" s="166">
        <v>9.44</v>
      </c>
      <c r="IA29" s="166">
        <v>27.7532</v>
      </c>
      <c r="IB29" s="166">
        <v>32.662300000000002</v>
      </c>
      <c r="IC29" s="166">
        <v>32.036999999999999</v>
      </c>
      <c r="ID29" s="166">
        <v>-13.5</v>
      </c>
      <c r="IE29" s="166">
        <v>-32.9</v>
      </c>
      <c r="IF29" s="166">
        <v>-4.5999999999999996</v>
      </c>
      <c r="IG29" s="166">
        <v>-5.0999999999999996</v>
      </c>
      <c r="IH29" s="166">
        <v>-17.581299999999999</v>
      </c>
      <c r="II29" s="166">
        <v>-17.6555</v>
      </c>
      <c r="IJ29" s="166">
        <v>-61.156700000000001</v>
      </c>
      <c r="IK29" s="166">
        <v>-1.9719</v>
      </c>
      <c r="IL29" s="166">
        <v>-286.1533</v>
      </c>
      <c r="IM29" s="167"/>
      <c r="IN29" s="166">
        <v>9.2897999999999996</v>
      </c>
      <c r="IO29" s="167"/>
      <c r="IP29" s="167"/>
      <c r="IQ29" s="166">
        <v>121.6467</v>
      </c>
      <c r="IR29" s="166">
        <v>70.082899999999995</v>
      </c>
      <c r="IS29" s="167"/>
      <c r="IT29" s="166">
        <v>28.377199999999998</v>
      </c>
      <c r="IU29" s="166">
        <v>28.048200000000001</v>
      </c>
      <c r="IV29" s="166">
        <v>-12.3691</v>
      </c>
      <c r="IW29" s="166">
        <v>181.87809999999999</v>
      </c>
      <c r="IX29" s="166">
        <v>-188.61600000000001</v>
      </c>
      <c r="IY29" s="166">
        <v>-4.0523999999999996</v>
      </c>
      <c r="IZ29" s="166">
        <v>6.9603000000000002</v>
      </c>
      <c r="JA29" s="166">
        <v>-1.4759</v>
      </c>
      <c r="JB29" s="167"/>
      <c r="JC29" s="166">
        <v>-6.48</v>
      </c>
      <c r="JD29" s="166">
        <v>-1.147</v>
      </c>
      <c r="JE29" s="166">
        <v>-1.1559999999999999</v>
      </c>
      <c r="JF29" s="166">
        <v>1.76</v>
      </c>
      <c r="JG29" s="166">
        <v>-1.04</v>
      </c>
      <c r="JH29" s="166">
        <v>-1.3984000000000001</v>
      </c>
      <c r="JI29" s="166">
        <v>-4.8630000000000004</v>
      </c>
      <c r="JJ29" s="166">
        <v>8.9952000000000005</v>
      </c>
      <c r="JK29" s="166">
        <v>-3.8956</v>
      </c>
      <c r="JL29" s="166">
        <v>-1.8</v>
      </c>
      <c r="JM29" s="166">
        <v>-2.468</v>
      </c>
      <c r="JN29" s="166">
        <v>-2.2330000000000001</v>
      </c>
      <c r="JO29" s="167"/>
      <c r="JP29" s="167"/>
      <c r="JQ29" s="166">
        <v>4.0873999999999997</v>
      </c>
      <c r="JR29" s="166">
        <v>3.3254999999999999</v>
      </c>
      <c r="JS29" s="166">
        <v>3.5015000000000001</v>
      </c>
      <c r="JT29" s="167"/>
      <c r="JU29" s="166">
        <v>16.399999999999999</v>
      </c>
      <c r="JV29" s="166">
        <v>4.0030999999999999</v>
      </c>
      <c r="JW29" s="166">
        <v>0.56000000000000005</v>
      </c>
      <c r="JX29" s="167"/>
      <c r="JY29" s="166">
        <v>0</v>
      </c>
      <c r="JZ29" s="166">
        <v>-17.004300000000001</v>
      </c>
      <c r="KA29" s="166">
        <v>-19.781099999999999</v>
      </c>
      <c r="KB29" s="166">
        <v>0</v>
      </c>
      <c r="KC29" s="166">
        <v>12.609299999999999</v>
      </c>
      <c r="KD29" s="166">
        <v>-14.169</v>
      </c>
      <c r="KE29" s="166">
        <v>0</v>
      </c>
      <c r="KF29" s="166">
        <v>-18.2</v>
      </c>
      <c r="KG29" s="166">
        <v>1.7</v>
      </c>
      <c r="KH29" s="167"/>
      <c r="KI29" s="166">
        <v>-104.6579</v>
      </c>
    </row>
    <row r="30" spans="1:295" ht="18" customHeight="1" x14ac:dyDescent="0.3">
      <c r="A30" s="162" t="s">
        <v>91</v>
      </c>
      <c r="B30" s="162" t="s">
        <v>830</v>
      </c>
      <c r="C30" s="166">
        <v>0</v>
      </c>
      <c r="D30" s="166">
        <v>6.2152000000000003</v>
      </c>
      <c r="E30" s="166">
        <v>-12.6815</v>
      </c>
      <c r="F30" s="166">
        <v>4.6755000000000004</v>
      </c>
      <c r="G30" s="166">
        <v>7.7081999999999997</v>
      </c>
      <c r="H30" s="167"/>
      <c r="I30" s="166">
        <v>14.4489</v>
      </c>
      <c r="J30" s="167"/>
      <c r="K30" s="166">
        <v>25.1874</v>
      </c>
      <c r="L30" s="166">
        <v>11.4856</v>
      </c>
      <c r="M30" s="166">
        <v>12.8048</v>
      </c>
      <c r="N30" s="166">
        <v>-13.32</v>
      </c>
      <c r="O30" s="167"/>
      <c r="P30" s="167"/>
      <c r="Q30" s="166">
        <v>5.7960000000000003</v>
      </c>
      <c r="R30" s="167"/>
      <c r="S30" s="166">
        <v>1.6573</v>
      </c>
      <c r="T30" s="166">
        <v>1.5831999999999999</v>
      </c>
      <c r="U30" s="166">
        <v>6.3023999999999996</v>
      </c>
      <c r="V30" s="166">
        <v>6.2973999999999997</v>
      </c>
      <c r="W30" s="166">
        <v>10.7279</v>
      </c>
      <c r="X30" s="167"/>
      <c r="Y30" s="166">
        <v>2.2717000000000001</v>
      </c>
      <c r="Z30" s="166">
        <v>1.1991000000000001</v>
      </c>
      <c r="AA30" s="167"/>
      <c r="AB30" s="166">
        <v>-0.94369999999999998</v>
      </c>
      <c r="AC30" s="166">
        <v>0.161</v>
      </c>
      <c r="AD30" s="166">
        <v>0.19500000000000001</v>
      </c>
      <c r="AE30" s="166">
        <v>10.010999999999999</v>
      </c>
      <c r="AF30" s="166">
        <v>-4.4400000000000004</v>
      </c>
      <c r="AG30" s="166">
        <v>0</v>
      </c>
      <c r="AH30" s="166">
        <v>-5.3999999999999999E-2</v>
      </c>
      <c r="AI30" s="166">
        <v>0.14699999999999999</v>
      </c>
      <c r="AJ30" s="166">
        <v>-8.48</v>
      </c>
      <c r="AK30" s="166">
        <v>-8.4499999999999993</v>
      </c>
      <c r="AL30" s="167"/>
      <c r="AM30" s="166">
        <v>-11.21</v>
      </c>
      <c r="AN30" s="166">
        <v>-11.2</v>
      </c>
      <c r="AO30" s="166">
        <v>8.9536999999999995</v>
      </c>
      <c r="AP30" s="166">
        <v>2.7978000000000001</v>
      </c>
      <c r="AQ30" s="166">
        <v>24.317</v>
      </c>
      <c r="AR30" s="166">
        <v>25.0412</v>
      </c>
      <c r="AS30" s="166">
        <v>-8.1989000000000001</v>
      </c>
      <c r="AT30" s="166">
        <v>-7.5016999999999996</v>
      </c>
      <c r="AU30" s="166">
        <v>-7.2408000000000001</v>
      </c>
      <c r="AV30" s="166">
        <v>12.984999999999999</v>
      </c>
      <c r="AW30" s="166">
        <v>13.485200000000001</v>
      </c>
      <c r="AX30" s="167"/>
      <c r="AY30" s="166">
        <v>-17.2807</v>
      </c>
      <c r="AZ30" s="166">
        <v>7.9032999999999998</v>
      </c>
      <c r="BA30" s="166">
        <v>44.156700000000001</v>
      </c>
      <c r="BB30" s="166">
        <v>64.084699999999998</v>
      </c>
      <c r="BC30" s="166">
        <v>6.6879</v>
      </c>
      <c r="BD30" s="166">
        <v>-4.3</v>
      </c>
      <c r="BE30" s="166">
        <v>-4.7</v>
      </c>
      <c r="BF30" s="166">
        <v>-22.236599999999999</v>
      </c>
      <c r="BG30" s="166">
        <v>-22.2758</v>
      </c>
      <c r="BH30" s="166">
        <v>-4.0805999999999996</v>
      </c>
      <c r="BI30" s="167"/>
      <c r="BJ30" s="166">
        <v>9.6945999999999994</v>
      </c>
      <c r="BK30" s="166">
        <v>7.8022</v>
      </c>
      <c r="BL30" s="166">
        <v>7.3308</v>
      </c>
      <c r="BM30" s="166">
        <v>4.9349999999999996</v>
      </c>
      <c r="BN30" s="166">
        <v>-152.65350000000001</v>
      </c>
      <c r="BO30" s="166">
        <v>125.40049999999999</v>
      </c>
      <c r="BP30" s="166">
        <v>126.7128</v>
      </c>
      <c r="BQ30" s="166">
        <v>-59.210099999999997</v>
      </c>
      <c r="BR30" s="166">
        <v>-36.215699999999998</v>
      </c>
      <c r="BS30" s="167"/>
      <c r="BT30" s="167"/>
      <c r="BU30" s="167"/>
      <c r="BV30" s="166">
        <v>42.003900000000002</v>
      </c>
      <c r="BW30" s="166">
        <v>17.39</v>
      </c>
      <c r="BX30" s="166">
        <v>11.71</v>
      </c>
      <c r="BY30" s="166">
        <v>-4.12</v>
      </c>
      <c r="BZ30" s="166">
        <v>19.25</v>
      </c>
      <c r="CA30" s="166">
        <v>-5.0861999999999998</v>
      </c>
      <c r="CB30" s="166">
        <v>-4.6843000000000004</v>
      </c>
      <c r="CC30" s="166">
        <v>26.389199999999999</v>
      </c>
      <c r="CD30" s="166">
        <v>23.797799999999999</v>
      </c>
      <c r="CE30" s="166">
        <v>-4.4207000000000001</v>
      </c>
      <c r="CF30" s="166">
        <v>28.774100000000001</v>
      </c>
      <c r="CG30" s="166">
        <v>29.116399999999999</v>
      </c>
      <c r="CH30" s="166">
        <v>9.7326999999999995</v>
      </c>
      <c r="CI30" s="166">
        <v>31.114100000000001</v>
      </c>
      <c r="CJ30" s="167"/>
      <c r="CK30" s="167"/>
      <c r="CL30" s="166">
        <v>113.4</v>
      </c>
      <c r="CM30" s="166">
        <v>-58.9</v>
      </c>
      <c r="CN30" s="166">
        <v>-4.4800000000000004</v>
      </c>
      <c r="CO30" s="166">
        <v>74.644300000000001</v>
      </c>
      <c r="CP30" s="166">
        <v>74.406700000000001</v>
      </c>
      <c r="CQ30" s="166">
        <v>71.432500000000005</v>
      </c>
      <c r="CR30" s="166">
        <v>88.405000000000001</v>
      </c>
      <c r="CS30" s="166">
        <v>89.440799999999996</v>
      </c>
      <c r="CT30" s="166">
        <v>-14.7285</v>
      </c>
      <c r="CU30" s="166">
        <v>-100.291</v>
      </c>
      <c r="CV30" s="167"/>
      <c r="CW30" s="166">
        <v>4.8574999999999999</v>
      </c>
      <c r="CX30" s="166">
        <v>40.25</v>
      </c>
      <c r="CY30" s="166">
        <v>19.8</v>
      </c>
      <c r="CZ30" s="166">
        <v>19.223600000000001</v>
      </c>
      <c r="DA30" s="166">
        <v>18.948399999999999</v>
      </c>
      <c r="DB30" s="166">
        <v>-17.170000000000002</v>
      </c>
      <c r="DC30" s="166">
        <v>25.5123</v>
      </c>
      <c r="DD30" s="166">
        <v>-32.972099999999998</v>
      </c>
      <c r="DE30" s="166">
        <v>-32.933700000000002</v>
      </c>
      <c r="DF30" s="166">
        <v>24.735700000000001</v>
      </c>
      <c r="DG30" s="166">
        <v>1.38E-2</v>
      </c>
      <c r="DH30" s="166">
        <v>-9.1920000000000002</v>
      </c>
      <c r="DI30" s="166">
        <v>-21.5</v>
      </c>
      <c r="DJ30" s="166">
        <v>-21.6</v>
      </c>
      <c r="DK30" s="166">
        <v>-3.8378999999999999</v>
      </c>
      <c r="DL30" s="166">
        <v>13.657400000000001</v>
      </c>
      <c r="DM30" s="166">
        <v>48.107999999999997</v>
      </c>
      <c r="DN30" s="166">
        <v>26.167899999999999</v>
      </c>
      <c r="DO30" s="166">
        <v>14.53</v>
      </c>
      <c r="DP30" s="166">
        <v>-4.3499999999999996</v>
      </c>
      <c r="DQ30" s="166">
        <v>19.6965</v>
      </c>
      <c r="DR30" s="166">
        <v>-25.759</v>
      </c>
      <c r="DS30" s="166">
        <v>-14.3</v>
      </c>
      <c r="DT30" s="166">
        <v>-14.2</v>
      </c>
      <c r="DU30" s="166">
        <v>44.32</v>
      </c>
      <c r="DV30" s="166">
        <v>30.92</v>
      </c>
      <c r="DW30" s="166">
        <v>-25.618200000000002</v>
      </c>
      <c r="DX30" s="166">
        <v>-12.8</v>
      </c>
      <c r="DY30" s="167"/>
      <c r="DZ30" s="166">
        <v>-23.645499999999998</v>
      </c>
      <c r="EA30" s="166">
        <v>68.819699999999997</v>
      </c>
      <c r="EB30" s="166">
        <v>40.776400000000002</v>
      </c>
      <c r="EC30" s="166">
        <v>29.799600000000002</v>
      </c>
      <c r="ED30" s="166">
        <v>31.3095</v>
      </c>
      <c r="EE30" s="166">
        <v>-0.82379999999999998</v>
      </c>
      <c r="EF30" s="166">
        <v>-4.9173999999999998</v>
      </c>
      <c r="EG30" s="166">
        <v>-14.273</v>
      </c>
      <c r="EH30" s="166">
        <v>-26.2562</v>
      </c>
      <c r="EI30" s="166">
        <v>-38.739100000000001</v>
      </c>
      <c r="EJ30" s="167"/>
      <c r="EK30" s="166">
        <v>-15.256500000000001</v>
      </c>
      <c r="EL30" s="166">
        <v>-14.1334</v>
      </c>
      <c r="EM30" s="167"/>
      <c r="EN30" s="166">
        <v>-10.8346</v>
      </c>
      <c r="EO30" s="166">
        <v>-10.6608</v>
      </c>
      <c r="EP30" s="166">
        <v>-4.6120000000000001</v>
      </c>
      <c r="EQ30" s="166">
        <v>-15.694699999999999</v>
      </c>
      <c r="ER30" s="166">
        <v>-15.603899999999999</v>
      </c>
      <c r="ES30" s="166">
        <v>-7.6134000000000004</v>
      </c>
      <c r="ET30" s="167"/>
      <c r="EU30" s="167"/>
      <c r="EV30" s="166">
        <v>0.8</v>
      </c>
      <c r="EW30" s="166">
        <v>5.3491999999999997</v>
      </c>
      <c r="EX30" s="166">
        <v>-24.9345</v>
      </c>
      <c r="EY30" s="166">
        <v>-8.3472000000000008</v>
      </c>
      <c r="EZ30" s="166">
        <v>-8.2376000000000005</v>
      </c>
      <c r="FA30" s="166">
        <v>2.9470999999999998</v>
      </c>
      <c r="FB30" s="166">
        <v>-12.2235</v>
      </c>
      <c r="FC30" s="166">
        <v>-6.6045999999999996</v>
      </c>
      <c r="FD30" s="167"/>
      <c r="FE30" s="167"/>
      <c r="FF30" s="167"/>
      <c r="FG30" s="166">
        <v>4.0106000000000002</v>
      </c>
      <c r="FH30" s="166">
        <v>3.5821000000000001</v>
      </c>
      <c r="FI30" s="166">
        <v>0</v>
      </c>
      <c r="FJ30" s="166">
        <v>1.0046999999999999</v>
      </c>
      <c r="FK30" s="166">
        <v>0.66979999999999995</v>
      </c>
      <c r="FL30" s="166">
        <v>14.903600000000001</v>
      </c>
      <c r="FM30" s="167"/>
      <c r="FN30" s="166">
        <v>17.6706</v>
      </c>
      <c r="FO30" s="166">
        <v>17.977799999999998</v>
      </c>
      <c r="FP30" s="166">
        <v>27.586400000000001</v>
      </c>
      <c r="FQ30" s="166">
        <v>13.7075</v>
      </c>
      <c r="FR30" s="166">
        <v>-9.18</v>
      </c>
      <c r="FS30" s="166">
        <v>-3.0171999999999999</v>
      </c>
      <c r="FT30" s="166">
        <v>0.35089999999999999</v>
      </c>
      <c r="FU30" s="167"/>
      <c r="FV30" s="166">
        <v>2.2799999999999998</v>
      </c>
      <c r="FW30" s="166">
        <v>-14.022</v>
      </c>
      <c r="FX30" s="166">
        <v>1.5108999999999999</v>
      </c>
      <c r="FY30" s="166">
        <v>7.7370000000000001</v>
      </c>
      <c r="FZ30" s="166">
        <v>0.72699999999999998</v>
      </c>
      <c r="GA30" s="166">
        <v>2.5629</v>
      </c>
      <c r="GB30" s="166">
        <v>24.88</v>
      </c>
      <c r="GC30" s="166">
        <v>-34.296199999999999</v>
      </c>
      <c r="GD30" s="166">
        <v>-25.857199999999999</v>
      </c>
      <c r="GE30" s="166">
        <v>-2.66</v>
      </c>
      <c r="GF30" s="166">
        <v>33.378300000000003</v>
      </c>
      <c r="GG30" s="167"/>
      <c r="GH30" s="166">
        <v>26.7879</v>
      </c>
      <c r="GI30" s="167"/>
      <c r="GJ30" s="166">
        <v>-10.411300000000001</v>
      </c>
      <c r="GK30" s="166">
        <v>2.6863000000000001</v>
      </c>
      <c r="GL30" s="166">
        <v>2.4799999999999999E-2</v>
      </c>
      <c r="GM30" s="167"/>
      <c r="GN30" s="166">
        <v>-12.1275</v>
      </c>
      <c r="GO30" s="166">
        <v>-28.972999999999999</v>
      </c>
      <c r="GP30" s="166">
        <v>6.5926999999999998</v>
      </c>
      <c r="GQ30" s="166">
        <v>-30.9238</v>
      </c>
      <c r="GR30" s="166">
        <v>-6.6166999999999998</v>
      </c>
      <c r="GS30" s="166">
        <v>-6.9058999999999999</v>
      </c>
      <c r="GT30" s="166">
        <v>154.93299999999999</v>
      </c>
      <c r="GU30" s="166">
        <v>-2.8374999999999999</v>
      </c>
      <c r="GV30" s="166">
        <v>-6.7432999999999996</v>
      </c>
      <c r="GW30" s="166">
        <v>-10.8832</v>
      </c>
      <c r="GX30" s="166">
        <v>2.4373999999999998</v>
      </c>
      <c r="GY30" s="166">
        <v>11.355600000000001</v>
      </c>
      <c r="GZ30" s="166">
        <v>11.598599999999999</v>
      </c>
      <c r="HA30" s="166">
        <v>1.9181999999999999</v>
      </c>
      <c r="HB30" s="166">
        <v>12.7667</v>
      </c>
      <c r="HC30" s="166">
        <v>14.1332</v>
      </c>
      <c r="HD30" s="166">
        <v>-4.6100000000000003</v>
      </c>
      <c r="HE30" s="166">
        <v>9.4201999999999995</v>
      </c>
      <c r="HF30" s="166">
        <v>49.613</v>
      </c>
      <c r="HG30" s="166">
        <v>0</v>
      </c>
      <c r="HH30" s="166">
        <v>19.644400000000001</v>
      </c>
      <c r="HI30" s="166">
        <v>0</v>
      </c>
      <c r="HJ30" s="166">
        <v>-0.99709999999999999</v>
      </c>
      <c r="HK30" s="166">
        <v>-6.0953999999999997</v>
      </c>
      <c r="HL30" s="166">
        <v>-8.4642999999999997</v>
      </c>
      <c r="HM30" s="166">
        <v>0</v>
      </c>
      <c r="HN30" s="166">
        <v>0</v>
      </c>
      <c r="HO30" s="167"/>
      <c r="HP30" s="167"/>
      <c r="HQ30" s="166">
        <v>-10.803800000000001</v>
      </c>
      <c r="HR30" s="166">
        <v>-9.8644999999999996</v>
      </c>
      <c r="HS30" s="166">
        <v>-26.3735</v>
      </c>
      <c r="HT30" s="166">
        <v>-26.156600000000001</v>
      </c>
      <c r="HU30" s="166">
        <v>17.38</v>
      </c>
      <c r="HV30" s="166">
        <v>17.23</v>
      </c>
      <c r="HW30" s="166">
        <v>-30.2</v>
      </c>
      <c r="HX30" s="166">
        <v>-30.1</v>
      </c>
      <c r="HY30" s="166">
        <v>0.79190000000000005</v>
      </c>
      <c r="HZ30" s="166">
        <v>10.16</v>
      </c>
      <c r="IA30" s="166">
        <v>29.631</v>
      </c>
      <c r="IB30" s="166">
        <v>31.132100000000001</v>
      </c>
      <c r="IC30" s="166">
        <v>31.186</v>
      </c>
      <c r="ID30" s="166">
        <v>-13.5</v>
      </c>
      <c r="IE30" s="166">
        <v>-33</v>
      </c>
      <c r="IF30" s="166">
        <v>-5.4</v>
      </c>
      <c r="IG30" s="166">
        <v>-5.9</v>
      </c>
      <c r="IH30" s="167"/>
      <c r="II30" s="166">
        <v>-17.427399999999999</v>
      </c>
      <c r="IJ30" s="166">
        <v>-61.613199999999999</v>
      </c>
      <c r="IK30" s="166">
        <v>1.3542000000000001</v>
      </c>
      <c r="IL30" s="166">
        <v>-289.96210000000002</v>
      </c>
      <c r="IM30" s="167"/>
      <c r="IN30" s="166">
        <v>9.1027000000000005</v>
      </c>
      <c r="IO30" s="167"/>
      <c r="IP30" s="167"/>
      <c r="IQ30" s="166">
        <v>120.51130000000001</v>
      </c>
      <c r="IR30" s="166">
        <v>70.954700000000003</v>
      </c>
      <c r="IS30" s="167"/>
      <c r="IT30" s="166">
        <v>28.451699999999999</v>
      </c>
      <c r="IU30" s="166">
        <v>28.3188</v>
      </c>
      <c r="IV30" s="166">
        <v>-12.529500000000001</v>
      </c>
      <c r="IW30" s="166">
        <v>184.44649999999999</v>
      </c>
      <c r="IX30" s="166">
        <v>-187.4787</v>
      </c>
      <c r="IY30" s="166">
        <v>-0.46500000000000002</v>
      </c>
      <c r="IZ30" s="166">
        <v>2.8052000000000001</v>
      </c>
      <c r="JA30" s="166">
        <v>-2.0154000000000001</v>
      </c>
      <c r="JB30" s="167"/>
      <c r="JC30" s="166">
        <v>-5.68</v>
      </c>
      <c r="JD30" s="166">
        <v>-1.042</v>
      </c>
      <c r="JE30" s="166">
        <v>-1.052</v>
      </c>
      <c r="JF30" s="166">
        <v>1.2</v>
      </c>
      <c r="JG30" s="166">
        <v>-1.28</v>
      </c>
      <c r="JH30" s="166">
        <v>-0.5746</v>
      </c>
      <c r="JI30" s="166">
        <v>-4.3045999999999998</v>
      </c>
      <c r="JJ30" s="166">
        <v>8.8792000000000009</v>
      </c>
      <c r="JK30" s="166">
        <v>-4.2770999999999999</v>
      </c>
      <c r="JL30" s="166">
        <v>-2.2999999999999998</v>
      </c>
      <c r="JM30" s="166">
        <v>-2.3929999999999998</v>
      </c>
      <c r="JN30" s="166">
        <v>-1.843</v>
      </c>
      <c r="JO30" s="167"/>
      <c r="JP30" s="166">
        <v>1.9585999999999999</v>
      </c>
      <c r="JQ30" s="166">
        <v>3.4266999999999999</v>
      </c>
      <c r="JR30" s="166">
        <v>3.4539</v>
      </c>
      <c r="JS30" s="166">
        <v>3.0954999999999999</v>
      </c>
      <c r="JT30" s="167"/>
      <c r="JU30" s="166">
        <v>17.2</v>
      </c>
      <c r="JV30" s="166">
        <v>3.6534</v>
      </c>
      <c r="JW30" s="166">
        <v>0.61</v>
      </c>
      <c r="JX30" s="167"/>
      <c r="JY30" s="166">
        <v>-2.8451</v>
      </c>
      <c r="JZ30" s="166">
        <v>-16.719100000000001</v>
      </c>
      <c r="KA30" s="166">
        <v>-19.465699999999998</v>
      </c>
      <c r="KB30" s="166">
        <v>0</v>
      </c>
      <c r="KC30" s="166">
        <v>12.625500000000001</v>
      </c>
      <c r="KD30" s="166">
        <v>-15.039400000000001</v>
      </c>
      <c r="KE30" s="166">
        <v>0</v>
      </c>
      <c r="KF30" s="166">
        <v>-18.3</v>
      </c>
      <c r="KG30" s="166">
        <v>2.1</v>
      </c>
      <c r="KH30" s="167"/>
      <c r="KI30" s="166">
        <v>-104.5147</v>
      </c>
    </row>
    <row r="31" spans="1:295" ht="18" customHeight="1" x14ac:dyDescent="0.3">
      <c r="A31" s="162" t="s">
        <v>91</v>
      </c>
      <c r="B31" s="162" t="s">
        <v>831</v>
      </c>
      <c r="C31" s="166">
        <v>0</v>
      </c>
      <c r="D31" s="166">
        <v>7.2220000000000004</v>
      </c>
      <c r="E31" s="166">
        <v>-14.4755</v>
      </c>
      <c r="F31" s="166">
        <v>5.3592000000000004</v>
      </c>
      <c r="G31" s="166">
        <v>8.5260999999999996</v>
      </c>
      <c r="H31" s="166">
        <v>0</v>
      </c>
      <c r="I31" s="166">
        <v>16.0777</v>
      </c>
      <c r="J31" s="167"/>
      <c r="K31" s="166">
        <v>27.615600000000001</v>
      </c>
      <c r="L31" s="166">
        <v>12.300599999999999</v>
      </c>
      <c r="M31" s="166">
        <v>11.8331</v>
      </c>
      <c r="N31" s="166">
        <v>-13.32</v>
      </c>
      <c r="O31" s="166">
        <v>-35.200000000000003</v>
      </c>
      <c r="P31" s="166">
        <v>13.2</v>
      </c>
      <c r="Q31" s="166">
        <v>6.6239999999999997</v>
      </c>
      <c r="R31" s="166">
        <v>-26.4</v>
      </c>
      <c r="S31" s="166">
        <v>1.8136000000000001</v>
      </c>
      <c r="T31" s="166">
        <v>-0.66920000000000002</v>
      </c>
      <c r="U31" s="166">
        <v>6.7150999999999996</v>
      </c>
      <c r="V31" s="166">
        <v>6.6405000000000003</v>
      </c>
      <c r="W31" s="166">
        <v>11.463699999999999</v>
      </c>
      <c r="X31" s="167"/>
      <c r="Y31" s="166">
        <v>2.2970000000000002</v>
      </c>
      <c r="Z31" s="166">
        <v>1.1314</v>
      </c>
      <c r="AA31" s="167"/>
      <c r="AB31" s="166">
        <v>-0.9284</v>
      </c>
      <c r="AC31" s="166">
        <v>0.314</v>
      </c>
      <c r="AD31" s="166">
        <v>0.36699999999999999</v>
      </c>
      <c r="AE31" s="166">
        <v>10.218999999999999</v>
      </c>
      <c r="AF31" s="166">
        <v>-4.4400000000000004</v>
      </c>
      <c r="AG31" s="166">
        <v>2.2000000000000002</v>
      </c>
      <c r="AH31" s="166">
        <v>-0.17299999999999999</v>
      </c>
      <c r="AI31" s="166">
        <v>0.158</v>
      </c>
      <c r="AJ31" s="166">
        <v>-8</v>
      </c>
      <c r="AK31" s="166">
        <v>-8.0500000000000007</v>
      </c>
      <c r="AL31" s="167"/>
      <c r="AM31" s="166">
        <v>-10.8</v>
      </c>
      <c r="AN31" s="166">
        <v>-10.54</v>
      </c>
      <c r="AO31" s="166">
        <v>10.2195</v>
      </c>
      <c r="AP31" s="166">
        <v>2.9175</v>
      </c>
      <c r="AQ31" s="166">
        <v>23.492599999999999</v>
      </c>
      <c r="AR31" s="166">
        <v>25.3612</v>
      </c>
      <c r="AS31" s="166">
        <v>-12.8527</v>
      </c>
      <c r="AT31" s="166">
        <v>-6.43</v>
      </c>
      <c r="AU31" s="166">
        <v>-6.3232999999999997</v>
      </c>
      <c r="AV31" s="166">
        <v>6.4081000000000001</v>
      </c>
      <c r="AW31" s="166">
        <v>12.116300000000001</v>
      </c>
      <c r="AX31" s="166">
        <v>0</v>
      </c>
      <c r="AY31" s="166">
        <v>-18.352399999999999</v>
      </c>
      <c r="AZ31" s="166">
        <v>8.2978000000000005</v>
      </c>
      <c r="BA31" s="166">
        <v>39.665999999999997</v>
      </c>
      <c r="BB31" s="166">
        <v>70.218999999999994</v>
      </c>
      <c r="BC31" s="166">
        <v>8.6134000000000004</v>
      </c>
      <c r="BD31" s="166">
        <v>-5.2</v>
      </c>
      <c r="BE31" s="166">
        <v>-5.5</v>
      </c>
      <c r="BF31" s="166">
        <v>-21.318000000000001</v>
      </c>
      <c r="BG31" s="166">
        <v>-21.811699999999998</v>
      </c>
      <c r="BH31" s="166">
        <v>-3.9986000000000002</v>
      </c>
      <c r="BI31" s="167"/>
      <c r="BJ31" s="166">
        <v>9.9917999999999996</v>
      </c>
      <c r="BK31" s="166">
        <v>8.3588000000000005</v>
      </c>
      <c r="BL31" s="166">
        <v>7.5464000000000002</v>
      </c>
      <c r="BM31" s="166">
        <v>4.9283999999999999</v>
      </c>
      <c r="BN31" s="166">
        <v>-142.12459999999999</v>
      </c>
      <c r="BO31" s="166">
        <v>125.8278</v>
      </c>
      <c r="BP31" s="166">
        <v>126.133</v>
      </c>
      <c r="BQ31" s="166">
        <v>-61.063000000000002</v>
      </c>
      <c r="BR31" s="166">
        <v>-35.028599999999997</v>
      </c>
      <c r="BS31" s="167"/>
      <c r="BT31" s="167"/>
      <c r="BU31" s="167"/>
      <c r="BV31" s="166">
        <v>41.784399999999998</v>
      </c>
      <c r="BW31" s="166">
        <v>17.04</v>
      </c>
      <c r="BX31" s="166">
        <v>11.24</v>
      </c>
      <c r="BY31" s="166">
        <v>-4.2300000000000004</v>
      </c>
      <c r="BZ31" s="166">
        <v>19.2</v>
      </c>
      <c r="CA31" s="166">
        <v>-13.525499999999999</v>
      </c>
      <c r="CB31" s="166">
        <v>-12.989599999999999</v>
      </c>
      <c r="CC31" s="166">
        <v>25.885300000000001</v>
      </c>
      <c r="CD31" s="166">
        <v>23.032599999999999</v>
      </c>
      <c r="CE31" s="166">
        <v>-3.4359000000000002</v>
      </c>
      <c r="CF31" s="166">
        <v>28.142399999999999</v>
      </c>
      <c r="CG31" s="166">
        <v>28.201499999999999</v>
      </c>
      <c r="CH31" s="166">
        <v>10.3462</v>
      </c>
      <c r="CI31" s="166">
        <v>30.4054</v>
      </c>
      <c r="CJ31" s="167"/>
      <c r="CK31" s="167"/>
      <c r="CL31" s="166">
        <v>111.7</v>
      </c>
      <c r="CM31" s="166">
        <v>-56.6</v>
      </c>
      <c r="CN31" s="166">
        <v>-4.5599999999999996</v>
      </c>
      <c r="CO31" s="166">
        <v>73.605900000000005</v>
      </c>
      <c r="CP31" s="166">
        <v>74.036900000000003</v>
      </c>
      <c r="CQ31" s="166">
        <v>71.866900000000001</v>
      </c>
      <c r="CR31" s="166">
        <v>89.520300000000006</v>
      </c>
      <c r="CS31" s="166">
        <v>89.991399999999999</v>
      </c>
      <c r="CT31" s="166">
        <v>-10.944800000000001</v>
      </c>
      <c r="CU31" s="166">
        <v>-103.43389999999999</v>
      </c>
      <c r="CV31" s="166">
        <v>0</v>
      </c>
      <c r="CW31" s="166">
        <v>4.883</v>
      </c>
      <c r="CX31" s="166">
        <v>41.46</v>
      </c>
      <c r="CY31" s="166">
        <v>20.34</v>
      </c>
      <c r="CZ31" s="166">
        <v>19.536100000000001</v>
      </c>
      <c r="DA31" s="166">
        <v>19.241299999999999</v>
      </c>
      <c r="DB31" s="166">
        <v>-17.21</v>
      </c>
      <c r="DC31" s="167"/>
      <c r="DD31" s="166">
        <v>-31.517199999999999</v>
      </c>
      <c r="DE31" s="166">
        <v>-32.311399999999999</v>
      </c>
      <c r="DF31" s="166">
        <v>22.583600000000001</v>
      </c>
      <c r="DG31" s="166">
        <v>1.37E-2</v>
      </c>
      <c r="DH31" s="166">
        <v>-9.2766000000000002</v>
      </c>
      <c r="DI31" s="166">
        <v>-22.1</v>
      </c>
      <c r="DJ31" s="167"/>
      <c r="DK31" s="166">
        <v>-4.3384</v>
      </c>
      <c r="DL31" s="166">
        <v>13.8444</v>
      </c>
      <c r="DM31" s="166">
        <v>49.369700000000002</v>
      </c>
      <c r="DN31" s="166">
        <v>26.539000000000001</v>
      </c>
      <c r="DO31" s="166">
        <v>14.88</v>
      </c>
      <c r="DP31" s="166">
        <v>-4.8</v>
      </c>
      <c r="DQ31" s="166">
        <v>18.805499999999999</v>
      </c>
      <c r="DR31" s="166">
        <v>-22.698799999999999</v>
      </c>
      <c r="DS31" s="166">
        <v>-13.01</v>
      </c>
      <c r="DT31" s="166">
        <v>-13.19</v>
      </c>
      <c r="DU31" s="166">
        <v>41.84</v>
      </c>
      <c r="DV31" s="166">
        <v>32.200000000000003</v>
      </c>
      <c r="DW31" s="166">
        <v>-21.709099999999999</v>
      </c>
      <c r="DX31" s="166">
        <v>-10.4727</v>
      </c>
      <c r="DY31" s="166">
        <v>0</v>
      </c>
      <c r="DZ31" s="166">
        <v>-29.172699999999999</v>
      </c>
      <c r="EA31" s="166">
        <v>70.154499999999999</v>
      </c>
      <c r="EB31" s="166">
        <v>41.683300000000003</v>
      </c>
      <c r="EC31" s="166">
        <v>30.392499999999998</v>
      </c>
      <c r="ED31" s="166">
        <v>30.998899999999999</v>
      </c>
      <c r="EE31" s="166">
        <v>-5.0594999999999999</v>
      </c>
      <c r="EF31" s="166">
        <v>-10.8659</v>
      </c>
      <c r="EG31" s="166">
        <v>-15.065</v>
      </c>
      <c r="EH31" s="166">
        <v>-23.6572</v>
      </c>
      <c r="EI31" s="166">
        <v>-43.898299999999999</v>
      </c>
      <c r="EJ31" s="167"/>
      <c r="EK31" s="166">
        <v>-15.7401</v>
      </c>
      <c r="EL31" s="166">
        <v>-13.071400000000001</v>
      </c>
      <c r="EM31" s="166">
        <v>0</v>
      </c>
      <c r="EN31" s="166">
        <v>0.46820000000000001</v>
      </c>
      <c r="EO31" s="166">
        <v>0.27460000000000001</v>
      </c>
      <c r="EP31" s="166">
        <v>-10.756</v>
      </c>
      <c r="EQ31" s="166">
        <v>-22.899699999999999</v>
      </c>
      <c r="ER31" s="166">
        <v>-21.7258</v>
      </c>
      <c r="ES31" s="166">
        <v>-2.1417999999999999</v>
      </c>
      <c r="ET31" s="167"/>
      <c r="EU31" s="167"/>
      <c r="EV31" s="166">
        <v>-2.1</v>
      </c>
      <c r="EW31" s="166">
        <v>5.7226999999999997</v>
      </c>
      <c r="EX31" s="166">
        <v>-7.3070000000000004</v>
      </c>
      <c r="EY31" s="166">
        <v>-7.5316000000000001</v>
      </c>
      <c r="EZ31" s="166">
        <v>-7.4851999999999999</v>
      </c>
      <c r="FA31" s="166">
        <v>3.4268999999999998</v>
      </c>
      <c r="FB31" s="166">
        <v>-5.8037000000000001</v>
      </c>
      <c r="FC31" s="166">
        <v>-15.2454</v>
      </c>
      <c r="FD31" s="166">
        <v>-7.3200000000000001E-2</v>
      </c>
      <c r="FE31" s="166">
        <v>0</v>
      </c>
      <c r="FF31" s="166">
        <v>0</v>
      </c>
      <c r="FG31" s="166">
        <v>2.8761000000000001</v>
      </c>
      <c r="FH31" s="166">
        <v>4.4798</v>
      </c>
      <c r="FI31" s="166">
        <v>2.4939</v>
      </c>
      <c r="FJ31" s="166">
        <v>10.2148</v>
      </c>
      <c r="FK31" s="166">
        <v>10.7172</v>
      </c>
      <c r="FL31" s="166">
        <v>17.9178</v>
      </c>
      <c r="FM31" s="166">
        <v>0</v>
      </c>
      <c r="FN31" s="166">
        <v>24.097000000000001</v>
      </c>
      <c r="FO31" s="166">
        <v>20.9238</v>
      </c>
      <c r="FP31" s="166">
        <v>28.7864</v>
      </c>
      <c r="FQ31" s="166">
        <v>10.2895</v>
      </c>
      <c r="FR31" s="166">
        <v>-8.74</v>
      </c>
      <c r="FS31" s="166">
        <v>-3.3155999999999999</v>
      </c>
      <c r="FT31" s="166">
        <v>0.31519999999999998</v>
      </c>
      <c r="FU31" s="166">
        <v>2.37</v>
      </c>
      <c r="FV31" s="166">
        <v>1.37</v>
      </c>
      <c r="FW31" s="166">
        <v>-12.7174</v>
      </c>
      <c r="FX31" s="166">
        <v>1.4076</v>
      </c>
      <c r="FY31" s="166">
        <v>7.7190000000000003</v>
      </c>
      <c r="FZ31" s="166">
        <v>0.65</v>
      </c>
      <c r="GA31" s="166">
        <v>2.5489000000000002</v>
      </c>
      <c r="GB31" s="166">
        <v>24.92</v>
      </c>
      <c r="GC31" s="166">
        <v>-37.460099999999997</v>
      </c>
      <c r="GD31" s="166">
        <v>-29.523099999999999</v>
      </c>
      <c r="GE31" s="166">
        <v>-2.76</v>
      </c>
      <c r="GF31" s="166">
        <v>32.9529</v>
      </c>
      <c r="GG31" s="167"/>
      <c r="GH31" s="166">
        <v>28.682500000000001</v>
      </c>
      <c r="GI31" s="166">
        <v>10.7553</v>
      </c>
      <c r="GJ31" s="166">
        <v>-11.6648</v>
      </c>
      <c r="GK31" s="166">
        <v>2.7843</v>
      </c>
      <c r="GL31" s="166">
        <v>5.33E-2</v>
      </c>
      <c r="GM31" s="167"/>
      <c r="GN31" s="166">
        <v>-12.405799999999999</v>
      </c>
      <c r="GO31" s="166">
        <v>-28.885400000000001</v>
      </c>
      <c r="GP31" s="166">
        <v>6.0067000000000004</v>
      </c>
      <c r="GQ31" s="166">
        <v>-32.100200000000001</v>
      </c>
      <c r="GR31" s="166">
        <v>-5.7678000000000003</v>
      </c>
      <c r="GS31" s="166">
        <v>-6.0994000000000002</v>
      </c>
      <c r="GT31" s="166">
        <v>158.0164</v>
      </c>
      <c r="GU31" s="166">
        <v>-1.8436999999999999</v>
      </c>
      <c r="GV31" s="166">
        <v>-6.3489000000000004</v>
      </c>
      <c r="GW31" s="166">
        <v>-12.429</v>
      </c>
      <c r="GX31" s="166">
        <v>2.7136</v>
      </c>
      <c r="GY31" s="166">
        <v>11.472799999999999</v>
      </c>
      <c r="GZ31" s="166">
        <v>11.543200000000001</v>
      </c>
      <c r="HA31" s="166">
        <v>2</v>
      </c>
      <c r="HB31" s="166">
        <v>21.883700000000001</v>
      </c>
      <c r="HC31" s="166">
        <v>23.886600000000001</v>
      </c>
      <c r="HD31" s="166">
        <v>-25.98</v>
      </c>
      <c r="HE31" s="166">
        <v>29.922699999999999</v>
      </c>
      <c r="HF31" s="166">
        <v>40.786099999999998</v>
      </c>
      <c r="HG31" s="166">
        <v>0</v>
      </c>
      <c r="HH31" s="166">
        <v>31.930399999999999</v>
      </c>
      <c r="HI31" s="166">
        <v>-13.1883</v>
      </c>
      <c r="HJ31" s="166">
        <v>-13.177</v>
      </c>
      <c r="HK31" s="166">
        <v>0</v>
      </c>
      <c r="HL31" s="166">
        <v>0</v>
      </c>
      <c r="HM31" s="166">
        <v>0</v>
      </c>
      <c r="HN31" s="166">
        <v>-11.0336</v>
      </c>
      <c r="HO31" s="166">
        <v>-31.718</v>
      </c>
      <c r="HP31" s="166">
        <v>43.482900000000001</v>
      </c>
      <c r="HQ31" s="166">
        <v>-13.847099999999999</v>
      </c>
      <c r="HR31" s="166">
        <v>-13.3033</v>
      </c>
      <c r="HS31" s="166">
        <v>-28.769300000000001</v>
      </c>
      <c r="HT31" s="166">
        <v>-28.5246</v>
      </c>
      <c r="HU31" s="166">
        <v>12.58</v>
      </c>
      <c r="HV31" s="166">
        <v>12.48</v>
      </c>
      <c r="HW31" s="166">
        <v>-30.7</v>
      </c>
      <c r="HX31" s="166">
        <v>-30.5</v>
      </c>
      <c r="HY31" s="166">
        <v>0.81030000000000002</v>
      </c>
      <c r="HZ31" s="166">
        <v>10</v>
      </c>
      <c r="IA31" s="166">
        <v>21.017800000000001</v>
      </c>
      <c r="IB31" s="166">
        <v>34.050899999999999</v>
      </c>
      <c r="IC31" s="166">
        <v>33.928199999999997</v>
      </c>
      <c r="ID31" s="166">
        <v>-14</v>
      </c>
      <c r="IE31" s="166">
        <v>-31.6</v>
      </c>
      <c r="IF31" s="166">
        <v>-2.4</v>
      </c>
      <c r="IG31" s="166">
        <v>-2.9</v>
      </c>
      <c r="IH31" s="166">
        <v>-17.8766</v>
      </c>
      <c r="II31" s="166">
        <v>-17.992999999999999</v>
      </c>
      <c r="IJ31" s="166">
        <v>-81.374899999999997</v>
      </c>
      <c r="IK31" s="166">
        <v>20.7164</v>
      </c>
      <c r="IL31" s="166">
        <v>-298.26100000000002</v>
      </c>
      <c r="IM31" s="167"/>
      <c r="IN31" s="166">
        <v>12.196999999999999</v>
      </c>
      <c r="IO31" s="167"/>
      <c r="IP31" s="167"/>
      <c r="IQ31" s="166">
        <v>102.6194</v>
      </c>
      <c r="IR31" s="166">
        <v>85.647000000000006</v>
      </c>
      <c r="IS31" s="167"/>
      <c r="IT31" s="166">
        <v>20.506599999999999</v>
      </c>
      <c r="IU31" s="166">
        <v>19.767399999999999</v>
      </c>
      <c r="IV31" s="166">
        <v>8.4061000000000003</v>
      </c>
      <c r="IW31" s="166">
        <v>187.21119999999999</v>
      </c>
      <c r="IX31" s="166">
        <v>-202.69489999999999</v>
      </c>
      <c r="IY31" s="166">
        <v>-17.708100000000002</v>
      </c>
      <c r="IZ31" s="166">
        <v>18.814699999999998</v>
      </c>
      <c r="JA31" s="166">
        <v>-0.77270000000000005</v>
      </c>
      <c r="JB31" s="167"/>
      <c r="JC31" s="166">
        <v>-6.48</v>
      </c>
      <c r="JD31" s="166">
        <v>-1.081</v>
      </c>
      <c r="JE31" s="166">
        <v>-1.0920000000000001</v>
      </c>
      <c r="JF31" s="166">
        <v>2</v>
      </c>
      <c r="JG31" s="166">
        <v>-2.16</v>
      </c>
      <c r="JH31" s="166">
        <v>-0.7107</v>
      </c>
      <c r="JI31" s="166">
        <v>-3.6606000000000001</v>
      </c>
      <c r="JJ31" s="166">
        <v>7.8232999999999997</v>
      </c>
      <c r="JK31" s="166">
        <v>-3.8376000000000001</v>
      </c>
      <c r="JL31" s="166">
        <v>-2.4</v>
      </c>
      <c r="JM31" s="166">
        <v>-2.7639999999999998</v>
      </c>
      <c r="JN31" s="166">
        <v>-3.706</v>
      </c>
      <c r="JO31" s="167"/>
      <c r="JP31" s="167"/>
      <c r="JQ31" s="166">
        <v>3.3540000000000001</v>
      </c>
      <c r="JR31" s="166">
        <v>4.8719999999999999</v>
      </c>
      <c r="JS31" s="166">
        <v>3.9523000000000001</v>
      </c>
      <c r="JT31" s="167"/>
      <c r="JU31" s="166">
        <v>15.2</v>
      </c>
      <c r="JV31" s="166">
        <v>2.3719999999999999</v>
      </c>
      <c r="JW31" s="166">
        <v>0.77</v>
      </c>
      <c r="JX31" s="167"/>
      <c r="JY31" s="166">
        <v>6.9703999999999997</v>
      </c>
      <c r="JZ31" s="166">
        <v>-20.632100000000001</v>
      </c>
      <c r="KA31" s="166">
        <v>-24.953600000000002</v>
      </c>
      <c r="KB31" s="166">
        <v>8.3005999999999993</v>
      </c>
      <c r="KC31" s="166">
        <v>15.648199999999999</v>
      </c>
      <c r="KD31" s="166">
        <v>-19.994599999999998</v>
      </c>
      <c r="KE31" s="166">
        <v>3.5895999999999999</v>
      </c>
      <c r="KF31" s="166">
        <v>-17.3</v>
      </c>
      <c r="KG31" s="166">
        <v>0</v>
      </c>
      <c r="KH31" s="166">
        <v>0</v>
      </c>
      <c r="KI31" s="166">
        <v>-99.222899999999996</v>
      </c>
    </row>
    <row r="32" spans="1:295" ht="18" customHeight="1" x14ac:dyDescent="0.3">
      <c r="A32" s="162" t="s">
        <v>91</v>
      </c>
      <c r="B32" s="162" t="s">
        <v>832</v>
      </c>
      <c r="C32" s="169">
        <v>0</v>
      </c>
      <c r="D32" s="169">
        <v>7.6117999999999997</v>
      </c>
      <c r="E32" s="169">
        <v>-15.736499999999999</v>
      </c>
      <c r="F32" s="169">
        <v>5.5286999999999997</v>
      </c>
      <c r="G32" s="169">
        <v>8.93</v>
      </c>
      <c r="H32" s="171"/>
      <c r="I32" s="169">
        <v>17.2456</v>
      </c>
      <c r="J32" s="171"/>
      <c r="K32" s="169">
        <v>28.598600000000001</v>
      </c>
      <c r="L32" s="169">
        <v>12.688599999999999</v>
      </c>
      <c r="M32" s="169">
        <v>12.3231</v>
      </c>
      <c r="N32" s="169">
        <v>-15.54</v>
      </c>
      <c r="O32" s="169">
        <v>-37.4</v>
      </c>
      <c r="P32" s="171"/>
      <c r="Q32" s="169">
        <v>6.6239999999999997</v>
      </c>
      <c r="R32" s="169">
        <v>-28.6</v>
      </c>
      <c r="S32" s="169">
        <v>1.8012999999999999</v>
      </c>
      <c r="T32" s="169">
        <v>1.3978999999999999</v>
      </c>
      <c r="U32" s="169">
        <v>6.4991000000000003</v>
      </c>
      <c r="V32" s="169">
        <v>6.3140999999999998</v>
      </c>
      <c r="W32" s="169">
        <v>11.206799999999999</v>
      </c>
      <c r="X32" s="171"/>
      <c r="Y32" s="169">
        <v>1.9320999999999999</v>
      </c>
      <c r="Z32" s="169">
        <v>1.1575</v>
      </c>
      <c r="AA32" s="171"/>
      <c r="AB32" s="169">
        <v>-0.84940000000000004</v>
      </c>
      <c r="AC32" s="169">
        <v>0.115</v>
      </c>
      <c r="AD32" s="169">
        <v>0.121</v>
      </c>
      <c r="AE32" s="169">
        <v>9.8640000000000008</v>
      </c>
      <c r="AF32" s="169">
        <v>-4.4400000000000004</v>
      </c>
      <c r="AG32" s="169">
        <v>2.2000000000000002</v>
      </c>
      <c r="AH32" s="169">
        <v>-0.18099999999999999</v>
      </c>
      <c r="AI32" s="169">
        <v>0.14399999999999999</v>
      </c>
      <c r="AJ32" s="169">
        <v>-7.56</v>
      </c>
      <c r="AK32" s="169">
        <v>-7.54</v>
      </c>
      <c r="AL32" s="171"/>
      <c r="AM32" s="169">
        <v>-11.14</v>
      </c>
      <c r="AN32" s="169">
        <v>-11.15</v>
      </c>
      <c r="AO32" s="169">
        <v>10.336</v>
      </c>
      <c r="AP32" s="169">
        <v>3.0384000000000002</v>
      </c>
      <c r="AQ32" s="169">
        <v>27.838999999999999</v>
      </c>
      <c r="AR32" s="169">
        <v>27.811</v>
      </c>
      <c r="AS32" s="169">
        <v>-12.3271</v>
      </c>
      <c r="AT32" s="169">
        <v>-5.7602000000000002</v>
      </c>
      <c r="AU32" s="169">
        <v>-5.5986000000000002</v>
      </c>
      <c r="AV32" s="169">
        <v>-0.71919999999999995</v>
      </c>
      <c r="AW32" s="169">
        <v>-0.7913</v>
      </c>
      <c r="AX32" s="171"/>
      <c r="AY32" s="169">
        <v>-15.4053</v>
      </c>
      <c r="AZ32" s="169">
        <v>6.3250999999999999</v>
      </c>
      <c r="BA32" s="169">
        <v>32.4833</v>
      </c>
      <c r="BB32" s="169">
        <v>68.719099999999997</v>
      </c>
      <c r="BC32" s="169">
        <v>10.2249</v>
      </c>
      <c r="BD32" s="169">
        <v>-6</v>
      </c>
      <c r="BE32" s="169">
        <v>-6.5</v>
      </c>
      <c r="BF32" s="169">
        <v>-25.027799999999999</v>
      </c>
      <c r="BG32" s="169">
        <v>-25.211500000000001</v>
      </c>
      <c r="BH32" s="169">
        <v>-4.3970000000000002</v>
      </c>
      <c r="BI32" s="171"/>
      <c r="BJ32" s="169">
        <v>9.9441000000000006</v>
      </c>
      <c r="BK32" s="169">
        <v>8.5313999999999997</v>
      </c>
      <c r="BL32" s="169">
        <v>7.5242000000000004</v>
      </c>
      <c r="BM32" s="169">
        <v>5.0286999999999997</v>
      </c>
      <c r="BN32" s="169">
        <v>-159.33709999999999</v>
      </c>
      <c r="BO32" s="169">
        <v>131.16849999999999</v>
      </c>
      <c r="BP32" s="169">
        <v>130.43610000000001</v>
      </c>
      <c r="BQ32" s="169">
        <v>-54.337299999999999</v>
      </c>
      <c r="BR32" s="169">
        <v>-35.872599999999998</v>
      </c>
      <c r="BS32" s="171"/>
      <c r="BT32" s="171"/>
      <c r="BU32" s="171"/>
      <c r="BV32" s="169">
        <v>40.087899999999998</v>
      </c>
      <c r="BW32" s="169">
        <v>16.579999999999998</v>
      </c>
      <c r="BX32" s="169">
        <v>11.1</v>
      </c>
      <c r="BY32" s="169">
        <v>-4.4400000000000004</v>
      </c>
      <c r="BZ32" s="169">
        <v>18.850000000000001</v>
      </c>
      <c r="CA32" s="169">
        <v>-9.6407000000000007</v>
      </c>
      <c r="CB32" s="169">
        <v>-9.2387999999999995</v>
      </c>
      <c r="CC32" s="169">
        <v>22.892700000000001</v>
      </c>
      <c r="CD32" s="169">
        <v>19.9879</v>
      </c>
      <c r="CE32" s="169">
        <v>-2.8816000000000002</v>
      </c>
      <c r="CF32" s="169">
        <v>23.0822</v>
      </c>
      <c r="CG32" s="169">
        <v>23.052299999999999</v>
      </c>
      <c r="CH32" s="169">
        <v>10.0832</v>
      </c>
      <c r="CI32" s="169">
        <v>28.8752</v>
      </c>
      <c r="CJ32" s="171"/>
      <c r="CK32" s="171"/>
      <c r="CL32" s="169">
        <v>110.7</v>
      </c>
      <c r="CM32" s="169">
        <v>-53.7</v>
      </c>
      <c r="CN32" s="169">
        <v>-4.58</v>
      </c>
      <c r="CO32" s="169">
        <v>71.958100000000002</v>
      </c>
      <c r="CP32" s="169">
        <v>71.072500000000005</v>
      </c>
      <c r="CQ32" s="169">
        <v>69.436499999999995</v>
      </c>
      <c r="CR32" s="169">
        <v>92.983699999999999</v>
      </c>
      <c r="CS32" s="169">
        <v>93.616100000000003</v>
      </c>
      <c r="CT32" s="169">
        <v>-13.62</v>
      </c>
      <c r="CU32" s="169">
        <v>-104.9573</v>
      </c>
      <c r="CV32" s="171"/>
      <c r="CW32" s="169">
        <v>4.5834000000000001</v>
      </c>
      <c r="CX32" s="169">
        <v>41.22</v>
      </c>
      <c r="CY32" s="169">
        <v>20.46</v>
      </c>
      <c r="CZ32" s="169">
        <v>19.848600000000001</v>
      </c>
      <c r="DA32" s="169">
        <v>19.632000000000001</v>
      </c>
      <c r="DB32" s="169">
        <v>-17.3</v>
      </c>
      <c r="DC32" s="171"/>
      <c r="DD32" s="169">
        <v>-29.434200000000001</v>
      </c>
      <c r="DE32" s="169">
        <v>-30.247800000000002</v>
      </c>
      <c r="DF32" s="169">
        <v>22.9482</v>
      </c>
      <c r="DG32" s="169">
        <v>1.3899999999999999E-2</v>
      </c>
      <c r="DH32" s="169">
        <v>-9.3038000000000007</v>
      </c>
      <c r="DI32" s="169">
        <v>-22.3</v>
      </c>
      <c r="DJ32" s="169">
        <v>-21.2</v>
      </c>
      <c r="DK32" s="169">
        <v>-4.8059000000000003</v>
      </c>
      <c r="DL32" s="169">
        <v>14.0314</v>
      </c>
      <c r="DM32" s="169">
        <v>48.423400000000001</v>
      </c>
      <c r="DN32" s="169">
        <v>26.9101</v>
      </c>
      <c r="DO32" s="169">
        <v>15.26</v>
      </c>
      <c r="DP32" s="169">
        <v>-4.22</v>
      </c>
      <c r="DQ32" s="169">
        <v>19.007999999999999</v>
      </c>
      <c r="DR32" s="169">
        <v>-22.9313</v>
      </c>
      <c r="DS32" s="169">
        <v>-14.67</v>
      </c>
      <c r="DT32" s="169">
        <v>-14.78</v>
      </c>
      <c r="DU32" s="169">
        <v>46.29</v>
      </c>
      <c r="DV32" s="169">
        <v>31.83</v>
      </c>
      <c r="DW32" s="169">
        <v>-24.2182</v>
      </c>
      <c r="DX32" s="169">
        <v>-12.345499999999999</v>
      </c>
      <c r="DY32" s="171"/>
      <c r="DZ32" s="169">
        <v>-25.690899999999999</v>
      </c>
      <c r="EA32" s="169">
        <v>70.758099999999999</v>
      </c>
      <c r="EB32" s="169">
        <v>42.655500000000004</v>
      </c>
      <c r="EC32" s="169">
        <v>31.149699999999999</v>
      </c>
      <c r="ED32" s="169">
        <v>33.127400000000002</v>
      </c>
      <c r="EE32" s="169">
        <v>-8.4009</v>
      </c>
      <c r="EF32" s="169">
        <v>-14.074</v>
      </c>
      <c r="EG32" s="169">
        <v>-14.180999999999999</v>
      </c>
      <c r="EH32" s="169">
        <v>-31.575500000000002</v>
      </c>
      <c r="EI32" s="169">
        <v>-37.7348</v>
      </c>
      <c r="EJ32" s="171"/>
      <c r="EK32" s="169">
        <v>-14.1408</v>
      </c>
      <c r="EL32" s="169">
        <v>-13.094099999999999</v>
      </c>
      <c r="EM32" s="171"/>
      <c r="EN32" s="169">
        <v>-0.65780000000000005</v>
      </c>
      <c r="EO32" s="169">
        <v>-3.5377000000000001</v>
      </c>
      <c r="EP32" s="169">
        <v>-2.5640000000000001</v>
      </c>
      <c r="EQ32" s="169">
        <v>-23.326599999999999</v>
      </c>
      <c r="ER32" s="169">
        <v>-21.633400000000002</v>
      </c>
      <c r="ES32" s="169">
        <v>-9.5485000000000007</v>
      </c>
      <c r="ET32" s="171"/>
      <c r="EU32" s="171"/>
      <c r="EV32" s="169">
        <v>6.8</v>
      </c>
      <c r="EW32" s="169">
        <v>6.0232999999999999</v>
      </c>
      <c r="EX32" s="169">
        <v>-9.1738999999999997</v>
      </c>
      <c r="EY32" s="169">
        <v>-5.5094000000000003</v>
      </c>
      <c r="EZ32" s="169">
        <v>-5.6040000000000001</v>
      </c>
      <c r="FA32" s="169">
        <v>1.5588</v>
      </c>
      <c r="FB32" s="169">
        <v>-10.2424</v>
      </c>
      <c r="FC32" s="169">
        <v>-11.1601</v>
      </c>
      <c r="FD32" s="169">
        <v>-7.3200000000000001E-2</v>
      </c>
      <c r="FE32" s="169">
        <v>0</v>
      </c>
      <c r="FF32" s="169">
        <v>0</v>
      </c>
      <c r="FG32" s="169">
        <v>3.6366000000000001</v>
      </c>
      <c r="FH32" s="169">
        <v>4.1687000000000003</v>
      </c>
      <c r="FI32" s="169">
        <v>2.6776</v>
      </c>
      <c r="FJ32" s="169">
        <v>7.5354999999999999</v>
      </c>
      <c r="FK32" s="169">
        <v>7.0331999999999999</v>
      </c>
      <c r="FL32" s="169">
        <v>20.4297</v>
      </c>
      <c r="FM32" s="171"/>
      <c r="FN32" s="169">
        <v>22.641200000000001</v>
      </c>
      <c r="FO32" s="169">
        <v>22.204599999999999</v>
      </c>
      <c r="FP32" s="169">
        <v>33.309699999999999</v>
      </c>
      <c r="FQ32" s="169">
        <v>11.7104</v>
      </c>
      <c r="FR32" s="171"/>
      <c r="FS32" s="169">
        <v>-3.4035000000000002</v>
      </c>
      <c r="FT32" s="171"/>
      <c r="FU32" s="169">
        <v>2.37</v>
      </c>
      <c r="FV32" s="169">
        <v>1.33</v>
      </c>
      <c r="FW32" s="169">
        <v>-11.4566</v>
      </c>
      <c r="FX32" s="169">
        <v>1.3694999999999999</v>
      </c>
      <c r="FY32" s="169">
        <v>7.7949999999999999</v>
      </c>
      <c r="FZ32" s="169">
        <v>-0.33</v>
      </c>
      <c r="GA32" s="169">
        <v>2.6092</v>
      </c>
      <c r="GB32" s="169">
        <v>24.4</v>
      </c>
      <c r="GC32" s="169">
        <v>-38.715000000000003</v>
      </c>
      <c r="GD32" s="169">
        <v>-29.7743</v>
      </c>
      <c r="GE32" s="169">
        <v>-2.81</v>
      </c>
      <c r="GF32" s="169">
        <v>32.401600000000002</v>
      </c>
      <c r="GG32" s="171"/>
      <c r="GH32" s="169">
        <v>28.499300000000002</v>
      </c>
      <c r="GI32" s="171"/>
      <c r="GJ32" s="169">
        <v>-11.704499999999999</v>
      </c>
      <c r="GK32" s="169">
        <v>2.7963</v>
      </c>
      <c r="GL32" s="171"/>
      <c r="GM32" s="171"/>
      <c r="GN32" s="169">
        <v>-12.295299999999999</v>
      </c>
      <c r="GO32" s="169">
        <v>-27.889600000000002</v>
      </c>
      <c r="GP32" s="169">
        <v>6.0357000000000003</v>
      </c>
      <c r="GQ32" s="169">
        <v>-32.1843</v>
      </c>
      <c r="GR32" s="169">
        <v>-5.8064999999999998</v>
      </c>
      <c r="GS32" s="169">
        <v>-5.9126000000000003</v>
      </c>
      <c r="GT32" s="169">
        <v>156.49459999999999</v>
      </c>
      <c r="GU32" s="169">
        <v>-2.5139999999999998</v>
      </c>
      <c r="GV32" s="169">
        <v>-5.9585999999999997</v>
      </c>
      <c r="GW32" s="169">
        <v>-12.394299999999999</v>
      </c>
      <c r="GX32" s="169">
        <v>3.0196999999999998</v>
      </c>
      <c r="GY32" s="169">
        <v>11.4948</v>
      </c>
      <c r="GZ32" s="169">
        <v>11.6698</v>
      </c>
      <c r="HA32" s="169">
        <v>3</v>
      </c>
      <c r="HB32" s="169">
        <v>15.3255</v>
      </c>
      <c r="HC32" s="169">
        <v>15.866199999999999</v>
      </c>
      <c r="HD32" s="169">
        <v>-27.66</v>
      </c>
      <c r="HE32" s="169">
        <v>28.7728</v>
      </c>
      <c r="HF32" s="169">
        <v>42.993699999999997</v>
      </c>
      <c r="HG32" s="169">
        <v>0</v>
      </c>
      <c r="HH32" s="169">
        <v>27.0076</v>
      </c>
      <c r="HI32" s="169">
        <v>-13.023999999999999</v>
      </c>
      <c r="HJ32" s="169">
        <v>-13.9239</v>
      </c>
      <c r="HK32" s="171"/>
      <c r="HL32" s="171"/>
      <c r="HM32" s="169">
        <v>-18.664000000000001</v>
      </c>
      <c r="HN32" s="169">
        <v>-20.648900000000001</v>
      </c>
      <c r="HO32" s="169">
        <v>-39.235700000000001</v>
      </c>
      <c r="HP32" s="171"/>
      <c r="HQ32" s="169">
        <v>-17.2364</v>
      </c>
      <c r="HR32" s="169">
        <v>-16.884899999999998</v>
      </c>
      <c r="HS32" s="169">
        <v>-29.043800000000001</v>
      </c>
      <c r="HT32" s="169">
        <v>-28.279199999999999</v>
      </c>
      <c r="HU32" s="169">
        <v>20.69</v>
      </c>
      <c r="HV32" s="169">
        <v>20.73</v>
      </c>
      <c r="HW32" s="169">
        <v>-30.6</v>
      </c>
      <c r="HX32" s="169">
        <v>-30.8</v>
      </c>
      <c r="HY32" s="169">
        <v>0.81030000000000002</v>
      </c>
      <c r="HZ32" s="169">
        <v>10</v>
      </c>
      <c r="IA32" s="169">
        <v>15.013500000000001</v>
      </c>
      <c r="IB32" s="169">
        <v>28.043600000000001</v>
      </c>
      <c r="IC32" s="169">
        <v>28.0991</v>
      </c>
      <c r="ID32" s="169">
        <v>-13.5</v>
      </c>
      <c r="IE32" s="169">
        <v>-30.7</v>
      </c>
      <c r="IF32" s="169">
        <v>1.4</v>
      </c>
      <c r="IG32" s="169">
        <v>0.8</v>
      </c>
      <c r="IH32" s="169">
        <v>-18.036300000000001</v>
      </c>
      <c r="II32" s="169">
        <v>-18.067799999999998</v>
      </c>
      <c r="IJ32" s="169">
        <v>-76.637100000000004</v>
      </c>
      <c r="IK32" s="169">
        <v>19.268999999999998</v>
      </c>
      <c r="IL32" s="169">
        <v>-304.94009999999997</v>
      </c>
      <c r="IM32" s="171"/>
      <c r="IN32" s="169">
        <v>13.329499999999999</v>
      </c>
      <c r="IO32" s="171"/>
      <c r="IP32" s="171"/>
      <c r="IQ32" s="169">
        <v>89.188900000000004</v>
      </c>
      <c r="IR32" s="169">
        <v>96.735299999999995</v>
      </c>
      <c r="IS32" s="171"/>
      <c r="IT32" s="169">
        <v>12.893599999999999</v>
      </c>
      <c r="IU32" s="169">
        <v>12.438499999999999</v>
      </c>
      <c r="IV32" s="169">
        <v>25.907800000000002</v>
      </c>
      <c r="IW32" s="169">
        <v>191.26759999999999</v>
      </c>
      <c r="IX32" s="169">
        <v>-219.8767</v>
      </c>
      <c r="IY32" s="169">
        <v>-29.1965</v>
      </c>
      <c r="IZ32" s="169">
        <v>30.086300000000001</v>
      </c>
      <c r="JA32" s="169">
        <v>-2.0373999999999999</v>
      </c>
      <c r="JB32" s="171"/>
      <c r="JC32" s="169">
        <v>-6.72</v>
      </c>
      <c r="JD32" s="169">
        <v>-1.137</v>
      </c>
      <c r="JE32" s="169">
        <v>-1.139</v>
      </c>
      <c r="JF32" s="169">
        <v>2</v>
      </c>
      <c r="JG32" s="169">
        <v>-2.4</v>
      </c>
      <c r="JH32" s="169">
        <v>-1.1036999999999999</v>
      </c>
      <c r="JI32" s="169">
        <v>-3.7490999999999999</v>
      </c>
      <c r="JJ32" s="169">
        <v>8.3818000000000001</v>
      </c>
      <c r="JK32" s="169">
        <v>-4.1581000000000001</v>
      </c>
      <c r="JL32" s="169">
        <v>-2.4</v>
      </c>
      <c r="JM32" s="169">
        <v>-2.4820000000000002</v>
      </c>
      <c r="JN32" s="169">
        <v>-2.8959999999999999</v>
      </c>
      <c r="JO32" s="171"/>
      <c r="JP32" s="171"/>
      <c r="JQ32" s="169">
        <v>1.4097999999999999</v>
      </c>
      <c r="JR32" s="169">
        <v>1.3928</v>
      </c>
      <c r="JS32" s="169">
        <v>2.2044999999999999</v>
      </c>
      <c r="JT32" s="171"/>
      <c r="JU32" s="169">
        <v>15</v>
      </c>
      <c r="JV32" s="169">
        <v>2.4346999999999999</v>
      </c>
      <c r="JW32" s="169">
        <v>0.66</v>
      </c>
      <c r="JX32" s="171"/>
      <c r="JY32" s="169">
        <v>10.099600000000001</v>
      </c>
      <c r="JZ32" s="169">
        <v>-22.5002</v>
      </c>
      <c r="KA32" s="169">
        <v>-27.909199999999998</v>
      </c>
      <c r="KB32" s="169">
        <v>12.5768</v>
      </c>
      <c r="KC32" s="169">
        <v>17.848600000000001</v>
      </c>
      <c r="KD32" s="169">
        <v>-23.764500000000002</v>
      </c>
      <c r="KE32" s="169">
        <v>4.7291999999999996</v>
      </c>
      <c r="KF32" s="169">
        <v>-16.2</v>
      </c>
      <c r="KG32" s="169">
        <v>-1.3</v>
      </c>
      <c r="KH32" s="171"/>
      <c r="KI32" s="169">
        <v>-99.158699999999996</v>
      </c>
    </row>
    <row r="33" spans="1:295" ht="18" customHeight="1" x14ac:dyDescent="0.3">
      <c r="A33" s="162" t="s">
        <v>91</v>
      </c>
      <c r="B33" s="162" t="s">
        <v>833</v>
      </c>
      <c r="C33" s="163">
        <v>0</v>
      </c>
      <c r="D33" s="163">
        <v>9.0776000000000003</v>
      </c>
      <c r="E33" s="163">
        <v>-18.5992</v>
      </c>
      <c r="F33" s="163">
        <v>5.2923999999999998</v>
      </c>
      <c r="G33" s="163">
        <v>8.7878000000000007</v>
      </c>
      <c r="H33" s="163">
        <v>0</v>
      </c>
      <c r="I33" s="163">
        <v>16.817699999999999</v>
      </c>
      <c r="J33" s="164"/>
      <c r="K33" s="163">
        <v>27.104399999999998</v>
      </c>
      <c r="L33" s="163">
        <v>11.913600000000001</v>
      </c>
      <c r="M33" s="163">
        <v>11.6577</v>
      </c>
      <c r="N33" s="163">
        <v>-13.32</v>
      </c>
      <c r="O33" s="163">
        <v>-35.200000000000003</v>
      </c>
      <c r="P33" s="163">
        <v>11</v>
      </c>
      <c r="Q33" s="163">
        <v>5.7960000000000003</v>
      </c>
      <c r="R33" s="163">
        <v>-26.4</v>
      </c>
      <c r="S33" s="163">
        <v>1.1982999999999999</v>
      </c>
      <c r="T33" s="163">
        <v>2.0024999999999999</v>
      </c>
      <c r="U33" s="163">
        <v>5.9447999999999999</v>
      </c>
      <c r="V33" s="163">
        <v>5.6196000000000002</v>
      </c>
      <c r="W33" s="163">
        <v>9.9764999999999997</v>
      </c>
      <c r="X33" s="164"/>
      <c r="Y33" s="163">
        <v>1.9048</v>
      </c>
      <c r="Z33" s="163">
        <v>1.1395999999999999</v>
      </c>
      <c r="AA33" s="164"/>
      <c r="AB33" s="163">
        <v>-1.0688</v>
      </c>
      <c r="AC33" s="163">
        <v>0.11600000000000001</v>
      </c>
      <c r="AD33" s="163">
        <v>0.13700000000000001</v>
      </c>
      <c r="AE33" s="163">
        <v>9.8810000000000002</v>
      </c>
      <c r="AF33" s="163">
        <v>-6.66</v>
      </c>
      <c r="AG33" s="163">
        <v>2.2000000000000002</v>
      </c>
      <c r="AH33" s="163">
        <v>-0.28499999999999998</v>
      </c>
      <c r="AI33" s="163">
        <v>0.14099999999999999</v>
      </c>
      <c r="AJ33" s="163">
        <v>-7.43</v>
      </c>
      <c r="AK33" s="163">
        <v>-7.51</v>
      </c>
      <c r="AL33" s="164"/>
      <c r="AM33" s="163">
        <v>-10.92</v>
      </c>
      <c r="AN33" s="163">
        <v>-10.68</v>
      </c>
      <c r="AO33" s="163">
        <v>9.5503</v>
      </c>
      <c r="AP33" s="163">
        <v>3.6257000000000001</v>
      </c>
      <c r="AQ33" s="163">
        <v>26.559000000000001</v>
      </c>
      <c r="AR33" s="163">
        <v>29.9053</v>
      </c>
      <c r="AS33" s="163">
        <v>-14.339600000000001</v>
      </c>
      <c r="AT33" s="163">
        <v>-6.43</v>
      </c>
      <c r="AU33" s="163">
        <v>-7.2804000000000002</v>
      </c>
      <c r="AV33" s="163">
        <v>9.3030000000000008</v>
      </c>
      <c r="AW33" s="163">
        <v>10.813700000000001</v>
      </c>
      <c r="AX33" s="163">
        <v>0</v>
      </c>
      <c r="AY33" s="163">
        <v>-17.012799999999999</v>
      </c>
      <c r="AZ33" s="163">
        <v>7.5087000000000002</v>
      </c>
      <c r="BA33" s="163">
        <v>40.341299999999997</v>
      </c>
      <c r="BB33" s="163">
        <v>66.543000000000006</v>
      </c>
      <c r="BC33" s="163">
        <v>10.580500000000001</v>
      </c>
      <c r="BD33" s="163">
        <v>-6.2</v>
      </c>
      <c r="BE33" s="163">
        <v>-6.5</v>
      </c>
      <c r="BF33" s="163">
        <v>-24.930900000000001</v>
      </c>
      <c r="BG33" s="163">
        <v>-24.7195</v>
      </c>
      <c r="BH33" s="163">
        <v>-4.1467999999999998</v>
      </c>
      <c r="BI33" s="164"/>
      <c r="BJ33" s="163">
        <v>6.8426999999999998</v>
      </c>
      <c r="BK33" s="163">
        <v>7.7061000000000002</v>
      </c>
      <c r="BL33" s="163">
        <v>7.1612</v>
      </c>
      <c r="BM33" s="163">
        <v>4.8285</v>
      </c>
      <c r="BN33" s="163">
        <v>-156.77350000000001</v>
      </c>
      <c r="BO33" s="163">
        <v>129.21530000000001</v>
      </c>
      <c r="BP33" s="163">
        <v>129.58160000000001</v>
      </c>
      <c r="BQ33" s="163">
        <v>-48.279000000000003</v>
      </c>
      <c r="BR33" s="163">
        <v>-39.129199999999997</v>
      </c>
      <c r="BS33" s="164"/>
      <c r="BT33" s="164"/>
      <c r="BU33" s="164"/>
      <c r="BV33" s="163">
        <v>37.034100000000002</v>
      </c>
      <c r="BW33" s="163">
        <v>15.84</v>
      </c>
      <c r="BX33" s="163">
        <v>10.26</v>
      </c>
      <c r="BY33" s="163">
        <v>-5.45</v>
      </c>
      <c r="BZ33" s="163">
        <v>18.2</v>
      </c>
      <c r="CA33" s="163">
        <v>-8.0332000000000008</v>
      </c>
      <c r="CB33" s="163">
        <v>-7.7652999999999999</v>
      </c>
      <c r="CC33" s="163">
        <v>22.677399999999999</v>
      </c>
      <c r="CD33" s="163">
        <v>19.6568</v>
      </c>
      <c r="CE33" s="163">
        <v>-2.4661</v>
      </c>
      <c r="CF33" s="163">
        <v>21.592099999999999</v>
      </c>
      <c r="CG33" s="163">
        <v>21.7331</v>
      </c>
      <c r="CH33" s="163">
        <v>7.6836000000000002</v>
      </c>
      <c r="CI33" s="163">
        <v>27.3339</v>
      </c>
      <c r="CJ33" s="164"/>
      <c r="CK33" s="164"/>
      <c r="CL33" s="163">
        <v>108.3</v>
      </c>
      <c r="CM33" s="163">
        <v>-50.9</v>
      </c>
      <c r="CN33" s="163">
        <v>-4.3899999999999997</v>
      </c>
      <c r="CO33" s="163">
        <v>70.363799999999998</v>
      </c>
      <c r="CP33" s="163">
        <v>69.641000000000005</v>
      </c>
      <c r="CQ33" s="163">
        <v>67.837199999999996</v>
      </c>
      <c r="CR33" s="163">
        <v>94.054599999999994</v>
      </c>
      <c r="CS33" s="163">
        <v>94.377399999999994</v>
      </c>
      <c r="CT33" s="163">
        <v>-12.286899999999999</v>
      </c>
      <c r="CU33" s="163">
        <v>-105.50879999999999</v>
      </c>
      <c r="CV33" s="164"/>
      <c r="CW33" s="163">
        <v>4.5967000000000002</v>
      </c>
      <c r="CX33" s="163">
        <v>40.19</v>
      </c>
      <c r="CY33" s="163">
        <v>20.37</v>
      </c>
      <c r="CZ33" s="163">
        <v>19.848600000000001</v>
      </c>
      <c r="DA33" s="163">
        <v>19.632000000000001</v>
      </c>
      <c r="DB33" s="163">
        <v>-17.100000000000001</v>
      </c>
      <c r="DC33" s="164"/>
      <c r="DD33" s="163">
        <v>-29.009</v>
      </c>
      <c r="DE33" s="163">
        <v>-29.147400000000001</v>
      </c>
      <c r="DF33" s="163">
        <v>20.285299999999999</v>
      </c>
      <c r="DG33" s="163">
        <v>1.41E-2</v>
      </c>
      <c r="DH33" s="163">
        <v>-9.3122000000000007</v>
      </c>
      <c r="DI33" s="163">
        <v>-19.899999999999999</v>
      </c>
      <c r="DJ33" s="163">
        <v>-18.7</v>
      </c>
      <c r="DK33" s="163">
        <v>-5.1318000000000001</v>
      </c>
      <c r="DL33" s="163">
        <v>14.4054</v>
      </c>
      <c r="DM33" s="163">
        <v>48.896500000000003</v>
      </c>
      <c r="DN33" s="163">
        <v>27.6523</v>
      </c>
      <c r="DO33" s="163">
        <v>15.56</v>
      </c>
      <c r="DP33" s="163">
        <v>-4.3499999999999996</v>
      </c>
      <c r="DQ33" s="163">
        <v>17.5365</v>
      </c>
      <c r="DR33" s="163">
        <v>-21.1312</v>
      </c>
      <c r="DS33" s="163">
        <v>-14.18</v>
      </c>
      <c r="DT33" s="163">
        <v>-14.2</v>
      </c>
      <c r="DU33" s="163">
        <v>43.64</v>
      </c>
      <c r="DV33" s="163">
        <v>29.83</v>
      </c>
      <c r="DW33" s="163">
        <v>-22.4</v>
      </c>
      <c r="DX33" s="163">
        <v>-11.5909</v>
      </c>
      <c r="DY33" s="164"/>
      <c r="DZ33" s="163">
        <v>-23.045500000000001</v>
      </c>
      <c r="EA33" s="163">
        <v>67.400499999999994</v>
      </c>
      <c r="EB33" s="163">
        <v>40.673999999999999</v>
      </c>
      <c r="EC33" s="163">
        <v>30.1981</v>
      </c>
      <c r="ED33" s="163">
        <v>30.946200000000001</v>
      </c>
      <c r="EE33" s="163">
        <v>-9.7604000000000006</v>
      </c>
      <c r="EF33" s="163">
        <v>-13.333299999999999</v>
      </c>
      <c r="EG33" s="163">
        <v>-12.066000000000001</v>
      </c>
      <c r="EH33" s="163">
        <v>-36.617199999999997</v>
      </c>
      <c r="EI33" s="163">
        <v>-23.706299999999999</v>
      </c>
      <c r="EJ33" s="164"/>
      <c r="EK33" s="163">
        <v>-15.2524</v>
      </c>
      <c r="EL33" s="163">
        <v>-14.348599999999999</v>
      </c>
      <c r="EM33" s="164"/>
      <c r="EN33" s="163">
        <v>5.7020999999999997</v>
      </c>
      <c r="EO33" s="163">
        <v>4.5768000000000004</v>
      </c>
      <c r="EP33" s="163">
        <v>-17.411999999999999</v>
      </c>
      <c r="EQ33" s="163">
        <v>-22.645299999999999</v>
      </c>
      <c r="ER33" s="163">
        <v>-22.289400000000001</v>
      </c>
      <c r="ES33" s="163">
        <v>-0.8952</v>
      </c>
      <c r="ET33" s="164"/>
      <c r="EU33" s="164"/>
      <c r="EV33" s="163">
        <v>0</v>
      </c>
      <c r="EW33" s="163">
        <v>7.6016000000000004</v>
      </c>
      <c r="EX33" s="163">
        <v>3.2751999999999999</v>
      </c>
      <c r="EY33" s="163">
        <v>-4.6802999999999999</v>
      </c>
      <c r="EZ33" s="163">
        <v>-4.7603</v>
      </c>
      <c r="FA33" s="163">
        <v>0.6754</v>
      </c>
      <c r="FB33" s="163">
        <v>-5.9336000000000002</v>
      </c>
      <c r="FC33" s="163">
        <v>-12.3985</v>
      </c>
      <c r="FD33" s="164"/>
      <c r="FE33" s="164"/>
      <c r="FF33" s="164"/>
      <c r="FG33" s="163">
        <v>3.4659</v>
      </c>
      <c r="FH33" s="163">
        <v>3.9578000000000002</v>
      </c>
      <c r="FI33" s="163">
        <v>2.9605000000000001</v>
      </c>
      <c r="FJ33" s="163">
        <v>5.8609999999999998</v>
      </c>
      <c r="FK33" s="163">
        <v>5.3586</v>
      </c>
      <c r="FL33" s="163">
        <v>20.4297</v>
      </c>
      <c r="FM33" s="164"/>
      <c r="FN33" s="163">
        <v>21.156500000000001</v>
      </c>
      <c r="FO33" s="163">
        <v>22.209800000000001</v>
      </c>
      <c r="FP33" s="163">
        <v>32.662500000000001</v>
      </c>
      <c r="FQ33" s="163">
        <v>13.7026</v>
      </c>
      <c r="FR33" s="163">
        <v>-9.44</v>
      </c>
      <c r="FS33" s="163">
        <v>-3.81</v>
      </c>
      <c r="FT33" s="163">
        <v>0.40400000000000003</v>
      </c>
      <c r="FU33" s="163">
        <v>2.71</v>
      </c>
      <c r="FV33" s="163">
        <v>1</v>
      </c>
      <c r="FW33" s="163">
        <v>-13.7212</v>
      </c>
      <c r="FX33" s="163">
        <v>1.3866000000000001</v>
      </c>
      <c r="FY33" s="163">
        <v>7.4909999999999997</v>
      </c>
      <c r="FZ33" s="163">
        <v>0.41199999999999998</v>
      </c>
      <c r="GA33" s="163">
        <v>2.5015000000000001</v>
      </c>
      <c r="GB33" s="163">
        <v>22.32</v>
      </c>
      <c r="GC33" s="163">
        <v>-38.71</v>
      </c>
      <c r="GD33" s="163">
        <v>-30.576000000000001</v>
      </c>
      <c r="GE33" s="163">
        <v>-2.95</v>
      </c>
      <c r="GF33" s="163">
        <v>29.504100000000001</v>
      </c>
      <c r="GG33" s="164"/>
      <c r="GH33" s="163">
        <v>28.178000000000001</v>
      </c>
      <c r="GI33" s="164"/>
      <c r="GJ33" s="163">
        <v>-11.517300000000001</v>
      </c>
      <c r="GK33" s="163">
        <v>2.7071000000000001</v>
      </c>
      <c r="GL33" s="164"/>
      <c r="GM33" s="164"/>
      <c r="GN33" s="163">
        <v>-11.9198</v>
      </c>
      <c r="GO33" s="163">
        <v>-25.035</v>
      </c>
      <c r="GP33" s="163">
        <v>3.8978999999999999</v>
      </c>
      <c r="GQ33" s="163">
        <v>-32.1843</v>
      </c>
      <c r="GR33" s="163">
        <v>-5.8714000000000004</v>
      </c>
      <c r="GS33" s="163">
        <v>-5.9053000000000004</v>
      </c>
      <c r="GT33" s="163">
        <v>156.25720000000001</v>
      </c>
      <c r="GU33" s="163">
        <v>-3.3824999999999998</v>
      </c>
      <c r="GV33" s="163">
        <v>-6.1040999999999999</v>
      </c>
      <c r="GW33" s="163">
        <v>-11.6318</v>
      </c>
      <c r="GX33" s="163">
        <v>2.786</v>
      </c>
      <c r="GY33" s="163">
        <v>11.0837</v>
      </c>
      <c r="GZ33" s="163">
        <v>11.313800000000001</v>
      </c>
      <c r="HA33" s="163">
        <v>2</v>
      </c>
      <c r="HB33" s="163">
        <v>27.123999999999999</v>
      </c>
      <c r="HC33" s="163">
        <v>28.3872</v>
      </c>
      <c r="HD33" s="163">
        <v>-25.98</v>
      </c>
      <c r="HE33" s="163">
        <v>29.535900000000002</v>
      </c>
      <c r="HF33" s="163">
        <v>36.609499999999997</v>
      </c>
      <c r="HG33" s="163">
        <v>4.5804</v>
      </c>
      <c r="HH33" s="163">
        <v>33.374899999999997</v>
      </c>
      <c r="HI33" s="163">
        <v>-15.8019</v>
      </c>
      <c r="HJ33" s="163">
        <v>-15.306900000000001</v>
      </c>
      <c r="HK33" s="164"/>
      <c r="HL33" s="163">
        <v>0</v>
      </c>
      <c r="HM33" s="163">
        <v>-12.319800000000001</v>
      </c>
      <c r="HN33" s="163">
        <v>-11.9419</v>
      </c>
      <c r="HO33" s="163">
        <v>22.893699999999999</v>
      </c>
      <c r="HP33" s="163">
        <v>37.160400000000003</v>
      </c>
      <c r="HQ33" s="163">
        <v>-17.164999999999999</v>
      </c>
      <c r="HR33" s="163">
        <v>-16.9343</v>
      </c>
      <c r="HS33" s="163">
        <v>-24.475200000000001</v>
      </c>
      <c r="HT33" s="163">
        <v>-24.312100000000001</v>
      </c>
      <c r="HU33" s="163">
        <v>28.15</v>
      </c>
      <c r="HV33" s="163">
        <v>28.24</v>
      </c>
      <c r="HW33" s="163">
        <v>-32.5</v>
      </c>
      <c r="HX33" s="163">
        <v>-32.4</v>
      </c>
      <c r="HY33" s="163">
        <v>0.75719999999999998</v>
      </c>
      <c r="HZ33" s="163">
        <v>8.8000000000000007</v>
      </c>
      <c r="IA33" s="163">
        <v>16.9053</v>
      </c>
      <c r="IB33" s="163">
        <v>28.074300000000001</v>
      </c>
      <c r="IC33" s="163">
        <v>28.097899999999999</v>
      </c>
      <c r="ID33" s="163">
        <v>-14.4</v>
      </c>
      <c r="IE33" s="163">
        <v>-32.4</v>
      </c>
      <c r="IF33" s="163">
        <v>1.7</v>
      </c>
      <c r="IG33" s="163">
        <v>1.2</v>
      </c>
      <c r="IH33" s="163">
        <v>-17.842700000000001</v>
      </c>
      <c r="II33" s="163">
        <v>-17.9023</v>
      </c>
      <c r="IJ33" s="163">
        <v>-85.712800000000001</v>
      </c>
      <c r="IK33" s="163">
        <v>9.1283999999999992</v>
      </c>
      <c r="IL33" s="163">
        <v>-289.09719999999999</v>
      </c>
      <c r="IM33" s="164"/>
      <c r="IN33" s="163">
        <v>16.549399999999999</v>
      </c>
      <c r="IO33" s="164"/>
      <c r="IP33" s="164"/>
      <c r="IQ33" s="163">
        <v>93.710999999999999</v>
      </c>
      <c r="IR33" s="163">
        <v>91.445499999999996</v>
      </c>
      <c r="IS33" s="164"/>
      <c r="IT33" s="163">
        <v>16.069900000000001</v>
      </c>
      <c r="IU33" s="163">
        <v>14.4808</v>
      </c>
      <c r="IV33" s="163">
        <v>15.927300000000001</v>
      </c>
      <c r="IW33" s="163">
        <v>179.94110000000001</v>
      </c>
      <c r="IX33" s="163">
        <v>-209.55439999999999</v>
      </c>
      <c r="IY33" s="163">
        <v>-28.662400000000002</v>
      </c>
      <c r="IZ33" s="163">
        <v>30.741199999999999</v>
      </c>
      <c r="JA33" s="163">
        <v>-3.0701000000000001</v>
      </c>
      <c r="JB33" s="164"/>
      <c r="JC33" s="163">
        <v>-7.52</v>
      </c>
      <c r="JD33" s="163">
        <v>-1.0529999999999999</v>
      </c>
      <c r="JE33" s="163">
        <v>-1.0609999999999999</v>
      </c>
      <c r="JF33" s="163">
        <v>2.88</v>
      </c>
      <c r="JG33" s="163">
        <v>-1.84</v>
      </c>
      <c r="JH33" s="163">
        <v>-1.6983999999999999</v>
      </c>
      <c r="JI33" s="163">
        <v>-3.7766000000000002</v>
      </c>
      <c r="JJ33" s="163">
        <v>7.0633999999999997</v>
      </c>
      <c r="JK33" s="163">
        <v>-4.0696000000000003</v>
      </c>
      <c r="JL33" s="163">
        <v>-1.1000000000000001</v>
      </c>
      <c r="JM33" s="163">
        <v>-3.5910000000000002</v>
      </c>
      <c r="JN33" s="163">
        <v>-3.137</v>
      </c>
      <c r="JO33" s="164"/>
      <c r="JP33" s="164"/>
      <c r="JQ33" s="163">
        <v>4.3048999999999999</v>
      </c>
      <c r="JR33" s="163">
        <v>3.1595</v>
      </c>
      <c r="JS33" s="163">
        <v>3.5731000000000002</v>
      </c>
      <c r="JT33" s="164"/>
      <c r="JU33" s="163">
        <v>16</v>
      </c>
      <c r="JV33" s="163">
        <v>2.4453999999999998</v>
      </c>
      <c r="JW33" s="163">
        <v>0.67</v>
      </c>
      <c r="JX33" s="164"/>
      <c r="JY33" s="163">
        <v>4.1424000000000003</v>
      </c>
      <c r="JZ33" s="163">
        <v>-20.182400000000001</v>
      </c>
      <c r="KA33" s="163">
        <v>-23.133099999999999</v>
      </c>
      <c r="KB33" s="163">
        <v>6.7747000000000002</v>
      </c>
      <c r="KC33" s="163">
        <v>15.737500000000001</v>
      </c>
      <c r="KD33" s="163">
        <v>-17.972300000000001</v>
      </c>
      <c r="KE33" s="163">
        <v>1.9236</v>
      </c>
      <c r="KF33" s="163">
        <v>-17.899999999999999</v>
      </c>
      <c r="KG33" s="163">
        <v>1.2</v>
      </c>
      <c r="KH33" s="164"/>
      <c r="KI33" s="163">
        <v>-99.502600000000001</v>
      </c>
    </row>
    <row r="34" spans="1:295" ht="18" customHeight="1" x14ac:dyDescent="0.3">
      <c r="A34" s="162" t="s">
        <v>91</v>
      </c>
      <c r="B34" s="162" t="s">
        <v>834</v>
      </c>
      <c r="C34" s="166">
        <v>0</v>
      </c>
      <c r="D34" s="166">
        <v>4.8890000000000002</v>
      </c>
      <c r="E34" s="166">
        <v>-10.1069</v>
      </c>
      <c r="F34" s="166">
        <v>5.2774999999999999</v>
      </c>
      <c r="G34" s="166">
        <v>8.7627000000000006</v>
      </c>
      <c r="H34" s="167"/>
      <c r="I34" s="166">
        <v>16.864799999999999</v>
      </c>
      <c r="J34" s="167"/>
      <c r="K34" s="166">
        <v>25.572199999999999</v>
      </c>
      <c r="L34" s="166">
        <v>11.2157</v>
      </c>
      <c r="M34" s="166">
        <v>10.702500000000001</v>
      </c>
      <c r="N34" s="166">
        <v>-11.1</v>
      </c>
      <c r="O34" s="166">
        <v>-35.200000000000003</v>
      </c>
      <c r="P34" s="166">
        <v>13.2</v>
      </c>
      <c r="Q34" s="166">
        <v>5.7960000000000003</v>
      </c>
      <c r="R34" s="166">
        <v>-26.4</v>
      </c>
      <c r="S34" s="166">
        <v>1.0731999999999999</v>
      </c>
      <c r="T34" s="166">
        <v>6.5404</v>
      </c>
      <c r="U34" s="166">
        <v>5.367</v>
      </c>
      <c r="V34" s="166">
        <v>5.23</v>
      </c>
      <c r="W34" s="166">
        <v>9.1826000000000008</v>
      </c>
      <c r="X34" s="167"/>
      <c r="Y34" s="166">
        <v>1.6407</v>
      </c>
      <c r="Z34" s="166">
        <v>1.1142000000000001</v>
      </c>
      <c r="AA34" s="167"/>
      <c r="AB34" s="166">
        <v>-0.88880000000000003</v>
      </c>
      <c r="AC34" s="166">
        <v>-7.2999999999999995E-2</v>
      </c>
      <c r="AD34" s="166">
        <v>-5.1999999999999998E-2</v>
      </c>
      <c r="AE34" s="166">
        <v>9.9939999999999998</v>
      </c>
      <c r="AF34" s="166">
        <v>-8.8800000000000008</v>
      </c>
      <c r="AG34" s="166">
        <v>2.2000000000000002</v>
      </c>
      <c r="AH34" s="166">
        <v>-0.115</v>
      </c>
      <c r="AI34" s="166">
        <v>0.13800000000000001</v>
      </c>
      <c r="AJ34" s="166">
        <v>-8.99</v>
      </c>
      <c r="AK34" s="166">
        <v>-9.0500000000000007</v>
      </c>
      <c r="AL34" s="167"/>
      <c r="AM34" s="166">
        <v>-11.13</v>
      </c>
      <c r="AN34" s="166">
        <v>-11.2</v>
      </c>
      <c r="AO34" s="166">
        <v>9.3668999999999993</v>
      </c>
      <c r="AP34" s="166">
        <v>3.5306000000000002</v>
      </c>
      <c r="AQ34" s="166">
        <v>31.201899999999998</v>
      </c>
      <c r="AR34" s="166">
        <v>32.626899999999999</v>
      </c>
      <c r="AS34" s="166">
        <v>-15.400600000000001</v>
      </c>
      <c r="AT34" s="166">
        <v>-6.43</v>
      </c>
      <c r="AU34" s="166">
        <v>-6.8444000000000003</v>
      </c>
      <c r="AV34" s="166">
        <v>-1.4263999999999999</v>
      </c>
      <c r="AW34" s="166">
        <v>-1.0998000000000001</v>
      </c>
      <c r="AX34" s="167"/>
      <c r="AY34" s="166">
        <v>-14.0657</v>
      </c>
      <c r="AZ34" s="166">
        <v>6.7195999999999998</v>
      </c>
      <c r="BA34" s="166">
        <v>33.612499999999997</v>
      </c>
      <c r="BB34" s="166">
        <v>68.182000000000002</v>
      </c>
      <c r="BC34" s="166">
        <v>12.911099999999999</v>
      </c>
      <c r="BD34" s="166">
        <v>-7.2</v>
      </c>
      <c r="BE34" s="166">
        <v>-7.6</v>
      </c>
      <c r="BF34" s="166">
        <v>-26.143999999999998</v>
      </c>
      <c r="BG34" s="166">
        <v>-26.039899999999999</v>
      </c>
      <c r="BH34" s="166">
        <v>-4.4317000000000002</v>
      </c>
      <c r="BI34" s="167"/>
      <c r="BJ34" s="166">
        <v>6.9996999999999998</v>
      </c>
      <c r="BK34" s="166">
        <v>6.6227999999999998</v>
      </c>
      <c r="BL34" s="166">
        <v>7.1234999999999999</v>
      </c>
      <c r="BM34" s="166">
        <v>4.5145</v>
      </c>
      <c r="BN34" s="166">
        <v>-173.9554</v>
      </c>
      <c r="BO34" s="166">
        <v>132.20609999999999</v>
      </c>
      <c r="BP34" s="166">
        <v>132.63339999999999</v>
      </c>
      <c r="BQ34" s="166">
        <v>-44.765900000000002</v>
      </c>
      <c r="BR34" s="166">
        <v>-52.684100000000001</v>
      </c>
      <c r="BS34" s="167"/>
      <c r="BT34" s="167"/>
      <c r="BU34" s="167"/>
      <c r="BV34" s="166">
        <v>35.387500000000003</v>
      </c>
      <c r="BW34" s="166">
        <v>15.5</v>
      </c>
      <c r="BX34" s="166">
        <v>9.57</v>
      </c>
      <c r="BY34" s="166">
        <v>-6.82</v>
      </c>
      <c r="BZ34" s="166">
        <v>17.309999999999999</v>
      </c>
      <c r="CA34" s="166">
        <v>-9.1049000000000007</v>
      </c>
      <c r="CB34" s="166">
        <v>-8.9709000000000003</v>
      </c>
      <c r="CC34" s="166">
        <v>19.093299999999999</v>
      </c>
      <c r="CD34" s="166">
        <v>16.568000000000001</v>
      </c>
      <c r="CE34" s="166">
        <v>-0.96499999999999997</v>
      </c>
      <c r="CF34" s="166">
        <v>26.0214</v>
      </c>
      <c r="CG34" s="166">
        <v>26.239100000000001</v>
      </c>
      <c r="CH34" s="166">
        <v>6.4798999999999998</v>
      </c>
      <c r="CI34" s="166">
        <v>29.289400000000001</v>
      </c>
      <c r="CJ34" s="167"/>
      <c r="CK34" s="167"/>
      <c r="CL34" s="166">
        <v>112.5</v>
      </c>
      <c r="CM34" s="166">
        <v>-54.6</v>
      </c>
      <c r="CN34" s="166">
        <v>-4.46</v>
      </c>
      <c r="CO34" s="166">
        <v>72.417699999999996</v>
      </c>
      <c r="CP34" s="166">
        <v>72.353499999999997</v>
      </c>
      <c r="CQ34" s="166">
        <v>69.7988</v>
      </c>
      <c r="CR34" s="166">
        <v>98.895600000000002</v>
      </c>
      <c r="CS34" s="166">
        <v>99.523899999999998</v>
      </c>
      <c r="CT34" s="166">
        <v>-15.4216</v>
      </c>
      <c r="CU34" s="166">
        <v>-108.3412</v>
      </c>
      <c r="CV34" s="167"/>
      <c r="CW34" s="166">
        <v>4.4848999999999997</v>
      </c>
      <c r="CX34" s="166">
        <v>39.15</v>
      </c>
      <c r="CY34" s="166">
        <v>17.5</v>
      </c>
      <c r="CZ34" s="166">
        <v>18.911100000000001</v>
      </c>
      <c r="DA34" s="166">
        <v>18.557700000000001</v>
      </c>
      <c r="DB34" s="166">
        <v>-16.2</v>
      </c>
      <c r="DC34" s="167"/>
      <c r="DD34" s="166">
        <v>-30.3748</v>
      </c>
      <c r="DE34" s="166">
        <v>-30.628900000000002</v>
      </c>
      <c r="DF34" s="166">
        <v>20.4251</v>
      </c>
      <c r="DG34" s="166">
        <v>1.41E-2</v>
      </c>
      <c r="DH34" s="166">
        <v>-8.6645000000000003</v>
      </c>
      <c r="DI34" s="166">
        <v>-17.5</v>
      </c>
      <c r="DJ34" s="166">
        <v>-18.600000000000001</v>
      </c>
      <c r="DK34" s="166">
        <v>-5.4626000000000001</v>
      </c>
      <c r="DL34" s="166">
        <v>14.4054</v>
      </c>
      <c r="DM34" s="166">
        <v>48.738799999999998</v>
      </c>
      <c r="DN34" s="166">
        <v>27.095600000000001</v>
      </c>
      <c r="DO34" s="166">
        <v>15.34</v>
      </c>
      <c r="DP34" s="166">
        <v>-4.32</v>
      </c>
      <c r="DQ34" s="166">
        <v>17.887499999999999</v>
      </c>
      <c r="DR34" s="166">
        <v>-21.171199999999999</v>
      </c>
      <c r="DS34" s="166">
        <v>-14.4</v>
      </c>
      <c r="DT34" s="166">
        <v>-14.47</v>
      </c>
      <c r="DU34" s="166">
        <v>43.17</v>
      </c>
      <c r="DV34" s="166">
        <v>27.78</v>
      </c>
      <c r="DW34" s="166">
        <v>-22.4909</v>
      </c>
      <c r="DX34" s="166">
        <v>-12.154500000000001</v>
      </c>
      <c r="DY34" s="167"/>
      <c r="DZ34" s="166">
        <v>-21.936399999999999</v>
      </c>
      <c r="EA34" s="166">
        <v>63.796199999999999</v>
      </c>
      <c r="EB34" s="166">
        <v>37.670400000000001</v>
      </c>
      <c r="EC34" s="166">
        <v>27.588999999999999</v>
      </c>
      <c r="ED34" s="166">
        <v>28.279</v>
      </c>
      <c r="EE34" s="166">
        <v>-7.9055999999999997</v>
      </c>
      <c r="EF34" s="166">
        <v>-13.073499999999999</v>
      </c>
      <c r="EG34" s="166">
        <v>-13.106</v>
      </c>
      <c r="EH34" s="166">
        <v>-42.151499999999999</v>
      </c>
      <c r="EI34" s="166">
        <v>-25.4941</v>
      </c>
      <c r="EJ34" s="167"/>
      <c r="EK34" s="166">
        <v>-14.1706</v>
      </c>
      <c r="EL34" s="166">
        <v>-13.523300000000001</v>
      </c>
      <c r="EM34" s="167"/>
      <c r="EN34" s="166">
        <v>3.0217999999999998</v>
      </c>
      <c r="EO34" s="166">
        <v>1.8526</v>
      </c>
      <c r="EP34" s="166">
        <v>-8.7080000000000002</v>
      </c>
      <c r="EQ34" s="166">
        <v>-19.707599999999999</v>
      </c>
      <c r="ER34" s="166">
        <v>-19.597200000000001</v>
      </c>
      <c r="ES34" s="166">
        <v>-4.3677000000000001</v>
      </c>
      <c r="ET34" s="167"/>
      <c r="EU34" s="167"/>
      <c r="EV34" s="166">
        <v>-1.4</v>
      </c>
      <c r="EW34" s="166">
        <v>7.2874999999999996</v>
      </c>
      <c r="EX34" s="166">
        <v>-0.69489999999999996</v>
      </c>
      <c r="EY34" s="166">
        <v>-5.7826000000000004</v>
      </c>
      <c r="EZ34" s="166">
        <v>-5.8228</v>
      </c>
      <c r="FA34" s="166">
        <v>2.2431000000000001</v>
      </c>
      <c r="FB34" s="166">
        <v>-7.5388999999999999</v>
      </c>
      <c r="FC34" s="166">
        <v>-10.484400000000001</v>
      </c>
      <c r="FD34" s="167"/>
      <c r="FE34" s="167"/>
      <c r="FF34" s="167"/>
      <c r="FG34" s="166">
        <v>4.4667000000000003</v>
      </c>
      <c r="FH34" s="166">
        <v>4.0586000000000002</v>
      </c>
      <c r="FI34" s="166">
        <v>2.9592999999999998</v>
      </c>
      <c r="FJ34" s="166">
        <v>5.8609999999999998</v>
      </c>
      <c r="FK34" s="166">
        <v>5.6935000000000002</v>
      </c>
      <c r="FL34" s="166">
        <v>22.271699999999999</v>
      </c>
      <c r="FM34" s="167"/>
      <c r="FN34" s="166">
        <v>20.429600000000001</v>
      </c>
      <c r="FO34" s="166">
        <v>24.1433</v>
      </c>
      <c r="FP34" s="166">
        <v>34.036799999999999</v>
      </c>
      <c r="FQ34" s="166">
        <v>12.208399999999999</v>
      </c>
      <c r="FR34" s="166">
        <v>-9.25</v>
      </c>
      <c r="FS34" s="166">
        <v>-3.9161999999999999</v>
      </c>
      <c r="FT34" s="166">
        <v>0.35909999999999997</v>
      </c>
      <c r="FU34" s="166">
        <v>3</v>
      </c>
      <c r="FV34" s="166">
        <v>1.03</v>
      </c>
      <c r="FW34" s="166">
        <v>-13.2211</v>
      </c>
      <c r="FX34" s="166">
        <v>1.4048</v>
      </c>
      <c r="FY34" s="166">
        <v>7.375</v>
      </c>
      <c r="FZ34" s="166">
        <v>0.72299999999999998</v>
      </c>
      <c r="GA34" s="166">
        <v>2.5745</v>
      </c>
      <c r="GB34" s="166">
        <v>22.04</v>
      </c>
      <c r="GC34" s="166">
        <v>-38.826900000000002</v>
      </c>
      <c r="GD34" s="166">
        <v>-30.142600000000002</v>
      </c>
      <c r="GE34" s="166">
        <v>-3.49</v>
      </c>
      <c r="GF34" s="166">
        <v>28.526800000000001</v>
      </c>
      <c r="GG34" s="167"/>
      <c r="GH34" s="166">
        <v>27.699200000000001</v>
      </c>
      <c r="GI34" s="167"/>
      <c r="GJ34" s="166">
        <v>-11.065300000000001</v>
      </c>
      <c r="GK34" s="166">
        <v>2.5577000000000001</v>
      </c>
      <c r="GL34" s="167"/>
      <c r="GM34" s="167"/>
      <c r="GN34" s="166">
        <v>-11.677199999999999</v>
      </c>
      <c r="GO34" s="166">
        <v>-23.569400000000002</v>
      </c>
      <c r="GP34" s="166">
        <v>2.8573</v>
      </c>
      <c r="GQ34" s="166">
        <v>-32.604399999999998</v>
      </c>
      <c r="GR34" s="166">
        <v>-5.7079000000000004</v>
      </c>
      <c r="GS34" s="166">
        <v>-5.9527999999999999</v>
      </c>
      <c r="GT34" s="166">
        <v>150.8777</v>
      </c>
      <c r="GU34" s="166">
        <v>-3.3624000000000001</v>
      </c>
      <c r="GV34" s="166">
        <v>-6.0328999999999997</v>
      </c>
      <c r="GW34" s="166">
        <v>-11.6404</v>
      </c>
      <c r="GX34" s="166">
        <v>2.8685</v>
      </c>
      <c r="GY34" s="166">
        <v>10.4611</v>
      </c>
      <c r="GZ34" s="166">
        <v>10.554399999999999</v>
      </c>
      <c r="HA34" s="166">
        <v>2.6726999999999999</v>
      </c>
      <c r="HB34" s="166">
        <v>28.3794</v>
      </c>
      <c r="HC34" s="166">
        <v>28.661000000000001</v>
      </c>
      <c r="HD34" s="166">
        <v>-27.24</v>
      </c>
      <c r="HE34" s="166">
        <v>29.985900000000001</v>
      </c>
      <c r="HF34" s="166">
        <v>40.438899999999997</v>
      </c>
      <c r="HG34" s="166">
        <v>0</v>
      </c>
      <c r="HH34" s="166">
        <v>30.6646</v>
      </c>
      <c r="HI34" s="166">
        <v>-16.144500000000001</v>
      </c>
      <c r="HJ34" s="166">
        <v>-15.3056</v>
      </c>
      <c r="HK34" s="166">
        <v>0</v>
      </c>
      <c r="HL34" s="166">
        <v>0</v>
      </c>
      <c r="HM34" s="166">
        <v>-11.4603</v>
      </c>
      <c r="HN34" s="166">
        <v>-10.088900000000001</v>
      </c>
      <c r="HO34" s="167"/>
      <c r="HP34" s="166">
        <v>22.3169</v>
      </c>
      <c r="HQ34" s="166">
        <v>-19.571100000000001</v>
      </c>
      <c r="HR34" s="166">
        <v>-19.186499999999999</v>
      </c>
      <c r="HS34" s="166">
        <v>-23.3736</v>
      </c>
      <c r="HT34" s="166">
        <v>-22.639600000000002</v>
      </c>
      <c r="HU34" s="166">
        <v>27.79</v>
      </c>
      <c r="HV34" s="166">
        <v>27.73</v>
      </c>
      <c r="HW34" s="166">
        <v>-32.5</v>
      </c>
      <c r="HX34" s="166">
        <v>-32.5</v>
      </c>
      <c r="HY34" s="166">
        <v>0.66930000000000001</v>
      </c>
      <c r="HZ34" s="166">
        <v>7.52</v>
      </c>
      <c r="IA34" s="166">
        <v>20.797499999999999</v>
      </c>
      <c r="IB34" s="166">
        <v>25.017399999999999</v>
      </c>
      <c r="IC34" s="166">
        <v>24.7469</v>
      </c>
      <c r="ID34" s="166">
        <v>-14.8</v>
      </c>
      <c r="IE34" s="166">
        <v>-32</v>
      </c>
      <c r="IF34" s="166">
        <v>3.9</v>
      </c>
      <c r="IG34" s="166">
        <v>3.3</v>
      </c>
      <c r="IH34" s="166">
        <v>-18.075399999999998</v>
      </c>
      <c r="II34" s="166">
        <v>-18.093900000000001</v>
      </c>
      <c r="IJ34" s="166">
        <v>-84.683899999999994</v>
      </c>
      <c r="IK34" s="166">
        <v>3.8570000000000002</v>
      </c>
      <c r="IL34" s="166">
        <v>-285.0652</v>
      </c>
      <c r="IM34" s="167"/>
      <c r="IN34" s="166">
        <v>16.568899999999999</v>
      </c>
      <c r="IO34" s="167"/>
      <c r="IP34" s="167"/>
      <c r="IQ34" s="166">
        <v>97.438199999999995</v>
      </c>
      <c r="IR34" s="166">
        <v>94.734499999999997</v>
      </c>
      <c r="IS34" s="167"/>
      <c r="IT34" s="166">
        <v>15.618</v>
      </c>
      <c r="IU34" s="166">
        <v>15.0458</v>
      </c>
      <c r="IV34" s="166">
        <v>14.538</v>
      </c>
      <c r="IW34" s="166">
        <v>181.38239999999999</v>
      </c>
      <c r="IX34" s="166">
        <v>-214.34569999999999</v>
      </c>
      <c r="IY34" s="166">
        <v>-30.529699999999998</v>
      </c>
      <c r="IZ34" s="166">
        <v>33.872199999999999</v>
      </c>
      <c r="JA34" s="166">
        <v>-2.3426</v>
      </c>
      <c r="JB34" s="167"/>
      <c r="JC34" s="166">
        <v>-7.76</v>
      </c>
      <c r="JD34" s="166">
        <v>-1.151</v>
      </c>
      <c r="JE34" s="166">
        <v>-1.167</v>
      </c>
      <c r="JF34" s="166">
        <v>2.88</v>
      </c>
      <c r="JG34" s="166">
        <v>-2.2400000000000002</v>
      </c>
      <c r="JH34" s="166">
        <v>-1.8748</v>
      </c>
      <c r="JI34" s="166">
        <v>-4.1886000000000001</v>
      </c>
      <c r="JJ34" s="166">
        <v>6.7704000000000004</v>
      </c>
      <c r="JK34" s="166">
        <v>-3.7490999999999999</v>
      </c>
      <c r="JL34" s="166">
        <v>-0.5</v>
      </c>
      <c r="JM34" s="166">
        <v>-2.5710000000000002</v>
      </c>
      <c r="JN34" s="166">
        <v>-3.1139999999999999</v>
      </c>
      <c r="JO34" s="167"/>
      <c r="JP34" s="167"/>
      <c r="JQ34" s="166">
        <v>5.0989000000000004</v>
      </c>
      <c r="JR34" s="166">
        <v>4.0773999999999999</v>
      </c>
      <c r="JS34" s="166">
        <v>4.3426999999999998</v>
      </c>
      <c r="JT34" s="167"/>
      <c r="JU34" s="166">
        <v>16.100000000000001</v>
      </c>
      <c r="JV34" s="166">
        <v>3.0297000000000001</v>
      </c>
      <c r="JW34" s="166">
        <v>0.56999999999999995</v>
      </c>
      <c r="JX34" s="167"/>
      <c r="JY34" s="166">
        <v>2.9931000000000001</v>
      </c>
      <c r="JZ34" s="166">
        <v>-20.056999999999999</v>
      </c>
      <c r="KA34" s="166">
        <v>-22.444600000000001</v>
      </c>
      <c r="KB34" s="166">
        <v>6.2643000000000004</v>
      </c>
      <c r="KC34" s="166">
        <v>15.5556</v>
      </c>
      <c r="KD34" s="166">
        <v>-17.610299999999999</v>
      </c>
      <c r="KE34" s="166">
        <v>0</v>
      </c>
      <c r="KF34" s="166">
        <v>-17.5</v>
      </c>
      <c r="KG34" s="166">
        <v>0.2</v>
      </c>
      <c r="KH34" s="167"/>
      <c r="KI34" s="166">
        <v>-106.51519999999999</v>
      </c>
    </row>
    <row r="35" spans="1:295" ht="18" customHeight="1" x14ac:dyDescent="0.3">
      <c r="A35" s="162" t="s">
        <v>91</v>
      </c>
      <c r="B35" s="162" t="s">
        <v>835</v>
      </c>
      <c r="C35" s="166">
        <v>0</v>
      </c>
      <c r="D35" s="166">
        <v>4.7474999999999996</v>
      </c>
      <c r="E35" s="166">
        <v>-9.8253000000000004</v>
      </c>
      <c r="F35" s="166">
        <v>5.1058000000000003</v>
      </c>
      <c r="G35" s="166">
        <v>8.7993000000000006</v>
      </c>
      <c r="H35" s="167"/>
      <c r="I35" s="166">
        <v>16.710899999999999</v>
      </c>
      <c r="J35" s="167"/>
      <c r="K35" s="166">
        <v>23.8081</v>
      </c>
      <c r="L35" s="166">
        <v>10.2157</v>
      </c>
      <c r="M35" s="166">
        <v>9.8872999999999998</v>
      </c>
      <c r="N35" s="166">
        <v>-11.1</v>
      </c>
      <c r="O35" s="166">
        <v>-35.200000000000003</v>
      </c>
      <c r="P35" s="166">
        <v>13.2</v>
      </c>
      <c r="Q35" s="167"/>
      <c r="R35" s="166">
        <v>-26.4</v>
      </c>
      <c r="S35" s="166">
        <v>1.4449000000000001</v>
      </c>
      <c r="T35" s="166">
        <v>8.2027000000000001</v>
      </c>
      <c r="U35" s="166">
        <v>4.5138999999999996</v>
      </c>
      <c r="V35" s="166">
        <v>4.3707000000000003</v>
      </c>
      <c r="W35" s="166">
        <v>7.6421000000000001</v>
      </c>
      <c r="X35" s="167"/>
      <c r="Y35" s="166">
        <v>0.27839999999999998</v>
      </c>
      <c r="Z35" s="166">
        <v>1.1433</v>
      </c>
      <c r="AA35" s="167"/>
      <c r="AB35" s="166">
        <v>-0.9425</v>
      </c>
      <c r="AC35" s="166">
        <v>-3.5999999999999997E-2</v>
      </c>
      <c r="AD35" s="166">
        <v>-1.7999999999999999E-2</v>
      </c>
      <c r="AE35" s="166">
        <v>9.8559999999999999</v>
      </c>
      <c r="AF35" s="166">
        <v>-8.8800000000000008</v>
      </c>
      <c r="AG35" s="167"/>
      <c r="AH35" s="166">
        <v>-0.23</v>
      </c>
      <c r="AI35" s="166">
        <v>0.13700000000000001</v>
      </c>
      <c r="AJ35" s="166">
        <v>-8.6</v>
      </c>
      <c r="AK35" s="166">
        <v>-8.58</v>
      </c>
      <c r="AL35" s="167"/>
      <c r="AM35" s="166">
        <v>-11.14</v>
      </c>
      <c r="AN35" s="166">
        <v>-11.2</v>
      </c>
      <c r="AO35" s="166">
        <v>8.3345000000000002</v>
      </c>
      <c r="AP35" s="166">
        <v>3.1943000000000001</v>
      </c>
      <c r="AQ35" s="166">
        <v>30.5749</v>
      </c>
      <c r="AR35" s="166">
        <v>32.811900000000001</v>
      </c>
      <c r="AS35" s="166">
        <v>-16.088100000000001</v>
      </c>
      <c r="AT35" s="166">
        <v>-6.5640000000000001</v>
      </c>
      <c r="AU35" s="166">
        <v>-5.9013999999999998</v>
      </c>
      <c r="AV35" s="166">
        <v>-0.5554</v>
      </c>
      <c r="AW35" s="166">
        <v>-0.56599999999999995</v>
      </c>
      <c r="AX35" s="167"/>
      <c r="AY35" s="166">
        <v>-15.4053</v>
      </c>
      <c r="AZ35" s="166">
        <v>6.7195999999999998</v>
      </c>
      <c r="BA35" s="166">
        <v>34.6235</v>
      </c>
      <c r="BB35" s="166">
        <v>66.032600000000002</v>
      </c>
      <c r="BC35" s="166">
        <v>12.0382</v>
      </c>
      <c r="BD35" s="166">
        <v>-6.7</v>
      </c>
      <c r="BE35" s="166">
        <v>-7.2</v>
      </c>
      <c r="BF35" s="166">
        <v>-26.010999999999999</v>
      </c>
      <c r="BG35" s="166">
        <v>-26.435700000000001</v>
      </c>
      <c r="BH35" s="166">
        <v>-4.3342999999999998</v>
      </c>
      <c r="BI35" s="167"/>
      <c r="BJ35" s="166">
        <v>7.6128999999999998</v>
      </c>
      <c r="BK35" s="166">
        <v>6.8335999999999997</v>
      </c>
      <c r="BL35" s="166">
        <v>7.0670000000000002</v>
      </c>
      <c r="BM35" s="166">
        <v>4.6336000000000004</v>
      </c>
      <c r="BN35" s="166">
        <v>-172.8263</v>
      </c>
      <c r="BO35" s="166">
        <v>129.7647</v>
      </c>
      <c r="BP35" s="166">
        <v>130.2835</v>
      </c>
      <c r="BQ35" s="166">
        <v>-47.190399999999997</v>
      </c>
      <c r="BR35" s="166">
        <v>-57.469900000000003</v>
      </c>
      <c r="BS35" s="167"/>
      <c r="BT35" s="167"/>
      <c r="BU35" s="167"/>
      <c r="BV35" s="166">
        <v>34.319699999999997</v>
      </c>
      <c r="BW35" s="166">
        <v>14.83</v>
      </c>
      <c r="BX35" s="166">
        <v>9.18</v>
      </c>
      <c r="BY35" s="166">
        <v>-8.08</v>
      </c>
      <c r="BZ35" s="166">
        <v>14.75</v>
      </c>
      <c r="CA35" s="166">
        <v>-7.2294999999999998</v>
      </c>
      <c r="CB35" s="166">
        <v>-7.4973999999999998</v>
      </c>
      <c r="CC35" s="166">
        <v>17.170500000000001</v>
      </c>
      <c r="CD35" s="166">
        <v>14.347799999999999</v>
      </c>
      <c r="CE35" s="166">
        <v>1.3342000000000001</v>
      </c>
      <c r="CF35" s="166">
        <v>30.238199999999999</v>
      </c>
      <c r="CG35" s="166">
        <v>30.4678</v>
      </c>
      <c r="CH35" s="166">
        <v>7.6193999999999997</v>
      </c>
      <c r="CI35" s="166">
        <v>30.595600000000001</v>
      </c>
      <c r="CJ35" s="167"/>
      <c r="CK35" s="167"/>
      <c r="CL35" s="166">
        <v>115.3</v>
      </c>
      <c r="CM35" s="166">
        <v>-57.6</v>
      </c>
      <c r="CN35" s="166">
        <v>-4.34</v>
      </c>
      <c r="CO35" s="166">
        <v>73.115399999999994</v>
      </c>
      <c r="CP35" s="166">
        <v>72.677300000000002</v>
      </c>
      <c r="CQ35" s="166">
        <v>70.044600000000003</v>
      </c>
      <c r="CR35" s="166">
        <v>102.17570000000001</v>
      </c>
      <c r="CS35" s="166">
        <v>102.6562</v>
      </c>
      <c r="CT35" s="166">
        <v>-12.337199999999999</v>
      </c>
      <c r="CU35" s="166">
        <v>-110.5736</v>
      </c>
      <c r="CV35" s="167"/>
      <c r="CW35" s="166">
        <v>4.5594000000000001</v>
      </c>
      <c r="CX35" s="166">
        <v>37.67</v>
      </c>
      <c r="CY35" s="166">
        <v>14.94</v>
      </c>
      <c r="CZ35" s="166">
        <v>17.348600000000001</v>
      </c>
      <c r="DA35" s="166">
        <v>17.1906</v>
      </c>
      <c r="DB35" s="166">
        <v>-15.22</v>
      </c>
      <c r="DC35" s="167"/>
      <c r="DD35" s="166">
        <v>-31.9466</v>
      </c>
      <c r="DE35" s="166">
        <v>-31.904599999999999</v>
      </c>
      <c r="DF35" s="166">
        <v>25.438500000000001</v>
      </c>
      <c r="DG35" s="166">
        <v>1.41E-2</v>
      </c>
      <c r="DH35" s="166">
        <v>-8.0501000000000005</v>
      </c>
      <c r="DI35" s="166">
        <v>-15.2</v>
      </c>
      <c r="DJ35" s="166">
        <v>-16.2</v>
      </c>
      <c r="DK35" s="166">
        <v>-4.9718999999999998</v>
      </c>
      <c r="DL35" s="166">
        <v>13.657400000000001</v>
      </c>
      <c r="DM35" s="166">
        <v>47.003999999999998</v>
      </c>
      <c r="DN35" s="166">
        <v>26.539000000000001</v>
      </c>
      <c r="DO35" s="166">
        <v>14.93</v>
      </c>
      <c r="DP35" s="166">
        <v>-3.48</v>
      </c>
      <c r="DQ35" s="166">
        <v>18.198</v>
      </c>
      <c r="DR35" s="166">
        <v>-25.834</v>
      </c>
      <c r="DS35" s="166">
        <v>-15.14</v>
      </c>
      <c r="DT35" s="166">
        <v>-15.24</v>
      </c>
      <c r="DU35" s="166">
        <v>46.17</v>
      </c>
      <c r="DV35" s="166">
        <v>28.14</v>
      </c>
      <c r="DW35" s="166">
        <v>-27.090900000000001</v>
      </c>
      <c r="DX35" s="166">
        <v>-13.5182</v>
      </c>
      <c r="DY35" s="166">
        <v>0</v>
      </c>
      <c r="DZ35" s="166">
        <v>-20.818200000000001</v>
      </c>
      <c r="EA35" s="166">
        <v>63.918300000000002</v>
      </c>
      <c r="EB35" s="166">
        <v>36.890799999999999</v>
      </c>
      <c r="EC35" s="166">
        <v>27.114699999999999</v>
      </c>
      <c r="ED35" s="166">
        <v>28.1509</v>
      </c>
      <c r="EE35" s="166">
        <v>-7.8479999999999999</v>
      </c>
      <c r="EF35" s="166">
        <v>-10.398899999999999</v>
      </c>
      <c r="EG35" s="166">
        <v>-13.186999999999999</v>
      </c>
      <c r="EH35" s="166">
        <v>-40.204599999999999</v>
      </c>
      <c r="EI35" s="166">
        <v>-12.9145</v>
      </c>
      <c r="EJ35" s="167"/>
      <c r="EK35" s="166">
        <v>-14.163600000000001</v>
      </c>
      <c r="EL35" s="166">
        <v>-12.8718</v>
      </c>
      <c r="EM35" s="167"/>
      <c r="EN35" s="166">
        <v>3.7530999999999999</v>
      </c>
      <c r="EO35" s="166">
        <v>2.3976000000000002</v>
      </c>
      <c r="EP35" s="166">
        <v>-1.54</v>
      </c>
      <c r="EQ35" s="166">
        <v>-23.0137</v>
      </c>
      <c r="ER35" s="166">
        <v>-22.911000000000001</v>
      </c>
      <c r="ES35" s="166">
        <v>-3.0326</v>
      </c>
      <c r="ET35" s="167"/>
      <c r="EU35" s="167"/>
      <c r="EV35" s="166">
        <v>0.1</v>
      </c>
      <c r="EW35" s="166">
        <v>7.1746999999999996</v>
      </c>
      <c r="EX35" s="166">
        <v>1.0439000000000001</v>
      </c>
      <c r="EY35" s="166">
        <v>-6.1650999999999998</v>
      </c>
      <c r="EZ35" s="166">
        <v>-6.2449000000000003</v>
      </c>
      <c r="FA35" s="166">
        <v>2.4621</v>
      </c>
      <c r="FB35" s="166">
        <v>-8.3140000000000001</v>
      </c>
      <c r="FC35" s="166">
        <v>-12.2561</v>
      </c>
      <c r="FD35" s="166">
        <v>-7.3200000000000001E-2</v>
      </c>
      <c r="FE35" s="166">
        <v>0</v>
      </c>
      <c r="FF35" s="166">
        <v>0</v>
      </c>
      <c r="FG35" s="166">
        <v>4.4660000000000002</v>
      </c>
      <c r="FH35" s="166">
        <v>4.4851999999999999</v>
      </c>
      <c r="FI35" s="166">
        <v>3.4748999999999999</v>
      </c>
      <c r="FJ35" s="166">
        <v>4.8562000000000003</v>
      </c>
      <c r="FK35" s="166">
        <v>4.1863999999999999</v>
      </c>
      <c r="FL35" s="166">
        <v>23.276399999999999</v>
      </c>
      <c r="FM35" s="167"/>
      <c r="FN35" s="166">
        <v>19.270700000000001</v>
      </c>
      <c r="FO35" s="166">
        <v>24.1938</v>
      </c>
      <c r="FP35" s="166">
        <v>34.989100000000001</v>
      </c>
      <c r="FQ35" s="167"/>
      <c r="FR35" s="167"/>
      <c r="FS35" s="166">
        <v>-4.3044000000000002</v>
      </c>
      <c r="FT35" s="167"/>
      <c r="FU35" s="167"/>
      <c r="FV35" s="166">
        <v>2.13</v>
      </c>
      <c r="FW35" s="166">
        <v>-11.1617</v>
      </c>
      <c r="FX35" s="166">
        <v>1.4645999999999999</v>
      </c>
      <c r="FY35" s="166">
        <v>7.3760000000000003</v>
      </c>
      <c r="FZ35" s="166">
        <v>0.70599999999999996</v>
      </c>
      <c r="GA35" s="166">
        <v>2.5526</v>
      </c>
      <c r="GB35" s="166">
        <v>22.9</v>
      </c>
      <c r="GC35" s="166">
        <v>-39.650599999999997</v>
      </c>
      <c r="GD35" s="166">
        <v>-31.154699999999998</v>
      </c>
      <c r="GE35" s="166">
        <v>-3.53</v>
      </c>
      <c r="GF35" s="166">
        <v>30.251999999999999</v>
      </c>
      <c r="GG35" s="167"/>
      <c r="GH35" s="166">
        <v>27.912199999999999</v>
      </c>
      <c r="GI35" s="167"/>
      <c r="GJ35" s="166">
        <v>-11.064</v>
      </c>
      <c r="GK35" s="166">
        <v>2.5009999999999999</v>
      </c>
      <c r="GL35" s="167"/>
      <c r="GM35" s="167"/>
      <c r="GN35" s="166">
        <v>-11.808299999999999</v>
      </c>
      <c r="GO35" s="166">
        <v>-24.497399999999999</v>
      </c>
      <c r="GP35" s="166">
        <v>4.4686000000000003</v>
      </c>
      <c r="GQ35" s="166">
        <v>-33.108600000000003</v>
      </c>
      <c r="GR35" s="166">
        <v>-5.7712000000000003</v>
      </c>
      <c r="GS35" s="166">
        <v>-5.8681999999999999</v>
      </c>
      <c r="GT35" s="166">
        <v>153.6738</v>
      </c>
      <c r="GU35" s="166">
        <v>-2.6442000000000001</v>
      </c>
      <c r="GV35" s="166">
        <v>-6.7967000000000004</v>
      </c>
      <c r="GW35" s="166">
        <v>-11.839399999999999</v>
      </c>
      <c r="GX35" s="166">
        <v>3.1368999999999998</v>
      </c>
      <c r="GY35" s="166">
        <v>9.8605</v>
      </c>
      <c r="GZ35" s="166">
        <v>10.095599999999999</v>
      </c>
      <c r="HA35" s="166">
        <v>2</v>
      </c>
      <c r="HB35" s="166">
        <v>29.0991</v>
      </c>
      <c r="HC35" s="166">
        <v>28.306899999999999</v>
      </c>
      <c r="HD35" s="166">
        <v>-26.4</v>
      </c>
      <c r="HE35" s="166">
        <v>29.557500000000001</v>
      </c>
      <c r="HF35" s="166">
        <v>36.8855</v>
      </c>
      <c r="HG35" s="166">
        <v>3.1505999999999998</v>
      </c>
      <c r="HH35" s="166">
        <v>30.518000000000001</v>
      </c>
      <c r="HI35" s="166">
        <v>-16.031099999999999</v>
      </c>
      <c r="HJ35" s="166">
        <v>-15.617900000000001</v>
      </c>
      <c r="HK35" s="166">
        <v>0</v>
      </c>
      <c r="HL35" s="166">
        <v>-5.7085999999999997</v>
      </c>
      <c r="HM35" s="166">
        <v>0</v>
      </c>
      <c r="HN35" s="166">
        <v>-11.701700000000001</v>
      </c>
      <c r="HO35" s="167"/>
      <c r="HP35" s="167"/>
      <c r="HQ35" s="166">
        <v>-19.807300000000001</v>
      </c>
      <c r="HR35" s="166">
        <v>-19.202999999999999</v>
      </c>
      <c r="HS35" s="166">
        <v>-23.669599999999999</v>
      </c>
      <c r="HT35" s="166">
        <v>-22.898199999999999</v>
      </c>
      <c r="HU35" s="166">
        <v>31.58</v>
      </c>
      <c r="HV35" s="166">
        <v>31.74</v>
      </c>
      <c r="HW35" s="166">
        <v>-32</v>
      </c>
      <c r="HX35" s="166">
        <v>-31.6</v>
      </c>
      <c r="HY35" s="166">
        <v>0.68569999999999998</v>
      </c>
      <c r="HZ35" s="166">
        <v>7.28</v>
      </c>
      <c r="IA35" s="166">
        <v>23.531199999999998</v>
      </c>
      <c r="IB35" s="166">
        <v>22.416399999999999</v>
      </c>
      <c r="IC35" s="166">
        <v>22.306899999999999</v>
      </c>
      <c r="ID35" s="166">
        <v>-14.4</v>
      </c>
      <c r="IE35" s="166">
        <v>-30.7</v>
      </c>
      <c r="IF35" s="166">
        <v>4.3</v>
      </c>
      <c r="IG35" s="166">
        <v>3.8</v>
      </c>
      <c r="IH35" s="166">
        <v>-17.986999999999998</v>
      </c>
      <c r="II35" s="166">
        <v>-18.061800000000002</v>
      </c>
      <c r="IJ35" s="166">
        <v>-85.207499999999996</v>
      </c>
      <c r="IK35" s="166">
        <v>0.76400000000000001</v>
      </c>
      <c r="IL35" s="166">
        <v>-290.43759999999997</v>
      </c>
      <c r="IM35" s="167"/>
      <c r="IN35" s="166">
        <v>18.944800000000001</v>
      </c>
      <c r="IO35" s="167"/>
      <c r="IP35" s="167"/>
      <c r="IQ35" s="166">
        <v>99.106899999999996</v>
      </c>
      <c r="IR35" s="166">
        <v>96.966800000000006</v>
      </c>
      <c r="IS35" s="167"/>
      <c r="IT35" s="166">
        <v>16.157599999999999</v>
      </c>
      <c r="IU35" s="166">
        <v>14.5372</v>
      </c>
      <c r="IV35" s="166">
        <v>15.034000000000001</v>
      </c>
      <c r="IW35" s="166">
        <v>184.1808</v>
      </c>
      <c r="IX35" s="166">
        <v>-215.02459999999999</v>
      </c>
      <c r="IY35" s="166">
        <v>-27.964400000000001</v>
      </c>
      <c r="IZ35" s="166">
        <v>30.8443</v>
      </c>
      <c r="JA35" s="166">
        <v>-2.0373999999999999</v>
      </c>
      <c r="JB35" s="167"/>
      <c r="JC35" s="166">
        <v>-7.2</v>
      </c>
      <c r="JD35" s="166">
        <v>-1.091</v>
      </c>
      <c r="JE35" s="166">
        <v>-1.107</v>
      </c>
      <c r="JF35" s="166">
        <v>2.56</v>
      </c>
      <c r="JG35" s="166">
        <v>-1.92</v>
      </c>
      <c r="JH35" s="166">
        <v>-1.2138</v>
      </c>
      <c r="JI35" s="166">
        <v>-3.9841000000000002</v>
      </c>
      <c r="JJ35" s="166">
        <v>6.7093999999999996</v>
      </c>
      <c r="JK35" s="166">
        <v>-3.6301000000000001</v>
      </c>
      <c r="JL35" s="166">
        <v>-0.7</v>
      </c>
      <c r="JM35" s="166">
        <v>-1.663</v>
      </c>
      <c r="JN35" s="166">
        <v>-2.4129999999999998</v>
      </c>
      <c r="JO35" s="167"/>
      <c r="JP35" s="166">
        <v>1.9652000000000001</v>
      </c>
      <c r="JQ35" s="166">
        <v>3.6882000000000001</v>
      </c>
      <c r="JR35" s="166">
        <v>3.7271000000000001</v>
      </c>
      <c r="JS35" s="166">
        <v>3.8671000000000002</v>
      </c>
      <c r="JT35" s="167"/>
      <c r="JU35" s="166">
        <v>14.4</v>
      </c>
      <c r="JV35" s="166">
        <v>3.1541000000000001</v>
      </c>
      <c r="JW35" s="166">
        <v>0.53</v>
      </c>
      <c r="JX35" s="167"/>
      <c r="JY35" s="166">
        <v>2.6111</v>
      </c>
      <c r="JZ35" s="166">
        <v>-20.776800000000001</v>
      </c>
      <c r="KA35" s="166">
        <v>-22.033799999999999</v>
      </c>
      <c r="KB35" s="166">
        <v>5.7426000000000004</v>
      </c>
      <c r="KC35" s="166">
        <v>15.797000000000001</v>
      </c>
      <c r="KD35" s="166">
        <v>-16.9542</v>
      </c>
      <c r="KE35" s="166">
        <v>0</v>
      </c>
      <c r="KF35" s="166">
        <v>-16.8</v>
      </c>
      <c r="KG35" s="166">
        <v>-0.2</v>
      </c>
      <c r="KH35" s="167"/>
      <c r="KI35" s="166">
        <v>-111.6193</v>
      </c>
    </row>
    <row r="36" spans="1:295" ht="18" customHeight="1" x14ac:dyDescent="0.3">
      <c r="A36" s="162" t="s">
        <v>91</v>
      </c>
      <c r="B36" s="162" t="s">
        <v>836</v>
      </c>
      <c r="C36" s="166">
        <v>0</v>
      </c>
      <c r="D36" s="166">
        <v>4.7656999999999998</v>
      </c>
      <c r="E36" s="166">
        <v>-9.8795999999999999</v>
      </c>
      <c r="F36" s="166">
        <v>5.2686000000000002</v>
      </c>
      <c r="G36" s="166">
        <v>8.5502000000000002</v>
      </c>
      <c r="H36" s="167"/>
      <c r="I36" s="166">
        <v>16.290199999999999</v>
      </c>
      <c r="J36" s="167"/>
      <c r="K36" s="166">
        <v>23.6891</v>
      </c>
      <c r="L36" s="166">
        <v>10.0547</v>
      </c>
      <c r="M36" s="166">
        <v>9.8314000000000004</v>
      </c>
      <c r="N36" s="166">
        <v>-6.66</v>
      </c>
      <c r="O36" s="166">
        <v>-35.200000000000003</v>
      </c>
      <c r="P36" s="166">
        <v>13.2</v>
      </c>
      <c r="Q36" s="166">
        <v>5.7960000000000003</v>
      </c>
      <c r="R36" s="166">
        <v>-28.6</v>
      </c>
      <c r="S36" s="166">
        <v>1.4861</v>
      </c>
      <c r="T36" s="166">
        <v>8.1698000000000004</v>
      </c>
      <c r="U36" s="166">
        <v>4.8348000000000004</v>
      </c>
      <c r="V36" s="166">
        <v>4.5517000000000003</v>
      </c>
      <c r="W36" s="166">
        <v>8.0611999999999995</v>
      </c>
      <c r="X36" s="167"/>
      <c r="Y36" s="166">
        <v>0.83520000000000005</v>
      </c>
      <c r="Z36" s="166">
        <v>1.1386000000000001</v>
      </c>
      <c r="AA36" s="167"/>
      <c r="AB36" s="166">
        <v>-1.0875999999999999</v>
      </c>
      <c r="AC36" s="166">
        <v>0.04</v>
      </c>
      <c r="AD36" s="166">
        <v>7.0999999999999994E-2</v>
      </c>
      <c r="AE36" s="166">
        <v>9.6750000000000007</v>
      </c>
      <c r="AF36" s="166">
        <v>-13.32</v>
      </c>
      <c r="AG36" s="166">
        <v>2.2000000000000002</v>
      </c>
      <c r="AH36" s="166">
        <v>-5.2999999999999999E-2</v>
      </c>
      <c r="AI36" s="166">
        <v>0.13200000000000001</v>
      </c>
      <c r="AJ36" s="166">
        <v>-7.67</v>
      </c>
      <c r="AK36" s="166">
        <v>-7.67</v>
      </c>
      <c r="AL36" s="167"/>
      <c r="AM36" s="166">
        <v>-10.96</v>
      </c>
      <c r="AN36" s="166">
        <v>-10.81</v>
      </c>
      <c r="AO36" s="166">
        <v>8.3468</v>
      </c>
      <c r="AP36" s="166">
        <v>2.9199000000000002</v>
      </c>
      <c r="AQ36" s="166">
        <v>29.104099999999999</v>
      </c>
      <c r="AR36" s="166">
        <v>31.140999999999998</v>
      </c>
      <c r="AS36" s="166">
        <v>-16.7057</v>
      </c>
      <c r="AT36" s="166">
        <v>-7.2337999999999996</v>
      </c>
      <c r="AU36" s="166">
        <v>-7.4276</v>
      </c>
      <c r="AV36" s="166">
        <v>18.255700000000001</v>
      </c>
      <c r="AW36" s="166">
        <v>15.1454</v>
      </c>
      <c r="AX36" s="167"/>
      <c r="AY36" s="166">
        <v>-17.950500000000002</v>
      </c>
      <c r="AZ36" s="166">
        <v>7.5087000000000002</v>
      </c>
      <c r="BA36" s="166">
        <v>41.1584</v>
      </c>
      <c r="BB36" s="166">
        <v>64.694500000000005</v>
      </c>
      <c r="BC36" s="166">
        <v>8.4794</v>
      </c>
      <c r="BD36" s="166">
        <v>-6.4</v>
      </c>
      <c r="BE36" s="166">
        <v>-6.9</v>
      </c>
      <c r="BF36" s="166">
        <v>-24.212599999999998</v>
      </c>
      <c r="BG36" s="166">
        <v>-22.871500000000001</v>
      </c>
      <c r="BH36" s="166">
        <v>-4.3247999999999998</v>
      </c>
      <c r="BI36" s="167"/>
      <c r="BJ36" s="166">
        <v>9.0040999999999993</v>
      </c>
      <c r="BK36" s="166">
        <v>6.9946999999999999</v>
      </c>
      <c r="BL36" s="166">
        <v>6.8228999999999997</v>
      </c>
      <c r="BM36" s="166">
        <v>4.4943</v>
      </c>
      <c r="BN36" s="166">
        <v>-158.72669999999999</v>
      </c>
      <c r="BO36" s="166">
        <v>126.0414</v>
      </c>
      <c r="BP36" s="166">
        <v>126.3466</v>
      </c>
      <c r="BQ36" s="166">
        <v>-49.537199999999999</v>
      </c>
      <c r="BR36" s="166">
        <v>-49.83</v>
      </c>
      <c r="BS36" s="167"/>
      <c r="BT36" s="167"/>
      <c r="BU36" s="167"/>
      <c r="BV36" s="166">
        <v>35.916400000000003</v>
      </c>
      <c r="BW36" s="166">
        <v>15.59</v>
      </c>
      <c r="BX36" s="166">
        <v>9.42</v>
      </c>
      <c r="BY36" s="166">
        <v>-6.58</v>
      </c>
      <c r="BZ36" s="166">
        <v>17.39</v>
      </c>
      <c r="CA36" s="166">
        <v>-10.0426</v>
      </c>
      <c r="CB36" s="166">
        <v>-8.9709000000000003</v>
      </c>
      <c r="CC36" s="166">
        <v>18.5472</v>
      </c>
      <c r="CD36" s="166">
        <v>16.3719</v>
      </c>
      <c r="CE36" s="166">
        <v>1.5562</v>
      </c>
      <c r="CF36" s="166">
        <v>30.673300000000001</v>
      </c>
      <c r="CG36" s="166">
        <v>30.492699999999999</v>
      </c>
      <c r="CH36" s="166">
        <v>8.0427</v>
      </c>
      <c r="CI36" s="166">
        <v>29.621300000000002</v>
      </c>
      <c r="CJ36" s="167"/>
      <c r="CK36" s="167"/>
      <c r="CL36" s="166">
        <v>113.4</v>
      </c>
      <c r="CM36" s="166">
        <v>-56.3</v>
      </c>
      <c r="CN36" s="166">
        <v>-4.1900000000000004</v>
      </c>
      <c r="CO36" s="166">
        <v>75.115099999999998</v>
      </c>
      <c r="CP36" s="166">
        <v>73.887200000000007</v>
      </c>
      <c r="CQ36" s="166">
        <v>72.203900000000004</v>
      </c>
      <c r="CR36" s="166">
        <v>101.2015</v>
      </c>
      <c r="CS36" s="166">
        <v>101.4255</v>
      </c>
      <c r="CT36" s="166">
        <v>-15.371700000000001</v>
      </c>
      <c r="CU36" s="166">
        <v>-109.95350000000001</v>
      </c>
      <c r="CV36" s="167"/>
      <c r="CW36" s="166">
        <v>4.3409000000000004</v>
      </c>
      <c r="CX36" s="166">
        <v>37.93</v>
      </c>
      <c r="CY36" s="166">
        <v>15.26</v>
      </c>
      <c r="CZ36" s="166">
        <v>17.348600000000001</v>
      </c>
      <c r="DA36" s="166">
        <v>17.385899999999999</v>
      </c>
      <c r="DB36" s="166">
        <v>-15.6</v>
      </c>
      <c r="DC36" s="167"/>
      <c r="DD36" s="166">
        <v>-31.686499999999999</v>
      </c>
      <c r="DE36" s="166">
        <v>-31.937000000000001</v>
      </c>
      <c r="DF36" s="166">
        <v>26.5352</v>
      </c>
      <c r="DG36" s="166">
        <v>1.4E-2</v>
      </c>
      <c r="DH36" s="166">
        <v>-8.3534000000000006</v>
      </c>
      <c r="DI36" s="167"/>
      <c r="DJ36" s="166">
        <v>-14.4</v>
      </c>
      <c r="DK36" s="166">
        <v>-4.5629999999999997</v>
      </c>
      <c r="DL36" s="166">
        <v>13.657400000000001</v>
      </c>
      <c r="DM36" s="166">
        <v>47.003999999999998</v>
      </c>
      <c r="DN36" s="166">
        <v>26.539000000000001</v>
      </c>
      <c r="DO36" s="166">
        <v>14.64</v>
      </c>
      <c r="DP36" s="166">
        <v>-3.73</v>
      </c>
      <c r="DQ36" s="166">
        <v>16.497</v>
      </c>
      <c r="DR36" s="166">
        <v>-27.099</v>
      </c>
      <c r="DS36" s="166">
        <v>-14.55</v>
      </c>
      <c r="DT36" s="166">
        <v>-14.8</v>
      </c>
      <c r="DU36" s="166">
        <v>45.01</v>
      </c>
      <c r="DV36" s="166">
        <v>28.43</v>
      </c>
      <c r="DW36" s="166">
        <v>-27.363600000000002</v>
      </c>
      <c r="DX36" s="166">
        <v>-12.8636</v>
      </c>
      <c r="DY36" s="167"/>
      <c r="DZ36" s="166">
        <v>-22.936399999999999</v>
      </c>
      <c r="EA36" s="166">
        <v>64.287400000000005</v>
      </c>
      <c r="EB36" s="166">
        <v>38.291200000000003</v>
      </c>
      <c r="EC36" s="166">
        <v>27.213999999999999</v>
      </c>
      <c r="ED36" s="166">
        <v>27.425899999999999</v>
      </c>
      <c r="EE36" s="166">
        <v>-9.7472999999999992</v>
      </c>
      <c r="EF36" s="166">
        <v>-12.4594</v>
      </c>
      <c r="EG36" s="166">
        <v>-13.611000000000001</v>
      </c>
      <c r="EH36" s="166">
        <v>-36.335599999999999</v>
      </c>
      <c r="EI36" s="166">
        <v>-16.074999999999999</v>
      </c>
      <c r="EJ36" s="167"/>
      <c r="EK36" s="166">
        <v>-13.7066</v>
      </c>
      <c r="EL36" s="166">
        <v>-12.9</v>
      </c>
      <c r="EM36" s="167"/>
      <c r="EN36" s="166">
        <v>2.8546</v>
      </c>
      <c r="EO36" s="166">
        <v>1.7826</v>
      </c>
      <c r="EP36" s="166">
        <v>-9.2200000000000006</v>
      </c>
      <c r="EQ36" s="166">
        <v>-21.035799999999998</v>
      </c>
      <c r="ER36" s="166">
        <v>-20.605799999999999</v>
      </c>
      <c r="ES36" s="166">
        <v>-1.8811</v>
      </c>
      <c r="ET36" s="167"/>
      <c r="EU36" s="167"/>
      <c r="EV36" s="166">
        <v>0.2</v>
      </c>
      <c r="EW36" s="166">
        <v>7.0534999999999997</v>
      </c>
      <c r="EX36" s="166">
        <v>0.21329999999999999</v>
      </c>
      <c r="EY36" s="166">
        <v>-7.2260999999999997</v>
      </c>
      <c r="EZ36" s="166">
        <v>-7.2972000000000001</v>
      </c>
      <c r="FA36" s="166">
        <v>2.6236999999999999</v>
      </c>
      <c r="FB36" s="166">
        <v>-5.6364999999999998</v>
      </c>
      <c r="FC36" s="166">
        <v>-13.2583</v>
      </c>
      <c r="FD36" s="167"/>
      <c r="FE36" s="167"/>
      <c r="FF36" s="167"/>
      <c r="FG36" s="166">
        <v>3.9537</v>
      </c>
      <c r="FH36" s="166">
        <v>4.1132999999999997</v>
      </c>
      <c r="FI36" s="166">
        <v>3.1331000000000002</v>
      </c>
      <c r="FJ36" s="166">
        <v>6.6982999999999997</v>
      </c>
      <c r="FK36" s="166">
        <v>4.8562000000000003</v>
      </c>
      <c r="FL36" s="166">
        <v>21.936800000000002</v>
      </c>
      <c r="FM36" s="167"/>
      <c r="FN36" s="166">
        <v>20.975100000000001</v>
      </c>
      <c r="FO36" s="166">
        <v>22.127199999999998</v>
      </c>
      <c r="FP36" s="166">
        <v>32.955300000000001</v>
      </c>
      <c r="FQ36" s="167"/>
      <c r="FR36" s="167"/>
      <c r="FS36" s="166">
        <v>-4.0041000000000002</v>
      </c>
      <c r="FT36" s="167"/>
      <c r="FU36" s="166">
        <v>3.03</v>
      </c>
      <c r="FV36" s="166">
        <v>2.69</v>
      </c>
      <c r="FW36" s="166">
        <v>-11.4947</v>
      </c>
      <c r="FX36" s="166">
        <v>1.5245</v>
      </c>
      <c r="FY36" s="166">
        <v>7.548</v>
      </c>
      <c r="FZ36" s="166">
        <v>0.59</v>
      </c>
      <c r="GA36" s="166">
        <v>2.4925000000000002</v>
      </c>
      <c r="GB36" s="166">
        <v>23.55</v>
      </c>
      <c r="GC36" s="166">
        <v>-38.986699999999999</v>
      </c>
      <c r="GD36" s="166">
        <v>-30.6951</v>
      </c>
      <c r="GE36" s="166">
        <v>-3.13</v>
      </c>
      <c r="GF36" s="166">
        <v>30.9406</v>
      </c>
      <c r="GG36" s="167"/>
      <c r="GH36" s="166">
        <v>27.967199999999998</v>
      </c>
      <c r="GI36" s="167"/>
      <c r="GJ36" s="166">
        <v>-11.430899999999999</v>
      </c>
      <c r="GK36" s="166">
        <v>2.5897999999999999</v>
      </c>
      <c r="GL36" s="167"/>
      <c r="GM36" s="167"/>
      <c r="GN36" s="166">
        <v>-11.2928</v>
      </c>
      <c r="GO36" s="166">
        <v>-24.139900000000001</v>
      </c>
      <c r="GP36" s="166">
        <v>6.8414000000000001</v>
      </c>
      <c r="GQ36" s="166">
        <v>-32.520400000000002</v>
      </c>
      <c r="GR36" s="166">
        <v>-6.2502000000000004</v>
      </c>
      <c r="GS36" s="166">
        <v>-6.3380000000000001</v>
      </c>
      <c r="GT36" s="166">
        <v>157.12440000000001</v>
      </c>
      <c r="GU36" s="166">
        <v>-2.1432000000000002</v>
      </c>
      <c r="GV36" s="166">
        <v>-6.4386999999999999</v>
      </c>
      <c r="GW36" s="166">
        <v>-12.424799999999999</v>
      </c>
      <c r="GX36" s="167"/>
      <c r="GY36" s="166">
        <v>10.007</v>
      </c>
      <c r="GZ36" s="166">
        <v>10.135199999999999</v>
      </c>
      <c r="HA36" s="166">
        <v>2.5550000000000002</v>
      </c>
      <c r="HB36" s="166">
        <v>29.116599999999998</v>
      </c>
      <c r="HC36" s="166">
        <v>29.097100000000001</v>
      </c>
      <c r="HD36" s="166">
        <v>-25.56</v>
      </c>
      <c r="HE36" s="166">
        <v>28.634699999999999</v>
      </c>
      <c r="HF36" s="166">
        <v>36.189100000000003</v>
      </c>
      <c r="HG36" s="166">
        <v>5.6658999999999997</v>
      </c>
      <c r="HH36" s="166">
        <v>37.359400000000001</v>
      </c>
      <c r="HI36" s="166">
        <v>-18.344200000000001</v>
      </c>
      <c r="HJ36" s="166">
        <v>-18.332699999999999</v>
      </c>
      <c r="HK36" s="166">
        <v>0</v>
      </c>
      <c r="HL36" s="166">
        <v>0</v>
      </c>
      <c r="HM36" s="166">
        <v>-10.4185</v>
      </c>
      <c r="HN36" s="166">
        <v>-11.612</v>
      </c>
      <c r="HO36" s="167"/>
      <c r="HP36" s="167"/>
      <c r="HQ36" s="166">
        <v>-17.241900000000001</v>
      </c>
      <c r="HR36" s="166">
        <v>-16.637699999999999</v>
      </c>
      <c r="HS36" s="166">
        <v>-24.767299999999999</v>
      </c>
      <c r="HT36" s="166">
        <v>-24.676500000000001</v>
      </c>
      <c r="HU36" s="166">
        <v>26.01</v>
      </c>
      <c r="HV36" s="166">
        <v>25.81</v>
      </c>
      <c r="HW36" s="166">
        <v>-32.1</v>
      </c>
      <c r="HX36" s="166">
        <v>-32</v>
      </c>
      <c r="HY36" s="166">
        <v>0.81030000000000002</v>
      </c>
      <c r="HZ36" s="166">
        <v>8.32</v>
      </c>
      <c r="IA36" s="166">
        <v>18.934000000000001</v>
      </c>
      <c r="IB36" s="166">
        <v>32.4754</v>
      </c>
      <c r="IC36" s="166">
        <v>32.4529</v>
      </c>
      <c r="ID36" s="166">
        <v>-14.4</v>
      </c>
      <c r="IE36" s="166">
        <v>-31.6</v>
      </c>
      <c r="IF36" s="166">
        <v>2.1</v>
      </c>
      <c r="IG36" s="166">
        <v>1.2</v>
      </c>
      <c r="IH36" s="166">
        <v>-17.763100000000001</v>
      </c>
      <c r="II36" s="166">
        <v>-17.892499999999998</v>
      </c>
      <c r="IJ36" s="166">
        <v>-90.497900000000001</v>
      </c>
      <c r="IK36" s="166">
        <v>5.9607000000000001</v>
      </c>
      <c r="IL36" s="166">
        <v>-294.58370000000002</v>
      </c>
      <c r="IM36" s="167"/>
      <c r="IN36" s="166">
        <v>20.028199999999998</v>
      </c>
      <c r="IO36" s="167"/>
      <c r="IP36" s="167"/>
      <c r="IQ36" s="166">
        <v>91.351500000000001</v>
      </c>
      <c r="IR36" s="166">
        <v>93.822500000000005</v>
      </c>
      <c r="IS36" s="167"/>
      <c r="IT36" s="166">
        <v>14.2903</v>
      </c>
      <c r="IU36" s="166">
        <v>14.5406</v>
      </c>
      <c r="IV36" s="166">
        <v>21.213000000000001</v>
      </c>
      <c r="IW36" s="166">
        <v>185.4134</v>
      </c>
      <c r="IX36" s="166">
        <v>-213.47020000000001</v>
      </c>
      <c r="IY36" s="166">
        <v>-24.3123</v>
      </c>
      <c r="IZ36" s="166">
        <v>27.790800000000001</v>
      </c>
      <c r="JA36" s="166">
        <v>-1.1243000000000001</v>
      </c>
      <c r="JB36" s="167"/>
      <c r="JC36" s="166">
        <v>-6.88</v>
      </c>
      <c r="JD36" s="166">
        <v>-1.014</v>
      </c>
      <c r="JE36" s="166">
        <v>-1.0189999999999999</v>
      </c>
      <c r="JF36" s="166">
        <v>1.92</v>
      </c>
      <c r="JG36" s="166">
        <v>-2.2400000000000002</v>
      </c>
      <c r="JH36" s="166">
        <v>-1.0355000000000001</v>
      </c>
      <c r="JI36" s="166">
        <v>-3.6911999999999998</v>
      </c>
      <c r="JJ36" s="166">
        <v>6.7093999999999996</v>
      </c>
      <c r="JK36" s="166">
        <v>-3.9535999999999998</v>
      </c>
      <c r="JL36" s="166">
        <v>-1.4</v>
      </c>
      <c r="JM36" s="166">
        <v>-3.883</v>
      </c>
      <c r="JN36" s="166">
        <v>-2.948</v>
      </c>
      <c r="JO36" s="167"/>
      <c r="JP36" s="167"/>
      <c r="JQ36" s="166">
        <v>4.4447999999999999</v>
      </c>
      <c r="JR36" s="166">
        <v>4.3057999999999996</v>
      </c>
      <c r="JS36" s="166">
        <v>3.1410999999999998</v>
      </c>
      <c r="JT36" s="167"/>
      <c r="JU36" s="166">
        <v>15.7</v>
      </c>
      <c r="JV36" s="166">
        <v>4.5861999999999998</v>
      </c>
      <c r="JW36" s="166">
        <v>0.66</v>
      </c>
      <c r="JX36" s="167"/>
      <c r="JY36" s="166">
        <v>2.8153999999999999</v>
      </c>
      <c r="JZ36" s="166">
        <v>-19.648599999999998</v>
      </c>
      <c r="KA36" s="166">
        <v>-22.555099999999999</v>
      </c>
      <c r="KB36" s="166">
        <v>6.2176</v>
      </c>
      <c r="KC36" s="166">
        <v>15.8012</v>
      </c>
      <c r="KD36" s="166">
        <v>-18.557500000000001</v>
      </c>
      <c r="KE36" s="166">
        <v>2.4272999999999998</v>
      </c>
      <c r="KF36" s="166">
        <v>-17.3</v>
      </c>
      <c r="KG36" s="166">
        <v>0.4</v>
      </c>
      <c r="KH36" s="167"/>
      <c r="KI36" s="166">
        <v>-107.0116</v>
      </c>
    </row>
    <row r="37" spans="1:295" ht="18" customHeight="1" x14ac:dyDescent="0.3">
      <c r="A37" s="162" t="s">
        <v>91</v>
      </c>
      <c r="B37" s="162" t="s">
        <v>837</v>
      </c>
      <c r="C37" s="166">
        <v>0</v>
      </c>
      <c r="D37" s="166">
        <v>5.0651000000000002</v>
      </c>
      <c r="E37" s="166">
        <v>-10.5672</v>
      </c>
      <c r="F37" s="166">
        <v>4.8204000000000002</v>
      </c>
      <c r="G37" s="166">
        <v>9.7787000000000006</v>
      </c>
      <c r="H37" s="167"/>
      <c r="I37" s="166">
        <v>18.779699999999998</v>
      </c>
      <c r="J37" s="167"/>
      <c r="K37" s="166">
        <v>25.5215</v>
      </c>
      <c r="L37" s="166">
        <v>11.3307</v>
      </c>
      <c r="M37" s="166">
        <v>10.8361</v>
      </c>
      <c r="N37" s="166">
        <v>-11.1</v>
      </c>
      <c r="O37" s="166">
        <v>-35.200000000000003</v>
      </c>
      <c r="P37" s="166">
        <v>13.2</v>
      </c>
      <c r="Q37" s="166">
        <v>6.6239999999999997</v>
      </c>
      <c r="R37" s="166">
        <v>-26.4</v>
      </c>
      <c r="S37" s="166">
        <v>-0.34799999999999998</v>
      </c>
      <c r="T37" s="166">
        <v>11.8688</v>
      </c>
      <c r="U37" s="166">
        <v>5.4288999999999996</v>
      </c>
      <c r="V37" s="166">
        <v>5.2321</v>
      </c>
      <c r="W37" s="166">
        <v>9.7819000000000003</v>
      </c>
      <c r="X37" s="167"/>
      <c r="Y37" s="166">
        <v>1.0235000000000001</v>
      </c>
      <c r="Z37" s="166">
        <v>1.1193</v>
      </c>
      <c r="AA37" s="167"/>
      <c r="AB37" s="166">
        <v>-0.98409999999999997</v>
      </c>
      <c r="AC37" s="166">
        <v>0.154</v>
      </c>
      <c r="AD37" s="166">
        <v>0.127</v>
      </c>
      <c r="AE37" s="166">
        <v>9.9009999999999998</v>
      </c>
      <c r="AF37" s="166">
        <v>-6.66</v>
      </c>
      <c r="AG37" s="166">
        <v>2.2000000000000002</v>
      </c>
      <c r="AH37" s="166">
        <v>-6.7000000000000004E-2</v>
      </c>
      <c r="AI37" s="166">
        <v>0.14000000000000001</v>
      </c>
      <c r="AJ37" s="166">
        <v>-8.4</v>
      </c>
      <c r="AK37" s="166">
        <v>-8.3699999999999992</v>
      </c>
      <c r="AL37" s="167"/>
      <c r="AM37" s="166">
        <v>-10.54</v>
      </c>
      <c r="AN37" s="166">
        <v>-10.49</v>
      </c>
      <c r="AO37" s="166">
        <v>8.7697000000000003</v>
      </c>
      <c r="AP37" s="166">
        <v>3.1623999999999999</v>
      </c>
      <c r="AQ37" s="166">
        <v>26.379799999999999</v>
      </c>
      <c r="AR37" s="166">
        <v>29.088100000000001</v>
      </c>
      <c r="AS37" s="166">
        <v>-14.1797</v>
      </c>
      <c r="AT37" s="166">
        <v>-7.5016999999999996</v>
      </c>
      <c r="AU37" s="166">
        <v>-6.7710999999999997</v>
      </c>
      <c r="AV37" s="166">
        <v>-0.14630000000000001</v>
      </c>
      <c r="AW37" s="166">
        <v>-0.19370000000000001</v>
      </c>
      <c r="AX37" s="167"/>
      <c r="AY37" s="166">
        <v>-15.539300000000001</v>
      </c>
      <c r="AZ37" s="166">
        <v>6.3250999999999999</v>
      </c>
      <c r="BA37" s="166">
        <v>32.090899999999998</v>
      </c>
      <c r="BB37" s="166">
        <v>68.016599999999997</v>
      </c>
      <c r="BC37" s="166">
        <v>9.2969000000000008</v>
      </c>
      <c r="BD37" s="166">
        <v>-6.4</v>
      </c>
      <c r="BE37" s="166">
        <v>-6.6</v>
      </c>
      <c r="BF37" s="166">
        <v>-24.7346</v>
      </c>
      <c r="BG37" s="166">
        <v>-24.670500000000001</v>
      </c>
      <c r="BH37" s="166">
        <v>-4.4564000000000004</v>
      </c>
      <c r="BI37" s="167"/>
      <c r="BJ37" s="166">
        <v>8.4641999999999999</v>
      </c>
      <c r="BK37" s="166">
        <v>8.0721000000000007</v>
      </c>
      <c r="BL37" s="166">
        <v>6.6109999999999998</v>
      </c>
      <c r="BM37" s="166">
        <v>4.4263000000000003</v>
      </c>
      <c r="BN37" s="166">
        <v>-163.24350000000001</v>
      </c>
      <c r="BO37" s="166">
        <v>128.17769999999999</v>
      </c>
      <c r="BP37" s="166">
        <v>128.60499999999999</v>
      </c>
      <c r="BQ37" s="166">
        <v>-49.014499999999998</v>
      </c>
      <c r="BR37" s="166">
        <v>-43.934800000000003</v>
      </c>
      <c r="BS37" s="167"/>
      <c r="BT37" s="167"/>
      <c r="BU37" s="167"/>
      <c r="BV37" s="166">
        <v>41.125700000000002</v>
      </c>
      <c r="BW37" s="166">
        <v>16.809999999999999</v>
      </c>
      <c r="BX37" s="166">
        <v>12.12</v>
      </c>
      <c r="BY37" s="166">
        <v>-4.16</v>
      </c>
      <c r="BZ37" s="166">
        <v>17.75</v>
      </c>
      <c r="CA37" s="166">
        <v>-10.712400000000001</v>
      </c>
      <c r="CB37" s="166">
        <v>-10.712400000000001</v>
      </c>
      <c r="CC37" s="166">
        <v>19.7423</v>
      </c>
      <c r="CD37" s="166">
        <v>17.6602</v>
      </c>
      <c r="CE37" s="166">
        <v>-1.3056000000000001</v>
      </c>
      <c r="CF37" s="166">
        <v>25.965</v>
      </c>
      <c r="CG37" s="166">
        <v>25.808299999999999</v>
      </c>
      <c r="CH37" s="166">
        <v>8.4964999999999993</v>
      </c>
      <c r="CI37" s="166">
        <v>29.785499999999999</v>
      </c>
      <c r="CJ37" s="167"/>
      <c r="CK37" s="167"/>
      <c r="CL37" s="166">
        <v>114.4</v>
      </c>
      <c r="CM37" s="166">
        <v>-57.1</v>
      </c>
      <c r="CN37" s="166">
        <v>-4.38</v>
      </c>
      <c r="CO37" s="166">
        <v>74.374300000000005</v>
      </c>
      <c r="CP37" s="166">
        <v>72.936899999999994</v>
      </c>
      <c r="CQ37" s="166">
        <v>71.312299999999993</v>
      </c>
      <c r="CR37" s="166">
        <v>95.014399999999995</v>
      </c>
      <c r="CS37" s="166">
        <v>95.874899999999997</v>
      </c>
      <c r="CT37" s="166">
        <v>-12.748799999999999</v>
      </c>
      <c r="CU37" s="166">
        <v>-106.693</v>
      </c>
      <c r="CV37" s="167"/>
      <c r="CW37" s="166">
        <v>4.6993999999999998</v>
      </c>
      <c r="CX37" s="166">
        <v>40.07</v>
      </c>
      <c r="CY37" s="166">
        <v>19.27</v>
      </c>
      <c r="CZ37" s="166">
        <v>18.911100000000001</v>
      </c>
      <c r="DA37" s="166">
        <v>18.8507</v>
      </c>
      <c r="DB37" s="166">
        <v>-17.329999999999998</v>
      </c>
      <c r="DC37" s="167"/>
      <c r="DD37" s="166">
        <v>-31.068899999999999</v>
      </c>
      <c r="DE37" s="166">
        <v>-30.955300000000001</v>
      </c>
      <c r="DF37" s="166">
        <v>26.418800000000001</v>
      </c>
      <c r="DG37" s="166">
        <v>1.4E-2</v>
      </c>
      <c r="DH37" s="166">
        <v>-9.3763000000000005</v>
      </c>
      <c r="DI37" s="166">
        <v>-20.5</v>
      </c>
      <c r="DJ37" s="166">
        <v>-19.399999999999999</v>
      </c>
      <c r="DK37" s="166">
        <v>-4.3395999999999999</v>
      </c>
      <c r="DL37" s="166">
        <v>13.8444</v>
      </c>
      <c r="DM37" s="166">
        <v>47.792499999999997</v>
      </c>
      <c r="DN37" s="166">
        <v>26.539000000000001</v>
      </c>
      <c r="DO37" s="166">
        <v>14.84</v>
      </c>
      <c r="DP37" s="166">
        <v>-4.37</v>
      </c>
      <c r="DQ37" s="166">
        <v>16.443000000000001</v>
      </c>
      <c r="DR37" s="166">
        <v>-25.238900000000001</v>
      </c>
      <c r="DS37" s="166">
        <v>-12.9</v>
      </c>
      <c r="DT37" s="166">
        <v>-13.06</v>
      </c>
      <c r="DU37" s="166">
        <v>41.74</v>
      </c>
      <c r="DV37" s="166">
        <v>31.58</v>
      </c>
      <c r="DW37" s="166">
        <v>-26.0364</v>
      </c>
      <c r="DX37" s="166">
        <v>-12.3636</v>
      </c>
      <c r="DY37" s="167"/>
      <c r="DZ37" s="166">
        <v>-25.945499999999999</v>
      </c>
      <c r="EA37" s="166">
        <v>68.258300000000006</v>
      </c>
      <c r="EB37" s="166">
        <v>38.9559</v>
      </c>
      <c r="EC37" s="166">
        <v>28.479399999999998</v>
      </c>
      <c r="ED37" s="166">
        <v>28.2864</v>
      </c>
      <c r="EE37" s="166">
        <v>-6.1304999999999996</v>
      </c>
      <c r="EF37" s="166">
        <v>-11.301299999999999</v>
      </c>
      <c r="EG37" s="166">
        <v>-13.663</v>
      </c>
      <c r="EH37" s="166">
        <v>-37.5623</v>
      </c>
      <c r="EI37" s="166">
        <v>-16.0471</v>
      </c>
      <c r="EJ37" s="167"/>
      <c r="EK37" s="166">
        <v>-12.8775</v>
      </c>
      <c r="EL37" s="166">
        <v>-11.8203</v>
      </c>
      <c r="EM37" s="167"/>
      <c r="EN37" s="166">
        <v>4.6211000000000002</v>
      </c>
      <c r="EO37" s="166">
        <v>2.5739000000000001</v>
      </c>
      <c r="EP37" s="166">
        <v>-4.6120000000000001</v>
      </c>
      <c r="EQ37" s="166">
        <v>-20.5623</v>
      </c>
      <c r="ER37" s="166">
        <v>-20.3613</v>
      </c>
      <c r="ES37" s="166">
        <v>-2.3683999999999998</v>
      </c>
      <c r="ET37" s="167"/>
      <c r="EU37" s="167"/>
      <c r="EV37" s="166">
        <v>10.4</v>
      </c>
      <c r="EW37" s="166">
        <v>6.4717000000000002</v>
      </c>
      <c r="EX37" s="166">
        <v>2.0914999999999999</v>
      </c>
      <c r="EY37" s="166">
        <v>-7.2736999999999998</v>
      </c>
      <c r="EZ37" s="166">
        <v>-7.3045999999999998</v>
      </c>
      <c r="FA37" s="166">
        <v>2.8035999999999999</v>
      </c>
      <c r="FB37" s="166">
        <v>-2.6067999999999998</v>
      </c>
      <c r="FC37" s="166">
        <v>-18.6966</v>
      </c>
      <c r="FD37" s="167"/>
      <c r="FE37" s="167"/>
      <c r="FF37" s="167"/>
      <c r="FG37" s="166">
        <v>3.6105</v>
      </c>
      <c r="FH37" s="166">
        <v>3.2894999999999999</v>
      </c>
      <c r="FI37" s="166">
        <v>0</v>
      </c>
      <c r="FJ37" s="166">
        <v>7.3681000000000001</v>
      </c>
      <c r="FK37" s="166">
        <v>7.2005999999999997</v>
      </c>
      <c r="FL37" s="166">
        <v>21.769300000000001</v>
      </c>
      <c r="FM37" s="167"/>
      <c r="FN37" s="166">
        <v>21.273700000000002</v>
      </c>
      <c r="FO37" s="166">
        <v>22.7272</v>
      </c>
      <c r="FP37" s="166">
        <v>31.795000000000002</v>
      </c>
      <c r="FQ37" s="167"/>
      <c r="FR37" s="166">
        <v>-9.25</v>
      </c>
      <c r="FS37" s="166">
        <v>-3.0152999999999999</v>
      </c>
      <c r="FT37" s="167"/>
      <c r="FU37" s="167"/>
      <c r="FV37" s="166">
        <v>2.12</v>
      </c>
      <c r="FW37" s="166">
        <v>-13.4917</v>
      </c>
      <c r="FX37" s="166">
        <v>1.4697</v>
      </c>
      <c r="FY37" s="166">
        <v>7.5670000000000002</v>
      </c>
      <c r="FZ37" s="166">
        <v>0.60199999999999998</v>
      </c>
      <c r="GA37" s="166">
        <v>2.4392999999999998</v>
      </c>
      <c r="GB37" s="166">
        <v>24.69</v>
      </c>
      <c r="GC37" s="166">
        <v>-39.0505</v>
      </c>
      <c r="GD37" s="166">
        <v>-31.502300000000002</v>
      </c>
      <c r="GE37" s="166">
        <v>-3.09</v>
      </c>
      <c r="GF37" s="166">
        <v>33.329000000000001</v>
      </c>
      <c r="GG37" s="167"/>
      <c r="GH37" s="166">
        <v>28.557400000000001</v>
      </c>
      <c r="GI37" s="167"/>
      <c r="GJ37" s="166">
        <v>-11.400700000000001</v>
      </c>
      <c r="GK37" s="166">
        <v>2.6349</v>
      </c>
      <c r="GL37" s="166">
        <v>8.48E-2</v>
      </c>
      <c r="GM37" s="167"/>
      <c r="GN37" s="166">
        <v>-11.4755</v>
      </c>
      <c r="GO37" s="166">
        <v>-27.6035</v>
      </c>
      <c r="GP37" s="166">
        <v>9.1562000000000001</v>
      </c>
      <c r="GQ37" s="166">
        <v>-33.192599999999999</v>
      </c>
      <c r="GR37" s="166">
        <v>-6.1256000000000004</v>
      </c>
      <c r="GS37" s="166">
        <v>-6.3635000000000002</v>
      </c>
      <c r="GT37" s="166">
        <v>153.9742</v>
      </c>
      <c r="GU37" s="166">
        <v>-1.9330000000000001</v>
      </c>
      <c r="GV37" s="166">
        <v>-7.1866000000000003</v>
      </c>
      <c r="GW37" s="166">
        <v>-12.313499999999999</v>
      </c>
      <c r="GX37" s="166">
        <v>3.8336999999999999</v>
      </c>
      <c r="GY37" s="166">
        <v>10.278</v>
      </c>
      <c r="GZ37" s="166">
        <v>10.491199999999999</v>
      </c>
      <c r="HA37" s="166">
        <v>3</v>
      </c>
      <c r="HB37" s="166">
        <v>26.818999999999999</v>
      </c>
      <c r="HC37" s="166">
        <v>29.889099999999999</v>
      </c>
      <c r="HD37" s="166">
        <v>-24.31</v>
      </c>
      <c r="HE37" s="166">
        <v>30.090800000000002</v>
      </c>
      <c r="HF37" s="166">
        <v>30.461400000000001</v>
      </c>
      <c r="HG37" s="166">
        <v>0</v>
      </c>
      <c r="HH37" s="166">
        <v>37.296100000000003</v>
      </c>
      <c r="HI37" s="166">
        <v>-17.2333</v>
      </c>
      <c r="HJ37" s="166">
        <v>-16.425599999999999</v>
      </c>
      <c r="HK37" s="166">
        <v>0</v>
      </c>
      <c r="HL37" s="166">
        <v>-5.7602000000000002</v>
      </c>
      <c r="HM37" s="166">
        <v>0</v>
      </c>
      <c r="HN37" s="166">
        <v>-11.650600000000001</v>
      </c>
      <c r="HO37" s="167"/>
      <c r="HP37" s="167"/>
      <c r="HQ37" s="166">
        <v>-14.759</v>
      </c>
      <c r="HR37" s="166">
        <v>-14.594200000000001</v>
      </c>
      <c r="HS37" s="166">
        <v>-24.095099999999999</v>
      </c>
      <c r="HT37" s="166">
        <v>-24.051200000000001</v>
      </c>
      <c r="HU37" s="166">
        <v>26.2</v>
      </c>
      <c r="HV37" s="166">
        <v>26.4</v>
      </c>
      <c r="HW37" s="166">
        <v>-30</v>
      </c>
      <c r="HX37" s="166">
        <v>-29.8</v>
      </c>
      <c r="HY37" s="166">
        <v>0.79190000000000005</v>
      </c>
      <c r="HZ37" s="166">
        <v>6.56</v>
      </c>
      <c r="IA37" s="166">
        <v>14.8733</v>
      </c>
      <c r="IB37" s="166">
        <v>34.162500000000001</v>
      </c>
      <c r="IC37" s="166">
        <v>34.042299999999997</v>
      </c>
      <c r="ID37" s="166">
        <v>-14</v>
      </c>
      <c r="IE37" s="166">
        <v>-31.6</v>
      </c>
      <c r="IF37" s="166">
        <v>-0.7</v>
      </c>
      <c r="IG37" s="166">
        <v>-1.3</v>
      </c>
      <c r="IH37" s="166">
        <v>-17.755400000000002</v>
      </c>
      <c r="II37" s="166">
        <v>-17.6511</v>
      </c>
      <c r="IJ37" s="166">
        <v>-95.0792</v>
      </c>
      <c r="IK37" s="166">
        <v>7.4438000000000004</v>
      </c>
      <c r="IL37" s="166">
        <v>-292.40449999999998</v>
      </c>
      <c r="IM37" s="167"/>
      <c r="IN37" s="166">
        <v>21.2621</v>
      </c>
      <c r="IO37" s="167"/>
      <c r="IP37" s="167"/>
      <c r="IQ37" s="166">
        <v>89.611599999999996</v>
      </c>
      <c r="IR37" s="166">
        <v>93.355400000000003</v>
      </c>
      <c r="IS37" s="167"/>
      <c r="IT37" s="166">
        <v>12.637600000000001</v>
      </c>
      <c r="IU37" s="166">
        <v>12.514099999999999</v>
      </c>
      <c r="IV37" s="166">
        <v>21.208300000000001</v>
      </c>
      <c r="IW37" s="166">
        <v>185.90360000000001</v>
      </c>
      <c r="IX37" s="166">
        <v>-211.50800000000001</v>
      </c>
      <c r="IY37" s="166">
        <v>-21.874500000000001</v>
      </c>
      <c r="IZ37" s="166">
        <v>26.473500000000001</v>
      </c>
      <c r="JA37" s="166">
        <v>-1.593</v>
      </c>
      <c r="JB37" s="167"/>
      <c r="JC37" s="166">
        <v>-5.44</v>
      </c>
      <c r="JD37" s="166">
        <v>-0.99199999999999999</v>
      </c>
      <c r="JE37" s="166">
        <v>-0.997</v>
      </c>
      <c r="JF37" s="166">
        <v>1.28</v>
      </c>
      <c r="JG37" s="166">
        <v>-1.92</v>
      </c>
      <c r="JH37" s="166">
        <v>-0.65180000000000005</v>
      </c>
      <c r="JI37" s="166">
        <v>-4.0115999999999996</v>
      </c>
      <c r="JJ37" s="166">
        <v>6.2698999999999998</v>
      </c>
      <c r="JK37" s="166">
        <v>-4.1306000000000003</v>
      </c>
      <c r="JL37" s="166">
        <v>-0.1</v>
      </c>
      <c r="JM37" s="166">
        <v>-1.284</v>
      </c>
      <c r="JN37" s="166">
        <v>2.1999999999999999E-2</v>
      </c>
      <c r="JO37" s="167"/>
      <c r="JP37" s="167"/>
      <c r="JQ37" s="166">
        <v>4.5065</v>
      </c>
      <c r="JR37" s="166">
        <v>4.0324999999999998</v>
      </c>
      <c r="JS37" s="166">
        <v>3.7936000000000001</v>
      </c>
      <c r="JT37" s="167"/>
      <c r="JU37" s="166">
        <v>15.6</v>
      </c>
      <c r="JV37" s="166">
        <v>2.0929000000000002</v>
      </c>
      <c r="JW37" s="166">
        <v>0.59</v>
      </c>
      <c r="JX37" s="167"/>
      <c r="JY37" s="166">
        <v>0</v>
      </c>
      <c r="JZ37" s="166">
        <v>-19.693200000000001</v>
      </c>
      <c r="KA37" s="166">
        <v>-22.571000000000002</v>
      </c>
      <c r="KB37" s="166">
        <v>5.7449000000000003</v>
      </c>
      <c r="KC37" s="166">
        <v>16.0533</v>
      </c>
      <c r="KD37" s="166">
        <v>-17.7517</v>
      </c>
      <c r="KE37" s="166">
        <v>2.0425</v>
      </c>
      <c r="KF37" s="166">
        <v>-17.399999999999999</v>
      </c>
      <c r="KG37" s="166">
        <v>0</v>
      </c>
      <c r="KH37" s="167"/>
      <c r="KI37" s="166">
        <v>-108.5535</v>
      </c>
    </row>
    <row r="38" spans="1:295" ht="18" customHeight="1" x14ac:dyDescent="0.3">
      <c r="A38" s="162" t="s">
        <v>91</v>
      </c>
      <c r="B38" s="162" t="s">
        <v>838</v>
      </c>
      <c r="C38" s="166">
        <v>0</v>
      </c>
      <c r="D38" s="166">
        <v>4.8944000000000001</v>
      </c>
      <c r="E38" s="166">
        <v>-10.1928</v>
      </c>
      <c r="F38" s="166">
        <v>4.9847000000000001</v>
      </c>
      <c r="G38" s="166">
        <v>9.6790000000000003</v>
      </c>
      <c r="H38" s="167"/>
      <c r="I38" s="166">
        <v>18.8401</v>
      </c>
      <c r="J38" s="167"/>
      <c r="K38" s="166">
        <v>25.667300000000001</v>
      </c>
      <c r="L38" s="166">
        <v>11.5136</v>
      </c>
      <c r="M38" s="166">
        <v>10.9396</v>
      </c>
      <c r="N38" s="166">
        <v>-13.32</v>
      </c>
      <c r="O38" s="167"/>
      <c r="P38" s="166">
        <v>11</v>
      </c>
      <c r="Q38" s="166">
        <v>5.7960000000000003</v>
      </c>
      <c r="R38" s="166">
        <v>-26.4</v>
      </c>
      <c r="S38" s="166">
        <v>-0.74829999999999997</v>
      </c>
      <c r="T38" s="166">
        <v>11.306800000000001</v>
      </c>
      <c r="U38" s="166">
        <v>5.7474999999999996</v>
      </c>
      <c r="V38" s="166">
        <v>5.7549000000000001</v>
      </c>
      <c r="W38" s="166">
        <v>9.8762000000000008</v>
      </c>
      <c r="X38" s="167"/>
      <c r="Y38" s="166">
        <v>1.4802</v>
      </c>
      <c r="Z38" s="166">
        <v>1.1034999999999999</v>
      </c>
      <c r="AA38" s="167"/>
      <c r="AB38" s="166">
        <v>-0.96970000000000001</v>
      </c>
      <c r="AC38" s="166">
        <v>6.6000000000000003E-2</v>
      </c>
      <c r="AD38" s="166">
        <v>7.9000000000000001E-2</v>
      </c>
      <c r="AE38" s="166">
        <v>10.058999999999999</v>
      </c>
      <c r="AF38" s="166">
        <v>-6.66</v>
      </c>
      <c r="AG38" s="167"/>
      <c r="AH38" s="166">
        <v>-0.28799999999999998</v>
      </c>
      <c r="AI38" s="166">
        <v>0.14499999999999999</v>
      </c>
      <c r="AJ38" s="166">
        <v>-8.3699999999999992</v>
      </c>
      <c r="AK38" s="166">
        <v>-8.33</v>
      </c>
      <c r="AL38" s="167"/>
      <c r="AM38" s="166">
        <v>-10.49</v>
      </c>
      <c r="AN38" s="166">
        <v>-10.61</v>
      </c>
      <c r="AO38" s="166">
        <v>8.7158999999999995</v>
      </c>
      <c r="AP38" s="166">
        <v>3.024</v>
      </c>
      <c r="AQ38" s="166">
        <v>26.2193</v>
      </c>
      <c r="AR38" s="166">
        <v>29.281700000000001</v>
      </c>
      <c r="AS38" s="166">
        <v>-14.172599999999999</v>
      </c>
      <c r="AT38" s="166">
        <v>-7.2337999999999996</v>
      </c>
      <c r="AU38" s="166">
        <v>-7.3539000000000003</v>
      </c>
      <c r="AV38" s="166">
        <v>-0.57709999999999995</v>
      </c>
      <c r="AW38" s="166">
        <v>-0.2636</v>
      </c>
      <c r="AX38" s="167"/>
      <c r="AY38" s="166">
        <v>-14.6015</v>
      </c>
      <c r="AZ38" s="166">
        <v>5.9305000000000003</v>
      </c>
      <c r="BA38" s="166">
        <v>30.551600000000001</v>
      </c>
      <c r="BB38" s="166">
        <v>73.915499999999994</v>
      </c>
      <c r="BC38" s="166">
        <v>8.4867000000000008</v>
      </c>
      <c r="BD38" s="166">
        <v>-6.1</v>
      </c>
      <c r="BE38" s="166">
        <v>-6.5</v>
      </c>
      <c r="BF38" s="166">
        <v>-24.171700000000001</v>
      </c>
      <c r="BG38" s="166">
        <v>-24.102599999999999</v>
      </c>
      <c r="BH38" s="166">
        <v>-4.6734999999999998</v>
      </c>
      <c r="BI38" s="167"/>
      <c r="BJ38" s="166">
        <v>8.4102999999999994</v>
      </c>
      <c r="BK38" s="166">
        <v>8.1327999999999996</v>
      </c>
      <c r="BL38" s="166">
        <v>4.5820999999999996</v>
      </c>
      <c r="BM38" s="166">
        <v>3.1669</v>
      </c>
      <c r="BN38" s="166">
        <v>-165.56290000000001</v>
      </c>
      <c r="BO38" s="166">
        <v>126.0719</v>
      </c>
      <c r="BP38" s="166">
        <v>126.4992</v>
      </c>
      <c r="BQ38" s="166">
        <v>-49.778700000000001</v>
      </c>
      <c r="BR38" s="166">
        <v>-50.503999999999998</v>
      </c>
      <c r="BS38" s="167"/>
      <c r="BT38" s="167"/>
      <c r="BU38" s="167"/>
      <c r="BV38" s="167"/>
      <c r="BW38" s="166">
        <v>16.79</v>
      </c>
      <c r="BX38" s="166">
        <v>12.05</v>
      </c>
      <c r="BY38" s="166">
        <v>-3.69</v>
      </c>
      <c r="BZ38" s="166">
        <v>18.11</v>
      </c>
      <c r="CA38" s="166">
        <v>-12.319900000000001</v>
      </c>
      <c r="CB38" s="166">
        <v>-12.0519</v>
      </c>
      <c r="CC38" s="166">
        <v>23.12</v>
      </c>
      <c r="CD38" s="166">
        <v>20.0837</v>
      </c>
      <c r="CE38" s="166">
        <v>-1.1463000000000001</v>
      </c>
      <c r="CF38" s="166">
        <v>31.036799999999999</v>
      </c>
      <c r="CG38" s="166">
        <v>31.244800000000001</v>
      </c>
      <c r="CH38" s="166">
        <v>8.5746000000000002</v>
      </c>
      <c r="CI38" s="166">
        <v>32.251899999999999</v>
      </c>
      <c r="CJ38" s="167"/>
      <c r="CK38" s="167"/>
      <c r="CL38" s="166">
        <v>117.3</v>
      </c>
      <c r="CM38" s="166">
        <v>-63.1</v>
      </c>
      <c r="CN38" s="166">
        <v>-4.4400000000000004</v>
      </c>
      <c r="CO38" s="166">
        <v>78.169300000000007</v>
      </c>
      <c r="CP38" s="166">
        <v>77.441100000000006</v>
      </c>
      <c r="CQ38" s="166">
        <v>74.607600000000005</v>
      </c>
      <c r="CR38" s="166">
        <v>95.860699999999994</v>
      </c>
      <c r="CS38" s="166">
        <v>96.551500000000004</v>
      </c>
      <c r="CT38" s="166">
        <v>-18.502199999999998</v>
      </c>
      <c r="CU38" s="166">
        <v>-104.62730000000001</v>
      </c>
      <c r="CV38" s="167"/>
      <c r="CW38" s="166">
        <v>4.5972999999999997</v>
      </c>
      <c r="CX38" s="166">
        <v>40.03</v>
      </c>
      <c r="CY38" s="166">
        <v>19.309999999999999</v>
      </c>
      <c r="CZ38" s="166">
        <v>19.223600000000001</v>
      </c>
      <c r="DA38" s="166">
        <v>18.948399999999999</v>
      </c>
      <c r="DB38" s="166">
        <v>-16.920000000000002</v>
      </c>
      <c r="DC38" s="167"/>
      <c r="DD38" s="166">
        <v>-33.238399999999999</v>
      </c>
      <c r="DE38" s="166">
        <v>-33.142499999999998</v>
      </c>
      <c r="DF38" s="166">
        <v>27.518999999999998</v>
      </c>
      <c r="DG38" s="166">
        <v>1.38E-2</v>
      </c>
      <c r="DH38" s="166">
        <v>-9.1769999999999996</v>
      </c>
      <c r="DI38" s="166">
        <v>-20.399999999999999</v>
      </c>
      <c r="DJ38" s="166">
        <v>-20.100000000000001</v>
      </c>
      <c r="DK38" s="166">
        <v>-3.9026000000000001</v>
      </c>
      <c r="DL38" s="166">
        <v>13.657400000000001</v>
      </c>
      <c r="DM38" s="166">
        <v>46.057699999999997</v>
      </c>
      <c r="DN38" s="166">
        <v>26.3535</v>
      </c>
      <c r="DO38" s="166">
        <v>14.68</v>
      </c>
      <c r="DP38" s="166">
        <v>-3.61</v>
      </c>
      <c r="DQ38" s="166">
        <v>17.9955</v>
      </c>
      <c r="DR38" s="166">
        <v>-27.076499999999999</v>
      </c>
      <c r="DS38" s="166">
        <v>-12.54</v>
      </c>
      <c r="DT38" s="166">
        <v>-12.75</v>
      </c>
      <c r="DU38" s="166">
        <v>40.85</v>
      </c>
      <c r="DV38" s="166">
        <v>31.51</v>
      </c>
      <c r="DW38" s="166">
        <v>-26.945499999999999</v>
      </c>
      <c r="DX38" s="166">
        <v>-12.7364</v>
      </c>
      <c r="DY38" s="167"/>
      <c r="DZ38" s="166">
        <v>-27.154499999999999</v>
      </c>
      <c r="EA38" s="166">
        <v>69.512299999999996</v>
      </c>
      <c r="EB38" s="166">
        <v>41.879600000000003</v>
      </c>
      <c r="EC38" s="166">
        <v>28.2577</v>
      </c>
      <c r="ED38" s="166">
        <v>30.1905</v>
      </c>
      <c r="EE38" s="166">
        <v>-8.5326000000000004</v>
      </c>
      <c r="EF38" s="166">
        <v>-12.182399999999999</v>
      </c>
      <c r="EG38" s="166">
        <v>-14.016</v>
      </c>
      <c r="EH38" s="166">
        <v>-33.589199999999998</v>
      </c>
      <c r="EI38" s="166">
        <v>-15.858700000000001</v>
      </c>
      <c r="EJ38" s="167"/>
      <c r="EK38" s="166">
        <v>-13.46</v>
      </c>
      <c r="EL38" s="166">
        <v>-12.0848</v>
      </c>
      <c r="EM38" s="167"/>
      <c r="EN38" s="166">
        <v>2.4060999999999999</v>
      </c>
      <c r="EO38" s="166">
        <v>2.4424999999999999</v>
      </c>
      <c r="EP38" s="166">
        <v>23.568000000000001</v>
      </c>
      <c r="EQ38" s="166">
        <v>-22.097899999999999</v>
      </c>
      <c r="ER38" s="166">
        <v>-21.333600000000001</v>
      </c>
      <c r="ES38" s="166">
        <v>1.5844</v>
      </c>
      <c r="ET38" s="167"/>
      <c r="EU38" s="167"/>
      <c r="EV38" s="166">
        <v>5.8</v>
      </c>
      <c r="EW38" s="166">
        <v>6.5865999999999998</v>
      </c>
      <c r="EX38" s="166">
        <v>-1.1848000000000001</v>
      </c>
      <c r="EY38" s="166">
        <v>-7.6337000000000002</v>
      </c>
      <c r="EZ38" s="166">
        <v>-7.5002000000000004</v>
      </c>
      <c r="FA38" s="166">
        <v>3.0375000000000001</v>
      </c>
      <c r="FB38" s="166">
        <v>-9.4768000000000008</v>
      </c>
      <c r="FC38" s="166">
        <v>-18.1265</v>
      </c>
      <c r="FD38" s="167"/>
      <c r="FE38" s="167"/>
      <c r="FF38" s="167"/>
      <c r="FG38" s="166">
        <v>3.2639</v>
      </c>
      <c r="FH38" s="166">
        <v>4.3404999999999996</v>
      </c>
      <c r="FI38" s="166">
        <v>0</v>
      </c>
      <c r="FJ38" s="166">
        <v>9.8798999999999992</v>
      </c>
      <c r="FK38" s="166">
        <v>8.7077000000000009</v>
      </c>
      <c r="FL38" s="166">
        <v>16.243300000000001</v>
      </c>
      <c r="FM38" s="167"/>
      <c r="FN38" s="166">
        <v>21.220099999999999</v>
      </c>
      <c r="FO38" s="166">
        <v>19.532800000000002</v>
      </c>
      <c r="FP38" s="166">
        <v>30.586200000000002</v>
      </c>
      <c r="FQ38" s="167"/>
      <c r="FR38" s="167"/>
      <c r="FS38" s="166">
        <v>-2.911</v>
      </c>
      <c r="FT38" s="167"/>
      <c r="FU38" s="166">
        <v>2.66</v>
      </c>
      <c r="FV38" s="166">
        <v>1.8</v>
      </c>
      <c r="FW38" s="166">
        <v>-14.305</v>
      </c>
      <c r="FX38" s="166">
        <v>1.1832</v>
      </c>
      <c r="FY38" s="166">
        <v>7.5949999999999998</v>
      </c>
      <c r="FZ38" s="166">
        <v>0.85299999999999998</v>
      </c>
      <c r="GA38" s="166">
        <v>2.5007999999999999</v>
      </c>
      <c r="GB38" s="166">
        <v>24.55</v>
      </c>
      <c r="GC38" s="166">
        <v>-37.411700000000003</v>
      </c>
      <c r="GD38" s="166">
        <v>-29.202200000000001</v>
      </c>
      <c r="GE38" s="166">
        <v>-2.6</v>
      </c>
      <c r="GF38" s="166">
        <v>33.323700000000002</v>
      </c>
      <c r="GG38" s="167"/>
      <c r="GH38" s="166">
        <v>28.420400000000001</v>
      </c>
      <c r="GI38" s="167"/>
      <c r="GJ38" s="166">
        <v>-11.352399999999999</v>
      </c>
      <c r="GK38" s="166">
        <v>2.6928999999999998</v>
      </c>
      <c r="GL38" s="166">
        <v>4.8800000000000003E-2</v>
      </c>
      <c r="GM38" s="167"/>
      <c r="GN38" s="166">
        <v>-12.701700000000001</v>
      </c>
      <c r="GO38" s="166">
        <v>-27.648099999999999</v>
      </c>
      <c r="GP38" s="166">
        <v>9.3468999999999998</v>
      </c>
      <c r="GQ38" s="166">
        <v>-32.856499999999997</v>
      </c>
      <c r="GR38" s="166">
        <v>-6.2138999999999998</v>
      </c>
      <c r="GS38" s="166">
        <v>-6.2564000000000002</v>
      </c>
      <c r="GT38" s="166">
        <v>154.19479999999999</v>
      </c>
      <c r="GU38" s="166">
        <v>-1.766</v>
      </c>
      <c r="GV38" s="166">
        <v>-7.1459000000000001</v>
      </c>
      <c r="GW38" s="166">
        <v>-12.264900000000001</v>
      </c>
      <c r="GX38" s="166">
        <v>3.9584999999999999</v>
      </c>
      <c r="GY38" s="166">
        <v>11.069100000000001</v>
      </c>
      <c r="GZ38" s="166">
        <v>11.1952</v>
      </c>
      <c r="HA38" s="166">
        <v>2.6576</v>
      </c>
      <c r="HB38" s="166">
        <v>39.207700000000003</v>
      </c>
      <c r="HC38" s="166">
        <v>41.373600000000003</v>
      </c>
      <c r="HD38" s="166">
        <v>-19.28</v>
      </c>
      <c r="HE38" s="166">
        <v>23.507999999999999</v>
      </c>
      <c r="HF38" s="166">
        <v>24.850100000000001</v>
      </c>
      <c r="HG38" s="166">
        <v>13.970800000000001</v>
      </c>
      <c r="HH38" s="166">
        <v>45.677199999999999</v>
      </c>
      <c r="HI38" s="166">
        <v>-26.151199999999999</v>
      </c>
      <c r="HJ38" s="166">
        <v>-25.972200000000001</v>
      </c>
      <c r="HK38" s="166">
        <v>-8.0571000000000002</v>
      </c>
      <c r="HL38" s="166">
        <v>-9.5140999999999991</v>
      </c>
      <c r="HM38" s="166">
        <v>0</v>
      </c>
      <c r="HN38" s="166">
        <v>0</v>
      </c>
      <c r="HO38" s="166">
        <v>53.964599999999997</v>
      </c>
      <c r="HP38" s="166">
        <v>-32.841900000000003</v>
      </c>
      <c r="HQ38" s="166">
        <v>-12.204599999999999</v>
      </c>
      <c r="HR38" s="166">
        <v>-11.875</v>
      </c>
      <c r="HS38" s="166">
        <v>-23.769100000000002</v>
      </c>
      <c r="HT38" s="166">
        <v>-23.942</v>
      </c>
      <c r="HU38" s="166">
        <v>24.21</v>
      </c>
      <c r="HV38" s="166">
        <v>24.15</v>
      </c>
      <c r="HW38" s="166">
        <v>-30.1</v>
      </c>
      <c r="HX38" s="166">
        <v>-30.3</v>
      </c>
      <c r="HY38" s="166">
        <v>0.79190000000000005</v>
      </c>
      <c r="HZ38" s="166">
        <v>5.12</v>
      </c>
      <c r="IA38" s="166">
        <v>25.023700000000002</v>
      </c>
      <c r="IB38" s="166">
        <v>34.029000000000003</v>
      </c>
      <c r="IC38" s="166">
        <v>33.921500000000002</v>
      </c>
      <c r="ID38" s="166">
        <v>-14</v>
      </c>
      <c r="IE38" s="166">
        <v>-32.9</v>
      </c>
      <c r="IF38" s="166">
        <v>-5</v>
      </c>
      <c r="IG38" s="166">
        <v>-5.5</v>
      </c>
      <c r="IH38" s="166">
        <v>-17.555399999999999</v>
      </c>
      <c r="II38" s="166">
        <v>-17.438300000000002</v>
      </c>
      <c r="IJ38" s="166">
        <v>-99.480400000000003</v>
      </c>
      <c r="IK38" s="166">
        <v>2.7669000000000001</v>
      </c>
      <c r="IL38" s="166">
        <v>-288.76859999999999</v>
      </c>
      <c r="IM38" s="167"/>
      <c r="IN38" s="166">
        <v>25.248899999999999</v>
      </c>
      <c r="IO38" s="167"/>
      <c r="IP38" s="167"/>
      <c r="IQ38" s="166">
        <v>100.8627</v>
      </c>
      <c r="IR38" s="166">
        <v>87.664100000000005</v>
      </c>
      <c r="IS38" s="167"/>
      <c r="IT38" s="166">
        <v>19.422599999999999</v>
      </c>
      <c r="IU38" s="166">
        <v>18.598400000000002</v>
      </c>
      <c r="IV38" s="166">
        <v>9.7482000000000006</v>
      </c>
      <c r="IW38" s="166">
        <v>199.40639999999999</v>
      </c>
      <c r="IX38" s="166">
        <v>-200.59620000000001</v>
      </c>
      <c r="IY38" s="166">
        <v>1.4985999999999999</v>
      </c>
      <c r="IZ38" s="166">
        <v>3.5939999999999999</v>
      </c>
      <c r="JA38" s="166">
        <v>-2.3426</v>
      </c>
      <c r="JB38" s="167"/>
      <c r="JC38" s="166">
        <v>-5.52</v>
      </c>
      <c r="JD38" s="166">
        <v>-0.92600000000000005</v>
      </c>
      <c r="JE38" s="166">
        <v>-0.93300000000000005</v>
      </c>
      <c r="JF38" s="166">
        <v>1.04</v>
      </c>
      <c r="JG38" s="166">
        <v>-1.6</v>
      </c>
      <c r="JH38" s="166">
        <v>-0.8952</v>
      </c>
      <c r="JI38" s="166">
        <v>-4.1886000000000001</v>
      </c>
      <c r="JJ38" s="166">
        <v>8.0888000000000009</v>
      </c>
      <c r="JK38" s="166">
        <v>-4.8905000000000003</v>
      </c>
      <c r="JL38" s="166">
        <v>-1.2</v>
      </c>
      <c r="JM38" s="166">
        <v>-1.395</v>
      </c>
      <c r="JN38" s="166">
        <v>-0.98799999999999999</v>
      </c>
      <c r="JO38" s="166">
        <v>1.9084000000000001</v>
      </c>
      <c r="JP38" s="166">
        <v>1.9574</v>
      </c>
      <c r="JQ38" s="166">
        <v>3.7218</v>
      </c>
      <c r="JR38" s="166">
        <v>4.2644000000000002</v>
      </c>
      <c r="JS38" s="166">
        <v>3.8054000000000001</v>
      </c>
      <c r="JT38" s="167"/>
      <c r="JU38" s="166">
        <v>17.8</v>
      </c>
      <c r="JV38" s="166">
        <v>3.6697000000000002</v>
      </c>
      <c r="JW38" s="166">
        <v>0.66</v>
      </c>
      <c r="JX38" s="167"/>
      <c r="JY38" s="166">
        <v>0</v>
      </c>
      <c r="JZ38" s="166">
        <v>-17.0578</v>
      </c>
      <c r="KA38" s="166">
        <v>-18.158200000000001</v>
      </c>
      <c r="KB38" s="166">
        <v>0</v>
      </c>
      <c r="KC38" s="166">
        <v>12.4255</v>
      </c>
      <c r="KD38" s="166">
        <v>-13.2522</v>
      </c>
      <c r="KE38" s="166">
        <v>0</v>
      </c>
      <c r="KF38" s="166">
        <v>-19.600000000000001</v>
      </c>
      <c r="KG38" s="166">
        <v>2.5</v>
      </c>
      <c r="KH38" s="167"/>
      <c r="KI38" s="166">
        <v>-105.0684</v>
      </c>
    </row>
    <row r="39" spans="1:295" ht="18" customHeight="1" x14ac:dyDescent="0.3">
      <c r="A39" s="162" t="s">
        <v>91</v>
      </c>
      <c r="B39" s="162" t="s">
        <v>839</v>
      </c>
      <c r="C39" s="166">
        <v>0</v>
      </c>
      <c r="D39" s="166">
        <v>2.7504</v>
      </c>
      <c r="E39" s="166">
        <v>-5.9490999999999996</v>
      </c>
      <c r="F39" s="166">
        <v>4.7453000000000003</v>
      </c>
      <c r="G39" s="166">
        <v>9.3260000000000005</v>
      </c>
      <c r="H39" s="167"/>
      <c r="I39" s="166">
        <v>18.212599999999998</v>
      </c>
      <c r="J39" s="167"/>
      <c r="K39" s="166">
        <v>25.947099999999999</v>
      </c>
      <c r="L39" s="166">
        <v>11.3307</v>
      </c>
      <c r="M39" s="166">
        <v>10.9564</v>
      </c>
      <c r="N39" s="166">
        <v>-13.32</v>
      </c>
      <c r="O39" s="166">
        <v>-35.200000000000003</v>
      </c>
      <c r="P39" s="166">
        <v>11</v>
      </c>
      <c r="Q39" s="166">
        <v>5.7960000000000003</v>
      </c>
      <c r="R39" s="166">
        <v>-26.4</v>
      </c>
      <c r="S39" s="166">
        <v>-0.95089999999999997</v>
      </c>
      <c r="T39" s="166">
        <v>9.1424000000000003</v>
      </c>
      <c r="U39" s="166">
        <v>6.0021000000000004</v>
      </c>
      <c r="V39" s="166">
        <v>5.9097999999999997</v>
      </c>
      <c r="W39" s="166">
        <v>10.3277</v>
      </c>
      <c r="X39" s="167"/>
      <c r="Y39" s="166">
        <v>1.7334000000000001</v>
      </c>
      <c r="Z39" s="166">
        <v>1.0967</v>
      </c>
      <c r="AA39" s="167"/>
      <c r="AB39" s="166">
        <v>-0.92300000000000004</v>
      </c>
      <c r="AC39" s="166">
        <v>0.17</v>
      </c>
      <c r="AD39" s="166">
        <v>0.192</v>
      </c>
      <c r="AE39" s="166">
        <v>10.103</v>
      </c>
      <c r="AF39" s="166">
        <v>-8.8800000000000008</v>
      </c>
      <c r="AG39" s="166">
        <v>2.2000000000000002</v>
      </c>
      <c r="AH39" s="166">
        <v>-0.36499999999999999</v>
      </c>
      <c r="AI39" s="166">
        <v>0.153</v>
      </c>
      <c r="AJ39" s="166">
        <v>-7.73</v>
      </c>
      <c r="AK39" s="166">
        <v>-7.76</v>
      </c>
      <c r="AL39" s="167"/>
      <c r="AM39" s="166">
        <v>-10.07</v>
      </c>
      <c r="AN39" s="166">
        <v>-10.19</v>
      </c>
      <c r="AO39" s="166">
        <v>9.0850000000000009</v>
      </c>
      <c r="AP39" s="166">
        <v>2.8235999999999999</v>
      </c>
      <c r="AQ39" s="166">
        <v>24.745999999999999</v>
      </c>
      <c r="AR39" s="166">
        <v>28.9099</v>
      </c>
      <c r="AS39" s="166">
        <v>-14.025600000000001</v>
      </c>
      <c r="AT39" s="166">
        <v>-7.0998000000000001</v>
      </c>
      <c r="AU39" s="166">
        <v>-7.4648000000000003</v>
      </c>
      <c r="AV39" s="166">
        <v>10.1455</v>
      </c>
      <c r="AW39" s="166">
        <v>12.998900000000001</v>
      </c>
      <c r="AX39" s="167"/>
      <c r="AY39" s="166">
        <v>-17.950500000000002</v>
      </c>
      <c r="AZ39" s="166">
        <v>7.9032999999999998</v>
      </c>
      <c r="BA39" s="166">
        <v>41.900399999999998</v>
      </c>
      <c r="BB39" s="166">
        <v>68.066199999999995</v>
      </c>
      <c r="BC39" s="166">
        <v>8.0985999999999994</v>
      </c>
      <c r="BD39" s="166">
        <v>-5.7</v>
      </c>
      <c r="BE39" s="166">
        <v>-6.2</v>
      </c>
      <c r="BF39" s="166">
        <v>-22.708300000000001</v>
      </c>
      <c r="BG39" s="166">
        <v>-22.371500000000001</v>
      </c>
      <c r="BH39" s="166">
        <v>-4.2239000000000004</v>
      </c>
      <c r="BI39" s="167"/>
      <c r="BJ39" s="166">
        <v>7.8719000000000001</v>
      </c>
      <c r="BK39" s="166">
        <v>7.6314000000000002</v>
      </c>
      <c r="BL39" s="166">
        <v>5.5692000000000004</v>
      </c>
      <c r="BM39" s="166">
        <v>3.6654</v>
      </c>
      <c r="BN39" s="166">
        <v>-153.81319999999999</v>
      </c>
      <c r="BO39" s="166">
        <v>126.194</v>
      </c>
      <c r="BP39" s="166">
        <v>126.4992</v>
      </c>
      <c r="BQ39" s="166">
        <v>-41.572099999999999</v>
      </c>
      <c r="BR39" s="166">
        <v>-40.810200000000002</v>
      </c>
      <c r="BS39" s="167"/>
      <c r="BT39" s="167"/>
      <c r="BU39" s="167"/>
      <c r="BV39" s="166">
        <v>41.505000000000003</v>
      </c>
      <c r="BW39" s="166">
        <v>17.03</v>
      </c>
      <c r="BX39" s="166">
        <v>12.02</v>
      </c>
      <c r="BY39" s="166">
        <v>-3.75</v>
      </c>
      <c r="BZ39" s="166">
        <v>18.68</v>
      </c>
      <c r="CA39" s="166">
        <v>-11.5161</v>
      </c>
      <c r="CB39" s="166">
        <v>-11.248200000000001</v>
      </c>
      <c r="CC39" s="166">
        <v>21.6541</v>
      </c>
      <c r="CD39" s="166">
        <v>18.939299999999999</v>
      </c>
      <c r="CE39" s="166">
        <v>-0.73309999999999997</v>
      </c>
      <c r="CF39" s="166">
        <v>23.086099999999998</v>
      </c>
      <c r="CG39" s="166">
        <v>22.6922</v>
      </c>
      <c r="CH39" s="166">
        <v>8.1234999999999999</v>
      </c>
      <c r="CI39" s="166">
        <v>27.745899999999999</v>
      </c>
      <c r="CJ39" s="167"/>
      <c r="CK39" s="167"/>
      <c r="CL39" s="166">
        <v>107.8</v>
      </c>
      <c r="CM39" s="166">
        <v>-52.4</v>
      </c>
      <c r="CN39" s="166">
        <v>-4.5199999999999996</v>
      </c>
      <c r="CO39" s="166">
        <v>70.8506</v>
      </c>
      <c r="CP39" s="166">
        <v>70.721699999999998</v>
      </c>
      <c r="CQ39" s="166">
        <v>68.527100000000004</v>
      </c>
      <c r="CR39" s="166">
        <v>91.671499999999995</v>
      </c>
      <c r="CS39" s="166">
        <v>91.850499999999997</v>
      </c>
      <c r="CT39" s="166">
        <v>-16.448699999999999</v>
      </c>
      <c r="CU39" s="166">
        <v>-102.48779999999999</v>
      </c>
      <c r="CV39" s="167"/>
      <c r="CW39" s="166">
        <v>4.6081000000000003</v>
      </c>
      <c r="CX39" s="166">
        <v>40.71</v>
      </c>
      <c r="CY39" s="166">
        <v>20.63</v>
      </c>
      <c r="CZ39" s="166">
        <v>19.536100000000001</v>
      </c>
      <c r="DA39" s="166">
        <v>19.534300000000002</v>
      </c>
      <c r="DB39" s="166">
        <v>-17.579999999999998</v>
      </c>
      <c r="DC39" s="167"/>
      <c r="DD39" s="166">
        <v>-29.6873</v>
      </c>
      <c r="DE39" s="166">
        <v>-29.286799999999999</v>
      </c>
      <c r="DF39" s="166">
        <v>19.9785</v>
      </c>
      <c r="DG39" s="166">
        <v>1.38E-2</v>
      </c>
      <c r="DH39" s="166">
        <v>-9.3978999999999999</v>
      </c>
      <c r="DI39" s="166">
        <v>-20.399999999999999</v>
      </c>
      <c r="DJ39" s="166">
        <v>-20.3</v>
      </c>
      <c r="DK39" s="166">
        <v>-4.3127000000000004</v>
      </c>
      <c r="DL39" s="166">
        <v>13.2834</v>
      </c>
      <c r="DM39" s="166">
        <v>47.4771</v>
      </c>
      <c r="DN39" s="166">
        <v>25.796800000000001</v>
      </c>
      <c r="DO39" s="166">
        <v>14.36</v>
      </c>
      <c r="DP39" s="166">
        <v>-4.05</v>
      </c>
      <c r="DQ39" s="166">
        <v>17.293500000000002</v>
      </c>
      <c r="DR39" s="166">
        <v>-19.453600000000002</v>
      </c>
      <c r="DS39" s="166">
        <v>-14.8</v>
      </c>
      <c r="DT39" s="166">
        <v>-14.82</v>
      </c>
      <c r="DU39" s="166">
        <v>46.08</v>
      </c>
      <c r="DV39" s="166">
        <v>31.18</v>
      </c>
      <c r="DW39" s="166">
        <v>-21.0364</v>
      </c>
      <c r="DX39" s="166">
        <v>-11.3818</v>
      </c>
      <c r="DY39" s="167"/>
      <c r="DZ39" s="166">
        <v>-25.2636</v>
      </c>
      <c r="EA39" s="166">
        <v>71.380200000000002</v>
      </c>
      <c r="EB39" s="166">
        <v>40.531500000000001</v>
      </c>
      <c r="EC39" s="166">
        <v>30.861699999999999</v>
      </c>
      <c r="ED39" s="166">
        <v>30.0808</v>
      </c>
      <c r="EE39" s="166">
        <v>-13.075100000000001</v>
      </c>
      <c r="EF39" s="166">
        <v>-13.819100000000001</v>
      </c>
      <c r="EG39" s="166">
        <v>-14.414</v>
      </c>
      <c r="EH39" s="166">
        <v>-40.789299999999997</v>
      </c>
      <c r="EI39" s="166">
        <v>-9.4908999999999999</v>
      </c>
      <c r="EJ39" s="167"/>
      <c r="EK39" s="166">
        <v>-13.0169</v>
      </c>
      <c r="EL39" s="166">
        <v>-12.235200000000001</v>
      </c>
      <c r="EM39" s="167"/>
      <c r="EN39" s="166">
        <v>5.2954999999999997</v>
      </c>
      <c r="EO39" s="166">
        <v>6.5552000000000001</v>
      </c>
      <c r="EP39" s="166">
        <v>-9.7319999999999993</v>
      </c>
      <c r="EQ39" s="166">
        <v>-21.935400000000001</v>
      </c>
      <c r="ER39" s="166">
        <v>-21.1997</v>
      </c>
      <c r="ES39" s="166">
        <v>0.11119999999999999</v>
      </c>
      <c r="ET39" s="167"/>
      <c r="EU39" s="167"/>
      <c r="EV39" s="166">
        <v>-4.0999999999999996</v>
      </c>
      <c r="EW39" s="166">
        <v>6.9343000000000004</v>
      </c>
      <c r="EX39" s="166">
        <v>5.1532</v>
      </c>
      <c r="EY39" s="166">
        <v>-7.4667000000000003</v>
      </c>
      <c r="EZ39" s="166">
        <v>-7.5201000000000002</v>
      </c>
      <c r="FA39" s="166">
        <v>2.5369999999999999</v>
      </c>
      <c r="FB39" s="166">
        <v>-4.8311999999999999</v>
      </c>
      <c r="FC39" s="166">
        <v>-11.644</v>
      </c>
      <c r="FD39" s="167"/>
      <c r="FE39" s="167"/>
      <c r="FF39" s="167"/>
      <c r="FG39" s="166">
        <v>2.7155</v>
      </c>
      <c r="FH39" s="166">
        <v>3.7275</v>
      </c>
      <c r="FI39" s="166">
        <v>0</v>
      </c>
      <c r="FJ39" s="166">
        <v>8.3727999999999998</v>
      </c>
      <c r="FK39" s="166">
        <v>7.8704000000000001</v>
      </c>
      <c r="FL39" s="166">
        <v>19.09</v>
      </c>
      <c r="FM39" s="167"/>
      <c r="FN39" s="166">
        <v>22.0352</v>
      </c>
      <c r="FO39" s="166">
        <v>22.841799999999999</v>
      </c>
      <c r="FP39" s="166">
        <v>31.484000000000002</v>
      </c>
      <c r="FQ39" s="167"/>
      <c r="FR39" s="167"/>
      <c r="FS39" s="166">
        <v>-3.3155999999999999</v>
      </c>
      <c r="FT39" s="166">
        <v>0.35089999999999999</v>
      </c>
      <c r="FU39" s="167"/>
      <c r="FV39" s="166">
        <v>1.18</v>
      </c>
      <c r="FW39" s="166">
        <v>-13.823399999999999</v>
      </c>
      <c r="FX39" s="166">
        <v>1.0887</v>
      </c>
      <c r="FY39" s="166">
        <v>7.6859999999999999</v>
      </c>
      <c r="FZ39" s="166">
        <v>1.18</v>
      </c>
      <c r="GA39" s="166">
        <v>2.4885000000000002</v>
      </c>
      <c r="GB39" s="166">
        <v>25.05</v>
      </c>
      <c r="GC39" s="166">
        <v>-39.1721</v>
      </c>
      <c r="GD39" s="166">
        <v>-30.593399999999999</v>
      </c>
      <c r="GE39" s="166">
        <v>-2.39</v>
      </c>
      <c r="GF39" s="166">
        <v>34.3215</v>
      </c>
      <c r="GG39" s="167"/>
      <c r="GH39" s="166">
        <v>28.3337</v>
      </c>
      <c r="GI39" s="167"/>
      <c r="GJ39" s="166">
        <v>-11.555899999999999</v>
      </c>
      <c r="GK39" s="166">
        <v>2.6598999999999999</v>
      </c>
      <c r="GL39" s="166">
        <v>5.0999999999999997E-2</v>
      </c>
      <c r="GM39" s="167"/>
      <c r="GN39" s="166">
        <v>-13.8813</v>
      </c>
      <c r="GO39" s="166">
        <v>23.500599999999999</v>
      </c>
      <c r="GP39" s="166">
        <v>9.4048999999999996</v>
      </c>
      <c r="GQ39" s="166">
        <v>-32.9405</v>
      </c>
      <c r="GR39" s="166">
        <v>-6.1840999999999999</v>
      </c>
      <c r="GS39" s="166">
        <v>-6.2293000000000003</v>
      </c>
      <c r="GT39" s="166">
        <v>156.0865</v>
      </c>
      <c r="GU39" s="166">
        <v>-1.4662999999999999</v>
      </c>
      <c r="GV39" s="166">
        <v>-7.1779000000000002</v>
      </c>
      <c r="GW39" s="166">
        <v>-12.7935</v>
      </c>
      <c r="GX39" s="166">
        <v>2.1513</v>
      </c>
      <c r="GY39" s="166">
        <v>11.0764</v>
      </c>
      <c r="GZ39" s="166">
        <v>11.2743</v>
      </c>
      <c r="HA39" s="166">
        <v>1.6798999999999999</v>
      </c>
      <c r="HB39" s="166">
        <v>39.258499999999998</v>
      </c>
      <c r="HC39" s="166">
        <v>41.21</v>
      </c>
      <c r="HD39" s="166">
        <v>-18.440000000000001</v>
      </c>
      <c r="HE39" s="166">
        <v>22.1328</v>
      </c>
      <c r="HF39" s="166">
        <v>20.608499999999999</v>
      </c>
      <c r="HG39" s="166">
        <v>19.649100000000001</v>
      </c>
      <c r="HH39" s="166">
        <v>48.610700000000001</v>
      </c>
      <c r="HI39" s="166">
        <v>-25.7849</v>
      </c>
      <c r="HJ39" s="166">
        <v>-25.584900000000001</v>
      </c>
      <c r="HK39" s="166">
        <v>-6.9984000000000002</v>
      </c>
      <c r="HL39" s="166">
        <v>-8.5821000000000005</v>
      </c>
      <c r="HM39" s="166">
        <v>-10.5319</v>
      </c>
      <c r="HN39" s="166">
        <v>-11.9778</v>
      </c>
      <c r="HO39" s="167"/>
      <c r="HP39" s="167"/>
      <c r="HQ39" s="166">
        <v>-11.2873</v>
      </c>
      <c r="HR39" s="166">
        <v>-10.661</v>
      </c>
      <c r="HS39" s="166">
        <v>-21.423500000000001</v>
      </c>
      <c r="HT39" s="166">
        <v>-21.061299999999999</v>
      </c>
      <c r="HU39" s="166">
        <v>28.11</v>
      </c>
      <c r="HV39" s="166">
        <v>27.4</v>
      </c>
      <c r="HW39" s="166">
        <v>-30.5</v>
      </c>
      <c r="HX39" s="166">
        <v>-30.1</v>
      </c>
      <c r="HY39" s="166">
        <v>0.82669999999999999</v>
      </c>
      <c r="HZ39" s="166">
        <v>3.2</v>
      </c>
      <c r="IA39" s="166">
        <v>26.861499999999999</v>
      </c>
      <c r="IB39" s="166">
        <v>33.192700000000002</v>
      </c>
      <c r="IC39" s="166">
        <v>33.0931</v>
      </c>
      <c r="ID39" s="166">
        <v>-14</v>
      </c>
      <c r="IE39" s="166">
        <v>-32.4</v>
      </c>
      <c r="IF39" s="166">
        <v>-3.8</v>
      </c>
      <c r="IG39" s="166">
        <v>-4.7</v>
      </c>
      <c r="IH39" s="167"/>
      <c r="II39" s="166">
        <v>-17.4925</v>
      </c>
      <c r="IJ39" s="166">
        <v>-100.57550000000001</v>
      </c>
      <c r="IK39" s="166">
        <v>-5.6680000000000001</v>
      </c>
      <c r="IL39" s="166">
        <v>-292.62740000000002</v>
      </c>
      <c r="IM39" s="167"/>
      <c r="IN39" s="166">
        <v>27.6447</v>
      </c>
      <c r="IO39" s="167"/>
      <c r="IP39" s="167"/>
      <c r="IQ39" s="166">
        <v>99.186999999999998</v>
      </c>
      <c r="IR39" s="166">
        <v>93.574399999999997</v>
      </c>
      <c r="IS39" s="167"/>
      <c r="IT39" s="166">
        <v>18.0776</v>
      </c>
      <c r="IU39" s="166">
        <v>17.585899999999999</v>
      </c>
      <c r="IV39" s="166">
        <v>10.724</v>
      </c>
      <c r="IW39" s="166">
        <v>209.0976</v>
      </c>
      <c r="IX39" s="166">
        <v>-204.08179999999999</v>
      </c>
      <c r="IY39" s="166">
        <v>10.850199999999999</v>
      </c>
      <c r="IZ39" s="166">
        <v>-4.8343999999999996</v>
      </c>
      <c r="JA39" s="166">
        <v>-2.367</v>
      </c>
      <c r="JB39" s="167"/>
      <c r="JC39" s="166">
        <v>-5.36</v>
      </c>
      <c r="JD39" s="166">
        <v>-0.74299999999999999</v>
      </c>
      <c r="JE39" s="166">
        <v>-0.749</v>
      </c>
      <c r="JF39" s="166">
        <v>0.64</v>
      </c>
      <c r="JG39" s="166">
        <v>-0.88</v>
      </c>
      <c r="JH39" s="166">
        <v>-0.92330000000000001</v>
      </c>
      <c r="JI39" s="166">
        <v>-4.8324999999999996</v>
      </c>
      <c r="JJ39" s="166">
        <v>9.1722000000000001</v>
      </c>
      <c r="JK39" s="166">
        <v>-4.8905000000000003</v>
      </c>
      <c r="JL39" s="166">
        <v>-1.2</v>
      </c>
      <c r="JM39" s="166">
        <v>-0.16400000000000001</v>
      </c>
      <c r="JN39" s="166">
        <v>-0.58599999999999997</v>
      </c>
      <c r="JO39" s="166">
        <v>1.9604999999999999</v>
      </c>
      <c r="JP39" s="166">
        <v>2.2359</v>
      </c>
      <c r="JQ39" s="166">
        <v>3.9523999999999999</v>
      </c>
      <c r="JR39" s="166">
        <v>3.9201999999999999</v>
      </c>
      <c r="JS39" s="166">
        <v>3.8776000000000002</v>
      </c>
      <c r="JT39" s="167"/>
      <c r="JU39" s="166">
        <v>17.3</v>
      </c>
      <c r="JV39" s="166">
        <v>3.0404</v>
      </c>
      <c r="JW39" s="166">
        <v>0.63</v>
      </c>
      <c r="JX39" s="167"/>
      <c r="JY39" s="166">
        <v>-3.2965</v>
      </c>
      <c r="JZ39" s="166">
        <v>-16.3065</v>
      </c>
      <c r="KA39" s="166">
        <v>-19.226600000000001</v>
      </c>
      <c r="KB39" s="166">
        <v>0</v>
      </c>
      <c r="KC39" s="166">
        <v>11.995900000000001</v>
      </c>
      <c r="KD39" s="166">
        <v>-13.7105</v>
      </c>
      <c r="KE39" s="166">
        <v>0</v>
      </c>
      <c r="KF39" s="166">
        <v>-18.600000000000001</v>
      </c>
      <c r="KG39" s="166">
        <v>2.4</v>
      </c>
      <c r="KH39" s="167"/>
      <c r="KI39" s="166">
        <v>-101.4939</v>
      </c>
    </row>
    <row r="40" spans="1:295" ht="18" customHeight="1" x14ac:dyDescent="0.3">
      <c r="A40" s="162" t="s">
        <v>91</v>
      </c>
      <c r="B40" s="162" t="s">
        <v>840</v>
      </c>
      <c r="C40" s="169">
        <v>0</v>
      </c>
      <c r="D40" s="169">
        <v>2.7033999999999998</v>
      </c>
      <c r="E40" s="169">
        <v>-5.8140999999999998</v>
      </c>
      <c r="F40" s="169">
        <v>4.8491999999999997</v>
      </c>
      <c r="G40" s="169">
        <v>9.1966999999999999</v>
      </c>
      <c r="H40" s="169">
        <v>0</v>
      </c>
      <c r="I40" s="169">
        <v>17.932200000000002</v>
      </c>
      <c r="J40" s="171"/>
      <c r="K40" s="169">
        <v>25.870100000000001</v>
      </c>
      <c r="L40" s="169">
        <v>11.293699999999999</v>
      </c>
      <c r="M40" s="169">
        <v>10.9826</v>
      </c>
      <c r="N40" s="169">
        <v>-11.1</v>
      </c>
      <c r="O40" s="169">
        <v>-37.4</v>
      </c>
      <c r="P40" s="169">
        <v>13.2</v>
      </c>
      <c r="Q40" s="169">
        <v>5.7960000000000003</v>
      </c>
      <c r="R40" s="169">
        <v>-28.6</v>
      </c>
      <c r="S40" s="169">
        <v>-1.0367</v>
      </c>
      <c r="T40" s="169">
        <v>8.0795999999999992</v>
      </c>
      <c r="U40" s="169">
        <v>5.9390000000000001</v>
      </c>
      <c r="V40" s="169">
        <v>5.7611999999999997</v>
      </c>
      <c r="W40" s="169">
        <v>10.489599999999999</v>
      </c>
      <c r="X40" s="171"/>
      <c r="Y40" s="169">
        <v>2.2101000000000002</v>
      </c>
      <c r="Z40" s="169">
        <v>1.1854</v>
      </c>
      <c r="AA40" s="171"/>
      <c r="AB40" s="169">
        <v>-0.93610000000000004</v>
      </c>
      <c r="AC40" s="169">
        <v>0.20100000000000001</v>
      </c>
      <c r="AD40" s="169">
        <v>0.11799999999999999</v>
      </c>
      <c r="AE40" s="169">
        <v>10.178000000000001</v>
      </c>
      <c r="AF40" s="169">
        <v>-8.8800000000000008</v>
      </c>
      <c r="AG40" s="169">
        <v>4.4000000000000004</v>
      </c>
      <c r="AH40" s="169">
        <v>-0.38100000000000001</v>
      </c>
      <c r="AI40" s="169">
        <v>0.153</v>
      </c>
      <c r="AJ40" s="169">
        <v>-8.24</v>
      </c>
      <c r="AK40" s="169">
        <v>-8.2100000000000009</v>
      </c>
      <c r="AL40" s="171"/>
      <c r="AM40" s="169">
        <v>-9.81</v>
      </c>
      <c r="AN40" s="169">
        <v>-9.75</v>
      </c>
      <c r="AO40" s="169">
        <v>10.7173</v>
      </c>
      <c r="AP40" s="169">
        <v>2.8946000000000001</v>
      </c>
      <c r="AQ40" s="169">
        <v>25.640699999999999</v>
      </c>
      <c r="AR40" s="169">
        <v>29.018599999999999</v>
      </c>
      <c r="AS40" s="169">
        <v>-14.2597</v>
      </c>
      <c r="AT40" s="169">
        <v>-8.5733999999999995</v>
      </c>
      <c r="AU40" s="169">
        <v>-7.4588000000000001</v>
      </c>
      <c r="AV40" s="169">
        <v>11.381500000000001</v>
      </c>
      <c r="AW40" s="169">
        <v>18.2104</v>
      </c>
      <c r="AX40" s="169">
        <v>0</v>
      </c>
      <c r="AY40" s="169">
        <v>-18.352399999999999</v>
      </c>
      <c r="AZ40" s="169">
        <v>8.6923999999999992</v>
      </c>
      <c r="BA40" s="169">
        <v>42.734900000000003</v>
      </c>
      <c r="BB40" s="169">
        <v>69.061599999999999</v>
      </c>
      <c r="BC40" s="169">
        <v>8.1029</v>
      </c>
      <c r="BD40" s="169">
        <v>-5.7</v>
      </c>
      <c r="BE40" s="169">
        <v>-6.2</v>
      </c>
      <c r="BF40" s="169">
        <v>-22.921700000000001</v>
      </c>
      <c r="BG40" s="169">
        <v>-20.4468</v>
      </c>
      <c r="BH40" s="169">
        <v>-4.2809999999999997</v>
      </c>
      <c r="BI40" s="171"/>
      <c r="BJ40" s="169">
        <v>7.8243</v>
      </c>
      <c r="BK40" s="169">
        <v>7.6413000000000002</v>
      </c>
      <c r="BL40" s="169">
        <v>4.1689999999999996</v>
      </c>
      <c r="BM40" s="169">
        <v>2.819</v>
      </c>
      <c r="BN40" s="169">
        <v>-158.39099999999999</v>
      </c>
      <c r="BO40" s="169">
        <v>126.65179999999999</v>
      </c>
      <c r="BP40" s="169">
        <v>127.1401</v>
      </c>
      <c r="BQ40" s="169">
        <v>-48.855899999999998</v>
      </c>
      <c r="BR40" s="169">
        <v>-43.644199999999998</v>
      </c>
      <c r="BS40" s="171"/>
      <c r="BT40" s="171"/>
      <c r="BU40" s="171"/>
      <c r="BV40" s="169">
        <v>41.984000000000002</v>
      </c>
      <c r="BW40" s="169">
        <v>17.079999999999998</v>
      </c>
      <c r="BX40" s="169">
        <v>11.78</v>
      </c>
      <c r="BY40" s="169">
        <v>-4.34</v>
      </c>
      <c r="BZ40" s="169">
        <v>18.7</v>
      </c>
      <c r="CA40" s="169">
        <v>-12.319900000000001</v>
      </c>
      <c r="CB40" s="169">
        <v>-12.0519</v>
      </c>
      <c r="CC40" s="169">
        <v>23.2346</v>
      </c>
      <c r="CD40" s="169">
        <v>20.729900000000001</v>
      </c>
      <c r="CE40" s="169">
        <v>-1.4044000000000001</v>
      </c>
      <c r="CF40" s="169">
        <v>24.047699999999999</v>
      </c>
      <c r="CG40" s="169">
        <v>24.348700000000001</v>
      </c>
      <c r="CH40" s="169">
        <v>8.4859000000000009</v>
      </c>
      <c r="CI40" s="169">
        <v>27.8827</v>
      </c>
      <c r="CJ40" s="171"/>
      <c r="CK40" s="171"/>
      <c r="CL40" s="169">
        <v>105.6</v>
      </c>
      <c r="CM40" s="169">
        <v>-51.6</v>
      </c>
      <c r="CN40" s="169">
        <v>-4.5</v>
      </c>
      <c r="CO40" s="169">
        <v>71.065200000000004</v>
      </c>
      <c r="CP40" s="169">
        <v>70.900099999999995</v>
      </c>
      <c r="CQ40" s="169">
        <v>69.053899999999999</v>
      </c>
      <c r="CR40" s="169">
        <v>94.777500000000003</v>
      </c>
      <c r="CS40" s="169">
        <v>93.851200000000006</v>
      </c>
      <c r="CT40" s="169">
        <v>-15.918900000000001</v>
      </c>
      <c r="CU40" s="169">
        <v>-105.53749999999999</v>
      </c>
      <c r="CV40" s="169">
        <v>0</v>
      </c>
      <c r="CW40" s="169">
        <v>4.2363</v>
      </c>
      <c r="CX40" s="169">
        <v>39.89</v>
      </c>
      <c r="CY40" s="169">
        <v>20.97</v>
      </c>
      <c r="CZ40" s="169">
        <v>18.911100000000001</v>
      </c>
      <c r="DA40" s="169">
        <v>18.6554</v>
      </c>
      <c r="DB40" s="169">
        <v>-16.77</v>
      </c>
      <c r="DC40" s="169">
        <v>25.5123</v>
      </c>
      <c r="DD40" s="169">
        <v>-29.3674</v>
      </c>
      <c r="DE40" s="169">
        <v>-29.166499999999999</v>
      </c>
      <c r="DF40" s="169">
        <v>19.302</v>
      </c>
      <c r="DG40" s="169">
        <v>1.4E-2</v>
      </c>
      <c r="DH40" s="169">
        <v>-8.9733000000000001</v>
      </c>
      <c r="DI40" s="169">
        <v>-20</v>
      </c>
      <c r="DJ40" s="169">
        <v>-20.2</v>
      </c>
      <c r="DK40" s="169">
        <v>-4.2370999999999999</v>
      </c>
      <c r="DL40" s="169">
        <v>13.2834</v>
      </c>
      <c r="DM40" s="169">
        <v>47.4771</v>
      </c>
      <c r="DN40" s="169">
        <v>25.6113</v>
      </c>
      <c r="DO40" s="169">
        <v>14.08</v>
      </c>
      <c r="DP40" s="169">
        <v>-4.03</v>
      </c>
      <c r="DQ40" s="169">
        <v>16.550999999999998</v>
      </c>
      <c r="DR40" s="169">
        <v>-20.516200000000001</v>
      </c>
      <c r="DS40" s="169">
        <v>-14.98</v>
      </c>
      <c r="DT40" s="169">
        <v>-15.16</v>
      </c>
      <c r="DU40" s="169">
        <v>45</v>
      </c>
      <c r="DV40" s="169">
        <v>30.85</v>
      </c>
      <c r="DW40" s="169">
        <v>-21.7636</v>
      </c>
      <c r="DX40" s="169">
        <v>-10.5</v>
      </c>
      <c r="DY40" s="169">
        <v>0</v>
      </c>
      <c r="DZ40" s="169">
        <v>-26.436399999999999</v>
      </c>
      <c r="EA40" s="169">
        <v>67.876800000000003</v>
      </c>
      <c r="EB40" s="169">
        <v>39.823500000000003</v>
      </c>
      <c r="EC40" s="169">
        <v>29.187000000000001</v>
      </c>
      <c r="ED40" s="169">
        <v>29.816800000000001</v>
      </c>
      <c r="EE40" s="169">
        <v>-9.0574999999999992</v>
      </c>
      <c r="EF40" s="169">
        <v>-14.988300000000001</v>
      </c>
      <c r="EG40" s="169">
        <v>-14.558999999999999</v>
      </c>
      <c r="EH40" s="169">
        <v>-37.215899999999998</v>
      </c>
      <c r="EI40" s="169">
        <v>-18.796399999999998</v>
      </c>
      <c r="EJ40" s="171"/>
      <c r="EK40" s="169">
        <v>-13.0426</v>
      </c>
      <c r="EL40" s="169">
        <v>-12.2949</v>
      </c>
      <c r="EM40" s="169">
        <v>0</v>
      </c>
      <c r="EN40" s="169">
        <v>4.7912999999999997</v>
      </c>
      <c r="EO40" s="169">
        <v>3.6318000000000001</v>
      </c>
      <c r="EP40" s="169">
        <v>-13.316000000000001</v>
      </c>
      <c r="EQ40" s="169">
        <v>-21.089700000000001</v>
      </c>
      <c r="ER40" s="169">
        <v>-20.969899999999999</v>
      </c>
      <c r="ES40" s="169">
        <v>-0.71150000000000002</v>
      </c>
      <c r="ET40" s="171"/>
      <c r="EU40" s="171"/>
      <c r="EV40" s="169">
        <v>-1.3</v>
      </c>
      <c r="EW40" s="169">
        <v>6.6421999999999999</v>
      </c>
      <c r="EX40" s="169">
        <v>4.7899000000000003</v>
      </c>
      <c r="EY40" s="169">
        <v>-5.5134999999999996</v>
      </c>
      <c r="EZ40" s="169">
        <v>-5.4734999999999996</v>
      </c>
      <c r="FA40" s="169">
        <v>0.6361</v>
      </c>
      <c r="FB40" s="169">
        <v>-4.3650000000000002</v>
      </c>
      <c r="FC40" s="169">
        <v>-14.271699999999999</v>
      </c>
      <c r="FD40" s="169">
        <v>-7.3200000000000001E-2</v>
      </c>
      <c r="FE40" s="169">
        <v>0</v>
      </c>
      <c r="FF40" s="169">
        <v>0</v>
      </c>
      <c r="FG40" s="169">
        <v>3.5154000000000001</v>
      </c>
      <c r="FH40" s="169">
        <v>3.2139000000000002</v>
      </c>
      <c r="FI40" s="169">
        <v>0</v>
      </c>
      <c r="FJ40" s="169">
        <v>8.2053999999999991</v>
      </c>
      <c r="FK40" s="169">
        <v>7.3681000000000001</v>
      </c>
      <c r="FL40" s="169">
        <v>20.2622</v>
      </c>
      <c r="FM40" s="169">
        <v>0</v>
      </c>
      <c r="FN40" s="169">
        <v>21.386299999999999</v>
      </c>
      <c r="FO40" s="169">
        <v>23.3611</v>
      </c>
      <c r="FP40" s="169">
        <v>32.291600000000003</v>
      </c>
      <c r="FQ40" s="169">
        <v>12.447699999999999</v>
      </c>
      <c r="FR40" s="171"/>
      <c r="FS40" s="169">
        <v>-3.2094</v>
      </c>
      <c r="FT40" s="171"/>
      <c r="FU40" s="169">
        <v>2.48</v>
      </c>
      <c r="FV40" s="169">
        <v>1.37</v>
      </c>
      <c r="FW40" s="169">
        <v>-13.1295</v>
      </c>
      <c r="FX40" s="169">
        <v>1.1760999999999999</v>
      </c>
      <c r="FY40" s="169">
        <v>7.6360000000000001</v>
      </c>
      <c r="FZ40" s="169">
        <v>1.198</v>
      </c>
      <c r="GA40" s="169">
        <v>2.4878999999999998</v>
      </c>
      <c r="GB40" s="169">
        <v>26.08</v>
      </c>
      <c r="GC40" s="169">
        <v>-40.371499999999997</v>
      </c>
      <c r="GD40" s="169">
        <v>-31.755199999999999</v>
      </c>
      <c r="GE40" s="169">
        <v>-2.46</v>
      </c>
      <c r="GF40" s="169">
        <v>35.195799999999998</v>
      </c>
      <c r="GG40" s="171"/>
      <c r="GH40" s="169">
        <v>28.075600000000001</v>
      </c>
      <c r="GI40" s="169">
        <v>10.661300000000001</v>
      </c>
      <c r="GJ40" s="169">
        <v>-11.6167</v>
      </c>
      <c r="GK40" s="169">
        <v>2.7113</v>
      </c>
      <c r="GL40" s="169">
        <v>7.8799999999999995E-2</v>
      </c>
      <c r="GM40" s="171"/>
      <c r="GN40" s="169">
        <v>-13.375</v>
      </c>
      <c r="GO40" s="169">
        <v>-27.206700000000001</v>
      </c>
      <c r="GP40" s="169">
        <v>9.7711000000000006</v>
      </c>
      <c r="GQ40" s="169">
        <v>-32.9405</v>
      </c>
      <c r="GR40" s="169">
        <v>-6.2175000000000002</v>
      </c>
      <c r="GS40" s="169">
        <v>-6.2918000000000003</v>
      </c>
      <c r="GT40" s="169">
        <v>155.00210000000001</v>
      </c>
      <c r="GU40" s="169">
        <v>-1.3726</v>
      </c>
      <c r="GV40" s="169">
        <v>-6.0731000000000002</v>
      </c>
      <c r="GW40" s="169">
        <v>-13.2401</v>
      </c>
      <c r="GX40" s="169">
        <v>2.6448</v>
      </c>
      <c r="GY40" s="169">
        <v>11.244899999999999</v>
      </c>
      <c r="GZ40" s="169">
        <v>11.5512</v>
      </c>
      <c r="HA40" s="169">
        <v>2</v>
      </c>
      <c r="HB40" s="169">
        <v>40.728499999999997</v>
      </c>
      <c r="HC40" s="169">
        <v>42.417000000000002</v>
      </c>
      <c r="HD40" s="169">
        <v>-20.53</v>
      </c>
      <c r="HE40" s="169">
        <v>22.600100000000001</v>
      </c>
      <c r="HF40" s="169">
        <v>22.736999999999998</v>
      </c>
      <c r="HG40" s="169">
        <v>17.715</v>
      </c>
      <c r="HH40" s="169">
        <v>46.4345</v>
      </c>
      <c r="HI40" s="169">
        <v>-23.972999999999999</v>
      </c>
      <c r="HJ40" s="169">
        <v>-21.857199999999999</v>
      </c>
      <c r="HK40" s="169">
        <v>-8.2836999999999996</v>
      </c>
      <c r="HL40" s="169">
        <v>-10.166399999999999</v>
      </c>
      <c r="HM40" s="169">
        <v>0</v>
      </c>
      <c r="HN40" s="169">
        <v>0</v>
      </c>
      <c r="HO40" s="169">
        <v>53.964599999999997</v>
      </c>
      <c r="HP40" s="169">
        <v>-32.841900000000003</v>
      </c>
      <c r="HQ40" s="169">
        <v>-10.875299999999999</v>
      </c>
      <c r="HR40" s="169">
        <v>-10.2051</v>
      </c>
      <c r="HS40" s="169">
        <v>-20.016300000000001</v>
      </c>
      <c r="HT40" s="169">
        <v>-19.9602</v>
      </c>
      <c r="HU40" s="169">
        <v>29.43</v>
      </c>
      <c r="HV40" s="169">
        <v>29.55</v>
      </c>
      <c r="HW40" s="169">
        <v>-30.4</v>
      </c>
      <c r="HX40" s="169">
        <v>-30.1</v>
      </c>
      <c r="HY40" s="169">
        <v>0.66930000000000001</v>
      </c>
      <c r="HZ40" s="169">
        <v>1.2</v>
      </c>
      <c r="IA40" s="169">
        <v>27.2136</v>
      </c>
      <c r="IB40" s="169">
        <v>32.7136</v>
      </c>
      <c r="IC40" s="169">
        <v>32.614899999999999</v>
      </c>
      <c r="ID40" s="169">
        <v>-14.4</v>
      </c>
      <c r="IE40" s="169">
        <v>-32.9</v>
      </c>
      <c r="IF40" s="169">
        <v>-3.7</v>
      </c>
      <c r="IG40" s="169">
        <v>-4.3</v>
      </c>
      <c r="IH40" s="169">
        <v>-17.748799999999999</v>
      </c>
      <c r="II40" s="169">
        <v>-17.715900000000001</v>
      </c>
      <c r="IJ40" s="169">
        <v>-95.128</v>
      </c>
      <c r="IK40" s="169">
        <v>-7.2910000000000004</v>
      </c>
      <c r="IL40" s="169">
        <v>-288.37369999999999</v>
      </c>
      <c r="IM40" s="171"/>
      <c r="IN40" s="169">
        <v>25.467199999999998</v>
      </c>
      <c r="IO40" s="171"/>
      <c r="IP40" s="171"/>
      <c r="IQ40" s="169">
        <v>95.948700000000002</v>
      </c>
      <c r="IR40" s="169">
        <v>96.1464</v>
      </c>
      <c r="IS40" s="171"/>
      <c r="IT40" s="169">
        <v>19.054400000000001</v>
      </c>
      <c r="IU40" s="169">
        <v>17.732399999999998</v>
      </c>
      <c r="IV40" s="169">
        <v>13.3026</v>
      </c>
      <c r="IW40" s="169">
        <v>212.26130000000001</v>
      </c>
      <c r="IX40" s="169">
        <v>-203.70099999999999</v>
      </c>
      <c r="IY40" s="169">
        <v>16.663</v>
      </c>
      <c r="IZ40" s="169">
        <v>-7.0538999999999996</v>
      </c>
      <c r="JA40" s="169">
        <v>-2.9041000000000001</v>
      </c>
      <c r="JB40" s="171"/>
      <c r="JC40" s="169">
        <v>-4.88</v>
      </c>
      <c r="JD40" s="169">
        <v>-0.82899999999999996</v>
      </c>
      <c r="JE40" s="169">
        <v>-0.83499999999999996</v>
      </c>
      <c r="JF40" s="169">
        <v>0</v>
      </c>
      <c r="JG40" s="169">
        <v>-1.04</v>
      </c>
      <c r="JH40" s="169">
        <v>-0.54949999999999999</v>
      </c>
      <c r="JI40" s="169">
        <v>-4.8324999999999996</v>
      </c>
      <c r="JJ40" s="169">
        <v>9.4651999999999994</v>
      </c>
      <c r="JK40" s="169">
        <v>-4.8630000000000004</v>
      </c>
      <c r="JL40" s="169">
        <v>-1.3</v>
      </c>
      <c r="JM40" s="169">
        <v>-0.39400000000000002</v>
      </c>
      <c r="JN40" s="169">
        <v>0.13</v>
      </c>
      <c r="JO40" s="169">
        <v>1.9672000000000001</v>
      </c>
      <c r="JP40" s="171"/>
      <c r="JQ40" s="169">
        <v>4.2923999999999998</v>
      </c>
      <c r="JR40" s="169">
        <v>3.9260000000000002</v>
      </c>
      <c r="JS40" s="169">
        <v>3.9847000000000001</v>
      </c>
      <c r="JT40" s="171"/>
      <c r="JU40" s="169">
        <v>17.600000000000001</v>
      </c>
      <c r="JV40" s="169">
        <v>2.7302</v>
      </c>
      <c r="JW40" s="169">
        <v>0.68</v>
      </c>
      <c r="JX40" s="171"/>
      <c r="JY40" s="169">
        <v>-3.4358</v>
      </c>
      <c r="JZ40" s="169">
        <v>-15.7521</v>
      </c>
      <c r="KA40" s="169">
        <v>-18.0961</v>
      </c>
      <c r="KB40" s="169">
        <v>-1.7370000000000001</v>
      </c>
      <c r="KC40" s="169">
        <v>11.0025</v>
      </c>
      <c r="KD40" s="169">
        <v>-13.111599999999999</v>
      </c>
      <c r="KE40" s="169">
        <v>0</v>
      </c>
      <c r="KF40" s="169">
        <v>-19.100000000000001</v>
      </c>
      <c r="KG40" s="169">
        <v>2.2000000000000002</v>
      </c>
      <c r="KH40" s="169">
        <v>0</v>
      </c>
      <c r="KI40" s="169">
        <v>-104.3548</v>
      </c>
    </row>
    <row r="41" spans="1:295" ht="18" customHeight="1" x14ac:dyDescent="0.3">
      <c r="A41" s="162" t="s">
        <v>91</v>
      </c>
      <c r="B41" s="162" t="s">
        <v>841</v>
      </c>
      <c r="C41" s="163">
        <v>0</v>
      </c>
      <c r="D41" s="163">
        <v>2.5030000000000001</v>
      </c>
      <c r="E41" s="163">
        <v>-5.5014000000000003</v>
      </c>
      <c r="F41" s="163">
        <v>5.2541000000000002</v>
      </c>
      <c r="G41" s="163">
        <v>9.1580999999999992</v>
      </c>
      <c r="H41" s="164"/>
      <c r="I41" s="163">
        <v>17.620100000000001</v>
      </c>
      <c r="J41" s="164"/>
      <c r="K41" s="163">
        <v>25.404399999999999</v>
      </c>
      <c r="L41" s="163">
        <v>10.9267</v>
      </c>
      <c r="M41" s="163">
        <v>10.530799999999999</v>
      </c>
      <c r="N41" s="163">
        <v>-6.66</v>
      </c>
      <c r="O41" s="163">
        <v>-37.4</v>
      </c>
      <c r="P41" s="163">
        <v>13.2</v>
      </c>
      <c r="Q41" s="163">
        <v>5.7960000000000003</v>
      </c>
      <c r="R41" s="164"/>
      <c r="S41" s="163">
        <v>-1.1358999999999999</v>
      </c>
      <c r="T41" s="163">
        <v>6.2489999999999997</v>
      </c>
      <c r="U41" s="163">
        <v>5.9394999999999998</v>
      </c>
      <c r="V41" s="163">
        <v>5.7964000000000002</v>
      </c>
      <c r="W41" s="163">
        <v>10.159000000000001</v>
      </c>
      <c r="X41" s="164"/>
      <c r="Y41" s="163">
        <v>2.1004999999999998</v>
      </c>
      <c r="Z41" s="163">
        <v>1.1838</v>
      </c>
      <c r="AA41" s="164"/>
      <c r="AB41" s="163">
        <v>-0.94489999999999996</v>
      </c>
      <c r="AC41" s="163">
        <v>1.4999999999999999E-2</v>
      </c>
      <c r="AD41" s="163">
        <v>2.5999999999999999E-2</v>
      </c>
      <c r="AE41" s="163">
        <v>10.427</v>
      </c>
      <c r="AF41" s="163">
        <v>-13.32</v>
      </c>
      <c r="AG41" s="163">
        <v>2.2000000000000002</v>
      </c>
      <c r="AH41" s="163">
        <v>-0.23100000000000001</v>
      </c>
      <c r="AI41" s="163">
        <v>0.161</v>
      </c>
      <c r="AJ41" s="163">
        <v>-9.23</v>
      </c>
      <c r="AK41" s="163">
        <v>-9.2100000000000009</v>
      </c>
      <c r="AL41" s="164"/>
      <c r="AM41" s="163">
        <v>-10.51</v>
      </c>
      <c r="AN41" s="163">
        <v>-10.5</v>
      </c>
      <c r="AO41" s="163">
        <v>10.403</v>
      </c>
      <c r="AP41" s="163">
        <v>3.1263000000000001</v>
      </c>
      <c r="AQ41" s="163">
        <v>31.377300000000002</v>
      </c>
      <c r="AR41" s="163">
        <v>34.652000000000001</v>
      </c>
      <c r="AS41" s="163">
        <v>-16.366900000000001</v>
      </c>
      <c r="AT41" s="163">
        <v>-6.43</v>
      </c>
      <c r="AU41" s="163">
        <v>-6.2737999999999996</v>
      </c>
      <c r="AV41" s="163">
        <v>-0.8861</v>
      </c>
      <c r="AW41" s="163">
        <v>-0.88790000000000002</v>
      </c>
      <c r="AX41" s="164"/>
      <c r="AY41" s="163">
        <v>-14.6015</v>
      </c>
      <c r="AZ41" s="163">
        <v>6.7195999999999998</v>
      </c>
      <c r="BA41" s="163">
        <v>34.373899999999999</v>
      </c>
      <c r="BB41" s="163">
        <v>70.545400000000001</v>
      </c>
      <c r="BC41" s="163">
        <v>10.9764</v>
      </c>
      <c r="BD41" s="163">
        <v>-6.4</v>
      </c>
      <c r="BE41" s="163">
        <v>-7.1</v>
      </c>
      <c r="BF41" s="163">
        <v>-25.506799999999998</v>
      </c>
      <c r="BG41" s="163">
        <v>-25.536999999999999</v>
      </c>
      <c r="BH41" s="163">
        <v>-4.3391999999999999</v>
      </c>
      <c r="BI41" s="164"/>
      <c r="BJ41" s="163">
        <v>8.3544</v>
      </c>
      <c r="BK41" s="163">
        <v>7.7454999999999998</v>
      </c>
      <c r="BL41" s="163">
        <v>3.2959000000000001</v>
      </c>
      <c r="BM41" s="163">
        <v>2.3012000000000001</v>
      </c>
      <c r="BN41" s="163">
        <v>-171.91069999999999</v>
      </c>
      <c r="BO41" s="163">
        <v>133.4879</v>
      </c>
      <c r="BP41" s="163">
        <v>132.57239999999999</v>
      </c>
      <c r="BQ41" s="163">
        <v>-46.6357</v>
      </c>
      <c r="BR41" s="163">
        <v>-52.344200000000001</v>
      </c>
      <c r="BS41" s="164"/>
      <c r="BT41" s="164"/>
      <c r="BU41" s="164"/>
      <c r="BV41" s="163">
        <v>40.457099999999997</v>
      </c>
      <c r="BW41" s="163">
        <v>15.86</v>
      </c>
      <c r="BX41" s="163">
        <v>10.59</v>
      </c>
      <c r="BY41" s="163">
        <v>-5.75</v>
      </c>
      <c r="BZ41" s="163">
        <v>17.77</v>
      </c>
      <c r="CA41" s="163">
        <v>-12.989599999999999</v>
      </c>
      <c r="CB41" s="163">
        <v>-12.7217</v>
      </c>
      <c r="CC41" s="163">
        <v>23.5639</v>
      </c>
      <c r="CD41" s="163">
        <v>20.6343</v>
      </c>
      <c r="CE41" s="163">
        <v>-1.1528</v>
      </c>
      <c r="CF41" s="163">
        <v>23.17</v>
      </c>
      <c r="CG41" s="163">
        <v>23.079000000000001</v>
      </c>
      <c r="CH41" s="163">
        <v>8.0694999999999997</v>
      </c>
      <c r="CI41" s="163">
        <v>30.021699999999999</v>
      </c>
      <c r="CJ41" s="164"/>
      <c r="CK41" s="164"/>
      <c r="CL41" s="163">
        <v>107.5</v>
      </c>
      <c r="CM41" s="163">
        <v>-56.3</v>
      </c>
      <c r="CN41" s="163">
        <v>-4.3499999999999996</v>
      </c>
      <c r="CO41" s="163">
        <v>70.316400000000002</v>
      </c>
      <c r="CP41" s="163">
        <v>69.953599999999994</v>
      </c>
      <c r="CQ41" s="163">
        <v>67.997299999999996</v>
      </c>
      <c r="CR41" s="163">
        <v>102.1049</v>
      </c>
      <c r="CS41" s="163">
        <v>102.4603</v>
      </c>
      <c r="CT41" s="163">
        <v>-17.081499999999998</v>
      </c>
      <c r="CU41" s="163">
        <v>-113.0898</v>
      </c>
      <c r="CV41" s="164"/>
      <c r="CW41" s="163">
        <v>4.4553000000000003</v>
      </c>
      <c r="CX41" s="163">
        <v>39.44</v>
      </c>
      <c r="CY41" s="163">
        <v>19.41</v>
      </c>
      <c r="CZ41" s="163">
        <v>19.223600000000001</v>
      </c>
      <c r="DA41" s="163">
        <v>18.7531</v>
      </c>
      <c r="DB41" s="163">
        <v>-16.82</v>
      </c>
      <c r="DC41" s="164"/>
      <c r="DD41" s="163">
        <v>-31.610399999999998</v>
      </c>
      <c r="DE41" s="163">
        <v>-31.1053</v>
      </c>
      <c r="DF41" s="163">
        <v>28.0472</v>
      </c>
      <c r="DG41" s="163">
        <v>1.4200000000000001E-2</v>
      </c>
      <c r="DH41" s="163">
        <v>-9.1255000000000006</v>
      </c>
      <c r="DI41" s="163">
        <v>-17.899999999999999</v>
      </c>
      <c r="DJ41" s="163">
        <v>-18</v>
      </c>
      <c r="DK41" s="163">
        <v>-4.7205000000000004</v>
      </c>
      <c r="DL41" s="163">
        <v>11.974299999999999</v>
      </c>
      <c r="DM41" s="163">
        <v>45.899900000000002</v>
      </c>
      <c r="DN41" s="163">
        <v>24.126899999999999</v>
      </c>
      <c r="DO41" s="163">
        <v>13.09</v>
      </c>
      <c r="DP41" s="163">
        <v>-3.11</v>
      </c>
      <c r="DQ41" s="163">
        <v>15.349500000000001</v>
      </c>
      <c r="DR41" s="163">
        <v>-28.124099999999999</v>
      </c>
      <c r="DS41" s="163">
        <v>-15.23</v>
      </c>
      <c r="DT41" s="163">
        <v>-15.32</v>
      </c>
      <c r="DU41" s="163">
        <v>47.85</v>
      </c>
      <c r="DV41" s="163">
        <v>30.18</v>
      </c>
      <c r="DW41" s="163">
        <v>-27.309100000000001</v>
      </c>
      <c r="DX41" s="163">
        <v>-14.0273</v>
      </c>
      <c r="DY41" s="164"/>
      <c r="DZ41" s="163">
        <v>-30.4636</v>
      </c>
      <c r="EA41" s="163">
        <v>62.782899999999998</v>
      </c>
      <c r="EB41" s="163">
        <v>34.938499999999998</v>
      </c>
      <c r="EC41" s="163">
        <v>25.083300000000001</v>
      </c>
      <c r="ED41" s="163">
        <v>25.575099999999999</v>
      </c>
      <c r="EE41" s="163">
        <v>-12.916700000000001</v>
      </c>
      <c r="EF41" s="163">
        <v>-16.822399999999998</v>
      </c>
      <c r="EG41" s="163">
        <v>-14.44</v>
      </c>
      <c r="EH41" s="163">
        <v>-42.711300000000001</v>
      </c>
      <c r="EI41" s="163">
        <v>-36.220700000000001</v>
      </c>
      <c r="EJ41" s="164"/>
      <c r="EK41" s="163">
        <v>-12.6097</v>
      </c>
      <c r="EL41" s="163">
        <v>-11.906499999999999</v>
      </c>
      <c r="EM41" s="164"/>
      <c r="EN41" s="163">
        <v>2.5491000000000001</v>
      </c>
      <c r="EO41" s="163">
        <v>1.3703000000000001</v>
      </c>
      <c r="EP41" s="163">
        <v>-12.804</v>
      </c>
      <c r="EQ41" s="163">
        <v>-21.752099999999999</v>
      </c>
      <c r="ER41" s="163">
        <v>-21.253900000000002</v>
      </c>
      <c r="ES41" s="163">
        <v>2.5573999999999999</v>
      </c>
      <c r="ET41" s="164"/>
      <c r="EU41" s="164"/>
      <c r="EV41" s="163">
        <v>4.9000000000000004</v>
      </c>
      <c r="EW41" s="163">
        <v>6.3654999999999999</v>
      </c>
      <c r="EX41" s="163">
        <v>1.8157000000000001</v>
      </c>
      <c r="EY41" s="163">
        <v>-6.8287000000000004</v>
      </c>
      <c r="EZ41" s="163">
        <v>-6.7954999999999997</v>
      </c>
      <c r="FA41" s="163">
        <v>2.4619</v>
      </c>
      <c r="FB41" s="163">
        <v>1.1890000000000001</v>
      </c>
      <c r="FC41" s="163">
        <v>-20.18</v>
      </c>
      <c r="FD41" s="164"/>
      <c r="FE41" s="164"/>
      <c r="FF41" s="164"/>
      <c r="FG41" s="163">
        <v>2.8891</v>
      </c>
      <c r="FH41" s="163">
        <v>3.3452000000000002</v>
      </c>
      <c r="FI41" s="163">
        <v>0</v>
      </c>
      <c r="FJ41" s="163">
        <v>7.0331999999999999</v>
      </c>
      <c r="FK41" s="163">
        <v>6.8657000000000004</v>
      </c>
      <c r="FL41" s="163">
        <v>23.6113</v>
      </c>
      <c r="FM41" s="164"/>
      <c r="FN41" s="163">
        <v>22.562100000000001</v>
      </c>
      <c r="FO41" s="163">
        <v>26.041899999999998</v>
      </c>
      <c r="FP41" s="163">
        <v>35.433399999999999</v>
      </c>
      <c r="FQ41" s="164"/>
      <c r="FR41" s="164"/>
      <c r="FS41" s="163">
        <v>-3.5097</v>
      </c>
      <c r="FT41" s="164"/>
      <c r="FU41" s="164"/>
      <c r="FV41" s="163">
        <v>0.59</v>
      </c>
      <c r="FW41" s="163">
        <v>-12.795299999999999</v>
      </c>
      <c r="FX41" s="163">
        <v>1.5189999999999999</v>
      </c>
      <c r="FY41" s="163">
        <v>7.7409999999999997</v>
      </c>
      <c r="FZ41" s="163">
        <v>1.032</v>
      </c>
      <c r="GA41" s="163">
        <v>2.5091999999999999</v>
      </c>
      <c r="GB41" s="163">
        <v>25.36</v>
      </c>
      <c r="GC41" s="163">
        <v>-42.303800000000003</v>
      </c>
      <c r="GD41" s="163">
        <v>-33.625100000000003</v>
      </c>
      <c r="GE41" s="163">
        <v>-2.31</v>
      </c>
      <c r="GF41" s="163">
        <v>33.406799999999997</v>
      </c>
      <c r="GG41" s="164"/>
      <c r="GH41" s="163">
        <v>27.867599999999999</v>
      </c>
      <c r="GI41" s="164"/>
      <c r="GJ41" s="163">
        <v>-11.2514</v>
      </c>
      <c r="GK41" s="163">
        <v>2.6901000000000002</v>
      </c>
      <c r="GL41" s="163">
        <v>7.9500000000000001E-2</v>
      </c>
      <c r="GM41" s="164"/>
      <c r="GN41" s="163">
        <v>-13.081799999999999</v>
      </c>
      <c r="GO41" s="163">
        <v>-25.771599999999999</v>
      </c>
      <c r="GP41" s="163">
        <v>7.2076000000000002</v>
      </c>
      <c r="GQ41" s="163">
        <v>-33.192599999999999</v>
      </c>
      <c r="GR41" s="163">
        <v>-6.1357999999999997</v>
      </c>
      <c r="GS41" s="163">
        <v>-6.1974999999999998</v>
      </c>
      <c r="GT41" s="163">
        <v>151.14349999999999</v>
      </c>
      <c r="GU41" s="163">
        <v>-2.0870000000000002</v>
      </c>
      <c r="GV41" s="163">
        <v>-6.26</v>
      </c>
      <c r="GW41" s="163">
        <v>-12.4697</v>
      </c>
      <c r="GX41" s="163">
        <v>3.2012999999999998</v>
      </c>
      <c r="GY41" s="163">
        <v>11.450799999999999</v>
      </c>
      <c r="GZ41" s="163">
        <v>11.6698</v>
      </c>
      <c r="HA41" s="163">
        <v>2.7016</v>
      </c>
      <c r="HB41" s="163">
        <v>40.787700000000001</v>
      </c>
      <c r="HC41" s="163">
        <v>41.608199999999997</v>
      </c>
      <c r="HD41" s="163">
        <v>-21.79</v>
      </c>
      <c r="HE41" s="163">
        <v>24.979800000000001</v>
      </c>
      <c r="HF41" s="163">
        <v>34.262599999999999</v>
      </c>
      <c r="HG41" s="163">
        <v>16.282</v>
      </c>
      <c r="HH41" s="163">
        <v>33.9193</v>
      </c>
      <c r="HI41" s="163">
        <v>-22.592600000000001</v>
      </c>
      <c r="HJ41" s="163">
        <v>-20.933199999999999</v>
      </c>
      <c r="HK41" s="163">
        <v>-9.3817000000000004</v>
      </c>
      <c r="HL41" s="163">
        <v>-10.936199999999999</v>
      </c>
      <c r="HM41" s="163">
        <v>-10.726699999999999</v>
      </c>
      <c r="HN41" s="163">
        <v>0</v>
      </c>
      <c r="HO41" s="163">
        <v>65.078100000000006</v>
      </c>
      <c r="HP41" s="164"/>
      <c r="HQ41" s="163">
        <v>-13.3527</v>
      </c>
      <c r="HR41" s="163">
        <v>-12.391400000000001</v>
      </c>
      <c r="HS41" s="163">
        <v>-16.818899999999999</v>
      </c>
      <c r="HT41" s="163">
        <v>-16.4374</v>
      </c>
      <c r="HU41" s="163">
        <v>21.59</v>
      </c>
      <c r="HV41" s="163">
        <v>21.29</v>
      </c>
      <c r="HW41" s="163">
        <v>-31.2</v>
      </c>
      <c r="HX41" s="163">
        <v>-31.3</v>
      </c>
      <c r="HY41" s="163">
        <v>0.77359999999999995</v>
      </c>
      <c r="HZ41" s="163">
        <v>-4.96</v>
      </c>
      <c r="IA41" s="163">
        <v>25.988600000000002</v>
      </c>
      <c r="IB41" s="163">
        <v>30.4145</v>
      </c>
      <c r="IC41" s="163">
        <v>30.005199999999999</v>
      </c>
      <c r="ID41" s="163">
        <v>-14.8</v>
      </c>
      <c r="IE41" s="163">
        <v>-33.299999999999997</v>
      </c>
      <c r="IF41" s="163">
        <v>-1.1000000000000001</v>
      </c>
      <c r="IG41" s="163">
        <v>-1.7</v>
      </c>
      <c r="IH41" s="163">
        <v>-17.816600000000001</v>
      </c>
      <c r="II41" s="163">
        <v>-17.7758</v>
      </c>
      <c r="IJ41" s="163">
        <v>-75.156300000000002</v>
      </c>
      <c r="IK41" s="163">
        <v>-9.8018999999999998</v>
      </c>
      <c r="IL41" s="163">
        <v>-283.2276</v>
      </c>
      <c r="IM41" s="163">
        <v>-33.597299999999997</v>
      </c>
      <c r="IN41" s="163">
        <v>28.751200000000001</v>
      </c>
      <c r="IO41" s="163">
        <v>97.988</v>
      </c>
      <c r="IP41" s="163">
        <v>68.859899999999996</v>
      </c>
      <c r="IQ41" s="163">
        <v>108.8635</v>
      </c>
      <c r="IR41" s="163">
        <v>79.273600000000002</v>
      </c>
      <c r="IS41" s="163">
        <v>30.134699999999999</v>
      </c>
      <c r="IT41" s="163">
        <v>24.6709</v>
      </c>
      <c r="IU41" s="163">
        <v>23.625699999999998</v>
      </c>
      <c r="IV41" s="163">
        <v>1.6947000000000001</v>
      </c>
      <c r="IW41" s="163">
        <v>191.64060000000001</v>
      </c>
      <c r="IX41" s="163">
        <v>-195.9075</v>
      </c>
      <c r="IY41" s="163">
        <v>1.4711000000000001</v>
      </c>
      <c r="IZ41" s="163">
        <v>6.2615999999999996</v>
      </c>
      <c r="JA41" s="163">
        <v>-1.8493999999999999</v>
      </c>
      <c r="JB41" s="164"/>
      <c r="JC41" s="163">
        <v>-4.32</v>
      </c>
      <c r="JD41" s="163">
        <v>-0.95399999999999996</v>
      </c>
      <c r="JE41" s="163">
        <v>-0.95199999999999996</v>
      </c>
      <c r="JF41" s="163">
        <v>-0.64</v>
      </c>
      <c r="JG41" s="163">
        <v>-0.48</v>
      </c>
      <c r="JH41" s="163">
        <v>-0.4264</v>
      </c>
      <c r="JI41" s="163">
        <v>-5.5650000000000004</v>
      </c>
      <c r="JJ41" s="163">
        <v>10.286099999999999</v>
      </c>
      <c r="JK41" s="163">
        <v>-4.8019999999999996</v>
      </c>
      <c r="JL41" s="163">
        <v>-1.7</v>
      </c>
      <c r="JM41" s="163">
        <v>-0.51100000000000001</v>
      </c>
      <c r="JN41" s="163">
        <v>-0.9</v>
      </c>
      <c r="JO41" s="164"/>
      <c r="JP41" s="164"/>
      <c r="JQ41" s="163">
        <v>4.3781999999999996</v>
      </c>
      <c r="JR41" s="163">
        <v>4.3194999999999997</v>
      </c>
      <c r="JS41" s="163">
        <v>3.5926</v>
      </c>
      <c r="JT41" s="164"/>
      <c r="JU41" s="163">
        <v>17.399999999999999</v>
      </c>
      <c r="JV41" s="163">
        <v>1.9470000000000001</v>
      </c>
      <c r="JW41" s="163">
        <v>0.59</v>
      </c>
      <c r="JX41" s="164"/>
      <c r="JY41" s="163">
        <v>-3.2256</v>
      </c>
      <c r="JZ41" s="163">
        <v>-15.7203</v>
      </c>
      <c r="KA41" s="163">
        <v>-18.2012</v>
      </c>
      <c r="KB41" s="163">
        <v>-1.4716</v>
      </c>
      <c r="KC41" s="163">
        <v>11.1676</v>
      </c>
      <c r="KD41" s="163">
        <v>-12.991300000000001</v>
      </c>
      <c r="KE41" s="163">
        <v>0</v>
      </c>
      <c r="KF41" s="163">
        <v>-18.899999999999999</v>
      </c>
      <c r="KG41" s="163">
        <v>2.1</v>
      </c>
      <c r="KH41" s="164"/>
      <c r="KI41" s="163">
        <v>-106.5981</v>
      </c>
    </row>
    <row r="42" spans="1:295" ht="18" customHeight="1" x14ac:dyDescent="0.3">
      <c r="A42" s="162" t="s">
        <v>91</v>
      </c>
      <c r="B42" s="162" t="s">
        <v>842</v>
      </c>
      <c r="C42" s="166">
        <v>0</v>
      </c>
      <c r="D42" s="166">
        <v>5.6173000000000002</v>
      </c>
      <c r="E42" s="166">
        <v>-11.9925</v>
      </c>
      <c r="F42" s="166">
        <v>4.2236000000000002</v>
      </c>
      <c r="G42" s="166">
        <v>12.947800000000001</v>
      </c>
      <c r="H42" s="167"/>
      <c r="I42" s="166">
        <v>25.645700000000001</v>
      </c>
      <c r="J42" s="167"/>
      <c r="K42" s="166">
        <v>24.133500000000002</v>
      </c>
      <c r="L42" s="166">
        <v>10.3377</v>
      </c>
      <c r="M42" s="166">
        <v>9.8341999999999992</v>
      </c>
      <c r="N42" s="166">
        <v>-6.66</v>
      </c>
      <c r="O42" s="166">
        <v>-35.200000000000003</v>
      </c>
      <c r="P42" s="166">
        <v>11</v>
      </c>
      <c r="Q42" s="166">
        <v>4.1399999999999997</v>
      </c>
      <c r="R42" s="166">
        <v>-26.4</v>
      </c>
      <c r="S42" s="166">
        <v>-1.0618000000000001</v>
      </c>
      <c r="T42" s="166">
        <v>13.739000000000001</v>
      </c>
      <c r="U42" s="166">
        <v>6.0823999999999998</v>
      </c>
      <c r="V42" s="166">
        <v>5.7952000000000004</v>
      </c>
      <c r="W42" s="166">
        <v>9.9448000000000008</v>
      </c>
      <c r="X42" s="167"/>
      <c r="Y42" s="166">
        <v>2.2216</v>
      </c>
      <c r="Z42" s="166">
        <v>1.1644000000000001</v>
      </c>
      <c r="AA42" s="167"/>
      <c r="AB42" s="166">
        <v>-0.82989999999999997</v>
      </c>
      <c r="AC42" s="166">
        <v>-0.17499999999999999</v>
      </c>
      <c r="AD42" s="166">
        <v>-0.156</v>
      </c>
      <c r="AE42" s="166">
        <v>9.9640000000000004</v>
      </c>
      <c r="AF42" s="166">
        <v>-11.1</v>
      </c>
      <c r="AG42" s="166">
        <v>2.2000000000000002</v>
      </c>
      <c r="AH42" s="166">
        <v>-0.113</v>
      </c>
      <c r="AI42" s="166">
        <v>0.14299999999999999</v>
      </c>
      <c r="AJ42" s="166">
        <v>-10.42</v>
      </c>
      <c r="AK42" s="166">
        <v>-10.52</v>
      </c>
      <c r="AL42" s="167"/>
      <c r="AM42" s="166">
        <v>-10.34</v>
      </c>
      <c r="AN42" s="166">
        <v>-10.48</v>
      </c>
      <c r="AO42" s="166">
        <v>9.3429000000000002</v>
      </c>
      <c r="AP42" s="166">
        <v>3.4108999999999998</v>
      </c>
      <c r="AQ42" s="166">
        <v>33.474499999999999</v>
      </c>
      <c r="AR42" s="166">
        <v>35.078899999999997</v>
      </c>
      <c r="AS42" s="166">
        <v>-17.064299999999999</v>
      </c>
      <c r="AT42" s="166">
        <v>-9.1091999999999995</v>
      </c>
      <c r="AU42" s="166">
        <v>-9.0724</v>
      </c>
      <c r="AV42" s="166">
        <v>11.6038</v>
      </c>
      <c r="AW42" s="166">
        <v>10.0116</v>
      </c>
      <c r="AX42" s="167"/>
      <c r="AY42" s="166">
        <v>-16.477</v>
      </c>
      <c r="AZ42" s="166">
        <v>8.6923999999999992</v>
      </c>
      <c r="BA42" s="166">
        <v>44.934800000000003</v>
      </c>
      <c r="BB42" s="166">
        <v>62.866999999999997</v>
      </c>
      <c r="BC42" s="166">
        <v>11.4627</v>
      </c>
      <c r="BD42" s="166">
        <v>-6.7</v>
      </c>
      <c r="BE42" s="166">
        <v>-6.9</v>
      </c>
      <c r="BF42" s="166">
        <v>-24.3307</v>
      </c>
      <c r="BG42" s="166">
        <v>-24.234300000000001</v>
      </c>
      <c r="BH42" s="166">
        <v>-4.4123999999999999</v>
      </c>
      <c r="BI42" s="167"/>
      <c r="BJ42" s="166">
        <v>5.9808000000000003</v>
      </c>
      <c r="BK42" s="166">
        <v>6.9570999999999996</v>
      </c>
      <c r="BL42" s="166">
        <v>2.2086000000000001</v>
      </c>
      <c r="BM42" s="166">
        <v>1.4901</v>
      </c>
      <c r="BN42" s="166">
        <v>-171.51400000000001</v>
      </c>
      <c r="BO42" s="166">
        <v>133.42689999999999</v>
      </c>
      <c r="BP42" s="166">
        <v>132.66390000000001</v>
      </c>
      <c r="BQ42" s="166">
        <v>-34.328899999999997</v>
      </c>
      <c r="BR42" s="166">
        <v>-55.6021</v>
      </c>
      <c r="BS42" s="167"/>
      <c r="BT42" s="167"/>
      <c r="BU42" s="167"/>
      <c r="BV42" s="166">
        <v>37.3934</v>
      </c>
      <c r="BW42" s="166">
        <v>15.22</v>
      </c>
      <c r="BX42" s="166">
        <v>9.42</v>
      </c>
      <c r="BY42" s="166">
        <v>-8.06</v>
      </c>
      <c r="BZ42" s="166">
        <v>15.91</v>
      </c>
      <c r="CA42" s="166">
        <v>-12.855700000000001</v>
      </c>
      <c r="CB42" s="166">
        <v>-12.7217</v>
      </c>
      <c r="CC42" s="166">
        <v>24.535399999999999</v>
      </c>
      <c r="CD42" s="166">
        <v>21.985700000000001</v>
      </c>
      <c r="CE42" s="166">
        <v>-0.28220000000000001</v>
      </c>
      <c r="CF42" s="166">
        <v>20.2502</v>
      </c>
      <c r="CG42" s="166">
        <v>20.075700000000001</v>
      </c>
      <c r="CH42" s="166">
        <v>5.8837000000000002</v>
      </c>
      <c r="CI42" s="166">
        <v>30.000699999999998</v>
      </c>
      <c r="CJ42" s="167"/>
      <c r="CK42" s="167"/>
      <c r="CL42" s="166">
        <v>104.4</v>
      </c>
      <c r="CM42" s="166">
        <v>-56.3</v>
      </c>
      <c r="CN42" s="166">
        <v>-4.16</v>
      </c>
      <c r="CO42" s="166">
        <v>66.821299999999994</v>
      </c>
      <c r="CP42" s="166">
        <v>65.796700000000001</v>
      </c>
      <c r="CQ42" s="166">
        <v>63.954000000000001</v>
      </c>
      <c r="CR42" s="166">
        <v>107.25239999999999</v>
      </c>
      <c r="CS42" s="166">
        <v>107.6472</v>
      </c>
      <c r="CT42" s="166">
        <v>-16.754799999999999</v>
      </c>
      <c r="CU42" s="166">
        <v>-116.98309999999999</v>
      </c>
      <c r="CV42" s="167"/>
      <c r="CW42" s="166">
        <v>4.2382</v>
      </c>
      <c r="CX42" s="166">
        <v>38.24</v>
      </c>
      <c r="CY42" s="166">
        <v>18.68</v>
      </c>
      <c r="CZ42" s="166">
        <v>18.129899999999999</v>
      </c>
      <c r="DA42" s="166">
        <v>17.971800000000002</v>
      </c>
      <c r="DB42" s="166">
        <v>-16.27</v>
      </c>
      <c r="DC42" s="167"/>
      <c r="DD42" s="166">
        <v>-31.159400000000002</v>
      </c>
      <c r="DE42" s="166">
        <v>-31.0642</v>
      </c>
      <c r="DF42" s="166">
        <v>31.459199999999999</v>
      </c>
      <c r="DG42" s="166">
        <v>1.46E-2</v>
      </c>
      <c r="DH42" s="166">
        <v>-8.7965</v>
      </c>
      <c r="DI42" s="166">
        <v>-15.7</v>
      </c>
      <c r="DJ42" s="166">
        <v>-16</v>
      </c>
      <c r="DK42" s="166">
        <v>-4.9329000000000001</v>
      </c>
      <c r="DL42" s="166">
        <v>11.2263</v>
      </c>
      <c r="DM42" s="166">
        <v>43.534199999999998</v>
      </c>
      <c r="DN42" s="166">
        <v>23.384699999999999</v>
      </c>
      <c r="DO42" s="166">
        <v>12.26</v>
      </c>
      <c r="DP42" s="166">
        <v>-2.4900000000000002</v>
      </c>
      <c r="DQ42" s="166">
        <v>14.188499999999999</v>
      </c>
      <c r="DR42" s="166">
        <v>-30.9468</v>
      </c>
      <c r="DS42" s="166">
        <v>-15.31</v>
      </c>
      <c r="DT42" s="166">
        <v>-15.46</v>
      </c>
      <c r="DU42" s="166">
        <v>46.54</v>
      </c>
      <c r="DV42" s="166">
        <v>29.31</v>
      </c>
      <c r="DW42" s="166">
        <v>-29.836400000000001</v>
      </c>
      <c r="DX42" s="166">
        <v>-14.836399999999999</v>
      </c>
      <c r="DY42" s="166">
        <v>-33.302399999999999</v>
      </c>
      <c r="DZ42" s="166">
        <v>-31.2818</v>
      </c>
      <c r="EA42" s="166">
        <v>52.005000000000003</v>
      </c>
      <c r="EB42" s="166">
        <v>25.665299999999998</v>
      </c>
      <c r="EC42" s="166">
        <v>14.5863</v>
      </c>
      <c r="ED42" s="166">
        <v>15.145</v>
      </c>
      <c r="EE42" s="166">
        <v>-20.334900000000001</v>
      </c>
      <c r="EF42" s="166">
        <v>-25.6568</v>
      </c>
      <c r="EG42" s="166">
        <v>-14.444000000000001</v>
      </c>
      <c r="EH42" s="166">
        <v>-55.690399999999997</v>
      </c>
      <c r="EI42" s="166">
        <v>-24.2684</v>
      </c>
      <c r="EJ42" s="167"/>
      <c r="EK42" s="166">
        <v>-11.5411</v>
      </c>
      <c r="EL42" s="166">
        <v>-10.9488</v>
      </c>
      <c r="EM42" s="167"/>
      <c r="EN42" s="166">
        <v>7.7892999999999999</v>
      </c>
      <c r="EO42" s="166">
        <v>6.5500999999999996</v>
      </c>
      <c r="EP42" s="166">
        <v>-22.532</v>
      </c>
      <c r="EQ42" s="166">
        <v>-25.069400000000002</v>
      </c>
      <c r="ER42" s="166">
        <v>-24.9084</v>
      </c>
      <c r="ES42" s="166">
        <v>8.6163000000000007</v>
      </c>
      <c r="ET42" s="167"/>
      <c r="EU42" s="167"/>
      <c r="EV42" s="166">
        <v>-0.9</v>
      </c>
      <c r="EW42" s="166">
        <v>4.7923999999999998</v>
      </c>
      <c r="EX42" s="166">
        <v>16.016999999999999</v>
      </c>
      <c r="EY42" s="166">
        <v>-7.7983000000000002</v>
      </c>
      <c r="EZ42" s="166">
        <v>-7.8566000000000003</v>
      </c>
      <c r="FA42" s="166">
        <v>4.4485000000000001</v>
      </c>
      <c r="FB42" s="166">
        <v>6.9775999999999998</v>
      </c>
      <c r="FC42" s="166">
        <v>-25.270399999999999</v>
      </c>
      <c r="FD42" s="166">
        <v>-7.3200000000000001E-2</v>
      </c>
      <c r="FE42" s="166">
        <v>0</v>
      </c>
      <c r="FF42" s="166">
        <v>0</v>
      </c>
      <c r="FG42" s="166">
        <v>2.9754</v>
      </c>
      <c r="FH42" s="166">
        <v>3.2656999999999998</v>
      </c>
      <c r="FI42" s="166">
        <v>0</v>
      </c>
      <c r="FJ42" s="166">
        <v>4.1863999999999999</v>
      </c>
      <c r="FK42" s="166">
        <v>4.0189000000000004</v>
      </c>
      <c r="FL42" s="166">
        <v>24.448599999999999</v>
      </c>
      <c r="FM42" s="166">
        <v>17.138999999999999</v>
      </c>
      <c r="FN42" s="166">
        <v>17.8065</v>
      </c>
      <c r="FO42" s="166">
        <v>27.091999999999999</v>
      </c>
      <c r="FP42" s="166">
        <v>38.536999999999999</v>
      </c>
      <c r="FQ42" s="166">
        <v>11.2416</v>
      </c>
      <c r="FR42" s="167"/>
      <c r="FS42" s="166">
        <v>-3.6158999999999999</v>
      </c>
      <c r="FT42" s="167"/>
      <c r="FU42" s="166">
        <v>2.83</v>
      </c>
      <c r="FV42" s="166">
        <v>0.87</v>
      </c>
      <c r="FW42" s="166">
        <v>-13.307499999999999</v>
      </c>
      <c r="FX42" s="166">
        <v>1.4383999999999999</v>
      </c>
      <c r="FY42" s="166">
        <v>7.6289999999999996</v>
      </c>
      <c r="FZ42" s="166">
        <v>1.143</v>
      </c>
      <c r="GA42" s="166">
        <v>2.8795000000000002</v>
      </c>
      <c r="GB42" s="166">
        <v>25.23</v>
      </c>
      <c r="GC42" s="166">
        <v>-44.146500000000003</v>
      </c>
      <c r="GD42" s="166">
        <v>-33.056699999999999</v>
      </c>
      <c r="GE42" s="166">
        <v>-2.97</v>
      </c>
      <c r="GF42" s="166">
        <v>32.494999999999997</v>
      </c>
      <c r="GG42" s="167"/>
      <c r="GH42" s="166">
        <v>27.6692</v>
      </c>
      <c r="GI42" s="167"/>
      <c r="GJ42" s="166">
        <v>-10.247299999999999</v>
      </c>
      <c r="GK42" s="166">
        <v>2.7183000000000002</v>
      </c>
      <c r="GL42" s="167"/>
      <c r="GM42" s="167"/>
      <c r="GN42" s="166">
        <v>-18.3977</v>
      </c>
      <c r="GO42" s="166">
        <v>-23.711099999999998</v>
      </c>
      <c r="GP42" s="166">
        <v>5.4939999999999998</v>
      </c>
      <c r="GQ42" s="166">
        <v>-33.0246</v>
      </c>
      <c r="GR42" s="166">
        <v>-6.3403</v>
      </c>
      <c r="GS42" s="166">
        <v>-6.2820999999999998</v>
      </c>
      <c r="GT42" s="166">
        <v>143.65020000000001</v>
      </c>
      <c r="GU42" s="166">
        <v>-3.7839</v>
      </c>
      <c r="GV42" s="166">
        <v>-7.6266999999999996</v>
      </c>
      <c r="GW42" s="166">
        <v>-12.672499999999999</v>
      </c>
      <c r="GX42" s="166">
        <v>3.1084000000000001</v>
      </c>
      <c r="GY42" s="166">
        <v>11.200900000000001</v>
      </c>
      <c r="GZ42" s="166">
        <v>11.5274</v>
      </c>
      <c r="HA42" s="166">
        <v>3</v>
      </c>
      <c r="HB42" s="166">
        <v>35.368099999999998</v>
      </c>
      <c r="HC42" s="166">
        <v>36.971200000000003</v>
      </c>
      <c r="HD42" s="166">
        <v>-22.21</v>
      </c>
      <c r="HE42" s="166">
        <v>25.341100000000001</v>
      </c>
      <c r="HF42" s="166">
        <v>26.014399999999998</v>
      </c>
      <c r="HG42" s="166">
        <v>24.987300000000001</v>
      </c>
      <c r="HH42" s="166">
        <v>41.534199999999998</v>
      </c>
      <c r="HI42" s="166">
        <v>-2.6493000000000002</v>
      </c>
      <c r="HJ42" s="166">
        <v>-2.3755999999999999</v>
      </c>
      <c r="HK42" s="166">
        <v>-8.5723000000000003</v>
      </c>
      <c r="HL42" s="166">
        <v>-10.3911</v>
      </c>
      <c r="HM42" s="166">
        <v>0</v>
      </c>
      <c r="HN42" s="166">
        <v>0</v>
      </c>
      <c r="HO42" s="166">
        <v>43.374499999999998</v>
      </c>
      <c r="HP42" s="166">
        <v>39.173200000000001</v>
      </c>
      <c r="HQ42" s="166">
        <v>-12.182700000000001</v>
      </c>
      <c r="HR42" s="166">
        <v>-11.512499999999999</v>
      </c>
      <c r="HS42" s="166">
        <v>-12.0481</v>
      </c>
      <c r="HT42" s="166">
        <v>-11.9666</v>
      </c>
      <c r="HU42" s="166">
        <v>16.329999999999998</v>
      </c>
      <c r="HV42" s="166">
        <v>16.39</v>
      </c>
      <c r="HW42" s="166">
        <v>-33.299999999999997</v>
      </c>
      <c r="HX42" s="166">
        <v>-33.299999999999997</v>
      </c>
      <c r="HY42" s="166">
        <v>0.94940000000000002</v>
      </c>
      <c r="HZ42" s="166">
        <v>-7.84</v>
      </c>
      <c r="IA42" s="166">
        <v>31.400200000000002</v>
      </c>
      <c r="IB42" s="166">
        <v>29.4572</v>
      </c>
      <c r="IC42" s="166">
        <v>29.302600000000002</v>
      </c>
      <c r="ID42" s="166">
        <v>-15.2</v>
      </c>
      <c r="IE42" s="166">
        <v>-36.6</v>
      </c>
      <c r="IF42" s="166">
        <v>-0.8</v>
      </c>
      <c r="IG42" s="166">
        <v>-1.7</v>
      </c>
      <c r="IH42" s="166">
        <v>-17.5852</v>
      </c>
      <c r="II42" s="166">
        <v>-17.597899999999999</v>
      </c>
      <c r="IJ42" s="166">
        <v>-78.667199999999994</v>
      </c>
      <c r="IK42" s="166">
        <v>-29.301500000000001</v>
      </c>
      <c r="IL42" s="166">
        <v>-275.72739999999999</v>
      </c>
      <c r="IM42" s="166">
        <v>-24.577200000000001</v>
      </c>
      <c r="IN42" s="166">
        <v>30.2271</v>
      </c>
      <c r="IO42" s="166">
        <v>109.04989999999999</v>
      </c>
      <c r="IP42" s="166">
        <v>55.532299999999999</v>
      </c>
      <c r="IQ42" s="166">
        <v>94.594700000000003</v>
      </c>
      <c r="IR42" s="166">
        <v>87.4345</v>
      </c>
      <c r="IS42" s="166">
        <v>44.732999999999997</v>
      </c>
      <c r="IT42" s="166">
        <v>30.6586</v>
      </c>
      <c r="IU42" s="166">
        <v>31.656400000000001</v>
      </c>
      <c r="IV42" s="166">
        <v>15.924200000000001</v>
      </c>
      <c r="IW42" s="166">
        <v>202.69890000000001</v>
      </c>
      <c r="IX42" s="166">
        <v>-199.38140000000001</v>
      </c>
      <c r="IY42" s="166">
        <v>14.6927</v>
      </c>
      <c r="IZ42" s="166">
        <v>-4.1845999999999997</v>
      </c>
      <c r="JA42" s="166">
        <v>-2.6476999999999999</v>
      </c>
      <c r="JB42" s="167"/>
      <c r="JC42" s="166">
        <v>-5.28</v>
      </c>
      <c r="JD42" s="166">
        <v>-0.95099999999999996</v>
      </c>
      <c r="JE42" s="166">
        <v>-0.96</v>
      </c>
      <c r="JF42" s="166">
        <v>0.48</v>
      </c>
      <c r="JG42" s="166">
        <v>-1.2</v>
      </c>
      <c r="JH42" s="166">
        <v>-0.77070000000000005</v>
      </c>
      <c r="JI42" s="166">
        <v>-5.0095000000000001</v>
      </c>
      <c r="JJ42" s="166">
        <v>11.632</v>
      </c>
      <c r="JK42" s="166">
        <v>-6.7369000000000003</v>
      </c>
      <c r="JL42" s="166">
        <v>-1.4</v>
      </c>
      <c r="JM42" s="166">
        <v>-0.84099999999999997</v>
      </c>
      <c r="JN42" s="166">
        <v>0.21099999999999999</v>
      </c>
      <c r="JO42" s="167"/>
      <c r="JP42" s="167"/>
      <c r="JQ42" s="166">
        <v>3.2584</v>
      </c>
      <c r="JR42" s="166">
        <v>3.9074</v>
      </c>
      <c r="JS42" s="166">
        <v>4.0380000000000003</v>
      </c>
      <c r="JT42" s="167"/>
      <c r="JU42" s="166">
        <v>21.1</v>
      </c>
      <c r="JV42" s="166">
        <v>2.0771000000000002</v>
      </c>
      <c r="JW42" s="166">
        <v>0.42</v>
      </c>
      <c r="JX42" s="167"/>
      <c r="JY42" s="166">
        <v>0</v>
      </c>
      <c r="JZ42" s="166">
        <v>-17.101400000000002</v>
      </c>
      <c r="KA42" s="166">
        <v>-19.2028</v>
      </c>
      <c r="KB42" s="166">
        <v>0</v>
      </c>
      <c r="KC42" s="166">
        <v>12.1587</v>
      </c>
      <c r="KD42" s="166">
        <v>-13.557</v>
      </c>
      <c r="KE42" s="166">
        <v>0</v>
      </c>
      <c r="KF42" s="166">
        <v>-22.6</v>
      </c>
      <c r="KG42" s="166">
        <v>5.9</v>
      </c>
      <c r="KH42" s="167"/>
      <c r="KI42" s="166">
        <v>-108.2893</v>
      </c>
    </row>
    <row r="43" spans="1:295" ht="18" customHeight="1" x14ac:dyDescent="0.3">
      <c r="A43" s="162" t="s">
        <v>91</v>
      </c>
      <c r="B43" s="162" t="s">
        <v>843</v>
      </c>
      <c r="C43" s="166">
        <v>0</v>
      </c>
      <c r="D43" s="166">
        <v>4.8803000000000001</v>
      </c>
      <c r="E43" s="166">
        <v>-10.615600000000001</v>
      </c>
      <c r="F43" s="166">
        <v>7.7904</v>
      </c>
      <c r="G43" s="166">
        <v>11.9941</v>
      </c>
      <c r="H43" s="167"/>
      <c r="I43" s="166">
        <v>23.299600000000002</v>
      </c>
      <c r="J43" s="167"/>
      <c r="K43" s="166">
        <v>21.577999999999999</v>
      </c>
      <c r="L43" s="166">
        <v>9.0556999999999999</v>
      </c>
      <c r="M43" s="166">
        <v>8.6236999999999995</v>
      </c>
      <c r="N43" s="166">
        <v>-11.1</v>
      </c>
      <c r="O43" s="166">
        <v>-30.8</v>
      </c>
      <c r="P43" s="166">
        <v>6.6</v>
      </c>
      <c r="Q43" s="166">
        <v>3.3119999999999998</v>
      </c>
      <c r="R43" s="166">
        <v>-24.2</v>
      </c>
      <c r="S43" s="166">
        <v>1.2701</v>
      </c>
      <c r="T43" s="166">
        <v>7.0244999999999997</v>
      </c>
      <c r="U43" s="166">
        <v>5.7912999999999997</v>
      </c>
      <c r="V43" s="166">
        <v>5.6318999999999999</v>
      </c>
      <c r="W43" s="166">
        <v>9.8310999999999993</v>
      </c>
      <c r="X43" s="167"/>
      <c r="Y43" s="166">
        <v>2.0869</v>
      </c>
      <c r="Z43" s="166">
        <v>1.1601999999999999</v>
      </c>
      <c r="AA43" s="167"/>
      <c r="AB43" s="166">
        <v>-0.90310000000000001</v>
      </c>
      <c r="AC43" s="166">
        <v>-0.27600000000000002</v>
      </c>
      <c r="AD43" s="166">
        <v>-0.24099999999999999</v>
      </c>
      <c r="AE43" s="166">
        <v>9.9390000000000001</v>
      </c>
      <c r="AF43" s="166">
        <v>-8.8800000000000008</v>
      </c>
      <c r="AG43" s="166">
        <v>-4.4000000000000004</v>
      </c>
      <c r="AH43" s="166">
        <v>-0.30099999999999999</v>
      </c>
      <c r="AI43" s="166">
        <v>0.14599999999999999</v>
      </c>
      <c r="AJ43" s="166">
        <v>-11.47</v>
      </c>
      <c r="AK43" s="166">
        <v>-11.37</v>
      </c>
      <c r="AL43" s="167"/>
      <c r="AM43" s="166">
        <v>-10.06</v>
      </c>
      <c r="AN43" s="166">
        <v>-10.11</v>
      </c>
      <c r="AO43" s="166">
        <v>9.7368000000000006</v>
      </c>
      <c r="AP43" s="166">
        <v>3.3271999999999999</v>
      </c>
      <c r="AQ43" s="166">
        <v>26.7944</v>
      </c>
      <c r="AR43" s="166">
        <v>28.734999999999999</v>
      </c>
      <c r="AS43" s="166">
        <v>-18.6967</v>
      </c>
      <c r="AT43" s="166">
        <v>-15.4053</v>
      </c>
      <c r="AU43" s="166">
        <v>-15.8362</v>
      </c>
      <c r="AV43" s="166">
        <v>12.4764</v>
      </c>
      <c r="AW43" s="166">
        <v>14.991400000000001</v>
      </c>
      <c r="AX43" s="167"/>
      <c r="AY43" s="166">
        <v>-21.433499999999999</v>
      </c>
      <c r="AZ43" s="166">
        <v>7.1142000000000003</v>
      </c>
      <c r="BA43" s="166">
        <v>40.527700000000003</v>
      </c>
      <c r="BB43" s="166">
        <v>10.2675</v>
      </c>
      <c r="BC43" s="166">
        <v>10.8841</v>
      </c>
      <c r="BD43" s="166">
        <v>-6.1</v>
      </c>
      <c r="BE43" s="166">
        <v>-6.5</v>
      </c>
      <c r="BF43" s="166">
        <v>-18.596699999999998</v>
      </c>
      <c r="BG43" s="166">
        <v>-18.625499999999999</v>
      </c>
      <c r="BH43" s="166">
        <v>-4.3585000000000003</v>
      </c>
      <c r="BI43" s="167"/>
      <c r="BJ43" s="166">
        <v>1.9428000000000001</v>
      </c>
      <c r="BK43" s="166">
        <v>5.2153999999999998</v>
      </c>
      <c r="BL43" s="166">
        <v>1.7242</v>
      </c>
      <c r="BM43" s="166">
        <v>1.0237000000000001</v>
      </c>
      <c r="BN43" s="166">
        <v>-130.25299999999999</v>
      </c>
      <c r="BO43" s="166">
        <v>123.63039999999999</v>
      </c>
      <c r="BP43" s="166">
        <v>124.1187</v>
      </c>
      <c r="BQ43" s="166">
        <v>-31.685099999999998</v>
      </c>
      <c r="BR43" s="166">
        <v>-40.8613</v>
      </c>
      <c r="BS43" s="167"/>
      <c r="BT43" s="167"/>
      <c r="BU43" s="167"/>
      <c r="BV43" s="166">
        <v>35.118000000000002</v>
      </c>
      <c r="BW43" s="166">
        <v>15.05</v>
      </c>
      <c r="BX43" s="166">
        <v>9.7899999999999991</v>
      </c>
      <c r="BY43" s="166">
        <v>-9.66</v>
      </c>
      <c r="BZ43" s="166">
        <v>13.13</v>
      </c>
      <c r="CA43" s="166">
        <v>-11.382199999999999</v>
      </c>
      <c r="CB43" s="166">
        <v>-10.846299999999999</v>
      </c>
      <c r="CC43" s="166">
        <v>24.748999999999999</v>
      </c>
      <c r="CD43" s="166">
        <v>22.0703</v>
      </c>
      <c r="CE43" s="166">
        <v>1.5868</v>
      </c>
      <c r="CF43" s="166">
        <v>19.8643</v>
      </c>
      <c r="CG43" s="166">
        <v>19.939699999999998</v>
      </c>
      <c r="CH43" s="166">
        <v>1.5432999999999999</v>
      </c>
      <c r="CI43" s="166">
        <v>29.9344</v>
      </c>
      <c r="CJ43" s="167"/>
      <c r="CK43" s="167"/>
      <c r="CL43" s="166">
        <v>101.8</v>
      </c>
      <c r="CM43" s="166">
        <v>-57.1</v>
      </c>
      <c r="CN43" s="166">
        <v>-3.68</v>
      </c>
      <c r="CO43" s="166">
        <v>63.516599999999997</v>
      </c>
      <c r="CP43" s="166">
        <v>63.863500000000002</v>
      </c>
      <c r="CQ43" s="166">
        <v>61.863900000000001</v>
      </c>
      <c r="CR43" s="166">
        <v>103.9267</v>
      </c>
      <c r="CS43" s="166">
        <v>104.66540000000001</v>
      </c>
      <c r="CT43" s="166">
        <v>-13.6426</v>
      </c>
      <c r="CU43" s="166">
        <v>-108.73950000000001</v>
      </c>
      <c r="CV43" s="166">
        <v>-7.9145000000000003</v>
      </c>
      <c r="CW43" s="166">
        <v>3.7214</v>
      </c>
      <c r="CX43" s="166">
        <v>36.72</v>
      </c>
      <c r="CY43" s="166">
        <v>18.38</v>
      </c>
      <c r="CZ43" s="166">
        <v>16.879899999999999</v>
      </c>
      <c r="DA43" s="166">
        <v>16.702300000000001</v>
      </c>
      <c r="DB43" s="166">
        <v>-15.48</v>
      </c>
      <c r="DC43" s="167"/>
      <c r="DD43" s="166">
        <v>-32.2834</v>
      </c>
      <c r="DE43" s="166">
        <v>-31.947800000000001</v>
      </c>
      <c r="DF43" s="166">
        <v>35.488100000000003</v>
      </c>
      <c r="DG43" s="166">
        <v>1.4800000000000001E-2</v>
      </c>
      <c r="DH43" s="166">
        <v>-8.2636000000000003</v>
      </c>
      <c r="DI43" s="166">
        <v>-15.8</v>
      </c>
      <c r="DJ43" s="166">
        <v>-13.5</v>
      </c>
      <c r="DK43" s="166">
        <v>-5.1184000000000003</v>
      </c>
      <c r="DL43" s="166">
        <v>10.2913</v>
      </c>
      <c r="DM43" s="166">
        <v>42.114800000000002</v>
      </c>
      <c r="DN43" s="166">
        <v>21.900300000000001</v>
      </c>
      <c r="DO43" s="166">
        <v>11.22</v>
      </c>
      <c r="DP43" s="166">
        <v>-1.52</v>
      </c>
      <c r="DQ43" s="166">
        <v>11.933999999999999</v>
      </c>
      <c r="DR43" s="166">
        <v>-33.636899999999997</v>
      </c>
      <c r="DS43" s="166">
        <v>-13.39</v>
      </c>
      <c r="DT43" s="166">
        <v>-13.24</v>
      </c>
      <c r="DU43" s="166">
        <v>41.71</v>
      </c>
      <c r="DV43" s="166">
        <v>27.89</v>
      </c>
      <c r="DW43" s="166">
        <v>-32.581800000000001</v>
      </c>
      <c r="DX43" s="166">
        <v>-16.436399999999999</v>
      </c>
      <c r="DY43" s="166">
        <v>-32.305199999999999</v>
      </c>
      <c r="DZ43" s="166">
        <v>-31.7182</v>
      </c>
      <c r="EA43" s="166">
        <v>42.581400000000002</v>
      </c>
      <c r="EB43" s="166">
        <v>19.360600000000002</v>
      </c>
      <c r="EC43" s="166">
        <v>8.6635000000000009</v>
      </c>
      <c r="ED43" s="166">
        <v>8.5439000000000007</v>
      </c>
      <c r="EE43" s="166">
        <v>-18.907</v>
      </c>
      <c r="EF43" s="166">
        <v>-23.2895</v>
      </c>
      <c r="EG43" s="166">
        <v>-12.167</v>
      </c>
      <c r="EH43" s="166">
        <v>-58.6631</v>
      </c>
      <c r="EI43" s="166">
        <v>-14.5396</v>
      </c>
      <c r="EJ43" s="167"/>
      <c r="EK43" s="166">
        <v>-9.1448</v>
      </c>
      <c r="EL43" s="166">
        <v>-8.5757999999999992</v>
      </c>
      <c r="EM43" s="167"/>
      <c r="EN43" s="166">
        <v>9.8590999999999998</v>
      </c>
      <c r="EO43" s="166">
        <v>8.4549000000000003</v>
      </c>
      <c r="EP43" s="166">
        <v>-26.116</v>
      </c>
      <c r="EQ43" s="166">
        <v>-28.406400000000001</v>
      </c>
      <c r="ER43" s="166">
        <v>-28.119199999999999</v>
      </c>
      <c r="ES43" s="166">
        <v>4.6544999999999996</v>
      </c>
      <c r="ET43" s="167"/>
      <c r="EU43" s="167"/>
      <c r="EV43" s="167"/>
      <c r="EW43" s="166">
        <v>4.3026</v>
      </c>
      <c r="EX43" s="166">
        <v>20.693200000000001</v>
      </c>
      <c r="EY43" s="166">
        <v>-8.1697000000000006</v>
      </c>
      <c r="EZ43" s="166">
        <v>-8.2269000000000005</v>
      </c>
      <c r="FA43" s="166">
        <v>5.0103999999999997</v>
      </c>
      <c r="FB43" s="166">
        <v>2.9781</v>
      </c>
      <c r="FC43" s="166">
        <v>-20.766200000000001</v>
      </c>
      <c r="FD43" s="167"/>
      <c r="FE43" s="167"/>
      <c r="FF43" s="167"/>
      <c r="FG43" s="166">
        <v>2.8523000000000001</v>
      </c>
      <c r="FH43" s="166">
        <v>2.6777000000000002</v>
      </c>
      <c r="FI43" s="166">
        <v>0</v>
      </c>
      <c r="FJ43" s="166">
        <v>2.6793</v>
      </c>
      <c r="FK43" s="166">
        <v>2.1768999999999998</v>
      </c>
      <c r="FL43" s="166">
        <v>31.4818</v>
      </c>
      <c r="FM43" s="166">
        <v>17.792300000000001</v>
      </c>
      <c r="FN43" s="166">
        <v>17.773900000000001</v>
      </c>
      <c r="FO43" s="166">
        <v>29.331199999999999</v>
      </c>
      <c r="FP43" s="166">
        <v>38.827800000000003</v>
      </c>
      <c r="FQ43" s="166">
        <v>13.102</v>
      </c>
      <c r="FR43" s="167"/>
      <c r="FS43" s="166">
        <v>-3.7057000000000002</v>
      </c>
      <c r="FT43" s="166">
        <v>0.40579999999999999</v>
      </c>
      <c r="FU43" s="167"/>
      <c r="FV43" s="166">
        <v>2.95</v>
      </c>
      <c r="FW43" s="166">
        <v>0</v>
      </c>
      <c r="FX43" s="166">
        <v>1.4904999999999999</v>
      </c>
      <c r="FY43" s="166">
        <v>7.3810000000000002</v>
      </c>
      <c r="FZ43" s="166">
        <v>1.175</v>
      </c>
      <c r="GA43" s="166">
        <v>2.8900999999999999</v>
      </c>
      <c r="GB43" s="166">
        <v>25.46</v>
      </c>
      <c r="GC43" s="166">
        <v>-42.938400000000001</v>
      </c>
      <c r="GD43" s="166">
        <v>-33.9756</v>
      </c>
      <c r="GE43" s="166">
        <v>-2.61</v>
      </c>
      <c r="GF43" s="166">
        <v>32.5443</v>
      </c>
      <c r="GG43" s="167"/>
      <c r="GH43" s="166">
        <v>24.761800000000001</v>
      </c>
      <c r="GI43" s="167"/>
      <c r="GJ43" s="166">
        <v>-8.9197000000000006</v>
      </c>
      <c r="GK43" s="166">
        <v>2.6696</v>
      </c>
      <c r="GL43" s="167"/>
      <c r="GM43" s="167"/>
      <c r="GN43" s="166">
        <v>-14.2491</v>
      </c>
      <c r="GO43" s="166">
        <v>-22.345500000000001</v>
      </c>
      <c r="GP43" s="166">
        <v>4.7325999999999997</v>
      </c>
      <c r="GQ43" s="166">
        <v>-31.0078</v>
      </c>
      <c r="GR43" s="166">
        <v>-6.9291999999999998</v>
      </c>
      <c r="GS43" s="166">
        <v>-6.9596999999999998</v>
      </c>
      <c r="GT43" s="166">
        <v>138.31790000000001</v>
      </c>
      <c r="GU43" s="166">
        <v>-5.1623000000000001</v>
      </c>
      <c r="GV43" s="166">
        <v>-7.7405999999999997</v>
      </c>
      <c r="GW43" s="166">
        <v>-10.213900000000001</v>
      </c>
      <c r="GX43" s="166">
        <v>2.5842000000000001</v>
      </c>
      <c r="GY43" s="166">
        <v>11.2082</v>
      </c>
      <c r="GZ43" s="166">
        <v>11.472099999999999</v>
      </c>
      <c r="HA43" s="166">
        <v>2.1455000000000002</v>
      </c>
      <c r="HB43" s="166">
        <v>38.502400000000002</v>
      </c>
      <c r="HC43" s="166">
        <v>39.5899</v>
      </c>
      <c r="HD43" s="166">
        <v>-18.440000000000001</v>
      </c>
      <c r="HE43" s="166">
        <v>21.439299999999999</v>
      </c>
      <c r="HF43" s="166">
        <v>19.308399999999999</v>
      </c>
      <c r="HG43" s="166">
        <v>36.559399999999997</v>
      </c>
      <c r="HH43" s="166">
        <v>48.092300000000002</v>
      </c>
      <c r="HI43" s="166">
        <v>0</v>
      </c>
      <c r="HJ43" s="166">
        <v>0</v>
      </c>
      <c r="HK43" s="166">
        <v>-9.7573000000000008</v>
      </c>
      <c r="HL43" s="166">
        <v>-11.01</v>
      </c>
      <c r="HM43" s="166">
        <v>0</v>
      </c>
      <c r="HN43" s="166">
        <v>-10.839</v>
      </c>
      <c r="HO43" s="166">
        <v>56.589799999999997</v>
      </c>
      <c r="HP43" s="166">
        <v>53.695</v>
      </c>
      <c r="HQ43" s="166">
        <v>-9.1503999999999994</v>
      </c>
      <c r="HR43" s="166">
        <v>-8.4692000000000007</v>
      </c>
      <c r="HS43" s="166">
        <v>-10.9739</v>
      </c>
      <c r="HT43" s="166">
        <v>-10.8718</v>
      </c>
      <c r="HU43" s="166">
        <v>13.06</v>
      </c>
      <c r="HV43" s="166">
        <v>13.09</v>
      </c>
      <c r="HW43" s="166">
        <v>-32.700000000000003</v>
      </c>
      <c r="HX43" s="166">
        <v>-32.200000000000003</v>
      </c>
      <c r="HY43" s="166">
        <v>0.84499999999999997</v>
      </c>
      <c r="HZ43" s="166">
        <v>-5.36</v>
      </c>
      <c r="IA43" s="166">
        <v>25.548100000000002</v>
      </c>
      <c r="IB43" s="166">
        <v>36.251399999999997</v>
      </c>
      <c r="IC43" s="166">
        <v>36.131300000000003</v>
      </c>
      <c r="ID43" s="166">
        <v>-15.7</v>
      </c>
      <c r="IE43" s="166">
        <v>-38</v>
      </c>
      <c r="IF43" s="166">
        <v>-2.9</v>
      </c>
      <c r="IG43" s="166">
        <v>-3.5</v>
      </c>
      <c r="IH43" s="166">
        <v>-17.380199999999999</v>
      </c>
      <c r="II43" s="166">
        <v>-17.3644</v>
      </c>
      <c r="IJ43" s="166">
        <v>-79.293300000000002</v>
      </c>
      <c r="IK43" s="166">
        <v>-36.377699999999997</v>
      </c>
      <c r="IL43" s="166">
        <v>-275.40050000000002</v>
      </c>
      <c r="IM43" s="166">
        <v>-21.956800000000001</v>
      </c>
      <c r="IN43" s="166">
        <v>31.122399999999999</v>
      </c>
      <c r="IO43" s="166">
        <v>117.60760000000001</v>
      </c>
      <c r="IP43" s="166">
        <v>45.156500000000001</v>
      </c>
      <c r="IQ43" s="166">
        <v>78.702200000000005</v>
      </c>
      <c r="IR43" s="166">
        <v>94.186000000000007</v>
      </c>
      <c r="IS43" s="166">
        <v>58.427799999999998</v>
      </c>
      <c r="IT43" s="166">
        <v>35.0197</v>
      </c>
      <c r="IU43" s="166">
        <v>31.055900000000001</v>
      </c>
      <c r="IV43" s="166">
        <v>26.827000000000002</v>
      </c>
      <c r="IW43" s="166">
        <v>215.0035</v>
      </c>
      <c r="IX43" s="166">
        <v>-197.25559999999999</v>
      </c>
      <c r="IY43" s="166">
        <v>29.9239</v>
      </c>
      <c r="IZ43" s="166">
        <v>-17.107900000000001</v>
      </c>
      <c r="JA43" s="166">
        <v>-2.0838000000000001</v>
      </c>
      <c r="JB43" s="167"/>
      <c r="JC43" s="166">
        <v>-6</v>
      </c>
      <c r="JD43" s="166">
        <v>-0.78</v>
      </c>
      <c r="JE43" s="166">
        <v>-0.78700000000000003</v>
      </c>
      <c r="JF43" s="166">
        <v>1.1200000000000001</v>
      </c>
      <c r="JG43" s="166">
        <v>0</v>
      </c>
      <c r="JH43" s="166">
        <v>-2.1766000000000001</v>
      </c>
      <c r="JI43" s="166">
        <v>-5.8884999999999996</v>
      </c>
      <c r="JJ43" s="166">
        <v>12.745900000000001</v>
      </c>
      <c r="JK43" s="166">
        <v>-7.1182999999999996</v>
      </c>
      <c r="JL43" s="166">
        <v>-0.5</v>
      </c>
      <c r="JM43" s="166">
        <v>-0.83199999999999996</v>
      </c>
      <c r="JN43" s="166">
        <v>0.33200000000000002</v>
      </c>
      <c r="JO43" s="167"/>
      <c r="JP43" s="167"/>
      <c r="JQ43" s="166">
        <v>3.3694999999999999</v>
      </c>
      <c r="JR43" s="166">
        <v>3.8974000000000002</v>
      </c>
      <c r="JS43" s="166">
        <v>4.0149999999999997</v>
      </c>
      <c r="JT43" s="167"/>
      <c r="JU43" s="166">
        <v>22</v>
      </c>
      <c r="JV43" s="166">
        <v>1.9035</v>
      </c>
      <c r="JW43" s="166">
        <v>0.41</v>
      </c>
      <c r="JX43" s="167"/>
      <c r="JY43" s="166">
        <v>-4.1969000000000003</v>
      </c>
      <c r="JZ43" s="166">
        <v>-16.217500000000001</v>
      </c>
      <c r="KA43" s="166">
        <v>-17.644100000000002</v>
      </c>
      <c r="KB43" s="166">
        <v>-2.1991999999999998</v>
      </c>
      <c r="KC43" s="166">
        <v>12.423</v>
      </c>
      <c r="KD43" s="166">
        <v>-12.411199999999999</v>
      </c>
      <c r="KE43" s="166">
        <v>0</v>
      </c>
      <c r="KF43" s="166">
        <v>-23.9</v>
      </c>
      <c r="KG43" s="166">
        <v>7</v>
      </c>
      <c r="KH43" s="167"/>
      <c r="KI43" s="166">
        <v>-103.03570000000001</v>
      </c>
    </row>
    <row r="44" spans="1:295" ht="18" customHeight="1" x14ac:dyDescent="0.3">
      <c r="A44" s="162" t="s">
        <v>91</v>
      </c>
      <c r="B44" s="162" t="s">
        <v>844</v>
      </c>
      <c r="C44" s="166">
        <v>0</v>
      </c>
      <c r="D44" s="166">
        <v>4.3792</v>
      </c>
      <c r="E44" s="166">
        <v>-9.3544999999999998</v>
      </c>
      <c r="F44" s="166">
        <v>9.1682000000000006</v>
      </c>
      <c r="G44" s="166">
        <v>11.5761</v>
      </c>
      <c r="H44" s="167"/>
      <c r="I44" s="166">
        <v>22.335599999999999</v>
      </c>
      <c r="J44" s="167"/>
      <c r="K44" s="166">
        <v>17.3919</v>
      </c>
      <c r="L44" s="166">
        <v>7.0548000000000002</v>
      </c>
      <c r="M44" s="166">
        <v>6.5975000000000001</v>
      </c>
      <c r="N44" s="166">
        <v>-8.8800000000000008</v>
      </c>
      <c r="O44" s="166">
        <v>-28.6</v>
      </c>
      <c r="P44" s="166">
        <v>4.4000000000000004</v>
      </c>
      <c r="Q44" s="166">
        <v>3.3119999999999998</v>
      </c>
      <c r="R44" s="166">
        <v>-22</v>
      </c>
      <c r="S44" s="166">
        <v>1.7908999999999999</v>
      </c>
      <c r="T44" s="166">
        <v>5.2823000000000002</v>
      </c>
      <c r="U44" s="166">
        <v>5.5713999999999997</v>
      </c>
      <c r="V44" s="166">
        <v>5.2746000000000004</v>
      </c>
      <c r="W44" s="166">
        <v>9.5740999999999996</v>
      </c>
      <c r="X44" s="167"/>
      <c r="Y44" s="166">
        <v>2.0979000000000001</v>
      </c>
      <c r="Z44" s="166">
        <v>1.2007000000000001</v>
      </c>
      <c r="AA44" s="167"/>
      <c r="AB44" s="166">
        <v>-0.79630000000000001</v>
      </c>
      <c r="AC44" s="166">
        <v>-0.19</v>
      </c>
      <c r="AD44" s="166">
        <v>-0.16800000000000001</v>
      </c>
      <c r="AE44" s="166">
        <v>9.9420000000000002</v>
      </c>
      <c r="AF44" s="166">
        <v>-11.1</v>
      </c>
      <c r="AG44" s="166">
        <v>-6.6</v>
      </c>
      <c r="AH44" s="166">
        <v>-0.51700000000000002</v>
      </c>
      <c r="AI44" s="166">
        <v>0.157</v>
      </c>
      <c r="AJ44" s="166">
        <v>-9.83</v>
      </c>
      <c r="AK44" s="166">
        <v>-9.82</v>
      </c>
      <c r="AL44" s="167"/>
      <c r="AM44" s="166">
        <v>-11.66</v>
      </c>
      <c r="AN44" s="166">
        <v>-11.71</v>
      </c>
      <c r="AO44" s="166">
        <v>8.5868000000000002</v>
      </c>
      <c r="AP44" s="166">
        <v>3.6789000000000001</v>
      </c>
      <c r="AQ44" s="166">
        <v>26.093399999999999</v>
      </c>
      <c r="AR44" s="166">
        <v>28.3965</v>
      </c>
      <c r="AS44" s="166">
        <v>-14.961399999999999</v>
      </c>
      <c r="AT44" s="166">
        <v>-6.0282</v>
      </c>
      <c r="AU44" s="166">
        <v>-6.0804</v>
      </c>
      <c r="AV44" s="166">
        <v>-5.1799999999999999E-2</v>
      </c>
      <c r="AW44" s="166">
        <v>-0.249</v>
      </c>
      <c r="AX44" s="167"/>
      <c r="AY44" s="166">
        <v>-20.227799999999998</v>
      </c>
      <c r="AZ44" s="166">
        <v>5.5359999999999996</v>
      </c>
      <c r="BA44" s="166">
        <v>28.176400000000001</v>
      </c>
      <c r="BB44" s="166">
        <v>2.3898999999999999</v>
      </c>
      <c r="BC44" s="166">
        <v>7.5194999999999999</v>
      </c>
      <c r="BD44" s="166">
        <v>-5</v>
      </c>
      <c r="BE44" s="166">
        <v>-5.4</v>
      </c>
      <c r="BF44" s="166">
        <v>-26.5867</v>
      </c>
      <c r="BG44" s="166">
        <v>-26.452000000000002</v>
      </c>
      <c r="BH44" s="166">
        <v>-3.4376000000000002</v>
      </c>
      <c r="BI44" s="167"/>
      <c r="BJ44" s="166">
        <v>-0.1221</v>
      </c>
      <c r="BK44" s="166">
        <v>4.7370000000000001</v>
      </c>
      <c r="BL44" s="166">
        <v>1.1576</v>
      </c>
      <c r="BM44" s="166">
        <v>0.87290000000000001</v>
      </c>
      <c r="BN44" s="166">
        <v>-128.63550000000001</v>
      </c>
      <c r="BO44" s="166">
        <v>102.1454</v>
      </c>
      <c r="BP44" s="166">
        <v>101.7487</v>
      </c>
      <c r="BQ44" s="166">
        <v>-29.7668</v>
      </c>
      <c r="BR44" s="166">
        <v>-74.125100000000003</v>
      </c>
      <c r="BS44" s="167"/>
      <c r="BT44" s="167"/>
      <c r="BU44" s="167"/>
      <c r="BV44" s="166">
        <v>28.5016</v>
      </c>
      <c r="BW44" s="166">
        <v>10.220000000000001</v>
      </c>
      <c r="BX44" s="166">
        <v>9.25</v>
      </c>
      <c r="BY44" s="166">
        <v>-3.73</v>
      </c>
      <c r="BZ44" s="166">
        <v>6.53</v>
      </c>
      <c r="CA44" s="166">
        <v>-15.8027</v>
      </c>
      <c r="CB44" s="166">
        <v>-15.668799999999999</v>
      </c>
      <c r="CC44" s="166">
        <v>27.856400000000001</v>
      </c>
      <c r="CD44" s="166">
        <v>26.130400000000002</v>
      </c>
      <c r="CE44" s="166">
        <v>-2.9016999999999999</v>
      </c>
      <c r="CF44" s="166">
        <v>-23.9756</v>
      </c>
      <c r="CG44" s="166">
        <v>-24.075099999999999</v>
      </c>
      <c r="CH44" s="166">
        <v>2.3E-2</v>
      </c>
      <c r="CI44" s="166">
        <v>7.6078000000000001</v>
      </c>
      <c r="CJ44" s="167"/>
      <c r="CK44" s="167"/>
      <c r="CL44" s="166">
        <v>55</v>
      </c>
      <c r="CM44" s="166">
        <v>-12.7</v>
      </c>
      <c r="CN44" s="166">
        <v>-3.38</v>
      </c>
      <c r="CO44" s="166">
        <v>37.242800000000003</v>
      </c>
      <c r="CP44" s="166">
        <v>36.2119</v>
      </c>
      <c r="CQ44" s="166">
        <v>35.1158</v>
      </c>
      <c r="CR44" s="166">
        <v>99.607200000000006</v>
      </c>
      <c r="CS44" s="166">
        <v>101.11799999999999</v>
      </c>
      <c r="CT44" s="166">
        <v>-14.039300000000001</v>
      </c>
      <c r="CU44" s="166">
        <v>-101.611</v>
      </c>
      <c r="CV44" s="166">
        <v>-8.9600000000000009</v>
      </c>
      <c r="CW44" s="166">
        <v>3.9331</v>
      </c>
      <c r="CX44" s="166">
        <v>35.28</v>
      </c>
      <c r="CY44" s="166">
        <v>23.15</v>
      </c>
      <c r="CZ44" s="166">
        <v>17.192399999999999</v>
      </c>
      <c r="DA44" s="166">
        <v>16.897600000000001</v>
      </c>
      <c r="DB44" s="166">
        <v>-16.11</v>
      </c>
      <c r="DC44" s="167"/>
      <c r="DD44" s="166">
        <v>-8.8978000000000002</v>
      </c>
      <c r="DE44" s="166">
        <v>-9.625</v>
      </c>
      <c r="DF44" s="166">
        <v>14.5809</v>
      </c>
      <c r="DG44" s="166">
        <v>1.46E-2</v>
      </c>
      <c r="DH44" s="166">
        <v>-8.5402000000000005</v>
      </c>
      <c r="DI44" s="166">
        <v>-9.1999999999999993</v>
      </c>
      <c r="DJ44" s="166">
        <v>-8.9</v>
      </c>
      <c r="DK44" s="166">
        <v>-4.7363</v>
      </c>
      <c r="DL44" s="166">
        <v>10.2913</v>
      </c>
      <c r="DM44" s="166">
        <v>43.691899999999997</v>
      </c>
      <c r="DN44" s="166">
        <v>22.2714</v>
      </c>
      <c r="DO44" s="166">
        <v>11.24</v>
      </c>
      <c r="DP44" s="166">
        <v>-2.37</v>
      </c>
      <c r="DQ44" s="166">
        <v>12.906000000000001</v>
      </c>
      <c r="DR44" s="166">
        <v>-15.4659</v>
      </c>
      <c r="DS44" s="166">
        <v>-4.5599999999999996</v>
      </c>
      <c r="DT44" s="166">
        <v>-4.59</v>
      </c>
      <c r="DU44" s="166">
        <v>30.75</v>
      </c>
      <c r="DV44" s="166">
        <v>26.99</v>
      </c>
      <c r="DW44" s="166">
        <v>-15.290900000000001</v>
      </c>
      <c r="DX44" s="166">
        <v>-7.4272999999999998</v>
      </c>
      <c r="DY44" s="166">
        <v>-34.044600000000003</v>
      </c>
      <c r="DZ44" s="166">
        <v>-32.736400000000003</v>
      </c>
      <c r="EA44" s="166">
        <v>41.020600000000002</v>
      </c>
      <c r="EB44" s="166">
        <v>18.944600000000001</v>
      </c>
      <c r="EC44" s="166">
        <v>10.0823</v>
      </c>
      <c r="ED44" s="166">
        <v>10.6235</v>
      </c>
      <c r="EE44" s="166">
        <v>-22.861000000000001</v>
      </c>
      <c r="EF44" s="166">
        <v>-28.519400000000001</v>
      </c>
      <c r="EG44" s="166">
        <v>-13.044</v>
      </c>
      <c r="EH44" s="166">
        <v>-63.047499999999999</v>
      </c>
      <c r="EI44" s="166">
        <v>-14.2209</v>
      </c>
      <c r="EJ44" s="167"/>
      <c r="EK44" s="166">
        <v>-6.9508999999999999</v>
      </c>
      <c r="EL44" s="166">
        <v>-6.2770999999999999</v>
      </c>
      <c r="EM44" s="167"/>
      <c r="EN44" s="166">
        <v>7.6509999999999998</v>
      </c>
      <c r="EO44" s="166">
        <v>6.5488</v>
      </c>
      <c r="EP44" s="166">
        <v>-26.628</v>
      </c>
      <c r="EQ44" s="166">
        <v>-26.026299999999999</v>
      </c>
      <c r="ER44" s="166">
        <v>-26.0106</v>
      </c>
      <c r="ES44" s="166">
        <v>8.8615999999999993</v>
      </c>
      <c r="ET44" s="167"/>
      <c r="EU44" s="167"/>
      <c r="EV44" s="167"/>
      <c r="EW44" s="166">
        <v>3.8170999999999999</v>
      </c>
      <c r="EX44" s="166">
        <v>18.813300000000002</v>
      </c>
      <c r="EY44" s="166">
        <v>-8.8594000000000008</v>
      </c>
      <c r="EZ44" s="166">
        <v>-8.7309000000000001</v>
      </c>
      <c r="FA44" s="166">
        <v>5.3913000000000002</v>
      </c>
      <c r="FB44" s="166">
        <v>9.4700000000000006</v>
      </c>
      <c r="FC44" s="166">
        <v>-24.786200000000001</v>
      </c>
      <c r="FD44" s="167"/>
      <c r="FE44" s="167"/>
      <c r="FF44" s="167"/>
      <c r="FG44" s="166">
        <v>2.5775000000000001</v>
      </c>
      <c r="FH44" s="166">
        <v>2.6358999999999999</v>
      </c>
      <c r="FI44" s="166">
        <v>0</v>
      </c>
      <c r="FJ44" s="166">
        <v>6.1959</v>
      </c>
      <c r="FK44" s="166">
        <v>6.1959</v>
      </c>
      <c r="FL44" s="166">
        <v>29.3049</v>
      </c>
      <c r="FM44" s="166">
        <v>18.719100000000001</v>
      </c>
      <c r="FN44" s="166">
        <v>17.485900000000001</v>
      </c>
      <c r="FO44" s="166">
        <v>29.863</v>
      </c>
      <c r="FP44" s="166">
        <v>38.506599999999999</v>
      </c>
      <c r="FQ44" s="167"/>
      <c r="FR44" s="167"/>
      <c r="FS44" s="166">
        <v>-3.81</v>
      </c>
      <c r="FT44" s="167"/>
      <c r="FU44" s="167"/>
      <c r="FV44" s="166">
        <v>2.1800000000000002</v>
      </c>
      <c r="FW44" s="166">
        <v>-11.0388</v>
      </c>
      <c r="FX44" s="166">
        <v>1.2730999999999999</v>
      </c>
      <c r="FY44" s="166">
        <v>7.3819999999999997</v>
      </c>
      <c r="FZ44" s="166">
        <v>1.1539999999999999</v>
      </c>
      <c r="GA44" s="166">
        <v>2.9712999999999998</v>
      </c>
      <c r="GB44" s="166">
        <v>24.1</v>
      </c>
      <c r="GC44" s="166">
        <v>-43.342500000000001</v>
      </c>
      <c r="GD44" s="166">
        <v>-34.230800000000002</v>
      </c>
      <c r="GE44" s="166">
        <v>-2.67</v>
      </c>
      <c r="GF44" s="166">
        <v>30.794599999999999</v>
      </c>
      <c r="GG44" s="167"/>
      <c r="GH44" s="166">
        <v>25.350200000000001</v>
      </c>
      <c r="GI44" s="167"/>
      <c r="GJ44" s="166">
        <v>-8.4535999999999998</v>
      </c>
      <c r="GK44" s="166">
        <v>3.0640999999999998</v>
      </c>
      <c r="GL44" s="167"/>
      <c r="GM44" s="167"/>
      <c r="GN44" s="166">
        <v>-14.0783</v>
      </c>
      <c r="GO44" s="166">
        <v>-18.085899999999999</v>
      </c>
      <c r="GP44" s="166">
        <v>3.7208999999999999</v>
      </c>
      <c r="GQ44" s="166">
        <v>-30.1675</v>
      </c>
      <c r="GR44" s="166">
        <v>-6.4478999999999997</v>
      </c>
      <c r="GS44" s="166">
        <v>-6.6920999999999999</v>
      </c>
      <c r="GT44" s="166">
        <v>137.58269999999999</v>
      </c>
      <c r="GU44" s="166">
        <v>-5.0720000000000001</v>
      </c>
      <c r="GV44" s="166">
        <v>-9.2396999999999991</v>
      </c>
      <c r="GW44" s="166">
        <v>-9.3733000000000004</v>
      </c>
      <c r="GX44" s="166">
        <v>2.4796</v>
      </c>
      <c r="GY44" s="166">
        <v>11.436199999999999</v>
      </c>
      <c r="GZ44" s="166">
        <v>11.835900000000001</v>
      </c>
      <c r="HA44" s="166">
        <v>2</v>
      </c>
      <c r="HB44" s="166">
        <v>41.641399999999997</v>
      </c>
      <c r="HC44" s="166">
        <v>43.463799999999999</v>
      </c>
      <c r="HD44" s="166">
        <v>-19.28</v>
      </c>
      <c r="HE44" s="166">
        <v>22.6311</v>
      </c>
      <c r="HF44" s="166">
        <v>25.041899999999998</v>
      </c>
      <c r="HG44" s="166">
        <v>32.171500000000002</v>
      </c>
      <c r="HH44" s="166">
        <v>44.043799999999997</v>
      </c>
      <c r="HI44" s="166">
        <v>3.7726000000000002</v>
      </c>
      <c r="HJ44" s="166">
        <v>4.1589999999999998</v>
      </c>
      <c r="HK44" s="166">
        <v>-11.501099999999999</v>
      </c>
      <c r="HL44" s="166">
        <v>-12.5761</v>
      </c>
      <c r="HM44" s="166">
        <v>0</v>
      </c>
      <c r="HN44" s="166">
        <v>0</v>
      </c>
      <c r="HO44" s="167"/>
      <c r="HP44" s="167"/>
      <c r="HQ44" s="166">
        <v>-9.9688999999999997</v>
      </c>
      <c r="HR44" s="166">
        <v>-9.3152000000000008</v>
      </c>
      <c r="HS44" s="166">
        <v>-7.8512000000000004</v>
      </c>
      <c r="HT44" s="166">
        <v>-7.7286000000000001</v>
      </c>
      <c r="HU44" s="166">
        <v>14.96</v>
      </c>
      <c r="HV44" s="166">
        <v>15.07</v>
      </c>
      <c r="HW44" s="166">
        <v>-32.799999999999997</v>
      </c>
      <c r="HX44" s="166">
        <v>-33.1</v>
      </c>
      <c r="HY44" s="166">
        <v>0.79190000000000005</v>
      </c>
      <c r="HZ44" s="166">
        <v>-3.6</v>
      </c>
      <c r="IA44" s="166">
        <v>27.79</v>
      </c>
      <c r="IB44" s="166">
        <v>36.328400000000002</v>
      </c>
      <c r="IC44" s="166">
        <v>36.350200000000001</v>
      </c>
      <c r="ID44" s="166">
        <v>-16.5</v>
      </c>
      <c r="IE44" s="166">
        <v>-38.5</v>
      </c>
      <c r="IF44" s="166">
        <v>-2.4</v>
      </c>
      <c r="IG44" s="166">
        <v>-3</v>
      </c>
      <c r="IH44" s="167"/>
      <c r="II44" s="167"/>
      <c r="IJ44" s="166">
        <v>-76.239000000000004</v>
      </c>
      <c r="IK44" s="166">
        <v>-34.115400000000001</v>
      </c>
      <c r="IL44" s="166">
        <v>-266.37189999999998</v>
      </c>
      <c r="IM44" s="166">
        <v>-16.2181</v>
      </c>
      <c r="IN44" s="166">
        <v>26.983899999999998</v>
      </c>
      <c r="IO44" s="166">
        <v>113.95950000000001</v>
      </c>
      <c r="IP44" s="166">
        <v>50.824399999999997</v>
      </c>
      <c r="IQ44" s="166">
        <v>78.697800000000001</v>
      </c>
      <c r="IR44" s="166">
        <v>93.573300000000003</v>
      </c>
      <c r="IS44" s="166">
        <v>53.641300000000001</v>
      </c>
      <c r="IT44" s="166">
        <v>33.358800000000002</v>
      </c>
      <c r="IU44" s="166">
        <v>31.4863</v>
      </c>
      <c r="IV44" s="166">
        <v>27.547599999999999</v>
      </c>
      <c r="IW44" s="166">
        <v>211.40440000000001</v>
      </c>
      <c r="IX44" s="166">
        <v>-197.79069999999999</v>
      </c>
      <c r="IY44" s="166">
        <v>28.589400000000001</v>
      </c>
      <c r="IZ44" s="166">
        <v>-14.442500000000001</v>
      </c>
      <c r="JA44" s="166">
        <v>-1.9910000000000001</v>
      </c>
      <c r="JB44" s="167"/>
      <c r="JC44" s="166">
        <v>-5.68</v>
      </c>
      <c r="JD44" s="166">
        <v>-0.89300000000000002</v>
      </c>
      <c r="JE44" s="166">
        <v>-0.89600000000000002</v>
      </c>
      <c r="JF44" s="166">
        <v>0.56000000000000005</v>
      </c>
      <c r="JG44" s="166">
        <v>0.24</v>
      </c>
      <c r="JH44" s="166">
        <v>-2.4306000000000001</v>
      </c>
      <c r="JI44" s="166">
        <v>-6.5019</v>
      </c>
      <c r="JJ44" s="166">
        <v>12.571899999999999</v>
      </c>
      <c r="JK44" s="166">
        <v>-8.2902000000000005</v>
      </c>
      <c r="JL44" s="166">
        <v>0.6</v>
      </c>
      <c r="JM44" s="166">
        <v>0.75900000000000001</v>
      </c>
      <c r="JN44" s="166">
        <v>5.5E-2</v>
      </c>
      <c r="JO44" s="167"/>
      <c r="JP44" s="167"/>
      <c r="JQ44" s="166">
        <v>3.8502000000000001</v>
      </c>
      <c r="JR44" s="166">
        <v>3.6901000000000002</v>
      </c>
      <c r="JS44" s="166">
        <v>3.1661000000000001</v>
      </c>
      <c r="JT44" s="167"/>
      <c r="JU44" s="166">
        <v>23.1</v>
      </c>
      <c r="JV44" s="166">
        <v>4.2967000000000004</v>
      </c>
      <c r="JW44" s="166">
        <v>0.3</v>
      </c>
      <c r="JX44" s="167"/>
      <c r="JY44" s="166">
        <v>-4.7123999999999997</v>
      </c>
      <c r="JZ44" s="166">
        <v>-14.583399999999999</v>
      </c>
      <c r="KA44" s="166">
        <v>-18.3797</v>
      </c>
      <c r="KB44" s="166">
        <v>-3.4889000000000001</v>
      </c>
      <c r="KC44" s="166">
        <v>10.470599999999999</v>
      </c>
      <c r="KD44" s="166">
        <v>-11.3985</v>
      </c>
      <c r="KE44" s="166">
        <v>1.2922</v>
      </c>
      <c r="KF44" s="166">
        <v>-25.2</v>
      </c>
      <c r="KG44" s="166">
        <v>7.7</v>
      </c>
      <c r="KH44" s="167"/>
      <c r="KI44" s="166">
        <v>-110.7349</v>
      </c>
    </row>
    <row r="45" spans="1:295" ht="18" customHeight="1" x14ac:dyDescent="0.3">
      <c r="A45" s="162" t="s">
        <v>91</v>
      </c>
      <c r="B45" s="162" t="s">
        <v>845</v>
      </c>
      <c r="C45" s="166">
        <v>0</v>
      </c>
      <c r="D45" s="166">
        <v>5.1684000000000001</v>
      </c>
      <c r="E45" s="166">
        <v>-10.882400000000001</v>
      </c>
      <c r="F45" s="166">
        <v>0.78669999999999995</v>
      </c>
      <c r="G45" s="166">
        <v>11.7704</v>
      </c>
      <c r="H45" s="167"/>
      <c r="I45" s="166">
        <v>23.2531</v>
      </c>
      <c r="J45" s="167"/>
      <c r="K45" s="166">
        <v>18.475899999999999</v>
      </c>
      <c r="L45" s="166">
        <v>7.6528</v>
      </c>
      <c r="M45" s="166">
        <v>7.2567000000000004</v>
      </c>
      <c r="N45" s="166">
        <v>-13.32</v>
      </c>
      <c r="O45" s="166">
        <v>-30.8</v>
      </c>
      <c r="P45" s="166">
        <v>6.6</v>
      </c>
      <c r="Q45" s="166">
        <v>4.1399999999999997</v>
      </c>
      <c r="R45" s="166">
        <v>-22</v>
      </c>
      <c r="S45" s="166">
        <v>1.9657</v>
      </c>
      <c r="T45" s="166">
        <v>5.9161999999999999</v>
      </c>
      <c r="U45" s="166">
        <v>6.6420000000000003</v>
      </c>
      <c r="V45" s="166">
        <v>6.4743000000000004</v>
      </c>
      <c r="W45" s="166">
        <v>11.407500000000001</v>
      </c>
      <c r="X45" s="167"/>
      <c r="Y45" s="166">
        <v>1.6194999999999999</v>
      </c>
      <c r="Z45" s="166">
        <v>1.1372</v>
      </c>
      <c r="AA45" s="167"/>
      <c r="AB45" s="166">
        <v>-0.77359999999999995</v>
      </c>
      <c r="AC45" s="166">
        <v>0.17399999999999999</v>
      </c>
      <c r="AD45" s="166">
        <v>0.19500000000000001</v>
      </c>
      <c r="AE45" s="166">
        <v>10.302</v>
      </c>
      <c r="AF45" s="166">
        <v>-4.4400000000000004</v>
      </c>
      <c r="AG45" s="166">
        <v>-2.2000000000000002</v>
      </c>
      <c r="AH45" s="166">
        <v>-2.9000000000000001E-2</v>
      </c>
      <c r="AI45" s="166">
        <v>0.16</v>
      </c>
      <c r="AJ45" s="166">
        <v>-7.06</v>
      </c>
      <c r="AK45" s="166">
        <v>-7.02</v>
      </c>
      <c r="AL45" s="167"/>
      <c r="AM45" s="166">
        <v>-11.24</v>
      </c>
      <c r="AN45" s="166">
        <v>-11.34</v>
      </c>
      <c r="AO45" s="166">
        <v>6.9063999999999997</v>
      </c>
      <c r="AP45" s="166">
        <v>3.7995000000000001</v>
      </c>
      <c r="AQ45" s="166">
        <v>19.77</v>
      </c>
      <c r="AR45" s="166">
        <v>21.098500000000001</v>
      </c>
      <c r="AS45" s="166">
        <v>-11.8979</v>
      </c>
      <c r="AT45" s="166">
        <v>-5.0903999999999998</v>
      </c>
      <c r="AU45" s="166">
        <v>-4.9062999999999999</v>
      </c>
      <c r="AV45" s="166">
        <v>-1.2369000000000001</v>
      </c>
      <c r="AW45" s="166">
        <v>-1.4594</v>
      </c>
      <c r="AX45" s="167"/>
      <c r="AY45" s="166">
        <v>-19.826000000000001</v>
      </c>
      <c r="AZ45" s="166">
        <v>3.9578000000000002</v>
      </c>
      <c r="BA45" s="166">
        <v>20.571400000000001</v>
      </c>
      <c r="BB45" s="166">
        <v>7.6642000000000001</v>
      </c>
      <c r="BC45" s="166">
        <v>2.5406</v>
      </c>
      <c r="BD45" s="166">
        <v>-2.7</v>
      </c>
      <c r="BE45" s="166">
        <v>-3</v>
      </c>
      <c r="BF45" s="166">
        <v>-25.144600000000001</v>
      </c>
      <c r="BG45" s="166">
        <v>-24.895800000000001</v>
      </c>
      <c r="BH45" s="166">
        <v>-3.3203</v>
      </c>
      <c r="BI45" s="167"/>
      <c r="BJ45" s="166">
        <v>3.4893000000000001</v>
      </c>
      <c r="BK45" s="166">
        <v>5.9051999999999998</v>
      </c>
      <c r="BL45" s="166">
        <v>2.9504000000000001</v>
      </c>
      <c r="BM45" s="166">
        <v>2.0236999999999998</v>
      </c>
      <c r="BN45" s="166">
        <v>-100.8026</v>
      </c>
      <c r="BO45" s="166">
        <v>98.7273</v>
      </c>
      <c r="BP45" s="166">
        <v>98.818899999999999</v>
      </c>
      <c r="BQ45" s="166">
        <v>-48.683199999999999</v>
      </c>
      <c r="BR45" s="166">
        <v>-58.253599999999999</v>
      </c>
      <c r="BS45" s="167"/>
      <c r="BT45" s="167"/>
      <c r="BU45" s="167"/>
      <c r="BV45" s="166">
        <v>31.6252</v>
      </c>
      <c r="BW45" s="166">
        <v>10.65</v>
      </c>
      <c r="BX45" s="166">
        <v>10.51</v>
      </c>
      <c r="BY45" s="166">
        <v>-1.96</v>
      </c>
      <c r="BZ45" s="166">
        <v>8.51</v>
      </c>
      <c r="CA45" s="166">
        <v>-14.3292</v>
      </c>
      <c r="CB45" s="166">
        <v>-14.061299999999999</v>
      </c>
      <c r="CC45" s="166">
        <v>24.085899999999999</v>
      </c>
      <c r="CD45" s="166">
        <v>21.7987</v>
      </c>
      <c r="CE45" s="166">
        <v>-2.5766</v>
      </c>
      <c r="CF45" s="166">
        <v>-21.085100000000001</v>
      </c>
      <c r="CG45" s="166">
        <v>-20.8065</v>
      </c>
      <c r="CH45" s="166">
        <v>3.2806000000000002</v>
      </c>
      <c r="CI45" s="166">
        <v>6.7786</v>
      </c>
      <c r="CJ45" s="167"/>
      <c r="CK45" s="167"/>
      <c r="CL45" s="166">
        <v>54</v>
      </c>
      <c r="CM45" s="166">
        <v>-9.8000000000000007</v>
      </c>
      <c r="CN45" s="166">
        <v>-3.39</v>
      </c>
      <c r="CO45" s="166">
        <v>39.675199999999997</v>
      </c>
      <c r="CP45" s="166">
        <v>39.418700000000001</v>
      </c>
      <c r="CQ45" s="166">
        <v>38.071599999999997</v>
      </c>
      <c r="CR45" s="166">
        <v>90.120999999999995</v>
      </c>
      <c r="CS45" s="166">
        <v>90.551599999999993</v>
      </c>
      <c r="CT45" s="166">
        <v>-12.9636</v>
      </c>
      <c r="CU45" s="166">
        <v>-95.052899999999994</v>
      </c>
      <c r="CV45" s="166">
        <v>-6.2106000000000003</v>
      </c>
      <c r="CW45" s="166">
        <v>4.0597000000000003</v>
      </c>
      <c r="CX45" s="166">
        <v>34.799999999999997</v>
      </c>
      <c r="CY45" s="166">
        <v>24.96</v>
      </c>
      <c r="CZ45" s="166">
        <v>16.254899999999999</v>
      </c>
      <c r="DA45" s="166">
        <v>16.311599999999999</v>
      </c>
      <c r="DB45" s="166">
        <v>-15.52</v>
      </c>
      <c r="DC45" s="167"/>
      <c r="DD45" s="166">
        <v>-8.4427000000000003</v>
      </c>
      <c r="DE45" s="166">
        <v>-8.0206</v>
      </c>
      <c r="DF45" s="166">
        <v>12.8627</v>
      </c>
      <c r="DG45" s="166">
        <v>1.43E-2</v>
      </c>
      <c r="DH45" s="166">
        <v>-8.1888000000000005</v>
      </c>
      <c r="DI45" s="166">
        <v>-10.8</v>
      </c>
      <c r="DJ45" s="166">
        <v>-11.6</v>
      </c>
      <c r="DK45" s="166">
        <v>-5.5016999999999996</v>
      </c>
      <c r="DL45" s="166">
        <v>9.7302999999999997</v>
      </c>
      <c r="DM45" s="166">
        <v>44.795900000000003</v>
      </c>
      <c r="DN45" s="166">
        <v>21.158100000000001</v>
      </c>
      <c r="DO45" s="166">
        <v>10.82</v>
      </c>
      <c r="DP45" s="166">
        <v>-2.64</v>
      </c>
      <c r="DQ45" s="166">
        <v>10.989000000000001</v>
      </c>
      <c r="DR45" s="166">
        <v>-12.060700000000001</v>
      </c>
      <c r="DS45" s="166">
        <v>-4.63</v>
      </c>
      <c r="DT45" s="166">
        <v>-4.59</v>
      </c>
      <c r="DU45" s="166">
        <v>28.51</v>
      </c>
      <c r="DV45" s="166">
        <v>26.5</v>
      </c>
      <c r="DW45" s="166">
        <v>-12.0182</v>
      </c>
      <c r="DX45" s="166">
        <v>-6.1544999999999996</v>
      </c>
      <c r="DY45" s="166">
        <v>-30.5855</v>
      </c>
      <c r="DZ45" s="166">
        <v>-28.8</v>
      </c>
      <c r="EA45" s="166">
        <v>45.927</v>
      </c>
      <c r="EB45" s="166">
        <v>24.693100000000001</v>
      </c>
      <c r="EC45" s="166">
        <v>14.2346</v>
      </c>
      <c r="ED45" s="166">
        <v>14.6494</v>
      </c>
      <c r="EE45" s="166">
        <v>-20.228899999999999</v>
      </c>
      <c r="EF45" s="166">
        <v>-27.233799999999999</v>
      </c>
      <c r="EG45" s="166">
        <v>-12.99</v>
      </c>
      <c r="EH45" s="166">
        <v>-42.0501</v>
      </c>
      <c r="EI45" s="166">
        <v>-20.453299999999999</v>
      </c>
      <c r="EJ45" s="167"/>
      <c r="EK45" s="166">
        <v>-6.5191999999999997</v>
      </c>
      <c r="EL45" s="166">
        <v>-6.1788999999999996</v>
      </c>
      <c r="EM45" s="167"/>
      <c r="EN45" s="166">
        <v>1.9729000000000001</v>
      </c>
      <c r="EO45" s="166">
        <v>1.2105999999999999</v>
      </c>
      <c r="EP45" s="166">
        <v>-26.116</v>
      </c>
      <c r="EQ45" s="166">
        <v>-18.6416</v>
      </c>
      <c r="ER45" s="166">
        <v>-18.466999999999999</v>
      </c>
      <c r="ES45" s="166">
        <v>7.9489999999999998</v>
      </c>
      <c r="ET45" s="167"/>
      <c r="EU45" s="167"/>
      <c r="EV45" s="167"/>
      <c r="EW45" s="166">
        <v>3.5623999999999998</v>
      </c>
      <c r="EX45" s="166">
        <v>9.0528999999999993</v>
      </c>
      <c r="EY45" s="166">
        <v>-8.5915999999999997</v>
      </c>
      <c r="EZ45" s="166">
        <v>-8.5222999999999995</v>
      </c>
      <c r="FA45" s="166">
        <v>5.4863</v>
      </c>
      <c r="FB45" s="166">
        <v>7.8391000000000002</v>
      </c>
      <c r="FC45" s="166">
        <v>-22.974599999999999</v>
      </c>
      <c r="FD45" s="167"/>
      <c r="FE45" s="167"/>
      <c r="FF45" s="167"/>
      <c r="FG45" s="166">
        <v>0</v>
      </c>
      <c r="FH45" s="166">
        <v>0</v>
      </c>
      <c r="FI45" s="166">
        <v>0</v>
      </c>
      <c r="FJ45" s="166">
        <v>4.1863999999999999</v>
      </c>
      <c r="FK45" s="166">
        <v>3.8515000000000001</v>
      </c>
      <c r="FL45" s="166">
        <v>16.243300000000001</v>
      </c>
      <c r="FM45" s="166">
        <v>14.231199999999999</v>
      </c>
      <c r="FN45" s="166">
        <v>13.648</v>
      </c>
      <c r="FO45" s="166">
        <v>21.9925</v>
      </c>
      <c r="FP45" s="166">
        <v>32.934899999999999</v>
      </c>
      <c r="FQ45" s="167"/>
      <c r="FR45" s="166">
        <v>-11.51</v>
      </c>
      <c r="FS45" s="166">
        <v>-3.0171999999999999</v>
      </c>
      <c r="FT45" s="167"/>
      <c r="FU45" s="167"/>
      <c r="FV45" s="166">
        <v>1.28</v>
      </c>
      <c r="FW45" s="166">
        <v>-16.813600000000001</v>
      </c>
      <c r="FX45" s="166">
        <v>0</v>
      </c>
      <c r="FY45" s="166">
        <v>7.0090000000000003</v>
      </c>
      <c r="FZ45" s="166">
        <v>0.7</v>
      </c>
      <c r="GA45" s="166">
        <v>2.4586000000000001</v>
      </c>
      <c r="GB45" s="166">
        <v>24.24</v>
      </c>
      <c r="GC45" s="166">
        <v>-40.242600000000003</v>
      </c>
      <c r="GD45" s="166">
        <v>-29.937100000000001</v>
      </c>
      <c r="GE45" s="166">
        <v>-2.84</v>
      </c>
      <c r="GF45" s="166">
        <v>32.816400000000002</v>
      </c>
      <c r="GG45" s="167"/>
      <c r="GH45" s="166">
        <v>27.168199999999999</v>
      </c>
      <c r="GI45" s="167"/>
      <c r="GJ45" s="166">
        <v>-10.0809</v>
      </c>
      <c r="GK45" s="166">
        <v>3.3662999999999998</v>
      </c>
      <c r="GL45" s="166">
        <v>4.8000000000000001E-2</v>
      </c>
      <c r="GM45" s="167"/>
      <c r="GN45" s="166">
        <v>-13.897600000000001</v>
      </c>
      <c r="GO45" s="166">
        <v>-16.323499999999999</v>
      </c>
      <c r="GP45" s="166">
        <v>5.0545999999999998</v>
      </c>
      <c r="GQ45" s="166">
        <v>-25.5457</v>
      </c>
      <c r="GR45" s="166">
        <v>-6.4824999999999999</v>
      </c>
      <c r="GS45" s="166">
        <v>-6.6494999999999997</v>
      </c>
      <c r="GT45" s="166">
        <v>154.78</v>
      </c>
      <c r="GU45" s="166">
        <v>-2.4106999999999998</v>
      </c>
      <c r="GV45" s="166">
        <v>-7.5656999999999996</v>
      </c>
      <c r="GW45" s="166">
        <v>-10.9757</v>
      </c>
      <c r="GX45" s="166">
        <v>2.5756999999999999</v>
      </c>
      <c r="GY45" s="166">
        <v>11.282400000000001</v>
      </c>
      <c r="GZ45" s="166">
        <v>11.598599999999999</v>
      </c>
      <c r="HA45" s="166">
        <v>2.1983000000000001</v>
      </c>
      <c r="HB45" s="166">
        <v>26.788399999999999</v>
      </c>
      <c r="HC45" s="166">
        <v>28.1999</v>
      </c>
      <c r="HD45" s="166">
        <v>-3.35</v>
      </c>
      <c r="HE45" s="166">
        <v>6.6989999999999998</v>
      </c>
      <c r="HF45" s="166">
        <v>37.817</v>
      </c>
      <c r="HG45" s="166">
        <v>24.501999999999999</v>
      </c>
      <c r="HH45" s="166">
        <v>31.6234</v>
      </c>
      <c r="HI45" s="166">
        <v>13.881500000000001</v>
      </c>
      <c r="HJ45" s="166">
        <v>13.9672</v>
      </c>
      <c r="HK45" s="166">
        <v>-12.9306</v>
      </c>
      <c r="HL45" s="166">
        <v>-14.753500000000001</v>
      </c>
      <c r="HM45" s="166">
        <v>0</v>
      </c>
      <c r="HN45" s="166">
        <v>0</v>
      </c>
      <c r="HO45" s="167"/>
      <c r="HP45" s="166">
        <v>64.465199999999996</v>
      </c>
      <c r="HQ45" s="166">
        <v>-8.2988999999999997</v>
      </c>
      <c r="HR45" s="166">
        <v>-7.3266</v>
      </c>
      <c r="HS45" s="166">
        <v>-7.1935000000000002</v>
      </c>
      <c r="HT45" s="166">
        <v>-6.9550999999999998</v>
      </c>
      <c r="HU45" s="166">
        <v>13.13</v>
      </c>
      <c r="HV45" s="166">
        <v>12.97</v>
      </c>
      <c r="HW45" s="166">
        <v>-33.299999999999997</v>
      </c>
      <c r="HX45" s="166">
        <v>-33.700000000000003</v>
      </c>
      <c r="HY45" s="166">
        <v>0.81030000000000002</v>
      </c>
      <c r="HZ45" s="166">
        <v>-6</v>
      </c>
      <c r="IA45" s="166">
        <v>25.5487</v>
      </c>
      <c r="IB45" s="166">
        <v>35.236899999999999</v>
      </c>
      <c r="IC45" s="166">
        <v>35.458199999999998</v>
      </c>
      <c r="ID45" s="166">
        <v>-16.5</v>
      </c>
      <c r="IE45" s="166">
        <v>-38.4</v>
      </c>
      <c r="IF45" s="166">
        <v>-2.9</v>
      </c>
      <c r="IG45" s="166">
        <v>-3.4</v>
      </c>
      <c r="IH45" s="167"/>
      <c r="II45" s="167"/>
      <c r="IJ45" s="166">
        <v>-57.49</v>
      </c>
      <c r="IK45" s="166">
        <v>-27.754200000000001</v>
      </c>
      <c r="IL45" s="166">
        <v>-271.03379999999999</v>
      </c>
      <c r="IM45" s="166">
        <v>-23.361999999999998</v>
      </c>
      <c r="IN45" s="166">
        <v>25.809799999999999</v>
      </c>
      <c r="IO45" s="166">
        <v>121.56270000000001</v>
      </c>
      <c r="IP45" s="166">
        <v>45.4572</v>
      </c>
      <c r="IQ45" s="166">
        <v>80.214500000000001</v>
      </c>
      <c r="IR45" s="166">
        <v>93.719899999999996</v>
      </c>
      <c r="IS45" s="166">
        <v>56.915399999999998</v>
      </c>
      <c r="IT45" s="166">
        <v>33.702500000000001</v>
      </c>
      <c r="IU45" s="166">
        <v>31.545999999999999</v>
      </c>
      <c r="IV45" s="166">
        <v>25.176600000000001</v>
      </c>
      <c r="IW45" s="166">
        <v>216.9015</v>
      </c>
      <c r="IX45" s="166">
        <v>-197.86799999999999</v>
      </c>
      <c r="IY45" s="166">
        <v>29.556999999999999</v>
      </c>
      <c r="IZ45" s="166">
        <v>-17.238</v>
      </c>
      <c r="JA45" s="166">
        <v>-2.5061</v>
      </c>
      <c r="JB45" s="167"/>
      <c r="JC45" s="166">
        <v>-5.84</v>
      </c>
      <c r="JD45" s="166">
        <v>-0.95899999999999996</v>
      </c>
      <c r="JE45" s="166">
        <v>-0.96</v>
      </c>
      <c r="JF45" s="166">
        <v>1.1200000000000001</v>
      </c>
      <c r="JG45" s="166">
        <v>0</v>
      </c>
      <c r="JH45" s="166">
        <v>-2.8109999999999999</v>
      </c>
      <c r="JI45" s="166">
        <v>-6.5903999999999998</v>
      </c>
      <c r="JJ45" s="166">
        <v>12.9503</v>
      </c>
      <c r="JK45" s="166">
        <v>-8.4672000000000001</v>
      </c>
      <c r="JL45" s="166">
        <v>0.5</v>
      </c>
      <c r="JM45" s="166">
        <v>-0.73799999999999999</v>
      </c>
      <c r="JN45" s="166">
        <v>-1.204</v>
      </c>
      <c r="JO45" s="166">
        <v>0</v>
      </c>
      <c r="JP45" s="166">
        <v>0</v>
      </c>
      <c r="JQ45" s="166">
        <v>3.5326</v>
      </c>
      <c r="JR45" s="166">
        <v>3.2523</v>
      </c>
      <c r="JS45" s="166">
        <v>3.4634999999999998</v>
      </c>
      <c r="JT45" s="167"/>
      <c r="JU45" s="166">
        <v>23</v>
      </c>
      <c r="JV45" s="166">
        <v>4.3997999999999999</v>
      </c>
      <c r="JW45" s="166">
        <v>0.24</v>
      </c>
      <c r="JX45" s="167"/>
      <c r="JY45" s="166">
        <v>-9.0906000000000002</v>
      </c>
      <c r="JZ45" s="166">
        <v>-13.331200000000001</v>
      </c>
      <c r="KA45" s="166">
        <v>-14.805</v>
      </c>
      <c r="KB45" s="166">
        <v>-7.5906000000000002</v>
      </c>
      <c r="KC45" s="166">
        <v>9.0695999999999994</v>
      </c>
      <c r="KD45" s="166">
        <v>-8.9273000000000007</v>
      </c>
      <c r="KE45" s="166">
        <v>-1.4449000000000001</v>
      </c>
      <c r="KF45" s="166">
        <v>-24.9</v>
      </c>
      <c r="KG45" s="166">
        <v>7.6</v>
      </c>
      <c r="KH45" s="167"/>
      <c r="KI45" s="166">
        <v>-115.22329999999999</v>
      </c>
    </row>
    <row r="46" spans="1:295" ht="18" customHeight="1" x14ac:dyDescent="0.3">
      <c r="A46" s="162" t="s">
        <v>91</v>
      </c>
      <c r="B46" s="162" t="s">
        <v>846</v>
      </c>
      <c r="C46" s="166">
        <v>0</v>
      </c>
      <c r="D46" s="166">
        <v>5.6833</v>
      </c>
      <c r="E46" s="166">
        <v>-11.8546</v>
      </c>
      <c r="F46" s="166">
        <v>5.7958999999999996</v>
      </c>
      <c r="G46" s="166">
        <v>8.0228999999999999</v>
      </c>
      <c r="H46" s="167"/>
      <c r="I46" s="166">
        <v>15.5114</v>
      </c>
      <c r="J46" s="167"/>
      <c r="K46" s="166">
        <v>20.072600000000001</v>
      </c>
      <c r="L46" s="166">
        <v>8.3196999999999992</v>
      </c>
      <c r="M46" s="166">
        <v>7.9997999999999996</v>
      </c>
      <c r="N46" s="166">
        <v>-11.1</v>
      </c>
      <c r="O46" s="166">
        <v>-30.8</v>
      </c>
      <c r="P46" s="166">
        <v>8.8000000000000007</v>
      </c>
      <c r="Q46" s="166">
        <v>4.1399999999999997</v>
      </c>
      <c r="R46" s="166">
        <v>-24.2</v>
      </c>
      <c r="S46" s="166">
        <v>3.2553000000000001</v>
      </c>
      <c r="T46" s="166">
        <v>-0.81479999999999997</v>
      </c>
      <c r="U46" s="166">
        <v>5.6032000000000002</v>
      </c>
      <c r="V46" s="166">
        <v>5.4557000000000002</v>
      </c>
      <c r="W46" s="166">
        <v>9.8512000000000004</v>
      </c>
      <c r="X46" s="167"/>
      <c r="Y46" s="166">
        <v>-0.14230000000000001</v>
      </c>
      <c r="Z46" s="166">
        <v>1.1001000000000001</v>
      </c>
      <c r="AA46" s="167"/>
      <c r="AB46" s="166">
        <v>-0.75390000000000001</v>
      </c>
      <c r="AC46" s="166">
        <v>0.20599999999999999</v>
      </c>
      <c r="AD46" s="166">
        <v>0.218</v>
      </c>
      <c r="AE46" s="166">
        <v>10.685</v>
      </c>
      <c r="AF46" s="166">
        <v>-8.8800000000000008</v>
      </c>
      <c r="AG46" s="167"/>
      <c r="AH46" s="166">
        <v>-0.111</v>
      </c>
      <c r="AI46" s="166">
        <v>0.16800000000000001</v>
      </c>
      <c r="AJ46" s="166">
        <v>-6.56</v>
      </c>
      <c r="AK46" s="166">
        <v>-6.52</v>
      </c>
      <c r="AL46" s="167"/>
      <c r="AM46" s="166">
        <v>-11</v>
      </c>
      <c r="AN46" s="166">
        <v>-11.17</v>
      </c>
      <c r="AO46" s="166">
        <v>6.8022999999999998</v>
      </c>
      <c r="AP46" s="166">
        <v>3.82</v>
      </c>
      <c r="AQ46" s="166">
        <v>22.607199999999999</v>
      </c>
      <c r="AR46" s="166">
        <v>24.026800000000001</v>
      </c>
      <c r="AS46" s="166">
        <v>-20.194800000000001</v>
      </c>
      <c r="AT46" s="166">
        <v>-3.4828999999999999</v>
      </c>
      <c r="AU46" s="166">
        <v>-3.5750000000000002</v>
      </c>
      <c r="AV46" s="166">
        <v>-1.5049999999999999</v>
      </c>
      <c r="AW46" s="166">
        <v>-1.3773</v>
      </c>
      <c r="AX46" s="167"/>
      <c r="AY46" s="166">
        <v>-21.433499999999999</v>
      </c>
      <c r="AZ46" s="166">
        <v>4.3522999999999996</v>
      </c>
      <c r="BA46" s="166">
        <v>21.406300000000002</v>
      </c>
      <c r="BB46" s="166">
        <v>13.6403</v>
      </c>
      <c r="BC46" s="166">
        <v>2.5125000000000002</v>
      </c>
      <c r="BD46" s="166">
        <v>-3.7</v>
      </c>
      <c r="BE46" s="166">
        <v>-4</v>
      </c>
      <c r="BF46" s="166">
        <v>-25.556000000000001</v>
      </c>
      <c r="BG46" s="166">
        <v>-25.280799999999999</v>
      </c>
      <c r="BH46" s="166">
        <v>-4.2864000000000004</v>
      </c>
      <c r="BI46" s="167"/>
      <c r="BJ46" s="166">
        <v>2.6964999999999999</v>
      </c>
      <c r="BK46" s="166">
        <v>7.3609</v>
      </c>
      <c r="BL46" s="166">
        <v>3.8367</v>
      </c>
      <c r="BM46" s="166">
        <v>2.4796999999999998</v>
      </c>
      <c r="BN46" s="166">
        <v>-100.1922</v>
      </c>
      <c r="BO46" s="166">
        <v>99.551299999999998</v>
      </c>
      <c r="BP46" s="166">
        <v>99.917599999999993</v>
      </c>
      <c r="BQ46" s="166">
        <v>-42.388500000000001</v>
      </c>
      <c r="BR46" s="166">
        <v>-62.270400000000002</v>
      </c>
      <c r="BS46" s="167"/>
      <c r="BT46" s="167"/>
      <c r="BU46" s="167"/>
      <c r="BV46" s="166">
        <v>28.880800000000001</v>
      </c>
      <c r="BW46" s="166">
        <v>9.7899999999999991</v>
      </c>
      <c r="BX46" s="166">
        <v>9.49</v>
      </c>
      <c r="BY46" s="166">
        <v>-3.38</v>
      </c>
      <c r="BZ46" s="166">
        <v>7.16</v>
      </c>
      <c r="CA46" s="166">
        <v>-13.7934</v>
      </c>
      <c r="CB46" s="166">
        <v>-13.6594</v>
      </c>
      <c r="CC46" s="166">
        <v>24.4709</v>
      </c>
      <c r="CD46" s="166">
        <v>22.374600000000001</v>
      </c>
      <c r="CE46" s="166">
        <v>-1.8642000000000001</v>
      </c>
      <c r="CF46" s="166">
        <v>-22.011500000000002</v>
      </c>
      <c r="CG46" s="166">
        <v>-22.232299999999999</v>
      </c>
      <c r="CH46" s="166">
        <v>2.5569000000000002</v>
      </c>
      <c r="CI46" s="166">
        <v>5.2816000000000001</v>
      </c>
      <c r="CJ46" s="167"/>
      <c r="CK46" s="167"/>
      <c r="CL46" s="166">
        <v>53</v>
      </c>
      <c r="CM46" s="166">
        <v>-9.8000000000000007</v>
      </c>
      <c r="CN46" s="166">
        <v>-3.17</v>
      </c>
      <c r="CO46" s="166">
        <v>37.483499999999999</v>
      </c>
      <c r="CP46" s="166">
        <v>37.714100000000002</v>
      </c>
      <c r="CQ46" s="166">
        <v>36.385399999999997</v>
      </c>
      <c r="CR46" s="166">
        <v>91.9101</v>
      </c>
      <c r="CS46" s="166">
        <v>92.221199999999996</v>
      </c>
      <c r="CT46" s="166">
        <v>-12.710100000000001</v>
      </c>
      <c r="CU46" s="166">
        <v>-96.602800000000002</v>
      </c>
      <c r="CV46" s="166">
        <v>-5.5462999999999996</v>
      </c>
      <c r="CW46" s="166">
        <v>4.2683999999999997</v>
      </c>
      <c r="CX46" s="166">
        <v>33.36</v>
      </c>
      <c r="CY46" s="166">
        <v>23.98</v>
      </c>
      <c r="CZ46" s="166">
        <v>15.942399999999999</v>
      </c>
      <c r="DA46" s="166">
        <v>15.920999999999999</v>
      </c>
      <c r="DB46" s="166">
        <v>-15.48</v>
      </c>
      <c r="DC46" s="167"/>
      <c r="DD46" s="166">
        <v>-7.1322999999999999</v>
      </c>
      <c r="DE46" s="166">
        <v>-7.1344000000000003</v>
      </c>
      <c r="DF46" s="166">
        <v>11.411199999999999</v>
      </c>
      <c r="DG46" s="166">
        <v>1.4500000000000001E-2</v>
      </c>
      <c r="DH46" s="166">
        <v>-8.1925000000000008</v>
      </c>
      <c r="DI46" s="166">
        <v>-8.6</v>
      </c>
      <c r="DJ46" s="166">
        <v>-7.1</v>
      </c>
      <c r="DK46" s="166">
        <v>-5.8983999999999996</v>
      </c>
      <c r="DL46" s="166">
        <v>9.3561999999999994</v>
      </c>
      <c r="DM46" s="166">
        <v>43.534199999999998</v>
      </c>
      <c r="DN46" s="166">
        <v>20.230399999999999</v>
      </c>
      <c r="DO46" s="166">
        <v>10.029999999999999</v>
      </c>
      <c r="DP46" s="166">
        <v>-2.23</v>
      </c>
      <c r="DQ46" s="166">
        <v>10.071</v>
      </c>
      <c r="DR46" s="166">
        <v>-12.300700000000001</v>
      </c>
      <c r="DS46" s="166">
        <v>-3.74</v>
      </c>
      <c r="DT46" s="166">
        <v>-3.82</v>
      </c>
      <c r="DU46" s="166">
        <v>26.78</v>
      </c>
      <c r="DV46" s="166">
        <v>24.88</v>
      </c>
      <c r="DW46" s="166">
        <v>-10.9818</v>
      </c>
      <c r="DX46" s="166">
        <v>-5.3455000000000004</v>
      </c>
      <c r="DY46" s="166">
        <v>-30.418800000000001</v>
      </c>
      <c r="DZ46" s="166">
        <v>-29.081800000000001</v>
      </c>
      <c r="EA46" s="166">
        <v>41.151299999999999</v>
      </c>
      <c r="EB46" s="166">
        <v>22.343499999999999</v>
      </c>
      <c r="EC46" s="166">
        <v>11.5197</v>
      </c>
      <c r="ED46" s="166">
        <v>11.7446</v>
      </c>
      <c r="EE46" s="166">
        <v>-20.883099999999999</v>
      </c>
      <c r="EF46" s="166">
        <v>-28.059799999999999</v>
      </c>
      <c r="EG46" s="166">
        <v>-12.789</v>
      </c>
      <c r="EH46" s="166">
        <v>-47.686</v>
      </c>
      <c r="EI46" s="166">
        <v>-21.084700000000002</v>
      </c>
      <c r="EJ46" s="167"/>
      <c r="EK46" s="166">
        <v>-6.3853999999999997</v>
      </c>
      <c r="EL46" s="166">
        <v>-5.9892000000000003</v>
      </c>
      <c r="EM46" s="167"/>
      <c r="EN46" s="166">
        <v>2.52</v>
      </c>
      <c r="EO46" s="166">
        <v>1.5187999999999999</v>
      </c>
      <c r="EP46" s="166">
        <v>-27.652000000000001</v>
      </c>
      <c r="EQ46" s="166">
        <v>-18.168099999999999</v>
      </c>
      <c r="ER46" s="166">
        <v>-17.833300000000001</v>
      </c>
      <c r="ES46" s="166">
        <v>7.7037000000000004</v>
      </c>
      <c r="ET46" s="167"/>
      <c r="EU46" s="167"/>
      <c r="EV46" s="167"/>
      <c r="EW46" s="166">
        <v>3.468</v>
      </c>
      <c r="EX46" s="166">
        <v>10.8294</v>
      </c>
      <c r="EY46" s="166">
        <v>-8.3169000000000004</v>
      </c>
      <c r="EZ46" s="166">
        <v>-8.2640999999999991</v>
      </c>
      <c r="FA46" s="166">
        <v>5.2862</v>
      </c>
      <c r="FB46" s="166">
        <v>8.5899000000000001</v>
      </c>
      <c r="FC46" s="166">
        <v>-22.901199999999999</v>
      </c>
      <c r="FD46" s="167"/>
      <c r="FE46" s="167"/>
      <c r="FF46" s="167"/>
      <c r="FG46" s="166">
        <v>0</v>
      </c>
      <c r="FH46" s="166">
        <v>0</v>
      </c>
      <c r="FI46" s="166">
        <v>0</v>
      </c>
      <c r="FJ46" s="166">
        <v>4.1863999999999999</v>
      </c>
      <c r="FK46" s="166">
        <v>3.8515000000000001</v>
      </c>
      <c r="FL46" s="166">
        <v>16.410699999999999</v>
      </c>
      <c r="FM46" s="166">
        <v>13.230700000000001</v>
      </c>
      <c r="FN46" s="166">
        <v>13.189</v>
      </c>
      <c r="FO46" s="166">
        <v>22.6555</v>
      </c>
      <c r="FP46" s="166">
        <v>34.810899999999997</v>
      </c>
      <c r="FQ46" s="166">
        <v>17.013200000000001</v>
      </c>
      <c r="FR46" s="167"/>
      <c r="FS46" s="166">
        <v>-2.7168999999999999</v>
      </c>
      <c r="FT46" s="166">
        <v>0.46529999999999999</v>
      </c>
      <c r="FU46" s="166">
        <v>1.98</v>
      </c>
      <c r="FV46" s="166">
        <v>0.96</v>
      </c>
      <c r="FW46" s="166">
        <v>-16.923500000000001</v>
      </c>
      <c r="FX46" s="166">
        <v>0</v>
      </c>
      <c r="FY46" s="166">
        <v>7.069</v>
      </c>
      <c r="FZ46" s="166">
        <v>0.57899999999999996</v>
      </c>
      <c r="GA46" s="166">
        <v>2.4430000000000001</v>
      </c>
      <c r="GB46" s="166">
        <v>23.51</v>
      </c>
      <c r="GC46" s="166">
        <v>-41.600099999999998</v>
      </c>
      <c r="GD46" s="166">
        <v>-30.689800000000002</v>
      </c>
      <c r="GE46" s="166">
        <v>-2.99</v>
      </c>
      <c r="GF46" s="166">
        <v>32.168100000000003</v>
      </c>
      <c r="GG46" s="167"/>
      <c r="GH46" s="167"/>
      <c r="GI46" s="167"/>
      <c r="GJ46" s="166">
        <v>-10.177899999999999</v>
      </c>
      <c r="GK46" s="166">
        <v>3.4521000000000002</v>
      </c>
      <c r="GL46" s="167"/>
      <c r="GM46" s="167"/>
      <c r="GN46" s="166">
        <v>-13.2003</v>
      </c>
      <c r="GO46" s="166">
        <v>-13.5997</v>
      </c>
      <c r="GP46" s="166">
        <v>5.7869999999999999</v>
      </c>
      <c r="GQ46" s="166">
        <v>-24.369299999999999</v>
      </c>
      <c r="GR46" s="166">
        <v>-6.7167000000000003</v>
      </c>
      <c r="GS46" s="166">
        <v>-6.7782</v>
      </c>
      <c r="GT46" s="166">
        <v>156.74760000000001</v>
      </c>
      <c r="GU46" s="166">
        <v>-2.6070000000000002</v>
      </c>
      <c r="GV46" s="166">
        <v>-7.1125999999999996</v>
      </c>
      <c r="GW46" s="166">
        <v>-10.959300000000001</v>
      </c>
      <c r="GX46" s="166">
        <v>2.6177000000000001</v>
      </c>
      <c r="GY46" s="166">
        <v>11.282400000000001</v>
      </c>
      <c r="GZ46" s="166">
        <v>11.6144</v>
      </c>
      <c r="HA46" s="166">
        <v>2</v>
      </c>
      <c r="HB46" s="166">
        <v>26.6691</v>
      </c>
      <c r="HC46" s="166">
        <v>29.6998</v>
      </c>
      <c r="HD46" s="166">
        <v>-3.77</v>
      </c>
      <c r="HE46" s="166">
        <v>7.2755000000000001</v>
      </c>
      <c r="HF46" s="166">
        <v>39.2562</v>
      </c>
      <c r="HG46" s="166">
        <v>22.621400000000001</v>
      </c>
      <c r="HH46" s="166">
        <v>28.78</v>
      </c>
      <c r="HI46" s="166">
        <v>12.737500000000001</v>
      </c>
      <c r="HJ46" s="166">
        <v>12.7948</v>
      </c>
      <c r="HK46" s="166">
        <v>-12.1875</v>
      </c>
      <c r="HL46" s="166">
        <v>-14.6989</v>
      </c>
      <c r="HM46" s="166">
        <v>0</v>
      </c>
      <c r="HN46" s="166">
        <v>0</v>
      </c>
      <c r="HO46" s="166">
        <v>65.683800000000005</v>
      </c>
      <c r="HP46" s="167"/>
      <c r="HQ46" s="166">
        <v>-11.2378</v>
      </c>
      <c r="HR46" s="166">
        <v>-10.7324</v>
      </c>
      <c r="HS46" s="166">
        <v>-5.8227000000000002</v>
      </c>
      <c r="HT46" s="166">
        <v>-5.8453999999999997</v>
      </c>
      <c r="HU46" s="166">
        <v>13.59</v>
      </c>
      <c r="HV46" s="166">
        <v>13.52</v>
      </c>
      <c r="HW46" s="166">
        <v>-34.4</v>
      </c>
      <c r="HX46" s="166">
        <v>-34.4</v>
      </c>
      <c r="HY46" s="166">
        <v>0.94940000000000002</v>
      </c>
      <c r="HZ46" s="166">
        <v>-7.84</v>
      </c>
      <c r="IA46" s="166">
        <v>29.9983</v>
      </c>
      <c r="IB46" s="166">
        <v>33.4758</v>
      </c>
      <c r="IC46" s="166">
        <v>33.154400000000003</v>
      </c>
      <c r="ID46" s="166">
        <v>-16.899999999999999</v>
      </c>
      <c r="IE46" s="166">
        <v>-38</v>
      </c>
      <c r="IF46" s="166">
        <v>-0.3</v>
      </c>
      <c r="IG46" s="166">
        <v>-1.3</v>
      </c>
      <c r="IH46" s="167"/>
      <c r="II46" s="167"/>
      <c r="IJ46" s="166">
        <v>-53.1372</v>
      </c>
      <c r="IK46" s="166">
        <v>-28.255299999999998</v>
      </c>
      <c r="IL46" s="166">
        <v>-275.75409999999999</v>
      </c>
      <c r="IM46" s="166">
        <v>-22.160799999999998</v>
      </c>
      <c r="IN46" s="166">
        <v>25.158300000000001</v>
      </c>
      <c r="IO46" s="166">
        <v>116.94929999999999</v>
      </c>
      <c r="IP46" s="166">
        <v>46.9617</v>
      </c>
      <c r="IQ46" s="166">
        <v>85.182599999999994</v>
      </c>
      <c r="IR46" s="166">
        <v>95.4101</v>
      </c>
      <c r="IS46" s="166">
        <v>51.896799999999999</v>
      </c>
      <c r="IT46" s="166">
        <v>29.918700000000001</v>
      </c>
      <c r="IU46" s="166">
        <v>34.065899999999999</v>
      </c>
      <c r="IV46" s="166">
        <v>19.283200000000001</v>
      </c>
      <c r="IW46" s="166">
        <v>214.07550000000001</v>
      </c>
      <c r="IX46" s="166">
        <v>-200.5986</v>
      </c>
      <c r="IY46" s="166">
        <v>24.531500000000001</v>
      </c>
      <c r="IZ46" s="166">
        <v>-12.589700000000001</v>
      </c>
      <c r="JA46" s="166">
        <v>-1.6394</v>
      </c>
      <c r="JB46" s="167"/>
      <c r="JC46" s="166">
        <v>-5.84</v>
      </c>
      <c r="JD46" s="166">
        <v>-1.0429999999999999</v>
      </c>
      <c r="JE46" s="166">
        <v>-1.0469999999999999</v>
      </c>
      <c r="JF46" s="166">
        <v>1.28</v>
      </c>
      <c r="JG46" s="166">
        <v>0.24</v>
      </c>
      <c r="JH46" s="166">
        <v>-2.7219000000000002</v>
      </c>
      <c r="JI46" s="166">
        <v>-6.5019</v>
      </c>
      <c r="JJ46" s="166">
        <v>13.0114</v>
      </c>
      <c r="JK46" s="166">
        <v>-8.1743000000000006</v>
      </c>
      <c r="JL46" s="166">
        <v>0.5</v>
      </c>
      <c r="JM46" s="166">
        <v>-1.268</v>
      </c>
      <c r="JN46" s="166">
        <v>-1.284</v>
      </c>
      <c r="JO46" s="167"/>
      <c r="JP46" s="167"/>
      <c r="JQ46" s="166">
        <v>5.2709000000000001</v>
      </c>
      <c r="JR46" s="166">
        <v>3.9051</v>
      </c>
      <c r="JS46" s="166">
        <v>2.3997999999999999</v>
      </c>
      <c r="JT46" s="167"/>
      <c r="JU46" s="166">
        <v>22.5</v>
      </c>
      <c r="JV46" s="166">
        <v>4.8118999999999996</v>
      </c>
      <c r="JW46" s="166">
        <v>0.14000000000000001</v>
      </c>
      <c r="JX46" s="167"/>
      <c r="JY46" s="166">
        <v>-9.6975999999999996</v>
      </c>
      <c r="JZ46" s="166">
        <v>-13.5124</v>
      </c>
      <c r="KA46" s="166">
        <v>-14.7966</v>
      </c>
      <c r="KB46" s="166">
        <v>-6.9097</v>
      </c>
      <c r="KC46" s="166">
        <v>9.5550999999999995</v>
      </c>
      <c r="KD46" s="166">
        <v>-9.4154</v>
      </c>
      <c r="KE46" s="166">
        <v>0</v>
      </c>
      <c r="KF46" s="166">
        <v>-24.2</v>
      </c>
      <c r="KG46" s="166">
        <v>6.9</v>
      </c>
      <c r="KH46" s="167"/>
      <c r="KI46" s="166">
        <v>-115.6062</v>
      </c>
    </row>
    <row r="47" spans="1:295" ht="18" customHeight="1" x14ac:dyDescent="0.3">
      <c r="A47" s="162" t="s">
        <v>91</v>
      </c>
      <c r="B47" s="162" t="s">
        <v>847</v>
      </c>
      <c r="C47" s="166">
        <v>0</v>
      </c>
      <c r="D47" s="166">
        <v>5.4432</v>
      </c>
      <c r="E47" s="166">
        <v>-11.4855</v>
      </c>
      <c r="F47" s="166">
        <v>6.3246000000000002</v>
      </c>
      <c r="G47" s="166">
        <v>8.1286000000000005</v>
      </c>
      <c r="H47" s="167"/>
      <c r="I47" s="166">
        <v>15.5235</v>
      </c>
      <c r="J47" s="167"/>
      <c r="K47" s="166">
        <v>18.888000000000002</v>
      </c>
      <c r="L47" s="166">
        <v>7.9168000000000003</v>
      </c>
      <c r="M47" s="166">
        <v>7.6570999999999998</v>
      </c>
      <c r="N47" s="166">
        <v>-13.32</v>
      </c>
      <c r="O47" s="167"/>
      <c r="P47" s="166">
        <v>6.6</v>
      </c>
      <c r="Q47" s="167"/>
      <c r="R47" s="166">
        <v>-22</v>
      </c>
      <c r="S47" s="166">
        <v>3.0615999999999999</v>
      </c>
      <c r="T47" s="166">
        <v>0.58279999999999998</v>
      </c>
      <c r="U47" s="166">
        <v>5.9085000000000001</v>
      </c>
      <c r="V47" s="166">
        <v>5.7580999999999998</v>
      </c>
      <c r="W47" s="166">
        <v>10.0891</v>
      </c>
      <c r="X47" s="167"/>
      <c r="Y47" s="166">
        <v>1.3119000000000001</v>
      </c>
      <c r="Z47" s="166">
        <v>1.0964</v>
      </c>
      <c r="AA47" s="167"/>
      <c r="AB47" s="166">
        <v>-0.92210000000000003</v>
      </c>
      <c r="AC47" s="166">
        <v>0.20100000000000001</v>
      </c>
      <c r="AD47" s="166">
        <v>0.21299999999999999</v>
      </c>
      <c r="AE47" s="166">
        <v>6.9160000000000004</v>
      </c>
      <c r="AF47" s="166">
        <v>-6.66</v>
      </c>
      <c r="AG47" s="167"/>
      <c r="AH47" s="166">
        <v>0.19</v>
      </c>
      <c r="AI47" s="166">
        <v>0.19700000000000001</v>
      </c>
      <c r="AJ47" s="166">
        <v>-6.75</v>
      </c>
      <c r="AK47" s="166">
        <v>-6.82</v>
      </c>
      <c r="AL47" s="167"/>
      <c r="AM47" s="166">
        <v>-11.06</v>
      </c>
      <c r="AN47" s="166">
        <v>-11.27</v>
      </c>
      <c r="AO47" s="166">
        <v>6.9740000000000002</v>
      </c>
      <c r="AP47" s="166">
        <v>4.0787000000000004</v>
      </c>
      <c r="AQ47" s="166">
        <v>21.671500000000002</v>
      </c>
      <c r="AR47" s="166">
        <v>24.356000000000002</v>
      </c>
      <c r="AS47" s="166">
        <v>-19.260100000000001</v>
      </c>
      <c r="AT47" s="166">
        <v>-4.1527000000000003</v>
      </c>
      <c r="AU47" s="166">
        <v>-3.6080000000000001</v>
      </c>
      <c r="AV47" s="166">
        <v>-1.47</v>
      </c>
      <c r="AW47" s="166">
        <v>-1.5288999999999999</v>
      </c>
      <c r="AX47" s="167"/>
      <c r="AY47" s="166">
        <v>-21.031600000000001</v>
      </c>
      <c r="AZ47" s="166">
        <v>4.3522999999999996</v>
      </c>
      <c r="BA47" s="166">
        <v>21.643899999999999</v>
      </c>
      <c r="BB47" s="166">
        <v>11.1638</v>
      </c>
      <c r="BC47" s="166">
        <v>2.6501000000000001</v>
      </c>
      <c r="BD47" s="166">
        <v>-3.9</v>
      </c>
      <c r="BE47" s="166">
        <v>-4.2</v>
      </c>
      <c r="BF47" s="166">
        <v>-25.333300000000001</v>
      </c>
      <c r="BG47" s="166">
        <v>-25.373100000000001</v>
      </c>
      <c r="BH47" s="166">
        <v>-4.1016000000000004</v>
      </c>
      <c r="BI47" s="167"/>
      <c r="BJ47" s="166">
        <v>1.7862</v>
      </c>
      <c r="BK47" s="166">
        <v>7.4223999999999997</v>
      </c>
      <c r="BL47" s="166">
        <v>3.7751999999999999</v>
      </c>
      <c r="BM47" s="166">
        <v>2.4079000000000002</v>
      </c>
      <c r="BN47" s="166">
        <v>-99.093599999999995</v>
      </c>
      <c r="BO47" s="166">
        <v>100.3753</v>
      </c>
      <c r="BP47" s="166">
        <v>100.589</v>
      </c>
      <c r="BQ47" s="166">
        <v>-43.193199999999997</v>
      </c>
      <c r="BR47" s="166">
        <v>-63.131999999999998</v>
      </c>
      <c r="BS47" s="167"/>
      <c r="BT47" s="167"/>
      <c r="BU47" s="167"/>
      <c r="BV47" s="166">
        <v>28.890799999999999</v>
      </c>
      <c r="BW47" s="166">
        <v>9.64</v>
      </c>
      <c r="BX47" s="166">
        <v>9.33</v>
      </c>
      <c r="BY47" s="166">
        <v>-3.89</v>
      </c>
      <c r="BZ47" s="166">
        <v>7.18</v>
      </c>
      <c r="CA47" s="166">
        <v>-13.6594</v>
      </c>
      <c r="CB47" s="166">
        <v>-13.525499999999999</v>
      </c>
      <c r="CC47" s="166">
        <v>24.155999999999999</v>
      </c>
      <c r="CD47" s="166">
        <v>21.9526</v>
      </c>
      <c r="CE47" s="166">
        <v>-1.4336</v>
      </c>
      <c r="CF47" s="166">
        <v>-21.9528</v>
      </c>
      <c r="CG47" s="166">
        <v>-22.168700000000001</v>
      </c>
      <c r="CH47" s="166">
        <v>1.4117</v>
      </c>
      <c r="CI47" s="166">
        <v>5.8381999999999996</v>
      </c>
      <c r="CJ47" s="167"/>
      <c r="CK47" s="167"/>
      <c r="CL47" s="166">
        <v>50.5</v>
      </c>
      <c r="CM47" s="166">
        <v>-8.1</v>
      </c>
      <c r="CN47" s="166">
        <v>-3.06</v>
      </c>
      <c r="CO47" s="166">
        <v>38.242600000000003</v>
      </c>
      <c r="CP47" s="166">
        <v>37.552100000000003</v>
      </c>
      <c r="CQ47" s="166">
        <v>37.080599999999997</v>
      </c>
      <c r="CR47" s="166">
        <v>93.947699999999998</v>
      </c>
      <c r="CS47" s="166">
        <v>94.452100000000002</v>
      </c>
      <c r="CT47" s="166">
        <v>-11.8156</v>
      </c>
      <c r="CU47" s="166">
        <v>-98.538399999999996</v>
      </c>
      <c r="CV47" s="166">
        <v>-4.2492999999999999</v>
      </c>
      <c r="CW47" s="166">
        <v>4.2797999999999998</v>
      </c>
      <c r="CX47" s="166">
        <v>32.520000000000003</v>
      </c>
      <c r="CY47" s="166">
        <v>22.48</v>
      </c>
      <c r="CZ47" s="166">
        <v>15.629899999999999</v>
      </c>
      <c r="DA47" s="166">
        <v>15.432700000000001</v>
      </c>
      <c r="DB47" s="166">
        <v>-15.06</v>
      </c>
      <c r="DC47" s="167"/>
      <c r="DD47" s="166">
        <v>-7.3287000000000004</v>
      </c>
      <c r="DE47" s="166">
        <v>-7.6539000000000001</v>
      </c>
      <c r="DF47" s="166">
        <v>12.864699999999999</v>
      </c>
      <c r="DG47" s="166">
        <v>1.44E-2</v>
      </c>
      <c r="DH47" s="166">
        <v>-7.9097999999999997</v>
      </c>
      <c r="DI47" s="166">
        <v>-6.1</v>
      </c>
      <c r="DJ47" s="166">
        <v>-4.8</v>
      </c>
      <c r="DK47" s="166">
        <v>-6.0717999999999996</v>
      </c>
      <c r="DL47" s="166">
        <v>8.4212000000000007</v>
      </c>
      <c r="DM47" s="166">
        <v>42.903399999999998</v>
      </c>
      <c r="DN47" s="166">
        <v>19.117100000000001</v>
      </c>
      <c r="DO47" s="166">
        <v>9.2899999999999991</v>
      </c>
      <c r="DP47" s="166">
        <v>-1.83</v>
      </c>
      <c r="DQ47" s="166">
        <v>10.624499999999999</v>
      </c>
      <c r="DR47" s="166">
        <v>-14.2583</v>
      </c>
      <c r="DS47" s="166">
        <v>-4.45</v>
      </c>
      <c r="DT47" s="166">
        <v>-4.4400000000000004</v>
      </c>
      <c r="DU47" s="166">
        <v>27.68</v>
      </c>
      <c r="DV47" s="166">
        <v>24.91</v>
      </c>
      <c r="DW47" s="166">
        <v>-12.0364</v>
      </c>
      <c r="DX47" s="166">
        <v>-6.2182000000000004</v>
      </c>
      <c r="DY47" s="166">
        <v>-30.559699999999999</v>
      </c>
      <c r="DZ47" s="166">
        <v>-28.9636</v>
      </c>
      <c r="EA47" s="166">
        <v>39.8904</v>
      </c>
      <c r="EB47" s="166">
        <v>20.582999999999998</v>
      </c>
      <c r="EC47" s="166">
        <v>10.6892</v>
      </c>
      <c r="ED47" s="166">
        <v>11.0695</v>
      </c>
      <c r="EE47" s="166">
        <v>-21.951699999999999</v>
      </c>
      <c r="EF47" s="166">
        <v>-27.7685</v>
      </c>
      <c r="EG47" s="166">
        <v>-12.468999999999999</v>
      </c>
      <c r="EH47" s="166">
        <v>-49.881599999999999</v>
      </c>
      <c r="EI47" s="166">
        <v>-18.394400000000001</v>
      </c>
      <c r="EJ47" s="167"/>
      <c r="EK47" s="166">
        <v>-6.4151999999999996</v>
      </c>
      <c r="EL47" s="166">
        <v>-5.9386000000000001</v>
      </c>
      <c r="EM47" s="167"/>
      <c r="EN47" s="166">
        <v>1.9754</v>
      </c>
      <c r="EO47" s="166">
        <v>1.0458000000000001</v>
      </c>
      <c r="EP47" s="166">
        <v>-26.628</v>
      </c>
      <c r="EQ47" s="166">
        <v>-18.128299999999999</v>
      </c>
      <c r="ER47" s="166">
        <v>-17.850100000000001</v>
      </c>
      <c r="ES47" s="166">
        <v>7.6798000000000002</v>
      </c>
      <c r="ET47" s="167"/>
      <c r="EU47" s="167"/>
      <c r="EV47" s="167"/>
      <c r="EW47" s="166">
        <v>3.2865000000000002</v>
      </c>
      <c r="EX47" s="166">
        <v>10.5288</v>
      </c>
      <c r="EY47" s="166">
        <v>-8.8399000000000001</v>
      </c>
      <c r="EZ47" s="166">
        <v>-8.7860999999999994</v>
      </c>
      <c r="FA47" s="166">
        <v>6.1405000000000003</v>
      </c>
      <c r="FB47" s="166">
        <v>9.0503999999999998</v>
      </c>
      <c r="FC47" s="166">
        <v>-23.534500000000001</v>
      </c>
      <c r="FD47" s="167"/>
      <c r="FE47" s="167"/>
      <c r="FF47" s="167"/>
      <c r="FG47" s="166">
        <v>0</v>
      </c>
      <c r="FH47" s="166">
        <v>0</v>
      </c>
      <c r="FI47" s="167"/>
      <c r="FJ47" s="166">
        <v>3.6840000000000002</v>
      </c>
      <c r="FK47" s="166">
        <v>3.1817000000000002</v>
      </c>
      <c r="FL47" s="166">
        <v>17.415500000000002</v>
      </c>
      <c r="FM47" s="166">
        <v>13.2325</v>
      </c>
      <c r="FN47" s="166">
        <v>13.332000000000001</v>
      </c>
      <c r="FO47" s="166">
        <v>23.504200000000001</v>
      </c>
      <c r="FP47" s="167"/>
      <c r="FQ47" s="166">
        <v>17.291499999999999</v>
      </c>
      <c r="FR47" s="167"/>
      <c r="FS47" s="166">
        <v>-2.7168999999999999</v>
      </c>
      <c r="FT47" s="167"/>
      <c r="FU47" s="167"/>
      <c r="FV47" s="166">
        <v>1.18</v>
      </c>
      <c r="FW47" s="166">
        <v>-17.141100000000002</v>
      </c>
      <c r="FX47" s="166">
        <v>0</v>
      </c>
      <c r="FY47" s="166">
        <v>7.0810000000000004</v>
      </c>
      <c r="FZ47" s="166">
        <v>0.874</v>
      </c>
      <c r="GA47" s="166">
        <v>2.371</v>
      </c>
      <c r="GB47" s="166">
        <v>24.54</v>
      </c>
      <c r="GC47" s="166">
        <v>-41.887500000000003</v>
      </c>
      <c r="GD47" s="166">
        <v>-31.584800000000001</v>
      </c>
      <c r="GE47" s="166">
        <v>-3.03</v>
      </c>
      <c r="GF47" s="166">
        <v>32.228499999999997</v>
      </c>
      <c r="GG47" s="167"/>
      <c r="GH47" s="166">
        <v>26.6402</v>
      </c>
      <c r="GI47" s="167"/>
      <c r="GJ47" s="166">
        <v>-9.8689999999999998</v>
      </c>
      <c r="GK47" s="166">
        <v>3.4979</v>
      </c>
      <c r="GL47" s="167"/>
      <c r="GM47" s="167"/>
      <c r="GN47" s="166">
        <v>-12.3582</v>
      </c>
      <c r="GO47" s="166">
        <v>-13.2288</v>
      </c>
      <c r="GP47" s="166">
        <v>4.1024000000000003</v>
      </c>
      <c r="GQ47" s="166">
        <v>-26.218</v>
      </c>
      <c r="GR47" s="166">
        <v>-6.5144000000000002</v>
      </c>
      <c r="GS47" s="166">
        <v>-6.3691000000000004</v>
      </c>
      <c r="GT47" s="166">
        <v>154.12260000000001</v>
      </c>
      <c r="GU47" s="166">
        <v>-3.2090000000000001</v>
      </c>
      <c r="GV47" s="166">
        <v>-7.4212999999999996</v>
      </c>
      <c r="GW47" s="166">
        <v>-10.771599999999999</v>
      </c>
      <c r="GX47" s="166">
        <v>2.2023999999999999</v>
      </c>
      <c r="GY47" s="166">
        <v>10.8347</v>
      </c>
      <c r="GZ47" s="166">
        <v>11.124000000000001</v>
      </c>
      <c r="HA47" s="166">
        <v>1.7867</v>
      </c>
      <c r="HB47" s="166">
        <v>28.9209</v>
      </c>
      <c r="HC47" s="166">
        <v>31.9254</v>
      </c>
      <c r="HD47" s="166">
        <v>-3.77</v>
      </c>
      <c r="HE47" s="166">
        <v>7.1299000000000001</v>
      </c>
      <c r="HF47" s="166">
        <v>40.027000000000001</v>
      </c>
      <c r="HG47" s="166">
        <v>20.807300000000001</v>
      </c>
      <c r="HH47" s="166">
        <v>26.867999999999999</v>
      </c>
      <c r="HI47" s="166">
        <v>13.294</v>
      </c>
      <c r="HJ47" s="166">
        <v>13.672499999999999</v>
      </c>
      <c r="HK47" s="166">
        <v>-13.034700000000001</v>
      </c>
      <c r="HL47" s="166">
        <v>-15.5227</v>
      </c>
      <c r="HM47" s="166">
        <v>0</v>
      </c>
      <c r="HN47" s="166">
        <v>0</v>
      </c>
      <c r="HO47" s="167"/>
      <c r="HP47" s="167"/>
      <c r="HQ47" s="166">
        <v>-13.314299999999999</v>
      </c>
      <c r="HR47" s="166">
        <v>-12.3474</v>
      </c>
      <c r="HS47" s="166">
        <v>-6.0296000000000003</v>
      </c>
      <c r="HT47" s="166">
        <v>-6.0370999999999997</v>
      </c>
      <c r="HU47" s="166">
        <v>12.81</v>
      </c>
      <c r="HV47" s="166">
        <v>12.95</v>
      </c>
      <c r="HW47" s="166">
        <v>-33.5</v>
      </c>
      <c r="HX47" s="166">
        <v>-33.700000000000003</v>
      </c>
      <c r="HY47" s="166">
        <v>0.79190000000000005</v>
      </c>
      <c r="HZ47" s="166">
        <v>-7.76</v>
      </c>
      <c r="IA47" s="166">
        <v>34.918599999999998</v>
      </c>
      <c r="IB47" s="166">
        <v>31.023700000000002</v>
      </c>
      <c r="IC47" s="166">
        <v>30.709700000000002</v>
      </c>
      <c r="ID47" s="166">
        <v>-17.399999999999999</v>
      </c>
      <c r="IE47" s="166">
        <v>-37.1</v>
      </c>
      <c r="IF47" s="166">
        <v>0.9</v>
      </c>
      <c r="IG47" s="166">
        <v>0</v>
      </c>
      <c r="IH47" s="166">
        <v>-17.555499999999999</v>
      </c>
      <c r="II47" s="166">
        <v>-17.630400000000002</v>
      </c>
      <c r="IJ47" s="166">
        <v>-50.191699999999997</v>
      </c>
      <c r="IK47" s="166">
        <v>-27.4358</v>
      </c>
      <c r="IL47" s="166">
        <v>-272.99579999999997</v>
      </c>
      <c r="IM47" s="166">
        <v>-26.447900000000001</v>
      </c>
      <c r="IN47" s="166">
        <v>23.611899999999999</v>
      </c>
      <c r="IO47" s="166">
        <v>118.014</v>
      </c>
      <c r="IP47" s="166">
        <v>48.1629</v>
      </c>
      <c r="IQ47" s="166">
        <v>91.4422</v>
      </c>
      <c r="IR47" s="166">
        <v>97.522300000000001</v>
      </c>
      <c r="IS47" s="166">
        <v>56.285200000000003</v>
      </c>
      <c r="IT47" s="166">
        <v>31.749300000000002</v>
      </c>
      <c r="IU47" s="166">
        <v>31.021100000000001</v>
      </c>
      <c r="IV47" s="166">
        <v>12.776999999999999</v>
      </c>
      <c r="IW47" s="166">
        <v>214.50190000000001</v>
      </c>
      <c r="IX47" s="166">
        <v>-201.6936</v>
      </c>
      <c r="IY47" s="166">
        <v>22.036200000000001</v>
      </c>
      <c r="IZ47" s="166">
        <v>-10.202500000000001</v>
      </c>
      <c r="JA47" s="166">
        <v>-1.0290999999999999</v>
      </c>
      <c r="JB47" s="167"/>
      <c r="JC47" s="166">
        <v>-5.36</v>
      </c>
      <c r="JD47" s="166">
        <v>-0.90700000000000003</v>
      </c>
      <c r="JE47" s="166">
        <v>-0.90200000000000002</v>
      </c>
      <c r="JF47" s="166">
        <v>0.72</v>
      </c>
      <c r="JG47" s="166">
        <v>0.56000000000000005</v>
      </c>
      <c r="JH47" s="166">
        <v>-2.7490999999999999</v>
      </c>
      <c r="JI47" s="166">
        <v>-6.7369000000000003</v>
      </c>
      <c r="JJ47" s="166">
        <v>12.571899999999999</v>
      </c>
      <c r="JK47" s="166">
        <v>-8.0551999999999992</v>
      </c>
      <c r="JL47" s="166">
        <v>0.3</v>
      </c>
      <c r="JM47" s="166">
        <v>-0.51200000000000001</v>
      </c>
      <c r="JN47" s="166">
        <v>-1.615</v>
      </c>
      <c r="JO47" s="167"/>
      <c r="JP47" s="167"/>
      <c r="JQ47" s="166">
        <v>3.9548000000000001</v>
      </c>
      <c r="JR47" s="166">
        <v>3.1943999999999999</v>
      </c>
      <c r="JS47" s="166">
        <v>3.1015000000000001</v>
      </c>
      <c r="JT47" s="167"/>
      <c r="JU47" s="166">
        <v>21.4</v>
      </c>
      <c r="JV47" s="166">
        <v>4.9741999999999997</v>
      </c>
      <c r="JW47" s="166">
        <v>0.14000000000000001</v>
      </c>
      <c r="JX47" s="167"/>
      <c r="JY47" s="166">
        <v>-9.3849999999999998</v>
      </c>
      <c r="JZ47" s="166">
        <v>-13.909700000000001</v>
      </c>
      <c r="KA47" s="166">
        <v>-15.3505</v>
      </c>
      <c r="KB47" s="166">
        <v>-8.1722000000000001</v>
      </c>
      <c r="KC47" s="166">
        <v>8.9746000000000006</v>
      </c>
      <c r="KD47" s="166">
        <v>-8.1296999999999997</v>
      </c>
      <c r="KE47" s="166">
        <v>-1.8551</v>
      </c>
      <c r="KF47" s="166">
        <v>-22.8</v>
      </c>
      <c r="KG47" s="166">
        <v>5.5</v>
      </c>
      <c r="KH47" s="167"/>
      <c r="KI47" s="166">
        <v>-117.2081</v>
      </c>
    </row>
    <row r="48" spans="1:295" ht="18" customHeight="1" x14ac:dyDescent="0.3">
      <c r="A48" s="162" t="s">
        <v>91</v>
      </c>
      <c r="B48" s="162" t="s">
        <v>848</v>
      </c>
      <c r="C48" s="169">
        <v>0</v>
      </c>
      <c r="D48" s="169">
        <v>5.0548999999999999</v>
      </c>
      <c r="E48" s="169">
        <v>-10.8001</v>
      </c>
      <c r="F48" s="169">
        <v>6.8857999999999997</v>
      </c>
      <c r="G48" s="169">
        <v>7.8571999999999997</v>
      </c>
      <c r="H48" s="171"/>
      <c r="I48" s="169">
        <v>14.8827</v>
      </c>
      <c r="J48" s="171"/>
      <c r="K48" s="169">
        <v>18.8919</v>
      </c>
      <c r="L48" s="169">
        <v>7.6757999999999997</v>
      </c>
      <c r="M48" s="169">
        <v>7.3868999999999998</v>
      </c>
      <c r="N48" s="169">
        <v>-11.1</v>
      </c>
      <c r="O48" s="169">
        <v>-28.6</v>
      </c>
      <c r="P48" s="169">
        <v>6.6</v>
      </c>
      <c r="Q48" s="169">
        <v>4.1399999999999997</v>
      </c>
      <c r="R48" s="171"/>
      <c r="S48" s="169">
        <v>2.6526000000000001</v>
      </c>
      <c r="T48" s="169">
        <v>-0.16839999999999999</v>
      </c>
      <c r="U48" s="169">
        <v>5.6664000000000003</v>
      </c>
      <c r="V48" s="169">
        <v>5.5347</v>
      </c>
      <c r="W48" s="169">
        <v>9.9181000000000008</v>
      </c>
      <c r="X48" s="169">
        <v>0</v>
      </c>
      <c r="Y48" s="169">
        <v>1.7797000000000001</v>
      </c>
      <c r="Z48" s="169">
        <v>1.1296999999999999</v>
      </c>
      <c r="AA48" s="171"/>
      <c r="AB48" s="169">
        <v>-0.99760000000000004</v>
      </c>
      <c r="AC48" s="169">
        <v>0.14099999999999999</v>
      </c>
      <c r="AD48" s="169">
        <v>0.155</v>
      </c>
      <c r="AE48" s="169">
        <v>7.5110000000000001</v>
      </c>
      <c r="AF48" s="169">
        <v>-8.8800000000000008</v>
      </c>
      <c r="AG48" s="169">
        <v>-4.4000000000000004</v>
      </c>
      <c r="AH48" s="169">
        <v>0.315</v>
      </c>
      <c r="AI48" s="169">
        <v>0.20399999999999999</v>
      </c>
      <c r="AJ48" s="169">
        <v>-6.88</v>
      </c>
      <c r="AK48" s="169">
        <v>-6.9</v>
      </c>
      <c r="AL48" s="171"/>
      <c r="AM48" s="169">
        <v>-11.28</v>
      </c>
      <c r="AN48" s="169">
        <v>-11.24</v>
      </c>
      <c r="AO48" s="169">
        <v>7.5556000000000001</v>
      </c>
      <c r="AP48" s="169">
        <v>4.0342000000000002</v>
      </c>
      <c r="AQ48" s="169">
        <v>23.723099999999999</v>
      </c>
      <c r="AR48" s="169">
        <v>24.597799999999999</v>
      </c>
      <c r="AS48" s="169">
        <v>-19.800699999999999</v>
      </c>
      <c r="AT48" s="169">
        <v>-3.8847999999999998</v>
      </c>
      <c r="AU48" s="169">
        <v>-3.6918000000000002</v>
      </c>
      <c r="AV48" s="169">
        <v>-1.8806</v>
      </c>
      <c r="AW48" s="169">
        <v>-1.7745</v>
      </c>
      <c r="AX48" s="171"/>
      <c r="AY48" s="169">
        <v>-21.433499999999999</v>
      </c>
      <c r="AZ48" s="169">
        <v>4.3522999999999996</v>
      </c>
      <c r="BA48" s="169">
        <v>22.899000000000001</v>
      </c>
      <c r="BB48" s="169">
        <v>9.8089999999999993</v>
      </c>
      <c r="BC48" s="169">
        <v>2.7818999999999998</v>
      </c>
      <c r="BD48" s="169">
        <v>-3.8</v>
      </c>
      <c r="BE48" s="169">
        <v>-4</v>
      </c>
      <c r="BF48" s="169">
        <v>-26.171500000000002</v>
      </c>
      <c r="BG48" s="169">
        <v>-25.810600000000001</v>
      </c>
      <c r="BH48" s="169">
        <v>-4.1970000000000001</v>
      </c>
      <c r="BI48" s="171"/>
      <c r="BJ48" s="169">
        <v>2.4965000000000002</v>
      </c>
      <c r="BK48" s="169">
        <v>7.3693</v>
      </c>
      <c r="BL48" s="169">
        <v>3.9350999999999998</v>
      </c>
      <c r="BM48" s="169">
        <v>2.5680000000000001</v>
      </c>
      <c r="BN48" s="169">
        <v>-103.70189999999999</v>
      </c>
      <c r="BO48" s="169">
        <v>101.0468</v>
      </c>
      <c r="BP48" s="169">
        <v>100.6195</v>
      </c>
      <c r="BQ48" s="169">
        <v>-40.875999999999998</v>
      </c>
      <c r="BR48" s="169">
        <v>-69.8001</v>
      </c>
      <c r="BS48" s="171"/>
      <c r="BT48" s="171"/>
      <c r="BU48" s="171"/>
      <c r="BV48" s="169">
        <v>27.832999999999998</v>
      </c>
      <c r="BW48" s="169">
        <v>9.41</v>
      </c>
      <c r="BX48" s="169">
        <v>9.08</v>
      </c>
      <c r="BY48" s="169">
        <v>-4.4000000000000004</v>
      </c>
      <c r="BZ48" s="169">
        <v>6.89</v>
      </c>
      <c r="CA48" s="169">
        <v>-14.3292</v>
      </c>
      <c r="CB48" s="169">
        <v>-14.1953</v>
      </c>
      <c r="CC48" s="169">
        <v>25.2729</v>
      </c>
      <c r="CD48" s="169">
        <v>23.3095</v>
      </c>
      <c r="CE48" s="169">
        <v>-0.39929999999999999</v>
      </c>
      <c r="CF48" s="169">
        <v>-21.6236</v>
      </c>
      <c r="CG48" s="169">
        <v>-21.321899999999999</v>
      </c>
      <c r="CH48" s="169">
        <v>2.4022000000000001</v>
      </c>
      <c r="CI48" s="169">
        <v>5.1916000000000002</v>
      </c>
      <c r="CJ48" s="171"/>
      <c r="CK48" s="171"/>
      <c r="CL48" s="169">
        <v>52.1</v>
      </c>
      <c r="CM48" s="169">
        <v>-7.4</v>
      </c>
      <c r="CN48" s="169">
        <v>-3.05</v>
      </c>
      <c r="CO48" s="169">
        <v>37.320700000000002</v>
      </c>
      <c r="CP48" s="169">
        <v>37.520299999999999</v>
      </c>
      <c r="CQ48" s="169">
        <v>35.917099999999998</v>
      </c>
      <c r="CR48" s="169">
        <v>96.442800000000005</v>
      </c>
      <c r="CS48" s="169">
        <v>97.0822</v>
      </c>
      <c r="CT48" s="169">
        <v>-11.811299999999999</v>
      </c>
      <c r="CU48" s="169">
        <v>-101.31189999999999</v>
      </c>
      <c r="CV48" s="169">
        <v>-4.1787999999999998</v>
      </c>
      <c r="CW48" s="169">
        <v>4.2389999999999999</v>
      </c>
      <c r="CX48" s="169">
        <v>31.58</v>
      </c>
      <c r="CY48" s="169">
        <v>21.52</v>
      </c>
      <c r="CZ48" s="169">
        <v>15.161099999999999</v>
      </c>
      <c r="DA48" s="169">
        <v>15.0421</v>
      </c>
      <c r="DB48" s="169">
        <v>-14.94</v>
      </c>
      <c r="DC48" s="171"/>
      <c r="DD48" s="169">
        <v>-6.7485999999999997</v>
      </c>
      <c r="DE48" s="169">
        <v>-6.6801000000000004</v>
      </c>
      <c r="DF48" s="169">
        <v>15.6465</v>
      </c>
      <c r="DG48" s="169">
        <v>1.46E-2</v>
      </c>
      <c r="DH48" s="169">
        <v>-7.8360000000000003</v>
      </c>
      <c r="DI48" s="169">
        <v>-5.5</v>
      </c>
      <c r="DJ48" s="169">
        <v>-5.7</v>
      </c>
      <c r="DK48" s="169">
        <v>-6.2938999999999998</v>
      </c>
      <c r="DL48" s="169">
        <v>7.4862000000000002</v>
      </c>
      <c r="DM48" s="169">
        <v>42.272500000000001</v>
      </c>
      <c r="DN48" s="169">
        <v>18.003799999999998</v>
      </c>
      <c r="DO48" s="169">
        <v>8.3800000000000008</v>
      </c>
      <c r="DP48" s="169">
        <v>-1.73</v>
      </c>
      <c r="DQ48" s="169">
        <v>9.8955000000000002</v>
      </c>
      <c r="DR48" s="169">
        <v>-15.485900000000001</v>
      </c>
      <c r="DS48" s="169">
        <v>-4.1500000000000004</v>
      </c>
      <c r="DT48" s="169">
        <v>-4.13</v>
      </c>
      <c r="DU48" s="169">
        <v>26.04</v>
      </c>
      <c r="DV48" s="169">
        <v>25.11</v>
      </c>
      <c r="DW48" s="169">
        <v>-13.8909</v>
      </c>
      <c r="DX48" s="169">
        <v>-7.2545000000000002</v>
      </c>
      <c r="DY48" s="169">
        <v>-31.454599999999999</v>
      </c>
      <c r="DZ48" s="169">
        <v>-30.0364</v>
      </c>
      <c r="EA48" s="169">
        <v>37.932899999999997</v>
      </c>
      <c r="EB48" s="169">
        <v>17.919799999999999</v>
      </c>
      <c r="EC48" s="169">
        <v>7.7305999999999999</v>
      </c>
      <c r="ED48" s="169">
        <v>8.5885999999999996</v>
      </c>
      <c r="EE48" s="169">
        <v>-23.031300000000002</v>
      </c>
      <c r="EF48" s="169">
        <v>-27.988299999999999</v>
      </c>
      <c r="EG48" s="169">
        <v>-13.24</v>
      </c>
      <c r="EH48" s="169">
        <v>-51.339199999999998</v>
      </c>
      <c r="EI48" s="169">
        <v>-17.642499999999998</v>
      </c>
      <c r="EJ48" s="171"/>
      <c r="EK48" s="169">
        <v>-5.9880000000000004</v>
      </c>
      <c r="EL48" s="169">
        <v>-5.5662000000000003</v>
      </c>
      <c r="EM48" s="171"/>
      <c r="EN48" s="169">
        <v>-2.58</v>
      </c>
      <c r="EO48" s="169">
        <v>-2.5171000000000001</v>
      </c>
      <c r="EP48" s="169">
        <v>-23.556000000000001</v>
      </c>
      <c r="EQ48" s="169">
        <v>-18.0718</v>
      </c>
      <c r="ER48" s="169">
        <v>-17.6751</v>
      </c>
      <c r="ES48" s="169">
        <v>10.352600000000001</v>
      </c>
      <c r="ET48" s="171"/>
      <c r="EU48" s="171"/>
      <c r="EV48" s="171"/>
      <c r="EW48" s="169">
        <v>3.1918000000000002</v>
      </c>
      <c r="EX48" s="169">
        <v>2.6642999999999999</v>
      </c>
      <c r="EY48" s="169">
        <v>-9.2127999999999997</v>
      </c>
      <c r="EZ48" s="169">
        <v>-9.0920000000000005</v>
      </c>
      <c r="FA48" s="169">
        <v>7.1341000000000001</v>
      </c>
      <c r="FB48" s="169">
        <v>11.5687</v>
      </c>
      <c r="FC48" s="169">
        <v>-26.2225</v>
      </c>
      <c r="FD48" s="171"/>
      <c r="FE48" s="171"/>
      <c r="FF48" s="171"/>
      <c r="FG48" s="169">
        <v>0</v>
      </c>
      <c r="FH48" s="169">
        <v>0</v>
      </c>
      <c r="FI48" s="169">
        <v>0</v>
      </c>
      <c r="FJ48" s="169">
        <v>3.8515000000000001</v>
      </c>
      <c r="FK48" s="169">
        <v>3.6840000000000002</v>
      </c>
      <c r="FL48" s="169">
        <v>20.597100000000001</v>
      </c>
      <c r="FM48" s="169">
        <v>14.6572</v>
      </c>
      <c r="FN48" s="169">
        <v>13.545500000000001</v>
      </c>
      <c r="FO48" s="169">
        <v>25.660299999999999</v>
      </c>
      <c r="FP48" s="169">
        <v>34.7898</v>
      </c>
      <c r="FQ48" s="171"/>
      <c r="FR48" s="169">
        <v>-11.88</v>
      </c>
      <c r="FS48" s="169">
        <v>-2.911</v>
      </c>
      <c r="FT48" s="169">
        <v>0.44700000000000001</v>
      </c>
      <c r="FU48" s="171"/>
      <c r="FV48" s="169">
        <v>2.81</v>
      </c>
      <c r="FW48" s="169">
        <v>-14.884600000000001</v>
      </c>
      <c r="FX48" s="169">
        <v>1.3389</v>
      </c>
      <c r="FY48" s="169">
        <v>6.944</v>
      </c>
      <c r="FZ48" s="169">
        <v>1.1399999999999999</v>
      </c>
      <c r="GA48" s="169">
        <v>2.3448000000000002</v>
      </c>
      <c r="GB48" s="169">
        <v>25.2</v>
      </c>
      <c r="GC48" s="169">
        <v>-42.256700000000002</v>
      </c>
      <c r="GD48" s="169">
        <v>-32.621400000000001</v>
      </c>
      <c r="GE48" s="169">
        <v>-2.64</v>
      </c>
      <c r="GF48" s="169">
        <v>33.4</v>
      </c>
      <c r="GG48" s="171"/>
      <c r="GH48" s="169">
        <v>25.574300000000001</v>
      </c>
      <c r="GI48" s="171"/>
      <c r="GJ48" s="169">
        <v>-9.8360000000000003</v>
      </c>
      <c r="GK48" s="169">
        <v>3.4108000000000001</v>
      </c>
      <c r="GL48" s="171"/>
      <c r="GM48" s="171"/>
      <c r="GN48" s="169">
        <v>-12.758599999999999</v>
      </c>
      <c r="GO48" s="169">
        <v>-14.5905</v>
      </c>
      <c r="GP48" s="169">
        <v>6.1974999999999998</v>
      </c>
      <c r="GQ48" s="169">
        <v>-27.814599999999999</v>
      </c>
      <c r="GR48" s="169">
        <v>-6.4721000000000002</v>
      </c>
      <c r="GS48" s="169">
        <v>-6.6379999999999999</v>
      </c>
      <c r="GT48" s="169">
        <v>150.3373</v>
      </c>
      <c r="GU48" s="169">
        <v>-3.9007000000000001</v>
      </c>
      <c r="GV48" s="169">
        <v>-7.9151999999999996</v>
      </c>
      <c r="GW48" s="169">
        <v>-10.819699999999999</v>
      </c>
      <c r="GX48" s="169">
        <v>1.9140999999999999</v>
      </c>
      <c r="GY48" s="169">
        <v>10.468500000000001</v>
      </c>
      <c r="GZ48" s="169">
        <v>10.744300000000001</v>
      </c>
      <c r="HA48" s="169">
        <v>1</v>
      </c>
      <c r="HB48" s="169">
        <v>16.627700000000001</v>
      </c>
      <c r="HC48" s="169">
        <v>18.450800000000001</v>
      </c>
      <c r="HD48" s="169">
        <v>-6.29</v>
      </c>
      <c r="HE48" s="169">
        <v>9.9551999999999996</v>
      </c>
      <c r="HF48" s="169">
        <v>43.933599999999998</v>
      </c>
      <c r="HG48" s="169">
        <v>22.5487</v>
      </c>
      <c r="HH48" s="169">
        <v>23.4406</v>
      </c>
      <c r="HI48" s="169">
        <v>26.599299999999999</v>
      </c>
      <c r="HJ48" s="169">
        <v>27.082699999999999</v>
      </c>
      <c r="HK48" s="169">
        <v>-11.4194</v>
      </c>
      <c r="HL48" s="169">
        <v>-12.597300000000001</v>
      </c>
      <c r="HM48" s="169">
        <v>0</v>
      </c>
      <c r="HN48" s="169">
        <v>-10.4375</v>
      </c>
      <c r="HO48" s="171"/>
      <c r="HP48" s="169">
        <v>59.568100000000001</v>
      </c>
      <c r="HQ48" s="169">
        <v>-12.528700000000001</v>
      </c>
      <c r="HR48" s="169">
        <v>-11.6388</v>
      </c>
      <c r="HS48" s="169">
        <v>-6.2774000000000001</v>
      </c>
      <c r="HT48" s="169">
        <v>-6.2816999999999998</v>
      </c>
      <c r="HU48" s="169">
        <v>13.89</v>
      </c>
      <c r="HV48" s="169">
        <v>13.75</v>
      </c>
      <c r="HW48" s="169">
        <v>-33.9</v>
      </c>
      <c r="HX48" s="169">
        <v>-33.6</v>
      </c>
      <c r="HY48" s="169">
        <v>0.79190000000000005</v>
      </c>
      <c r="HZ48" s="169">
        <v>-7.84</v>
      </c>
      <c r="IA48" s="169">
        <v>32.018599999999999</v>
      </c>
      <c r="IB48" s="169">
        <v>32.155000000000001</v>
      </c>
      <c r="IC48" s="169">
        <v>32.22</v>
      </c>
      <c r="ID48" s="169">
        <v>-17.399999999999999</v>
      </c>
      <c r="IE48" s="169">
        <v>-38</v>
      </c>
      <c r="IF48" s="169">
        <v>0</v>
      </c>
      <c r="IG48" s="169">
        <v>-0.8</v>
      </c>
      <c r="IH48" s="171"/>
      <c r="II48" s="171"/>
      <c r="IJ48" s="169">
        <v>-43.811399999999999</v>
      </c>
      <c r="IK48" s="169">
        <v>-23.080300000000001</v>
      </c>
      <c r="IL48" s="169">
        <v>-273.84469999999999</v>
      </c>
      <c r="IM48" s="169">
        <v>-23.2668</v>
      </c>
      <c r="IN48" s="169">
        <v>20.156700000000001</v>
      </c>
      <c r="IO48" s="169">
        <v>116.1123</v>
      </c>
      <c r="IP48" s="169">
        <v>50.752699999999997</v>
      </c>
      <c r="IQ48" s="169">
        <v>90.363299999999995</v>
      </c>
      <c r="IR48" s="169">
        <v>93.536500000000004</v>
      </c>
      <c r="IS48" s="169">
        <v>53.781999999999996</v>
      </c>
      <c r="IT48" s="169">
        <v>30.687000000000001</v>
      </c>
      <c r="IU48" s="169">
        <v>31.372800000000002</v>
      </c>
      <c r="IV48" s="169">
        <v>18.706099999999999</v>
      </c>
      <c r="IW48" s="169">
        <v>211.8099</v>
      </c>
      <c r="IX48" s="169">
        <v>-200.2484</v>
      </c>
      <c r="IY48" s="169">
        <v>23.835100000000001</v>
      </c>
      <c r="IZ48" s="169">
        <v>-13.1084</v>
      </c>
      <c r="JA48" s="169">
        <v>-1.4514</v>
      </c>
      <c r="JB48" s="171"/>
      <c r="JC48" s="169">
        <v>-5.76</v>
      </c>
      <c r="JD48" s="169">
        <v>-0.95599999999999996</v>
      </c>
      <c r="JE48" s="169">
        <v>-0.95099999999999996</v>
      </c>
      <c r="JF48" s="169">
        <v>1.04</v>
      </c>
      <c r="JG48" s="169">
        <v>0.32</v>
      </c>
      <c r="JH48" s="169">
        <v>-2.6360999999999999</v>
      </c>
      <c r="JI48" s="169">
        <v>-6.5598999999999998</v>
      </c>
      <c r="JJ48" s="169">
        <v>12.1904</v>
      </c>
      <c r="JK48" s="169">
        <v>-7.9393000000000002</v>
      </c>
      <c r="JL48" s="169">
        <v>0.4</v>
      </c>
      <c r="JM48" s="169">
        <v>-1.1970000000000001</v>
      </c>
      <c r="JN48" s="169">
        <v>-0.90800000000000003</v>
      </c>
      <c r="JO48" s="171"/>
      <c r="JP48" s="171"/>
      <c r="JQ48" s="169">
        <v>2.9157999999999999</v>
      </c>
      <c r="JR48" s="169">
        <v>2.8363999999999998</v>
      </c>
      <c r="JS48" s="169">
        <v>2.5396999999999998</v>
      </c>
      <c r="JT48" s="171"/>
      <c r="JU48" s="169">
        <v>22</v>
      </c>
      <c r="JV48" s="169">
        <v>5.8403999999999998</v>
      </c>
      <c r="JW48" s="169">
        <v>0.14000000000000001</v>
      </c>
      <c r="JX48" s="171"/>
      <c r="JY48" s="169">
        <v>-4.1578999999999997</v>
      </c>
      <c r="JZ48" s="169">
        <v>-16.467199999999998</v>
      </c>
      <c r="KA48" s="169">
        <v>-18.532800000000002</v>
      </c>
      <c r="KB48" s="169">
        <v>-2.1970000000000001</v>
      </c>
      <c r="KC48" s="169">
        <v>12.182700000000001</v>
      </c>
      <c r="KD48" s="169">
        <v>-11.5608</v>
      </c>
      <c r="KE48" s="169">
        <v>0</v>
      </c>
      <c r="KF48" s="169">
        <v>-24.2</v>
      </c>
      <c r="KG48" s="169">
        <v>6.8</v>
      </c>
      <c r="KH48" s="171"/>
      <c r="KI48" s="169">
        <v>-118.5795</v>
      </c>
    </row>
    <row r="49" spans="1:295" ht="18" customHeight="1" x14ac:dyDescent="0.3">
      <c r="A49" s="162" t="s">
        <v>91</v>
      </c>
      <c r="B49" s="162" t="s">
        <v>849</v>
      </c>
      <c r="C49" s="163">
        <v>0</v>
      </c>
      <c r="D49" s="163">
        <v>4.9474</v>
      </c>
      <c r="E49" s="163">
        <v>-10.475099999999999</v>
      </c>
      <c r="F49" s="163">
        <v>9.9360999999999997</v>
      </c>
      <c r="G49" s="163">
        <v>7.6151999999999997</v>
      </c>
      <c r="H49" s="164"/>
      <c r="I49" s="163">
        <v>14.522500000000001</v>
      </c>
      <c r="J49" s="164"/>
      <c r="K49" s="163">
        <v>17.5807</v>
      </c>
      <c r="L49" s="163">
        <v>7.2347999999999999</v>
      </c>
      <c r="M49" s="163">
        <v>6.8160999999999996</v>
      </c>
      <c r="N49" s="163">
        <v>-8.8800000000000008</v>
      </c>
      <c r="O49" s="163">
        <v>-30.8</v>
      </c>
      <c r="P49" s="163">
        <v>6.6</v>
      </c>
      <c r="Q49" s="163">
        <v>4.1399999999999997</v>
      </c>
      <c r="R49" s="163">
        <v>-22</v>
      </c>
      <c r="S49" s="163">
        <v>3.8399000000000001</v>
      </c>
      <c r="T49" s="163">
        <v>-1.7827999999999999</v>
      </c>
      <c r="U49" s="163">
        <v>5.7375999999999996</v>
      </c>
      <c r="V49" s="163">
        <v>5.4870999999999999</v>
      </c>
      <c r="W49" s="163">
        <v>9.7514000000000003</v>
      </c>
      <c r="X49" s="164"/>
      <c r="Y49" s="163">
        <v>2.7534999999999998</v>
      </c>
      <c r="Z49" s="163">
        <v>1.0994999999999999</v>
      </c>
      <c r="AA49" s="164"/>
      <c r="AB49" s="163">
        <v>-0.91459999999999997</v>
      </c>
      <c r="AC49" s="163">
        <v>0.11799999999999999</v>
      </c>
      <c r="AD49" s="163">
        <v>0.13100000000000001</v>
      </c>
      <c r="AE49" s="163">
        <v>6.9139999999999997</v>
      </c>
      <c r="AF49" s="163">
        <v>-11.1</v>
      </c>
      <c r="AG49" s="164"/>
      <c r="AH49" s="163">
        <v>-0.88300000000000001</v>
      </c>
      <c r="AI49" s="163">
        <v>0.222</v>
      </c>
      <c r="AJ49" s="163">
        <v>-7.23</v>
      </c>
      <c r="AK49" s="163">
        <v>-7.21</v>
      </c>
      <c r="AL49" s="164"/>
      <c r="AM49" s="163">
        <v>-11.33</v>
      </c>
      <c r="AN49" s="163">
        <v>-11.33</v>
      </c>
      <c r="AO49" s="163">
        <v>7.4972000000000003</v>
      </c>
      <c r="AP49" s="163">
        <v>4.0453000000000001</v>
      </c>
      <c r="AQ49" s="163">
        <v>25.546900000000001</v>
      </c>
      <c r="AR49" s="163">
        <v>27.6707</v>
      </c>
      <c r="AS49" s="163">
        <v>-20.896699999999999</v>
      </c>
      <c r="AT49" s="163">
        <v>-4.0187999999999997</v>
      </c>
      <c r="AU49" s="163">
        <v>-3.7517</v>
      </c>
      <c r="AV49" s="163">
        <v>-2.2654000000000001</v>
      </c>
      <c r="AW49" s="163">
        <v>-2.2648999999999999</v>
      </c>
      <c r="AX49" s="164"/>
      <c r="AY49" s="163">
        <v>-21.165500000000002</v>
      </c>
      <c r="AZ49" s="163">
        <v>4.7469000000000001</v>
      </c>
      <c r="BA49" s="163">
        <v>23.455500000000001</v>
      </c>
      <c r="BB49" s="163">
        <v>8.4198000000000004</v>
      </c>
      <c r="BC49" s="163">
        <v>3.4565999999999999</v>
      </c>
      <c r="BD49" s="163">
        <v>-4.0999999999999996</v>
      </c>
      <c r="BE49" s="163">
        <v>-4.4000000000000004</v>
      </c>
      <c r="BF49" s="163">
        <v>-26.393699999999999</v>
      </c>
      <c r="BG49" s="163">
        <v>-26.2029</v>
      </c>
      <c r="BH49" s="163">
        <v>-4.1096000000000004</v>
      </c>
      <c r="BI49" s="164"/>
      <c r="BJ49" s="163">
        <v>1.7746</v>
      </c>
      <c r="BK49" s="163">
        <v>7.524</v>
      </c>
      <c r="BL49" s="163">
        <v>4.4283999999999999</v>
      </c>
      <c r="BM49" s="163">
        <v>2.8613</v>
      </c>
      <c r="BN49" s="163">
        <v>-107.1199</v>
      </c>
      <c r="BO49" s="163">
        <v>101.19929999999999</v>
      </c>
      <c r="BP49" s="163">
        <v>102.23699999999999</v>
      </c>
      <c r="BQ49" s="163">
        <v>-35.174300000000002</v>
      </c>
      <c r="BR49" s="163">
        <v>-73.690200000000004</v>
      </c>
      <c r="BS49" s="164"/>
      <c r="BT49" s="164"/>
      <c r="BU49" s="164"/>
      <c r="BV49" s="164"/>
      <c r="BW49" s="163">
        <v>9.32</v>
      </c>
      <c r="BX49" s="163">
        <v>8.91</v>
      </c>
      <c r="BY49" s="163">
        <v>-5.14</v>
      </c>
      <c r="BZ49" s="163">
        <v>6.21</v>
      </c>
      <c r="CA49" s="163">
        <v>-13.1236</v>
      </c>
      <c r="CB49" s="163">
        <v>-13.1236</v>
      </c>
      <c r="CC49" s="163">
        <v>23.666</v>
      </c>
      <c r="CD49" s="163">
        <v>21.7041</v>
      </c>
      <c r="CE49" s="163">
        <v>1.1937</v>
      </c>
      <c r="CF49" s="163">
        <v>-24.170999999999999</v>
      </c>
      <c r="CG49" s="163">
        <v>-24.462700000000002</v>
      </c>
      <c r="CH49" s="163">
        <v>1.4742999999999999</v>
      </c>
      <c r="CI49" s="163">
        <v>4.3398000000000003</v>
      </c>
      <c r="CJ49" s="164"/>
      <c r="CK49" s="164"/>
      <c r="CL49" s="163">
        <v>49.1</v>
      </c>
      <c r="CM49" s="163">
        <v>-6.5</v>
      </c>
      <c r="CN49" s="163">
        <v>-3.02</v>
      </c>
      <c r="CO49" s="163">
        <v>35.6053</v>
      </c>
      <c r="CP49" s="163">
        <v>35.679600000000001</v>
      </c>
      <c r="CQ49" s="163">
        <v>33.889200000000002</v>
      </c>
      <c r="CR49" s="163">
        <v>99.177899999999994</v>
      </c>
      <c r="CS49" s="163">
        <v>99.867500000000007</v>
      </c>
      <c r="CT49" s="163">
        <v>-11.385199999999999</v>
      </c>
      <c r="CU49" s="163">
        <v>-103.4021</v>
      </c>
      <c r="CV49" s="163">
        <v>-4.0015000000000001</v>
      </c>
      <c r="CW49" s="163">
        <v>4.1069000000000004</v>
      </c>
      <c r="CX49" s="163">
        <v>30.65</v>
      </c>
      <c r="CY49" s="163">
        <v>21.03</v>
      </c>
      <c r="CZ49" s="163">
        <v>14.223599999999999</v>
      </c>
      <c r="DA49" s="163">
        <v>14.260899999999999</v>
      </c>
      <c r="DB49" s="163">
        <v>-14.31</v>
      </c>
      <c r="DC49" s="164"/>
      <c r="DD49" s="163">
        <v>-5.9644000000000004</v>
      </c>
      <c r="DE49" s="163">
        <v>-6.0518000000000001</v>
      </c>
      <c r="DF49" s="163">
        <v>15.6065</v>
      </c>
      <c r="DG49" s="163">
        <v>1.47E-2</v>
      </c>
      <c r="DH49" s="163">
        <v>-7.5476999999999999</v>
      </c>
      <c r="DI49" s="163">
        <v>-3</v>
      </c>
      <c r="DJ49" s="163">
        <v>-2.6</v>
      </c>
      <c r="DK49" s="163">
        <v>-6.3855000000000004</v>
      </c>
      <c r="DL49" s="163">
        <v>6.7381000000000002</v>
      </c>
      <c r="DM49" s="163">
        <v>41.168500000000002</v>
      </c>
      <c r="DN49" s="163">
        <v>16.704999999999998</v>
      </c>
      <c r="DO49" s="163">
        <v>7.5</v>
      </c>
      <c r="DP49" s="163">
        <v>-1.52</v>
      </c>
      <c r="DQ49" s="163">
        <v>9.1395</v>
      </c>
      <c r="DR49" s="163">
        <v>-16.035900000000002</v>
      </c>
      <c r="DS49" s="163">
        <v>-4.3499999999999996</v>
      </c>
      <c r="DT49" s="163">
        <v>-4.3899999999999997</v>
      </c>
      <c r="DU49" s="163">
        <v>24.72</v>
      </c>
      <c r="DV49" s="163">
        <v>24.58</v>
      </c>
      <c r="DW49" s="163">
        <v>-15.0364</v>
      </c>
      <c r="DX49" s="163">
        <v>-7.8727</v>
      </c>
      <c r="DY49" s="163">
        <v>-30.943100000000001</v>
      </c>
      <c r="DZ49" s="163">
        <v>-29.0182</v>
      </c>
      <c r="EA49" s="163">
        <v>35.042900000000003</v>
      </c>
      <c r="EB49" s="163">
        <v>15.1256</v>
      </c>
      <c r="EC49" s="163">
        <v>5.4147999999999996</v>
      </c>
      <c r="ED49" s="163">
        <v>5.5156999999999998</v>
      </c>
      <c r="EE49" s="163">
        <v>-24.079499999999999</v>
      </c>
      <c r="EF49" s="163">
        <v>-27.9132</v>
      </c>
      <c r="EG49" s="163">
        <v>-12.504</v>
      </c>
      <c r="EH49" s="163">
        <v>-57.353499999999997</v>
      </c>
      <c r="EI49" s="163">
        <v>-10.8192</v>
      </c>
      <c r="EJ49" s="164"/>
      <c r="EK49" s="163">
        <v>-6.2496999999999998</v>
      </c>
      <c r="EL49" s="163">
        <v>-5.6468999999999996</v>
      </c>
      <c r="EM49" s="164"/>
      <c r="EN49" s="163">
        <v>-2.0922999999999998</v>
      </c>
      <c r="EO49" s="163">
        <v>-2.8708999999999998</v>
      </c>
      <c r="EP49" s="163">
        <v>-27.652000000000001</v>
      </c>
      <c r="EQ49" s="163">
        <v>-17.648800000000001</v>
      </c>
      <c r="ER49" s="163">
        <v>-17.094799999999999</v>
      </c>
      <c r="ES49" s="163">
        <v>9.5183999999999997</v>
      </c>
      <c r="ET49" s="164"/>
      <c r="EU49" s="164"/>
      <c r="EV49" s="164"/>
      <c r="EW49" s="163">
        <v>3.1019000000000001</v>
      </c>
      <c r="EX49" s="163">
        <v>4.3677000000000001</v>
      </c>
      <c r="EY49" s="163">
        <v>-9.3699999999999992</v>
      </c>
      <c r="EZ49" s="163">
        <v>-9.2376000000000005</v>
      </c>
      <c r="FA49" s="163">
        <v>6.7725999999999997</v>
      </c>
      <c r="FB49" s="163">
        <v>10.3552</v>
      </c>
      <c r="FC49" s="163">
        <v>-27.520499999999998</v>
      </c>
      <c r="FD49" s="164"/>
      <c r="FE49" s="164"/>
      <c r="FF49" s="164"/>
      <c r="FG49" s="163">
        <v>0</v>
      </c>
      <c r="FH49" s="163">
        <v>0</v>
      </c>
      <c r="FI49" s="164"/>
      <c r="FJ49" s="163">
        <v>2.0095000000000001</v>
      </c>
      <c r="FK49" s="163">
        <v>1.5071000000000001</v>
      </c>
      <c r="FL49" s="163">
        <v>21.4344</v>
      </c>
      <c r="FM49" s="163">
        <v>12.528</v>
      </c>
      <c r="FN49" s="163">
        <v>11.8269</v>
      </c>
      <c r="FO49" s="163">
        <v>26.470600000000001</v>
      </c>
      <c r="FP49" s="163">
        <v>36.731999999999999</v>
      </c>
      <c r="FQ49" s="164"/>
      <c r="FR49" s="164"/>
      <c r="FS49" s="163">
        <v>-3.0171999999999999</v>
      </c>
      <c r="FT49" s="164"/>
      <c r="FU49" s="164"/>
      <c r="FV49" s="163">
        <v>0.82</v>
      </c>
      <c r="FW49" s="163">
        <v>-16.905000000000001</v>
      </c>
      <c r="FX49" s="163">
        <v>1.2497</v>
      </c>
      <c r="FY49" s="163">
        <v>7.0449999999999999</v>
      </c>
      <c r="FZ49" s="163">
        <v>1.0980000000000001</v>
      </c>
      <c r="GA49" s="163">
        <v>2.3344</v>
      </c>
      <c r="GB49" s="163">
        <v>25.08</v>
      </c>
      <c r="GC49" s="163">
        <v>-43.809600000000003</v>
      </c>
      <c r="GD49" s="163">
        <v>-32.900500000000001</v>
      </c>
      <c r="GE49" s="163">
        <v>-2.56</v>
      </c>
      <c r="GF49" s="163">
        <v>33.320099999999996</v>
      </c>
      <c r="GG49" s="164"/>
      <c r="GH49" s="163">
        <v>25.475000000000001</v>
      </c>
      <c r="GI49" s="164"/>
      <c r="GJ49" s="163">
        <v>-9.6542999999999992</v>
      </c>
      <c r="GK49" s="163">
        <v>3.2786</v>
      </c>
      <c r="GL49" s="163">
        <v>4.8000000000000001E-2</v>
      </c>
      <c r="GM49" s="164"/>
      <c r="GN49" s="164"/>
      <c r="GO49" s="163">
        <v>-13.5876</v>
      </c>
      <c r="GP49" s="163">
        <v>7.8240999999999996</v>
      </c>
      <c r="GQ49" s="163">
        <v>-29.075099999999999</v>
      </c>
      <c r="GR49" s="163">
        <v>-6.5831</v>
      </c>
      <c r="GS49" s="163">
        <v>-6.6093000000000002</v>
      </c>
      <c r="GT49" s="163">
        <v>147.02889999999999</v>
      </c>
      <c r="GU49" s="163">
        <v>-4.4078999999999997</v>
      </c>
      <c r="GV49" s="163">
        <v>-7.8798000000000004</v>
      </c>
      <c r="GW49" s="163">
        <v>-10.631</v>
      </c>
      <c r="GX49" s="163">
        <v>1.4205000000000001</v>
      </c>
      <c r="GY49" s="163">
        <v>9.7507000000000001</v>
      </c>
      <c r="GZ49" s="163">
        <v>10.064</v>
      </c>
      <c r="HA49" s="164"/>
      <c r="HB49" s="163">
        <v>15.0434</v>
      </c>
      <c r="HC49" s="163">
        <v>18.0092</v>
      </c>
      <c r="HD49" s="163">
        <v>-6.29</v>
      </c>
      <c r="HE49" s="163">
        <v>8.8983000000000008</v>
      </c>
      <c r="HF49" s="163">
        <v>44.272599999999997</v>
      </c>
      <c r="HG49" s="163">
        <v>24.370899999999999</v>
      </c>
      <c r="HH49" s="163">
        <v>25.042899999999999</v>
      </c>
      <c r="HI49" s="163">
        <v>27.1309</v>
      </c>
      <c r="HJ49" s="163">
        <v>26.9742</v>
      </c>
      <c r="HK49" s="163">
        <v>-9.9727999999999994</v>
      </c>
      <c r="HL49" s="163">
        <v>-11.991099999999999</v>
      </c>
      <c r="HM49" s="163">
        <v>-11.607799999999999</v>
      </c>
      <c r="HN49" s="163">
        <v>-13.368600000000001</v>
      </c>
      <c r="HO49" s="163">
        <v>60.484900000000003</v>
      </c>
      <c r="HP49" s="164"/>
      <c r="HQ49" s="163">
        <v>-11.704700000000001</v>
      </c>
      <c r="HR49" s="163">
        <v>-10.726900000000001</v>
      </c>
      <c r="HS49" s="163">
        <v>-4.8989000000000003</v>
      </c>
      <c r="HT49" s="163">
        <v>-4.7743000000000002</v>
      </c>
      <c r="HU49" s="163">
        <v>14.77</v>
      </c>
      <c r="HV49" s="163">
        <v>14.8</v>
      </c>
      <c r="HW49" s="163">
        <v>-33.9</v>
      </c>
      <c r="HX49" s="163">
        <v>-33.6</v>
      </c>
      <c r="HY49" s="163">
        <v>0.72240000000000004</v>
      </c>
      <c r="HZ49" s="163">
        <v>-8</v>
      </c>
      <c r="IA49" s="163">
        <v>31.186199999999999</v>
      </c>
      <c r="IB49" s="163">
        <v>34.603299999999997</v>
      </c>
      <c r="IC49" s="163">
        <v>35.681199999999997</v>
      </c>
      <c r="ID49" s="163">
        <v>-17.8</v>
      </c>
      <c r="IE49" s="163">
        <v>-38</v>
      </c>
      <c r="IF49" s="163">
        <v>0</v>
      </c>
      <c r="IG49" s="163">
        <v>-0.5</v>
      </c>
      <c r="IH49" s="164"/>
      <c r="II49" s="164"/>
      <c r="IJ49" s="163">
        <v>-41.377200000000002</v>
      </c>
      <c r="IK49" s="163">
        <v>-26.636600000000001</v>
      </c>
      <c r="IL49" s="163">
        <v>-275.91230000000002</v>
      </c>
      <c r="IM49" s="163">
        <v>-22.481000000000002</v>
      </c>
      <c r="IN49" s="163">
        <v>18.252800000000001</v>
      </c>
      <c r="IO49" s="163">
        <v>115.21980000000001</v>
      </c>
      <c r="IP49" s="163">
        <v>52.3491</v>
      </c>
      <c r="IQ49" s="163">
        <v>93.976600000000005</v>
      </c>
      <c r="IR49" s="163">
        <v>90.943100000000001</v>
      </c>
      <c r="IS49" s="163">
        <v>48.557400000000001</v>
      </c>
      <c r="IT49" s="163">
        <v>30.756900000000002</v>
      </c>
      <c r="IU49" s="163">
        <v>29.041499999999999</v>
      </c>
      <c r="IV49" s="163">
        <v>16.2545</v>
      </c>
      <c r="IW49" s="163">
        <v>208.13679999999999</v>
      </c>
      <c r="IX49" s="163">
        <v>-197.7166</v>
      </c>
      <c r="IY49" s="163">
        <v>20.142900000000001</v>
      </c>
      <c r="IZ49" s="163">
        <v>-8.8486999999999991</v>
      </c>
      <c r="JA49" s="163">
        <v>-1.8737999999999999</v>
      </c>
      <c r="JB49" s="164"/>
      <c r="JC49" s="163">
        <v>-5.2</v>
      </c>
      <c r="JD49" s="163">
        <v>-0.89100000000000001</v>
      </c>
      <c r="JE49" s="163">
        <v>-0.89500000000000002</v>
      </c>
      <c r="JF49" s="163">
        <v>0.4</v>
      </c>
      <c r="JG49" s="163">
        <v>0.32</v>
      </c>
      <c r="JH49" s="163">
        <v>-2.1160999999999999</v>
      </c>
      <c r="JI49" s="163">
        <v>-6.5903999999999998</v>
      </c>
      <c r="JJ49" s="163">
        <v>12.3644</v>
      </c>
      <c r="JK49" s="163">
        <v>-8.2017000000000007</v>
      </c>
      <c r="JL49" s="163">
        <v>0.4</v>
      </c>
      <c r="JM49" s="163">
        <v>-0.71399999999999997</v>
      </c>
      <c r="JN49" s="163">
        <v>-0.68300000000000005</v>
      </c>
      <c r="JO49" s="164"/>
      <c r="JP49" s="164"/>
      <c r="JQ49" s="163">
        <v>3.2648999999999999</v>
      </c>
      <c r="JR49" s="163">
        <v>3.879</v>
      </c>
      <c r="JS49" s="163">
        <v>3.1610999999999998</v>
      </c>
      <c r="JT49" s="164"/>
      <c r="JU49" s="163">
        <v>22.5</v>
      </c>
      <c r="JV49" s="163">
        <v>5.9912999999999998</v>
      </c>
      <c r="JW49" s="163">
        <v>-0.01</v>
      </c>
      <c r="JX49" s="164"/>
      <c r="JY49" s="163">
        <v>-3.5326</v>
      </c>
      <c r="JZ49" s="163">
        <v>-16.3535</v>
      </c>
      <c r="KA49" s="163">
        <v>-18.320399999999999</v>
      </c>
      <c r="KB49" s="163">
        <v>-1.893</v>
      </c>
      <c r="KC49" s="163">
        <v>11.900499999999999</v>
      </c>
      <c r="KD49" s="163">
        <v>-12.1358</v>
      </c>
      <c r="KE49" s="163">
        <v>0</v>
      </c>
      <c r="KF49" s="163">
        <v>-24.7</v>
      </c>
      <c r="KG49" s="163">
        <v>6.8</v>
      </c>
      <c r="KH49" s="164"/>
      <c r="KI49" s="163">
        <v>-118.292</v>
      </c>
    </row>
    <row r="50" spans="1:295" ht="18" customHeight="1" x14ac:dyDescent="0.3">
      <c r="A50" s="162" t="s">
        <v>91</v>
      </c>
      <c r="B50" s="162" t="s">
        <v>850</v>
      </c>
      <c r="C50" s="166">
        <v>0</v>
      </c>
      <c r="D50" s="166">
        <v>5.0660999999999996</v>
      </c>
      <c r="E50" s="166">
        <v>-10.728999999999999</v>
      </c>
      <c r="F50" s="166">
        <v>5.1748000000000003</v>
      </c>
      <c r="G50" s="166">
        <v>11.879</v>
      </c>
      <c r="H50" s="167"/>
      <c r="I50" s="166">
        <v>23.376799999999999</v>
      </c>
      <c r="J50" s="167"/>
      <c r="K50" s="166">
        <v>17.089099999999998</v>
      </c>
      <c r="L50" s="166">
        <v>6.7698</v>
      </c>
      <c r="M50" s="166">
        <v>6.5210999999999997</v>
      </c>
      <c r="N50" s="166">
        <v>-8.8800000000000008</v>
      </c>
      <c r="O50" s="166">
        <v>-28.6</v>
      </c>
      <c r="P50" s="166">
        <v>4.4000000000000004</v>
      </c>
      <c r="Q50" s="167"/>
      <c r="R50" s="167"/>
      <c r="S50" s="166">
        <v>4.6710000000000003</v>
      </c>
      <c r="T50" s="166">
        <v>5.4302000000000001</v>
      </c>
      <c r="U50" s="166">
        <v>5.3261000000000003</v>
      </c>
      <c r="V50" s="166">
        <v>5.2667000000000002</v>
      </c>
      <c r="W50" s="166">
        <v>9.0831</v>
      </c>
      <c r="X50" s="167"/>
      <c r="Y50" s="166">
        <v>2.8424999999999998</v>
      </c>
      <c r="Z50" s="166">
        <v>1.1859</v>
      </c>
      <c r="AA50" s="167"/>
      <c r="AB50" s="166">
        <v>-0.97860000000000003</v>
      </c>
      <c r="AC50" s="166">
        <v>9.7000000000000003E-2</v>
      </c>
      <c r="AD50" s="166">
        <v>0.11</v>
      </c>
      <c r="AE50" s="166">
        <v>6.8719999999999999</v>
      </c>
      <c r="AF50" s="166">
        <v>-11.1</v>
      </c>
      <c r="AG50" s="166">
        <v>-4.4000000000000004</v>
      </c>
      <c r="AH50" s="166">
        <v>-1.427</v>
      </c>
      <c r="AI50" s="166">
        <v>0.23</v>
      </c>
      <c r="AJ50" s="166">
        <v>-7.21</v>
      </c>
      <c r="AK50" s="166">
        <v>-7.2</v>
      </c>
      <c r="AL50" s="167"/>
      <c r="AM50" s="166">
        <v>-11.65</v>
      </c>
      <c r="AN50" s="166">
        <v>-11.74</v>
      </c>
      <c r="AO50" s="166">
        <v>7.6186999999999996</v>
      </c>
      <c r="AP50" s="166">
        <v>3.9893999999999998</v>
      </c>
      <c r="AQ50" s="166">
        <v>24.221800000000002</v>
      </c>
      <c r="AR50" s="166">
        <v>26.181999999999999</v>
      </c>
      <c r="AS50" s="166">
        <v>-20.598400000000002</v>
      </c>
      <c r="AT50" s="166">
        <v>-4.6886000000000001</v>
      </c>
      <c r="AU50" s="166">
        <v>-4.1835000000000004</v>
      </c>
      <c r="AV50" s="166">
        <v>-1.8041</v>
      </c>
      <c r="AW50" s="166">
        <v>-1.5697000000000001</v>
      </c>
      <c r="AX50" s="167"/>
      <c r="AY50" s="166">
        <v>-21.031600000000001</v>
      </c>
      <c r="AZ50" s="166">
        <v>4.3522999999999996</v>
      </c>
      <c r="BA50" s="166">
        <v>22.530999999999999</v>
      </c>
      <c r="BB50" s="166">
        <v>12.200699999999999</v>
      </c>
      <c r="BC50" s="166">
        <v>2.8068</v>
      </c>
      <c r="BD50" s="166">
        <v>-3.8</v>
      </c>
      <c r="BE50" s="166">
        <v>-4.0999999999999996</v>
      </c>
      <c r="BF50" s="166">
        <v>-26.253799999999998</v>
      </c>
      <c r="BG50" s="166">
        <v>-26.054099999999998</v>
      </c>
      <c r="BH50" s="166">
        <v>-4.0115999999999996</v>
      </c>
      <c r="BI50" s="167"/>
      <c r="BJ50" s="166">
        <v>3.4689999999999999</v>
      </c>
      <c r="BK50" s="166">
        <v>7.0955000000000004</v>
      </c>
      <c r="BL50" s="166">
        <v>4.3338999999999999</v>
      </c>
      <c r="BM50" s="166">
        <v>2.7736999999999998</v>
      </c>
      <c r="BN50" s="166">
        <v>-111.66719999999999</v>
      </c>
      <c r="BO50" s="166">
        <v>95.004099999999994</v>
      </c>
      <c r="BP50" s="166">
        <v>95.248199999999997</v>
      </c>
      <c r="BQ50" s="166">
        <v>-18.7559</v>
      </c>
      <c r="BR50" s="166">
        <v>-79.6511</v>
      </c>
      <c r="BS50" s="167"/>
      <c r="BT50" s="167"/>
      <c r="BU50" s="167"/>
      <c r="BV50" s="166">
        <v>26.805099999999999</v>
      </c>
      <c r="BW50" s="166">
        <v>9.34</v>
      </c>
      <c r="BX50" s="166">
        <v>8.5</v>
      </c>
      <c r="BY50" s="166">
        <v>-5.23</v>
      </c>
      <c r="BZ50" s="166">
        <v>6.33</v>
      </c>
      <c r="CA50" s="166">
        <v>-13.525499999999999</v>
      </c>
      <c r="CB50" s="166">
        <v>-13.2576</v>
      </c>
      <c r="CC50" s="166">
        <v>25.281700000000001</v>
      </c>
      <c r="CD50" s="166">
        <v>23.349699999999999</v>
      </c>
      <c r="CE50" s="166">
        <v>-0.26350000000000001</v>
      </c>
      <c r="CF50" s="166">
        <v>-20.637799999999999</v>
      </c>
      <c r="CG50" s="166">
        <v>-20.695499999999999</v>
      </c>
      <c r="CH50" s="166">
        <v>3.2313999999999998</v>
      </c>
      <c r="CI50" s="166">
        <v>6.4481999999999999</v>
      </c>
      <c r="CJ50" s="167"/>
      <c r="CK50" s="167"/>
      <c r="CL50" s="166">
        <v>49.3</v>
      </c>
      <c r="CM50" s="166">
        <v>-9.6999999999999993</v>
      </c>
      <c r="CN50" s="166">
        <v>-2.94</v>
      </c>
      <c r="CO50" s="166">
        <v>36.897300000000001</v>
      </c>
      <c r="CP50" s="166">
        <v>36.801400000000001</v>
      </c>
      <c r="CQ50" s="166">
        <v>35.496200000000002</v>
      </c>
      <c r="CR50" s="166">
        <v>94.431100000000001</v>
      </c>
      <c r="CS50" s="166">
        <v>95.406999999999996</v>
      </c>
      <c r="CT50" s="166">
        <v>-12.0555</v>
      </c>
      <c r="CU50" s="166">
        <v>-97.669600000000003</v>
      </c>
      <c r="CV50" s="166">
        <v>-5.5719000000000003</v>
      </c>
      <c r="CW50" s="166">
        <v>3.9563000000000001</v>
      </c>
      <c r="CX50" s="166">
        <v>30.95</v>
      </c>
      <c r="CY50" s="166">
        <v>20.49</v>
      </c>
      <c r="CZ50" s="166">
        <v>13.598599999999999</v>
      </c>
      <c r="DA50" s="166">
        <v>13.577299999999999</v>
      </c>
      <c r="DB50" s="166">
        <v>-14.1</v>
      </c>
      <c r="DC50" s="167"/>
      <c r="DD50" s="166">
        <v>-7.8067000000000002</v>
      </c>
      <c r="DE50" s="166">
        <v>-7.8582999999999998</v>
      </c>
      <c r="DF50" s="166">
        <v>17.700800000000001</v>
      </c>
      <c r="DG50" s="166">
        <v>1.44E-2</v>
      </c>
      <c r="DH50" s="166">
        <v>-7.3559999999999999</v>
      </c>
      <c r="DI50" s="166">
        <v>-3.3</v>
      </c>
      <c r="DJ50" s="166">
        <v>-2.2999999999999998</v>
      </c>
      <c r="DK50" s="166">
        <v>-5.9081999999999999</v>
      </c>
      <c r="DL50" s="166">
        <v>5.8030999999999997</v>
      </c>
      <c r="DM50" s="166">
        <v>39.749099999999999</v>
      </c>
      <c r="DN50" s="166">
        <v>15.220599999999999</v>
      </c>
      <c r="DO50" s="166">
        <v>6.41</v>
      </c>
      <c r="DP50" s="166">
        <v>-1.1399999999999999</v>
      </c>
      <c r="DQ50" s="166">
        <v>9.1125000000000007</v>
      </c>
      <c r="DR50" s="166">
        <v>-17.506</v>
      </c>
      <c r="DS50" s="166">
        <v>-4.12</v>
      </c>
      <c r="DT50" s="166">
        <v>-4.16</v>
      </c>
      <c r="DU50" s="166">
        <v>26.73</v>
      </c>
      <c r="DV50" s="166">
        <v>24.1</v>
      </c>
      <c r="DW50" s="166">
        <v>-17.399999999999999</v>
      </c>
      <c r="DX50" s="166">
        <v>-8.4182000000000006</v>
      </c>
      <c r="DY50" s="166">
        <v>-31.400700000000001</v>
      </c>
      <c r="DZ50" s="166">
        <v>-29.818200000000001</v>
      </c>
      <c r="EA50" s="166">
        <v>32.014899999999997</v>
      </c>
      <c r="EB50" s="166">
        <v>12.7995</v>
      </c>
      <c r="EC50" s="166">
        <v>3.1911</v>
      </c>
      <c r="ED50" s="166">
        <v>2.4754</v>
      </c>
      <c r="EE50" s="166">
        <v>-26.185099999999998</v>
      </c>
      <c r="EF50" s="166">
        <v>-29.189</v>
      </c>
      <c r="EG50" s="166">
        <v>-12.089</v>
      </c>
      <c r="EH50" s="166">
        <v>-72.260900000000007</v>
      </c>
      <c r="EI50" s="166">
        <v>-24.2422</v>
      </c>
      <c r="EJ50" s="167"/>
      <c r="EK50" s="166">
        <v>-6.2145000000000001</v>
      </c>
      <c r="EL50" s="166">
        <v>-5.6418999999999997</v>
      </c>
      <c r="EM50" s="167"/>
      <c r="EN50" s="166">
        <v>-4.4391999999999996</v>
      </c>
      <c r="EO50" s="166">
        <v>-4.6214000000000004</v>
      </c>
      <c r="EP50" s="166">
        <v>-28.164000000000001</v>
      </c>
      <c r="EQ50" s="166">
        <v>-17.848500000000001</v>
      </c>
      <c r="ER50" s="166">
        <v>-17.3916</v>
      </c>
      <c r="ES50" s="166">
        <v>12.597300000000001</v>
      </c>
      <c r="ET50" s="167"/>
      <c r="EU50" s="167"/>
      <c r="EV50" s="167"/>
      <c r="EW50" s="166">
        <v>2.9358</v>
      </c>
      <c r="EX50" s="166">
        <v>0.63939999999999997</v>
      </c>
      <c r="EY50" s="166">
        <v>-9.2540999999999993</v>
      </c>
      <c r="EZ50" s="166">
        <v>-9.3150999999999993</v>
      </c>
      <c r="FA50" s="166">
        <v>6.5124000000000004</v>
      </c>
      <c r="FB50" s="166">
        <v>12.5816</v>
      </c>
      <c r="FC50" s="166">
        <v>-31.0809</v>
      </c>
      <c r="FD50" s="167"/>
      <c r="FE50" s="167"/>
      <c r="FF50" s="167"/>
      <c r="FG50" s="166">
        <v>2.5141</v>
      </c>
      <c r="FH50" s="166">
        <v>3.0398000000000001</v>
      </c>
      <c r="FI50" s="166">
        <v>0</v>
      </c>
      <c r="FJ50" s="166">
        <v>2.8468</v>
      </c>
      <c r="FK50" s="166">
        <v>2.1768999999999998</v>
      </c>
      <c r="FL50" s="166">
        <v>19.759799999999998</v>
      </c>
      <c r="FM50" s="166">
        <v>13.832100000000001</v>
      </c>
      <c r="FN50" s="166">
        <v>13.7814</v>
      </c>
      <c r="FO50" s="166">
        <v>25.718499999999999</v>
      </c>
      <c r="FP50" s="166">
        <v>36.548299999999998</v>
      </c>
      <c r="FQ50" s="166">
        <v>14.962400000000001</v>
      </c>
      <c r="FR50" s="167"/>
      <c r="FS50" s="166">
        <v>-2.8066</v>
      </c>
      <c r="FT50" s="167"/>
      <c r="FU50" s="167"/>
      <c r="FV50" s="166">
        <v>1.1599999999999999</v>
      </c>
      <c r="FW50" s="166">
        <v>-16.535699999999999</v>
      </c>
      <c r="FX50" s="166">
        <v>1.254</v>
      </c>
      <c r="FY50" s="166">
        <v>6.9329999999999998</v>
      </c>
      <c r="FZ50" s="166">
        <v>1.155</v>
      </c>
      <c r="GA50" s="166">
        <v>2.8313999999999999</v>
      </c>
      <c r="GB50" s="166">
        <v>25.68</v>
      </c>
      <c r="GC50" s="166">
        <v>-42.386400000000002</v>
      </c>
      <c r="GD50" s="166">
        <v>-32.507399999999997</v>
      </c>
      <c r="GE50" s="166">
        <v>-2.2999999999999998</v>
      </c>
      <c r="GF50" s="166">
        <v>34.002299999999998</v>
      </c>
      <c r="GG50" s="167"/>
      <c r="GH50" s="166">
        <v>25.765699999999999</v>
      </c>
      <c r="GI50" s="167"/>
      <c r="GJ50" s="166">
        <v>-9.3092000000000006</v>
      </c>
      <c r="GK50" s="166">
        <v>3.2029999999999998</v>
      </c>
      <c r="GL50" s="166">
        <v>7.8E-2</v>
      </c>
      <c r="GM50" s="167"/>
      <c r="GN50" s="166">
        <v>-13.157999999999999</v>
      </c>
      <c r="GO50" s="166">
        <v>-12.756500000000001</v>
      </c>
      <c r="GP50" s="166">
        <v>8.3658000000000001</v>
      </c>
      <c r="GQ50" s="166">
        <v>-30.335599999999999</v>
      </c>
      <c r="GR50" s="166">
        <v>-6.4509999999999996</v>
      </c>
      <c r="GS50" s="166">
        <v>-6.4722</v>
      </c>
      <c r="GT50" s="166">
        <v>145.31970000000001</v>
      </c>
      <c r="GU50" s="166">
        <v>-4.8464</v>
      </c>
      <c r="GV50" s="166">
        <v>-8.4877000000000002</v>
      </c>
      <c r="GW50" s="166">
        <v>-10.2125</v>
      </c>
      <c r="GX50" s="166">
        <v>1.3232999999999999</v>
      </c>
      <c r="GY50" s="166">
        <v>9.1426999999999996</v>
      </c>
      <c r="GZ50" s="166">
        <v>9.3916000000000004</v>
      </c>
      <c r="HA50" s="166">
        <v>0.7651</v>
      </c>
      <c r="HB50" s="166">
        <v>16.7882</v>
      </c>
      <c r="HC50" s="166">
        <v>17.0959</v>
      </c>
      <c r="HD50" s="166">
        <v>-5.45</v>
      </c>
      <c r="HE50" s="166">
        <v>8.5784000000000002</v>
      </c>
      <c r="HF50" s="166">
        <v>41.401600000000002</v>
      </c>
      <c r="HG50" s="166">
        <v>25.365200000000002</v>
      </c>
      <c r="HH50" s="166">
        <v>24.953199999999999</v>
      </c>
      <c r="HI50" s="166">
        <v>26.816299999999998</v>
      </c>
      <c r="HJ50" s="166">
        <v>27.3292</v>
      </c>
      <c r="HK50" s="166">
        <v>-9.7462</v>
      </c>
      <c r="HL50" s="166">
        <v>-11.813499999999999</v>
      </c>
      <c r="HM50" s="166">
        <v>0</v>
      </c>
      <c r="HN50" s="166">
        <v>0</v>
      </c>
      <c r="HO50" s="167"/>
      <c r="HP50" s="167"/>
      <c r="HQ50" s="166">
        <v>-12.5342</v>
      </c>
      <c r="HR50" s="166">
        <v>-11.507</v>
      </c>
      <c r="HS50" s="166">
        <v>-4.8292000000000002</v>
      </c>
      <c r="HT50" s="166">
        <v>-4.2732999999999999</v>
      </c>
      <c r="HU50" s="166">
        <v>14.95</v>
      </c>
      <c r="HV50" s="166">
        <v>15.05</v>
      </c>
      <c r="HW50" s="166">
        <v>-32.799999999999997</v>
      </c>
      <c r="HX50" s="166">
        <v>-33</v>
      </c>
      <c r="HY50" s="166">
        <v>0.93289999999999995</v>
      </c>
      <c r="HZ50" s="166">
        <v>-8</v>
      </c>
      <c r="IA50" s="166">
        <v>29.8797</v>
      </c>
      <c r="IB50" s="166">
        <v>35.243099999999998</v>
      </c>
      <c r="IC50" s="166">
        <v>35.3459</v>
      </c>
      <c r="ID50" s="166">
        <v>-18.2</v>
      </c>
      <c r="IE50" s="166">
        <v>-37.9</v>
      </c>
      <c r="IF50" s="166">
        <v>0.4</v>
      </c>
      <c r="IG50" s="166">
        <v>-0.4</v>
      </c>
      <c r="IH50" s="167"/>
      <c r="II50" s="167"/>
      <c r="IJ50" s="166">
        <v>-40.797400000000003</v>
      </c>
      <c r="IK50" s="166">
        <v>-11.8111</v>
      </c>
      <c r="IL50" s="166">
        <v>-274.88470000000001</v>
      </c>
      <c r="IM50" s="166">
        <v>-28.569600000000001</v>
      </c>
      <c r="IN50" s="166">
        <v>16.4465</v>
      </c>
      <c r="IO50" s="166">
        <v>118.3252</v>
      </c>
      <c r="IP50" s="166">
        <v>47.464599999999997</v>
      </c>
      <c r="IQ50" s="166">
        <v>94.437399999999997</v>
      </c>
      <c r="IR50" s="166">
        <v>92.366200000000006</v>
      </c>
      <c r="IS50" s="166">
        <v>52.775300000000001</v>
      </c>
      <c r="IT50" s="166">
        <v>30.105799999999999</v>
      </c>
      <c r="IU50" s="166">
        <v>31.7392</v>
      </c>
      <c r="IV50" s="166">
        <v>16.7517</v>
      </c>
      <c r="IW50" s="166">
        <v>211.38499999999999</v>
      </c>
      <c r="IX50" s="166">
        <v>-200.35329999999999</v>
      </c>
      <c r="IY50" s="166">
        <v>22.002800000000001</v>
      </c>
      <c r="IZ50" s="166">
        <v>-11.213800000000001</v>
      </c>
      <c r="JA50" s="166">
        <v>-1.3806</v>
      </c>
      <c r="JB50" s="167"/>
      <c r="JC50" s="166">
        <v>-4.72</v>
      </c>
      <c r="JD50" s="166">
        <v>-0.98699999999999999</v>
      </c>
      <c r="JE50" s="166">
        <v>-1.0009999999999999</v>
      </c>
      <c r="JF50" s="166">
        <v>0.16</v>
      </c>
      <c r="JG50" s="166">
        <v>0.48</v>
      </c>
      <c r="JH50" s="166">
        <v>-2.0565000000000002</v>
      </c>
      <c r="JI50" s="166">
        <v>-6.6208999999999998</v>
      </c>
      <c r="JJ50" s="166">
        <v>12.3644</v>
      </c>
      <c r="JK50" s="166">
        <v>-8.2017000000000007</v>
      </c>
      <c r="JL50" s="166">
        <v>1</v>
      </c>
      <c r="JM50" s="166">
        <v>6.0000000000000001E-3</v>
      </c>
      <c r="JN50" s="166">
        <v>0.48599999999999999</v>
      </c>
      <c r="JO50" s="167"/>
      <c r="JP50" s="167"/>
      <c r="JQ50" s="166">
        <v>3.9910000000000001</v>
      </c>
      <c r="JR50" s="166">
        <v>3.0592000000000001</v>
      </c>
      <c r="JS50" s="166">
        <v>3.4180000000000001</v>
      </c>
      <c r="JT50" s="167"/>
      <c r="JU50" s="166">
        <v>22.3</v>
      </c>
      <c r="JV50" s="166">
        <v>6.3131000000000004</v>
      </c>
      <c r="JW50" s="166">
        <v>-0.01</v>
      </c>
      <c r="JX50" s="167"/>
      <c r="JY50" s="166">
        <v>-4.6938000000000004</v>
      </c>
      <c r="JZ50" s="166">
        <v>-17.1374</v>
      </c>
      <c r="KA50" s="166">
        <v>-18.111799999999999</v>
      </c>
      <c r="KB50" s="166">
        <v>-1.8843000000000001</v>
      </c>
      <c r="KC50" s="166">
        <v>12.3896</v>
      </c>
      <c r="KD50" s="166">
        <v>-12.184200000000001</v>
      </c>
      <c r="KE50" s="166">
        <v>-1.3814</v>
      </c>
      <c r="KF50" s="166">
        <v>-24.2</v>
      </c>
      <c r="KG50" s="166">
        <v>7.1</v>
      </c>
      <c r="KH50" s="167"/>
      <c r="KI50" s="166">
        <v>-114.7944</v>
      </c>
    </row>
    <row r="51" spans="1:295" ht="18" customHeight="1" x14ac:dyDescent="0.3">
      <c r="A51" s="162" t="s">
        <v>91</v>
      </c>
      <c r="B51" s="162" t="s">
        <v>851</v>
      </c>
      <c r="C51" s="166">
        <v>0</v>
      </c>
      <c r="D51" s="166">
        <v>4.9320000000000004</v>
      </c>
      <c r="E51" s="166">
        <v>-10.4414</v>
      </c>
      <c r="F51" s="166">
        <v>6.9855999999999998</v>
      </c>
      <c r="G51" s="166">
        <v>11.895200000000001</v>
      </c>
      <c r="H51" s="167"/>
      <c r="I51" s="166">
        <v>23.0929</v>
      </c>
      <c r="J51" s="167"/>
      <c r="K51" s="166">
        <v>16.1904</v>
      </c>
      <c r="L51" s="166">
        <v>6.6368</v>
      </c>
      <c r="M51" s="166">
        <v>6.5233999999999996</v>
      </c>
      <c r="N51" s="166">
        <v>-8.8800000000000008</v>
      </c>
      <c r="O51" s="167"/>
      <c r="P51" s="166">
        <v>4.4000000000000004</v>
      </c>
      <c r="Q51" s="166">
        <v>4.1399999999999997</v>
      </c>
      <c r="R51" s="166">
        <v>-19.8</v>
      </c>
      <c r="S51" s="166">
        <v>5.0921000000000003</v>
      </c>
      <c r="T51" s="166">
        <v>5.3746</v>
      </c>
      <c r="U51" s="166">
        <v>5.4611000000000001</v>
      </c>
      <c r="V51" s="166">
        <v>5.4405999999999999</v>
      </c>
      <c r="W51" s="166">
        <v>9.6524999999999999</v>
      </c>
      <c r="X51" s="167"/>
      <c r="Y51" s="166">
        <v>4.4844999999999997</v>
      </c>
      <c r="Z51" s="166">
        <v>1.2067000000000001</v>
      </c>
      <c r="AA51" s="167"/>
      <c r="AB51" s="166">
        <v>-0.72309999999999997</v>
      </c>
      <c r="AC51" s="166">
        <v>4.3999999999999997E-2</v>
      </c>
      <c r="AD51" s="166">
        <v>5.1999999999999998E-2</v>
      </c>
      <c r="AE51" s="166">
        <v>6.8780000000000001</v>
      </c>
      <c r="AF51" s="166">
        <v>-11.1</v>
      </c>
      <c r="AG51" s="166">
        <v>-6.6</v>
      </c>
      <c r="AH51" s="166">
        <v>-1.329</v>
      </c>
      <c r="AI51" s="166">
        <v>0.22600000000000001</v>
      </c>
      <c r="AJ51" s="166">
        <v>-7.41</v>
      </c>
      <c r="AK51" s="166">
        <v>-7.4</v>
      </c>
      <c r="AL51" s="167"/>
      <c r="AM51" s="166">
        <v>-12.08</v>
      </c>
      <c r="AN51" s="166">
        <v>-12.14</v>
      </c>
      <c r="AO51" s="166">
        <v>7.3994999999999997</v>
      </c>
      <c r="AP51" s="166">
        <v>4.0864000000000003</v>
      </c>
      <c r="AQ51" s="166">
        <v>23.717700000000001</v>
      </c>
      <c r="AR51" s="166">
        <v>26.0456</v>
      </c>
      <c r="AS51" s="166">
        <v>-20.1189</v>
      </c>
      <c r="AT51" s="166">
        <v>-4.6886000000000001</v>
      </c>
      <c r="AU51" s="166">
        <v>-4.3270999999999997</v>
      </c>
      <c r="AV51" s="166">
        <v>-1.1442000000000001</v>
      </c>
      <c r="AW51" s="166">
        <v>-1.0537000000000001</v>
      </c>
      <c r="AX51" s="167"/>
      <c r="AY51" s="166">
        <v>-22.237200000000001</v>
      </c>
      <c r="AZ51" s="166">
        <v>4.7469000000000001</v>
      </c>
      <c r="BA51" s="166">
        <v>24.307600000000001</v>
      </c>
      <c r="BB51" s="166">
        <v>12.412000000000001</v>
      </c>
      <c r="BC51" s="166">
        <v>3.7545999999999999</v>
      </c>
      <c r="BD51" s="166">
        <v>-3.7</v>
      </c>
      <c r="BE51" s="166">
        <v>-4</v>
      </c>
      <c r="BF51" s="166">
        <v>-26.938500000000001</v>
      </c>
      <c r="BG51" s="166">
        <v>-26.648099999999999</v>
      </c>
      <c r="BH51" s="166">
        <v>-4.0946999999999996</v>
      </c>
      <c r="BI51" s="167"/>
      <c r="BJ51" s="166">
        <v>3.1871999999999998</v>
      </c>
      <c r="BK51" s="166">
        <v>6.8052999999999999</v>
      </c>
      <c r="BL51" s="166">
        <v>4.5465999999999998</v>
      </c>
      <c r="BM51" s="166">
        <v>2.819</v>
      </c>
      <c r="BN51" s="166">
        <v>-115.2379</v>
      </c>
      <c r="BO51" s="166">
        <v>94.210599999999999</v>
      </c>
      <c r="BP51" s="166">
        <v>94.393699999999995</v>
      </c>
      <c r="BQ51" s="166">
        <v>-15.7212</v>
      </c>
      <c r="BR51" s="166">
        <v>-86.536000000000001</v>
      </c>
      <c r="BS51" s="167"/>
      <c r="BT51" s="167"/>
      <c r="BU51" s="167"/>
      <c r="BV51" s="166">
        <v>25.896899999999999</v>
      </c>
      <c r="BW51" s="166">
        <v>8.74</v>
      </c>
      <c r="BX51" s="166">
        <v>8.75</v>
      </c>
      <c r="BY51" s="166">
        <v>-5.65</v>
      </c>
      <c r="BZ51" s="166">
        <v>4.07</v>
      </c>
      <c r="CA51" s="166">
        <v>-12.7217</v>
      </c>
      <c r="CB51" s="166">
        <v>-12.5878</v>
      </c>
      <c r="CC51" s="166">
        <v>23.530200000000001</v>
      </c>
      <c r="CD51" s="166">
        <v>21.429099999999998</v>
      </c>
      <c r="CE51" s="166">
        <v>0.81320000000000003</v>
      </c>
      <c r="CF51" s="166">
        <v>-18.609200000000001</v>
      </c>
      <c r="CG51" s="166">
        <v>-18.5093</v>
      </c>
      <c r="CH51" s="166">
        <v>2.8168000000000002</v>
      </c>
      <c r="CI51" s="166">
        <v>10.6762</v>
      </c>
      <c r="CJ51" s="167"/>
      <c r="CK51" s="167"/>
      <c r="CL51" s="166">
        <v>54.3</v>
      </c>
      <c r="CM51" s="166">
        <v>-17.5</v>
      </c>
      <c r="CN51" s="166">
        <v>-2.92</v>
      </c>
      <c r="CO51" s="166">
        <v>37.323999999999998</v>
      </c>
      <c r="CP51" s="166">
        <v>37.206299999999999</v>
      </c>
      <c r="CQ51" s="166">
        <v>36.018700000000003</v>
      </c>
      <c r="CR51" s="166">
        <v>94.436599999999999</v>
      </c>
      <c r="CS51" s="166">
        <v>94.616100000000003</v>
      </c>
      <c r="CT51" s="166">
        <v>-11.3201</v>
      </c>
      <c r="CU51" s="166">
        <v>-99.045500000000004</v>
      </c>
      <c r="CV51" s="166">
        <v>-3.4340999999999999</v>
      </c>
      <c r="CW51" s="166">
        <v>3.9222000000000001</v>
      </c>
      <c r="CX51" s="166">
        <v>29.28</v>
      </c>
      <c r="CY51" s="166">
        <v>18.93</v>
      </c>
      <c r="CZ51" s="166">
        <v>12.504899999999999</v>
      </c>
      <c r="DA51" s="166">
        <v>12.5031</v>
      </c>
      <c r="DB51" s="166">
        <v>-13.25</v>
      </c>
      <c r="DC51" s="167"/>
      <c r="DD51" s="166">
        <v>-12.084300000000001</v>
      </c>
      <c r="DE51" s="166">
        <v>-11.7059</v>
      </c>
      <c r="DF51" s="166">
        <v>30.9236</v>
      </c>
      <c r="DG51" s="166">
        <v>1.44E-2</v>
      </c>
      <c r="DH51" s="166">
        <v>-6.8845999999999998</v>
      </c>
      <c r="DI51" s="166">
        <v>0</v>
      </c>
      <c r="DJ51" s="166">
        <v>0</v>
      </c>
      <c r="DK51" s="166">
        <v>-6.5709999999999997</v>
      </c>
      <c r="DL51" s="166">
        <v>4.4939999999999998</v>
      </c>
      <c r="DM51" s="166">
        <v>37.856499999999997</v>
      </c>
      <c r="DN51" s="166">
        <v>13.179600000000001</v>
      </c>
      <c r="DO51" s="166">
        <v>5.07</v>
      </c>
      <c r="DP51" s="166">
        <v>-0.75</v>
      </c>
      <c r="DQ51" s="166">
        <v>9.6929999999999996</v>
      </c>
      <c r="DR51" s="166">
        <v>-31.234300000000001</v>
      </c>
      <c r="DS51" s="166">
        <v>-2.95</v>
      </c>
      <c r="DT51" s="166">
        <v>-3</v>
      </c>
      <c r="DU51" s="166">
        <v>22.3</v>
      </c>
      <c r="DV51" s="166">
        <v>23.82</v>
      </c>
      <c r="DW51" s="166">
        <v>-30.7273</v>
      </c>
      <c r="DX51" s="166">
        <v>-14.663600000000001</v>
      </c>
      <c r="DY51" s="166">
        <v>-33.907800000000002</v>
      </c>
      <c r="DZ51" s="166">
        <v>-32.490900000000003</v>
      </c>
      <c r="EA51" s="166">
        <v>18.816600000000001</v>
      </c>
      <c r="EB51" s="166">
        <v>-1.3217000000000001</v>
      </c>
      <c r="EC51" s="166">
        <v>-10.0177</v>
      </c>
      <c r="ED51" s="166">
        <v>-9.9717000000000002</v>
      </c>
      <c r="EE51" s="166">
        <v>-26.2319</v>
      </c>
      <c r="EF51" s="166">
        <v>-29.1538</v>
      </c>
      <c r="EG51" s="166">
        <v>-12.984999999999999</v>
      </c>
      <c r="EH51" s="166">
        <v>-76.911900000000003</v>
      </c>
      <c r="EI51" s="166">
        <v>-23.4315</v>
      </c>
      <c r="EJ51" s="167"/>
      <c r="EK51" s="166">
        <v>-9.1919000000000004</v>
      </c>
      <c r="EL51" s="166">
        <v>-8.6417999999999999</v>
      </c>
      <c r="EM51" s="167"/>
      <c r="EN51" s="166">
        <v>-8.2539999999999996</v>
      </c>
      <c r="EO51" s="166">
        <v>-8.2550000000000008</v>
      </c>
      <c r="EP51" s="166">
        <v>-28.164000000000001</v>
      </c>
      <c r="EQ51" s="166">
        <v>-20.344799999999999</v>
      </c>
      <c r="ER51" s="166">
        <v>-19.960999999999999</v>
      </c>
      <c r="ES51" s="166">
        <v>14.3851</v>
      </c>
      <c r="ET51" s="167"/>
      <c r="EU51" s="167"/>
      <c r="EV51" s="167"/>
      <c r="EW51" s="166">
        <v>2.5297999999999998</v>
      </c>
      <c r="EX51" s="166">
        <v>-5.5907999999999998</v>
      </c>
      <c r="EY51" s="166">
        <v>-9.6989999999999998</v>
      </c>
      <c r="EZ51" s="166">
        <v>-9.5501000000000005</v>
      </c>
      <c r="FA51" s="166">
        <v>7.0521000000000003</v>
      </c>
      <c r="FB51" s="166">
        <v>13.7805</v>
      </c>
      <c r="FC51" s="166">
        <v>-33.559600000000003</v>
      </c>
      <c r="FD51" s="167"/>
      <c r="FE51" s="167"/>
      <c r="FF51" s="167"/>
      <c r="FG51" s="166">
        <v>2.9371999999999998</v>
      </c>
      <c r="FH51" s="166">
        <v>3.2016</v>
      </c>
      <c r="FI51" s="166">
        <v>0</v>
      </c>
      <c r="FJ51" s="166">
        <v>2.6793</v>
      </c>
      <c r="FK51" s="166">
        <v>2.3443999999999998</v>
      </c>
      <c r="FL51" s="166">
        <v>19.759799999999998</v>
      </c>
      <c r="FM51" s="166">
        <v>16.5061</v>
      </c>
      <c r="FN51" s="166">
        <v>16.456900000000001</v>
      </c>
      <c r="FO51" s="166">
        <v>24.6584</v>
      </c>
      <c r="FP51" s="166">
        <v>36.439100000000003</v>
      </c>
      <c r="FQ51" s="167"/>
      <c r="FR51" s="167"/>
      <c r="FS51" s="166">
        <v>-3.5116000000000001</v>
      </c>
      <c r="FT51" s="167"/>
      <c r="FU51" s="167"/>
      <c r="FV51" s="166">
        <v>1.38</v>
      </c>
      <c r="FW51" s="166">
        <v>-16.5578</v>
      </c>
      <c r="FX51" s="166">
        <v>1.2525999999999999</v>
      </c>
      <c r="FY51" s="166">
        <v>6.8730000000000002</v>
      </c>
      <c r="FZ51" s="166">
        <v>1.2949999999999999</v>
      </c>
      <c r="GA51" s="166">
        <v>2.4779</v>
      </c>
      <c r="GB51" s="166">
        <v>26.64</v>
      </c>
      <c r="GC51" s="166">
        <v>-41.657400000000003</v>
      </c>
      <c r="GD51" s="166">
        <v>-31.459199999999999</v>
      </c>
      <c r="GE51" s="166">
        <v>-2.46</v>
      </c>
      <c r="GF51" s="166">
        <v>36.346499999999999</v>
      </c>
      <c r="GG51" s="167"/>
      <c r="GH51" s="166">
        <v>26.591100000000001</v>
      </c>
      <c r="GI51" s="167"/>
      <c r="GJ51" s="166">
        <v>-9.1257999999999999</v>
      </c>
      <c r="GK51" s="166">
        <v>3.0619000000000001</v>
      </c>
      <c r="GL51" s="166">
        <v>7.7299999999999994E-2</v>
      </c>
      <c r="GM51" s="167"/>
      <c r="GN51" s="166">
        <v>-12.9443</v>
      </c>
      <c r="GO51" s="166">
        <v>-11.514900000000001</v>
      </c>
      <c r="GP51" s="166">
        <v>10.914</v>
      </c>
      <c r="GQ51" s="166">
        <v>-32.856499999999997</v>
      </c>
      <c r="GR51" s="166">
        <v>-6.3724999999999996</v>
      </c>
      <c r="GS51" s="166">
        <v>-6.4602000000000004</v>
      </c>
      <c r="GT51" s="166">
        <v>143.15190000000001</v>
      </c>
      <c r="GU51" s="166">
        <v>-5.4637000000000002</v>
      </c>
      <c r="GV51" s="166">
        <v>-9.8209</v>
      </c>
      <c r="GW51" s="166">
        <v>-9.6992999999999991</v>
      </c>
      <c r="GX51" s="166">
        <v>1.3011999999999999</v>
      </c>
      <c r="GY51" s="166">
        <v>8.4616000000000007</v>
      </c>
      <c r="GZ51" s="166">
        <v>8.6401000000000003</v>
      </c>
      <c r="HA51" s="166">
        <v>1</v>
      </c>
      <c r="HB51" s="166">
        <v>17.608000000000001</v>
      </c>
      <c r="HC51" s="166">
        <v>17.370799999999999</v>
      </c>
      <c r="HD51" s="166">
        <v>-5.03</v>
      </c>
      <c r="HE51" s="166">
        <v>9.8521000000000001</v>
      </c>
      <c r="HF51" s="166">
        <v>42.760100000000001</v>
      </c>
      <c r="HG51" s="166">
        <v>22.494299999999999</v>
      </c>
      <c r="HH51" s="166">
        <v>26.068300000000001</v>
      </c>
      <c r="HI51" s="166">
        <v>28.028600000000001</v>
      </c>
      <c r="HJ51" s="166">
        <v>26.9617</v>
      </c>
      <c r="HK51" s="166">
        <v>-9.8553999999999995</v>
      </c>
      <c r="HL51" s="166">
        <v>-11.736800000000001</v>
      </c>
      <c r="HM51" s="166">
        <v>0</v>
      </c>
      <c r="HN51" s="166">
        <v>0</v>
      </c>
      <c r="HO51" s="167"/>
      <c r="HP51" s="167"/>
      <c r="HQ51" s="166">
        <v>-13.3362</v>
      </c>
      <c r="HR51" s="166">
        <v>-12.7265</v>
      </c>
      <c r="HS51" s="166">
        <v>-3.9462999999999999</v>
      </c>
      <c r="HT51" s="166">
        <v>-3.6135999999999999</v>
      </c>
      <c r="HU51" s="166">
        <v>12.64</v>
      </c>
      <c r="HV51" s="166">
        <v>12.69</v>
      </c>
      <c r="HW51" s="166">
        <v>-33.799999999999997</v>
      </c>
      <c r="HX51" s="166">
        <v>-33.799999999999997</v>
      </c>
      <c r="HY51" s="166">
        <v>0.91459999999999997</v>
      </c>
      <c r="HZ51" s="166">
        <v>-8.7200000000000006</v>
      </c>
      <c r="IA51" s="166">
        <v>30.447299999999998</v>
      </c>
      <c r="IB51" s="166">
        <v>36.070399999999999</v>
      </c>
      <c r="IC51" s="166">
        <v>36.118499999999997</v>
      </c>
      <c r="ID51" s="166">
        <v>-18.7</v>
      </c>
      <c r="IE51" s="166">
        <v>-38.4</v>
      </c>
      <c r="IF51" s="166">
        <v>0.8</v>
      </c>
      <c r="IG51" s="166">
        <v>0</v>
      </c>
      <c r="IH51" s="166">
        <v>-17.779399999999999</v>
      </c>
      <c r="II51" s="166">
        <v>-17.6175</v>
      </c>
      <c r="IJ51" s="166">
        <v>-43.574199999999998</v>
      </c>
      <c r="IK51" s="166">
        <v>-13.4018</v>
      </c>
      <c r="IL51" s="166">
        <v>-279.83600000000001</v>
      </c>
      <c r="IM51" s="166">
        <v>-29.223199999999999</v>
      </c>
      <c r="IN51" s="166">
        <v>16.772099999999998</v>
      </c>
      <c r="IO51" s="166">
        <v>117.8627</v>
      </c>
      <c r="IP51" s="166">
        <v>47.0017</v>
      </c>
      <c r="IQ51" s="166">
        <v>89.965999999999994</v>
      </c>
      <c r="IR51" s="166">
        <v>93.017700000000005</v>
      </c>
      <c r="IS51" s="166">
        <v>52.101799999999997</v>
      </c>
      <c r="IT51" s="166">
        <v>33.701099999999997</v>
      </c>
      <c r="IU51" s="166">
        <v>29.947900000000001</v>
      </c>
      <c r="IV51" s="166">
        <v>13.288399999999999</v>
      </c>
      <c r="IW51" s="166">
        <v>211.55699999999999</v>
      </c>
      <c r="IX51" s="166">
        <v>-200.03020000000001</v>
      </c>
      <c r="IY51" s="166">
        <v>21.9176</v>
      </c>
      <c r="IZ51" s="166">
        <v>-12.6424</v>
      </c>
      <c r="JA51" s="166">
        <v>-1.615</v>
      </c>
      <c r="JB51" s="167"/>
      <c r="JC51" s="166">
        <v>-5.2</v>
      </c>
      <c r="JD51" s="166">
        <v>-1.091</v>
      </c>
      <c r="JE51" s="166">
        <v>-1.1020000000000001</v>
      </c>
      <c r="JF51" s="166">
        <v>0.4</v>
      </c>
      <c r="JG51" s="166">
        <v>0.8</v>
      </c>
      <c r="JH51" s="166">
        <v>-2.0215999999999998</v>
      </c>
      <c r="JI51" s="166">
        <v>-6.9992999999999999</v>
      </c>
      <c r="JJ51" s="166">
        <v>13.2158</v>
      </c>
      <c r="JK51" s="166">
        <v>-7.9086999999999996</v>
      </c>
      <c r="JL51" s="166">
        <v>0</v>
      </c>
      <c r="JM51" s="166">
        <v>0.247</v>
      </c>
      <c r="JN51" s="166">
        <v>0.36499999999999999</v>
      </c>
      <c r="JO51" s="166">
        <v>0.72240000000000004</v>
      </c>
      <c r="JP51" s="166">
        <v>0.95860000000000001</v>
      </c>
      <c r="JQ51" s="166">
        <v>4.3036000000000003</v>
      </c>
      <c r="JR51" s="166">
        <v>4.1584000000000003</v>
      </c>
      <c r="JS51" s="166">
        <v>4.1654</v>
      </c>
      <c r="JT51" s="167"/>
      <c r="JU51" s="166">
        <v>23.1</v>
      </c>
      <c r="JV51" s="166">
        <v>6.2473000000000001</v>
      </c>
      <c r="JW51" s="166">
        <v>-0.14000000000000001</v>
      </c>
      <c r="JX51" s="167"/>
      <c r="JY51" s="166">
        <v>-4.0750999999999999</v>
      </c>
      <c r="JZ51" s="166">
        <v>-16.838999999999999</v>
      </c>
      <c r="KA51" s="166">
        <v>-17.8353</v>
      </c>
      <c r="KB51" s="166">
        <v>-2.1450999999999998</v>
      </c>
      <c r="KC51" s="166">
        <v>11.8872</v>
      </c>
      <c r="KD51" s="166">
        <v>-11.379099999999999</v>
      </c>
      <c r="KE51" s="166">
        <v>0</v>
      </c>
      <c r="KF51" s="166">
        <v>-24.1</v>
      </c>
      <c r="KG51" s="166">
        <v>7.3</v>
      </c>
      <c r="KH51" s="167"/>
      <c r="KI51" s="166">
        <v>-114.05589999999999</v>
      </c>
    </row>
    <row r="52" spans="1:295" ht="18" customHeight="1" x14ac:dyDescent="0.3">
      <c r="A52" s="162" t="s">
        <v>91</v>
      </c>
      <c r="B52" s="162" t="s">
        <v>852</v>
      </c>
      <c r="C52" s="166">
        <v>0</v>
      </c>
      <c r="D52" s="166">
        <v>4.6986999999999997</v>
      </c>
      <c r="E52" s="166">
        <v>-9.9385999999999992</v>
      </c>
      <c r="F52" s="166">
        <v>9.5829000000000004</v>
      </c>
      <c r="G52" s="166">
        <v>11.3713</v>
      </c>
      <c r="H52" s="167"/>
      <c r="I52" s="166">
        <v>22.173400000000001</v>
      </c>
      <c r="J52" s="167"/>
      <c r="K52" s="166">
        <v>15.7125</v>
      </c>
      <c r="L52" s="166">
        <v>6.1738</v>
      </c>
      <c r="M52" s="166">
        <v>5.8615000000000004</v>
      </c>
      <c r="N52" s="166">
        <v>-8.8800000000000008</v>
      </c>
      <c r="O52" s="166">
        <v>-28.6</v>
      </c>
      <c r="P52" s="166">
        <v>4.4000000000000004</v>
      </c>
      <c r="Q52" s="166">
        <v>4.1399999999999997</v>
      </c>
      <c r="R52" s="166">
        <v>-22</v>
      </c>
      <c r="S52" s="166">
        <v>4.3860999999999999</v>
      </c>
      <c r="T52" s="166">
        <v>3.7439</v>
      </c>
      <c r="U52" s="166">
        <v>5.1188000000000002</v>
      </c>
      <c r="V52" s="166">
        <v>4.9290000000000003</v>
      </c>
      <c r="W52" s="166">
        <v>7.1254</v>
      </c>
      <c r="X52" s="167"/>
      <c r="Y52" s="166">
        <v>4.242</v>
      </c>
      <c r="Z52" s="166">
        <v>1.2173</v>
      </c>
      <c r="AA52" s="167"/>
      <c r="AB52" s="166">
        <v>-0.62639999999999996</v>
      </c>
      <c r="AC52" s="166">
        <v>2.1000000000000001E-2</v>
      </c>
      <c r="AD52" s="166">
        <v>4.2999999999999997E-2</v>
      </c>
      <c r="AE52" s="166">
        <v>6.6580000000000004</v>
      </c>
      <c r="AF52" s="166">
        <v>-11.1</v>
      </c>
      <c r="AG52" s="166">
        <v>-6.6</v>
      </c>
      <c r="AH52" s="166">
        <v>-1.5820000000000001</v>
      </c>
      <c r="AI52" s="166">
        <v>0.23</v>
      </c>
      <c r="AJ52" s="166">
        <v>-7.34</v>
      </c>
      <c r="AK52" s="166">
        <v>-7.33</v>
      </c>
      <c r="AL52" s="167"/>
      <c r="AM52" s="166">
        <v>-12.55</v>
      </c>
      <c r="AN52" s="166">
        <v>-12.58</v>
      </c>
      <c r="AO52" s="166">
        <v>7.1359000000000004</v>
      </c>
      <c r="AP52" s="166">
        <v>4.2724000000000002</v>
      </c>
      <c r="AQ52" s="166">
        <v>24.333600000000001</v>
      </c>
      <c r="AR52" s="166">
        <v>26.2879</v>
      </c>
      <c r="AS52" s="166">
        <v>-22.2865</v>
      </c>
      <c r="AT52" s="166">
        <v>-3.7507999999999999</v>
      </c>
      <c r="AU52" s="166">
        <v>-3.2330999999999999</v>
      </c>
      <c r="AV52" s="166">
        <v>-0.75839999999999996</v>
      </c>
      <c r="AW52" s="166">
        <v>-0.82799999999999996</v>
      </c>
      <c r="AX52" s="167"/>
      <c r="AY52" s="166">
        <v>-23.041</v>
      </c>
      <c r="AZ52" s="166">
        <v>4.7469000000000001</v>
      </c>
      <c r="BA52" s="166">
        <v>25.01</v>
      </c>
      <c r="BB52" s="166">
        <v>17.4619</v>
      </c>
      <c r="BC52" s="166">
        <v>5.9055999999999997</v>
      </c>
      <c r="BD52" s="166">
        <v>-4.8</v>
      </c>
      <c r="BE52" s="166">
        <v>-5.3</v>
      </c>
      <c r="BF52" s="166">
        <v>-27.954000000000001</v>
      </c>
      <c r="BG52" s="166">
        <v>-27.4998</v>
      </c>
      <c r="BH52" s="166">
        <v>-4.0396000000000001</v>
      </c>
      <c r="BI52" s="167"/>
      <c r="BJ52" s="166">
        <v>3.4272</v>
      </c>
      <c r="BK52" s="166">
        <v>6.5644</v>
      </c>
      <c r="BL52" s="166">
        <v>4.3936999999999999</v>
      </c>
      <c r="BM52" s="166">
        <v>2.8557000000000001</v>
      </c>
      <c r="BN52" s="166">
        <v>-128.63550000000001</v>
      </c>
      <c r="BO52" s="166">
        <v>95.980699999999999</v>
      </c>
      <c r="BP52" s="166">
        <v>96.255300000000005</v>
      </c>
      <c r="BQ52" s="166">
        <v>-24.644600000000001</v>
      </c>
      <c r="BR52" s="166">
        <v>-98.992599999999996</v>
      </c>
      <c r="BS52" s="167"/>
      <c r="BT52" s="167"/>
      <c r="BU52" s="167"/>
      <c r="BV52" s="166">
        <v>27.5136</v>
      </c>
      <c r="BW52" s="166">
        <v>9</v>
      </c>
      <c r="BX52" s="166">
        <v>6.58</v>
      </c>
      <c r="BY52" s="166">
        <v>-5.76</v>
      </c>
      <c r="BZ52" s="166">
        <v>9.41</v>
      </c>
      <c r="CA52" s="166">
        <v>-15.534800000000001</v>
      </c>
      <c r="CB52" s="166">
        <v>-15.534800000000001</v>
      </c>
      <c r="CC52" s="166">
        <v>26.2788</v>
      </c>
      <c r="CD52" s="166">
        <v>24.498000000000001</v>
      </c>
      <c r="CE52" s="166">
        <v>0.7631</v>
      </c>
      <c r="CF52" s="166">
        <v>-7.6185999999999998</v>
      </c>
      <c r="CG52" s="166">
        <v>-7.8329000000000004</v>
      </c>
      <c r="CH52" s="166">
        <v>2.9298999999999999</v>
      </c>
      <c r="CI52" s="166">
        <v>11.0595</v>
      </c>
      <c r="CJ52" s="167"/>
      <c r="CK52" s="167"/>
      <c r="CL52" s="166">
        <v>53.6</v>
      </c>
      <c r="CM52" s="166">
        <v>-18.5</v>
      </c>
      <c r="CN52" s="166">
        <v>-2.64</v>
      </c>
      <c r="CO52" s="166">
        <v>43.672499999999999</v>
      </c>
      <c r="CP52" s="166">
        <v>43.484099999999998</v>
      </c>
      <c r="CQ52" s="166">
        <v>42.408499999999997</v>
      </c>
      <c r="CR52" s="166">
        <v>98.918599999999998</v>
      </c>
      <c r="CS52" s="166">
        <v>98.924099999999996</v>
      </c>
      <c r="CT52" s="166">
        <v>-12.2441</v>
      </c>
      <c r="CU52" s="166">
        <v>-102.4452</v>
      </c>
      <c r="CV52" s="166">
        <v>0</v>
      </c>
      <c r="CW52" s="166">
        <v>3.6983999999999999</v>
      </c>
      <c r="CX52" s="166">
        <v>28.16</v>
      </c>
      <c r="CY52" s="166">
        <v>17.39</v>
      </c>
      <c r="CZ52" s="166">
        <v>11.723599999999999</v>
      </c>
      <c r="DA52" s="166">
        <v>12.014799999999999</v>
      </c>
      <c r="DB52" s="166">
        <v>-12.99</v>
      </c>
      <c r="DC52" s="167"/>
      <c r="DD52" s="166">
        <v>-12.8703</v>
      </c>
      <c r="DE52" s="166">
        <v>-12.142200000000001</v>
      </c>
      <c r="DF52" s="166">
        <v>25.375499999999999</v>
      </c>
      <c r="DG52" s="166">
        <v>1.43E-2</v>
      </c>
      <c r="DH52" s="166">
        <v>-6.8437000000000001</v>
      </c>
      <c r="DI52" s="166">
        <v>0</v>
      </c>
      <c r="DJ52" s="166">
        <v>0</v>
      </c>
      <c r="DK52" s="166">
        <v>-6.7957000000000001</v>
      </c>
      <c r="DL52" s="166">
        <v>3.1850000000000001</v>
      </c>
      <c r="DM52" s="166">
        <v>36.752499999999998</v>
      </c>
      <c r="DN52" s="166">
        <v>11.5097</v>
      </c>
      <c r="DO52" s="166">
        <v>3.79</v>
      </c>
      <c r="DP52" s="166">
        <v>-0.81</v>
      </c>
      <c r="DQ52" s="166">
        <v>10.3005</v>
      </c>
      <c r="DR52" s="166">
        <v>-25.261399999999998</v>
      </c>
      <c r="DS52" s="166">
        <v>-3.94</v>
      </c>
      <c r="DT52" s="166">
        <v>-3.91</v>
      </c>
      <c r="DU52" s="166">
        <v>21.06</v>
      </c>
      <c r="DV52" s="166">
        <v>23.13</v>
      </c>
      <c r="DW52" s="166">
        <v>-24.0182</v>
      </c>
      <c r="DX52" s="166">
        <v>-12.081799999999999</v>
      </c>
      <c r="DY52" s="166">
        <v>-32.708399999999997</v>
      </c>
      <c r="DZ52" s="166">
        <v>-31.590900000000001</v>
      </c>
      <c r="EA52" s="166">
        <v>21.8904</v>
      </c>
      <c r="EB52" s="166">
        <v>2.2069000000000001</v>
      </c>
      <c r="EC52" s="166">
        <v>-7.1980000000000004</v>
      </c>
      <c r="ED52" s="166">
        <v>-6.9448999999999996</v>
      </c>
      <c r="EE52" s="166">
        <v>-26.8597</v>
      </c>
      <c r="EF52" s="166">
        <v>-29.491599999999998</v>
      </c>
      <c r="EG52" s="166">
        <v>-12.625999999999999</v>
      </c>
      <c r="EH52" s="166">
        <v>-65.617599999999996</v>
      </c>
      <c r="EI52" s="166">
        <v>-27.583500000000001</v>
      </c>
      <c r="EJ52" s="167"/>
      <c r="EK52" s="166">
        <v>-9.0236000000000001</v>
      </c>
      <c r="EL52" s="166">
        <v>-8.6094000000000008</v>
      </c>
      <c r="EM52" s="167"/>
      <c r="EN52" s="166">
        <v>-8.7299000000000007</v>
      </c>
      <c r="EO52" s="166">
        <v>-8.6576000000000004</v>
      </c>
      <c r="EP52" s="166">
        <v>-25.091999999999999</v>
      </c>
      <c r="EQ52" s="166">
        <v>-20.683299999999999</v>
      </c>
      <c r="ER52" s="166">
        <v>-20.286200000000001</v>
      </c>
      <c r="ES52" s="166">
        <v>13.266299999999999</v>
      </c>
      <c r="ET52" s="167"/>
      <c r="EU52" s="167"/>
      <c r="EV52" s="167"/>
      <c r="EW52" s="166">
        <v>2.3395999999999999</v>
      </c>
      <c r="EX52" s="166">
        <v>-5.9560000000000004</v>
      </c>
      <c r="EY52" s="166">
        <v>-9.1196000000000002</v>
      </c>
      <c r="EZ52" s="166">
        <v>-9.1050000000000004</v>
      </c>
      <c r="FA52" s="166">
        <v>5.0225</v>
      </c>
      <c r="FB52" s="166">
        <v>12.975099999999999</v>
      </c>
      <c r="FC52" s="166">
        <v>-33.873899999999999</v>
      </c>
      <c r="FD52" s="167"/>
      <c r="FE52" s="167"/>
      <c r="FF52" s="167"/>
      <c r="FG52" s="166">
        <v>0</v>
      </c>
      <c r="FH52" s="166">
        <v>2.7452000000000001</v>
      </c>
      <c r="FI52" s="166">
        <v>0</v>
      </c>
      <c r="FJ52" s="166">
        <v>5.5260999999999996</v>
      </c>
      <c r="FK52" s="166">
        <v>5.3586</v>
      </c>
      <c r="FL52" s="166">
        <v>18.252700000000001</v>
      </c>
      <c r="FM52" s="166">
        <v>15.479200000000001</v>
      </c>
      <c r="FN52" s="166">
        <v>15.589700000000001</v>
      </c>
      <c r="FO52" s="166">
        <v>23.863700000000001</v>
      </c>
      <c r="FP52" s="166">
        <v>36.195599999999999</v>
      </c>
      <c r="FQ52" s="167"/>
      <c r="FR52" s="167"/>
      <c r="FS52" s="166">
        <v>-2.3104</v>
      </c>
      <c r="FT52" s="167"/>
      <c r="FU52" s="167"/>
      <c r="FV52" s="166">
        <v>1.86</v>
      </c>
      <c r="FW52" s="166">
        <v>-16.426100000000002</v>
      </c>
      <c r="FX52" s="166">
        <v>1.3519000000000001</v>
      </c>
      <c r="FY52" s="166">
        <v>7.0590000000000002</v>
      </c>
      <c r="FZ52" s="166">
        <v>0.71199999999999997</v>
      </c>
      <c r="GA52" s="166">
        <v>2.3717000000000001</v>
      </c>
      <c r="GB52" s="166">
        <v>25.48</v>
      </c>
      <c r="GC52" s="166">
        <v>-39.7134</v>
      </c>
      <c r="GD52" s="166">
        <v>-29.202100000000002</v>
      </c>
      <c r="GE52" s="166">
        <v>-2.2200000000000002</v>
      </c>
      <c r="GF52" s="166">
        <v>34.758400000000002</v>
      </c>
      <c r="GG52" s="167"/>
      <c r="GH52" s="166">
        <v>26.442900000000002</v>
      </c>
      <c r="GI52" s="167"/>
      <c r="GJ52" s="166">
        <v>-8.7605000000000004</v>
      </c>
      <c r="GK52" s="166">
        <v>2.9434</v>
      </c>
      <c r="GL52" s="167"/>
      <c r="GM52" s="167"/>
      <c r="GN52" s="166">
        <v>-13.4999</v>
      </c>
      <c r="GO52" s="166">
        <v>-12.0542</v>
      </c>
      <c r="GP52" s="166">
        <v>11.5595</v>
      </c>
      <c r="GQ52" s="166">
        <v>-34.116999999999997</v>
      </c>
      <c r="GR52" s="166">
        <v>-6.5449999999999999</v>
      </c>
      <c r="GS52" s="166">
        <v>-6.6375000000000002</v>
      </c>
      <c r="GT52" s="166">
        <v>139.75399999999999</v>
      </c>
      <c r="GU52" s="166">
        <v>-6.2784000000000004</v>
      </c>
      <c r="GV52" s="166">
        <v>-9.8292000000000002</v>
      </c>
      <c r="GW52" s="166">
        <v>-9.0154999999999994</v>
      </c>
      <c r="GX52" s="166">
        <v>1.3588</v>
      </c>
      <c r="GY52" s="166">
        <v>8.1759000000000004</v>
      </c>
      <c r="GZ52" s="166">
        <v>8.3870000000000005</v>
      </c>
      <c r="HA52" s="167"/>
      <c r="HB52" s="166">
        <v>17.1004</v>
      </c>
      <c r="HC52" s="166">
        <v>19.979900000000001</v>
      </c>
      <c r="HD52" s="166">
        <v>-3.77</v>
      </c>
      <c r="HE52" s="166">
        <v>7.2163000000000004</v>
      </c>
      <c r="HF52" s="166">
        <v>41.976599999999998</v>
      </c>
      <c r="HG52" s="166">
        <v>27.1281</v>
      </c>
      <c r="HH52" s="166">
        <v>24.503299999999999</v>
      </c>
      <c r="HI52" s="166">
        <v>26.664300000000001</v>
      </c>
      <c r="HJ52" s="166">
        <v>26.431899999999999</v>
      </c>
      <c r="HK52" s="166">
        <v>-9.7901000000000007</v>
      </c>
      <c r="HL52" s="166">
        <v>-11.6983</v>
      </c>
      <c r="HM52" s="166">
        <v>0</v>
      </c>
      <c r="HN52" s="166">
        <v>0</v>
      </c>
      <c r="HO52" s="167"/>
      <c r="HP52" s="167"/>
      <c r="HQ52" s="166">
        <v>-11.270799999999999</v>
      </c>
      <c r="HR52" s="166">
        <v>-10.644500000000001</v>
      </c>
      <c r="HS52" s="166">
        <v>-3.3199000000000001</v>
      </c>
      <c r="HT52" s="166">
        <v>-3.1497000000000002</v>
      </c>
      <c r="HU52" s="166">
        <v>12.99</v>
      </c>
      <c r="HV52" s="166">
        <v>12.77</v>
      </c>
      <c r="HW52" s="166">
        <v>-32.700000000000003</v>
      </c>
      <c r="HX52" s="166">
        <v>-33</v>
      </c>
      <c r="HY52" s="166">
        <v>0.84499999999999997</v>
      </c>
      <c r="HZ52" s="166">
        <v>-9.0399999999999991</v>
      </c>
      <c r="IA52" s="166">
        <v>29.863399999999999</v>
      </c>
      <c r="IB52" s="166">
        <v>36.658999999999999</v>
      </c>
      <c r="IC52" s="166">
        <v>35.932299999999998</v>
      </c>
      <c r="ID52" s="166">
        <v>-19.100000000000001</v>
      </c>
      <c r="IE52" s="166">
        <v>-38.1</v>
      </c>
      <c r="IF52" s="166">
        <v>-0.2</v>
      </c>
      <c r="IG52" s="166">
        <v>-0.8</v>
      </c>
      <c r="IH52" s="166">
        <v>-17.566800000000001</v>
      </c>
      <c r="II52" s="167"/>
      <c r="IJ52" s="166">
        <v>-38.769100000000002</v>
      </c>
      <c r="IK52" s="166">
        <v>-8.8687000000000005</v>
      </c>
      <c r="IL52" s="166">
        <v>-280.07369999999997</v>
      </c>
      <c r="IM52" s="166">
        <v>-29.613800000000001</v>
      </c>
      <c r="IN52" s="166">
        <v>15.603</v>
      </c>
      <c r="IO52" s="166">
        <v>119.55970000000001</v>
      </c>
      <c r="IP52" s="166">
        <v>46.809199999999997</v>
      </c>
      <c r="IQ52" s="166">
        <v>88.518100000000004</v>
      </c>
      <c r="IR52" s="166">
        <v>93.989500000000007</v>
      </c>
      <c r="IS52" s="166">
        <v>52.483499999999999</v>
      </c>
      <c r="IT52" s="166">
        <v>34.011699999999998</v>
      </c>
      <c r="IU52" s="166">
        <v>29.974699999999999</v>
      </c>
      <c r="IV52" s="166">
        <v>13.848699999999999</v>
      </c>
      <c r="IW52" s="166">
        <v>213.84270000000001</v>
      </c>
      <c r="IX52" s="166">
        <v>-200.3271</v>
      </c>
      <c r="IY52" s="166">
        <v>23.6553</v>
      </c>
      <c r="IZ52" s="166">
        <v>-13.885</v>
      </c>
      <c r="JA52" s="166">
        <v>-2.0373999999999999</v>
      </c>
      <c r="JB52" s="167"/>
      <c r="JC52" s="166">
        <v>-4.96</v>
      </c>
      <c r="JD52" s="166">
        <v>-0.91600000000000004</v>
      </c>
      <c r="JE52" s="166">
        <v>-0.92400000000000004</v>
      </c>
      <c r="JF52" s="166">
        <v>0</v>
      </c>
      <c r="JG52" s="166">
        <v>1.36</v>
      </c>
      <c r="JH52" s="166">
        <v>-1.6657999999999999</v>
      </c>
      <c r="JI52" s="166">
        <v>-6.7674000000000003</v>
      </c>
      <c r="JJ52" s="166">
        <v>13.0388</v>
      </c>
      <c r="JK52" s="166">
        <v>-7.5853000000000002</v>
      </c>
      <c r="JL52" s="166">
        <v>0</v>
      </c>
      <c r="JM52" s="166">
        <v>-1.524</v>
      </c>
      <c r="JN52" s="166">
        <v>-0.873</v>
      </c>
      <c r="JO52" s="166">
        <v>2.2957000000000001</v>
      </c>
      <c r="JP52" s="166">
        <v>2.5956999999999999</v>
      </c>
      <c r="JQ52" s="166">
        <v>3.9304999999999999</v>
      </c>
      <c r="JR52" s="166">
        <v>4.8845999999999998</v>
      </c>
      <c r="JS52" s="166">
        <v>4.2041000000000004</v>
      </c>
      <c r="JT52" s="167"/>
      <c r="JU52" s="166">
        <v>23</v>
      </c>
      <c r="JV52" s="166">
        <v>5.6863999999999999</v>
      </c>
      <c r="JW52" s="166">
        <v>-0.26</v>
      </c>
      <c r="JX52" s="167"/>
      <c r="JY52" s="166">
        <v>-4.9478</v>
      </c>
      <c r="JZ52" s="166">
        <v>-16.6282</v>
      </c>
      <c r="KA52" s="166">
        <v>-17.972100000000001</v>
      </c>
      <c r="KB52" s="166">
        <v>-2.8087</v>
      </c>
      <c r="KC52" s="166">
        <v>12.1137</v>
      </c>
      <c r="KD52" s="166">
        <v>-11.747400000000001</v>
      </c>
      <c r="KE52" s="166">
        <v>0</v>
      </c>
      <c r="KF52" s="166">
        <v>-24.6</v>
      </c>
      <c r="KG52" s="166">
        <v>7.6</v>
      </c>
      <c r="KH52" s="167"/>
      <c r="KI52" s="166">
        <v>-113.77500000000001</v>
      </c>
    </row>
    <row r="53" spans="1:295" ht="18" customHeight="1" x14ac:dyDescent="0.3">
      <c r="A53" s="162" t="s">
        <v>91</v>
      </c>
      <c r="B53" s="162" t="s">
        <v>853</v>
      </c>
      <c r="C53" s="166">
        <v>0</v>
      </c>
      <c r="D53" s="166">
        <v>4.1725000000000003</v>
      </c>
      <c r="E53" s="166">
        <v>-8.9443000000000001</v>
      </c>
      <c r="F53" s="166">
        <v>4.8619000000000003</v>
      </c>
      <c r="G53" s="166">
        <v>10.5336</v>
      </c>
      <c r="H53" s="167"/>
      <c r="I53" s="166">
        <v>20.174600000000002</v>
      </c>
      <c r="J53" s="167"/>
      <c r="K53" s="166">
        <v>13.985799999999999</v>
      </c>
      <c r="L53" s="166">
        <v>5.7077999999999998</v>
      </c>
      <c r="M53" s="166">
        <v>7.1093999999999999</v>
      </c>
      <c r="N53" s="166">
        <v>-8.8800000000000008</v>
      </c>
      <c r="O53" s="167"/>
      <c r="P53" s="167"/>
      <c r="Q53" s="166">
        <v>4.1399999999999997</v>
      </c>
      <c r="R53" s="167"/>
      <c r="S53" s="166">
        <v>4.2107000000000001</v>
      </c>
      <c r="T53" s="166">
        <v>7.0046999999999997</v>
      </c>
      <c r="U53" s="166">
        <v>4.5048000000000004</v>
      </c>
      <c r="V53" s="166">
        <v>4.3487</v>
      </c>
      <c r="W53" s="166">
        <v>7.8060999999999998</v>
      </c>
      <c r="X53" s="167"/>
      <c r="Y53" s="166">
        <v>4.5434999999999999</v>
      </c>
      <c r="Z53" s="166">
        <v>1.2013</v>
      </c>
      <c r="AA53" s="167"/>
      <c r="AB53" s="166">
        <v>-1.0650999999999999</v>
      </c>
      <c r="AC53" s="166">
        <v>-0.16200000000000001</v>
      </c>
      <c r="AD53" s="166">
        <v>-0.14000000000000001</v>
      </c>
      <c r="AE53" s="166">
        <v>7.02</v>
      </c>
      <c r="AF53" s="166">
        <v>-11.1</v>
      </c>
      <c r="AG53" s="166">
        <v>-6.6</v>
      </c>
      <c r="AH53" s="166">
        <v>-1.2789999999999999</v>
      </c>
      <c r="AI53" s="166">
        <v>0.221</v>
      </c>
      <c r="AJ53" s="166">
        <v>-8.15</v>
      </c>
      <c r="AK53" s="166">
        <v>-8.2100000000000009</v>
      </c>
      <c r="AL53" s="167"/>
      <c r="AM53" s="166">
        <v>-12.7</v>
      </c>
      <c r="AN53" s="166">
        <v>-12.79</v>
      </c>
      <c r="AO53" s="166">
        <v>6.7397</v>
      </c>
      <c r="AP53" s="166">
        <v>4.3361999999999998</v>
      </c>
      <c r="AQ53" s="166">
        <v>24.068300000000001</v>
      </c>
      <c r="AR53" s="166">
        <v>26.683499999999999</v>
      </c>
      <c r="AS53" s="166">
        <v>-16.1782</v>
      </c>
      <c r="AT53" s="166">
        <v>-4.8224999999999998</v>
      </c>
      <c r="AU53" s="166">
        <v>-4.5250000000000004</v>
      </c>
      <c r="AV53" s="166">
        <v>-0.1245</v>
      </c>
      <c r="AW53" s="166">
        <v>-0.17430000000000001</v>
      </c>
      <c r="AX53" s="167"/>
      <c r="AY53" s="166">
        <v>-21.7014</v>
      </c>
      <c r="AZ53" s="166">
        <v>5.1414</v>
      </c>
      <c r="BA53" s="166">
        <v>26.659099999999999</v>
      </c>
      <c r="BB53" s="166">
        <v>6.4953000000000003</v>
      </c>
      <c r="BC53" s="166">
        <v>6.9935999999999998</v>
      </c>
      <c r="BD53" s="166">
        <v>-5.2</v>
      </c>
      <c r="BE53" s="166">
        <v>-5.7</v>
      </c>
      <c r="BF53" s="166">
        <v>-27.901800000000001</v>
      </c>
      <c r="BG53" s="166">
        <v>-27.502700000000001</v>
      </c>
      <c r="BH53" s="166">
        <v>-4.0425000000000004</v>
      </c>
      <c r="BI53" s="167"/>
      <c r="BJ53" s="166">
        <v>1.3351999999999999</v>
      </c>
      <c r="BK53" s="166">
        <v>6.6241000000000003</v>
      </c>
      <c r="BL53" s="166">
        <v>4.4804000000000004</v>
      </c>
      <c r="BM53" s="166">
        <v>2.9089</v>
      </c>
      <c r="BN53" s="166">
        <v>-130.43610000000001</v>
      </c>
      <c r="BO53" s="166">
        <v>95.950199999999995</v>
      </c>
      <c r="BP53" s="166">
        <v>96.560500000000005</v>
      </c>
      <c r="BQ53" s="166">
        <v>-19.147099999999998</v>
      </c>
      <c r="BR53" s="166">
        <v>-102.7852</v>
      </c>
      <c r="BS53" s="167"/>
      <c r="BT53" s="167"/>
      <c r="BU53" s="167"/>
      <c r="BV53" s="166">
        <v>25.457799999999999</v>
      </c>
      <c r="BW53" s="166">
        <v>8.77</v>
      </c>
      <c r="BX53" s="166">
        <v>6.12</v>
      </c>
      <c r="BY53" s="166">
        <v>-6.54</v>
      </c>
      <c r="BZ53" s="166">
        <v>9.34</v>
      </c>
      <c r="CA53" s="166">
        <v>-12.453799999999999</v>
      </c>
      <c r="CB53" s="166">
        <v>-12.1859</v>
      </c>
      <c r="CC53" s="166">
        <v>24.2498</v>
      </c>
      <c r="CD53" s="166">
        <v>22.367100000000001</v>
      </c>
      <c r="CE53" s="166">
        <v>1.3666</v>
      </c>
      <c r="CF53" s="166">
        <v>-8.3565000000000005</v>
      </c>
      <c r="CG53" s="166">
        <v>-8.4712999999999994</v>
      </c>
      <c r="CH53" s="166">
        <v>1.3404</v>
      </c>
      <c r="CI53" s="166">
        <v>12.650700000000001</v>
      </c>
      <c r="CJ53" s="167"/>
      <c r="CK53" s="167"/>
      <c r="CL53" s="166">
        <v>55.3</v>
      </c>
      <c r="CM53" s="166">
        <v>-22.8</v>
      </c>
      <c r="CN53" s="166">
        <v>-2.6</v>
      </c>
      <c r="CO53" s="166">
        <v>42.82</v>
      </c>
      <c r="CP53" s="166">
        <v>43.001199999999997</v>
      </c>
      <c r="CQ53" s="166">
        <v>41.108400000000003</v>
      </c>
      <c r="CR53" s="166">
        <v>101.04940000000001</v>
      </c>
      <c r="CS53" s="166">
        <v>101.1823</v>
      </c>
      <c r="CT53" s="166">
        <v>-12.12</v>
      </c>
      <c r="CU53" s="166">
        <v>-103.13930000000001</v>
      </c>
      <c r="CV53" s="166">
        <v>-1.8210999999999999</v>
      </c>
      <c r="CW53" s="166">
        <v>3.6017999999999999</v>
      </c>
      <c r="CX53" s="166">
        <v>27.64</v>
      </c>
      <c r="CY53" s="166">
        <v>15.76</v>
      </c>
      <c r="CZ53" s="166">
        <v>10.786099999999999</v>
      </c>
      <c r="DA53" s="166">
        <v>11.0382</v>
      </c>
      <c r="DB53" s="166">
        <v>-12.53</v>
      </c>
      <c r="DC53" s="167"/>
      <c r="DD53" s="166">
        <v>-14.1884</v>
      </c>
      <c r="DE53" s="166">
        <v>-13.976100000000001</v>
      </c>
      <c r="DF53" s="166">
        <v>29.431699999999999</v>
      </c>
      <c r="DG53" s="166">
        <v>1.44E-2</v>
      </c>
      <c r="DH53" s="166">
        <v>-6.5006000000000004</v>
      </c>
      <c r="DI53" s="166">
        <v>2.5</v>
      </c>
      <c r="DJ53" s="166">
        <v>2.5</v>
      </c>
      <c r="DK53" s="166">
        <v>-6.8773999999999997</v>
      </c>
      <c r="DL53" s="166">
        <v>1.8758999999999999</v>
      </c>
      <c r="DM53" s="166">
        <v>35.4908</v>
      </c>
      <c r="DN53" s="166">
        <v>9.8398000000000003</v>
      </c>
      <c r="DO53" s="166">
        <v>2.42</v>
      </c>
      <c r="DP53" s="166">
        <v>-0.33</v>
      </c>
      <c r="DQ53" s="166">
        <v>11.853</v>
      </c>
      <c r="DR53" s="166">
        <v>-29.506699999999999</v>
      </c>
      <c r="DS53" s="166">
        <v>-10.4</v>
      </c>
      <c r="DT53" s="166">
        <v>-10.39</v>
      </c>
      <c r="DU53" s="166">
        <v>31.52</v>
      </c>
      <c r="DV53" s="166">
        <v>21.88</v>
      </c>
      <c r="DW53" s="166">
        <v>-28.309100000000001</v>
      </c>
      <c r="DX53" s="166">
        <v>-14.445499999999999</v>
      </c>
      <c r="DY53" s="166">
        <v>-32.329500000000003</v>
      </c>
      <c r="DZ53" s="166">
        <v>-30.3</v>
      </c>
      <c r="EA53" s="166">
        <v>20.8047</v>
      </c>
      <c r="EB53" s="166">
        <v>0.78569999999999995</v>
      </c>
      <c r="EC53" s="166">
        <v>-7.2705000000000002</v>
      </c>
      <c r="ED53" s="166">
        <v>-7.2077</v>
      </c>
      <c r="EE53" s="166">
        <v>-25.7393</v>
      </c>
      <c r="EF53" s="166">
        <v>-29.203600000000002</v>
      </c>
      <c r="EG53" s="166">
        <v>-13.641999999999999</v>
      </c>
      <c r="EH53" s="166">
        <v>-72.680400000000006</v>
      </c>
      <c r="EI53" s="166">
        <v>-22.327500000000001</v>
      </c>
      <c r="EJ53" s="167"/>
      <c r="EK53" s="166">
        <v>-8.7100000000000009</v>
      </c>
      <c r="EL53" s="166">
        <v>-8.3773</v>
      </c>
      <c r="EM53" s="167"/>
      <c r="EN53" s="166">
        <v>-8.2707999999999995</v>
      </c>
      <c r="EO53" s="166">
        <v>-8.4289000000000005</v>
      </c>
      <c r="EP53" s="166">
        <v>-26.116</v>
      </c>
      <c r="EQ53" s="166">
        <v>-20.0212</v>
      </c>
      <c r="ER53" s="166">
        <v>-19.662099999999999</v>
      </c>
      <c r="ES53" s="166">
        <v>12.7211</v>
      </c>
      <c r="ET53" s="167"/>
      <c r="EU53" s="167"/>
      <c r="EV53" s="167"/>
      <c r="EW53" s="166">
        <v>2.3542000000000001</v>
      </c>
      <c r="EX53" s="166">
        <v>-4.9513999999999996</v>
      </c>
      <c r="EY53" s="166">
        <v>-8.7495999999999992</v>
      </c>
      <c r="EZ53" s="166">
        <v>-8.8317999999999994</v>
      </c>
      <c r="FA53" s="166">
        <v>4.7416</v>
      </c>
      <c r="FB53" s="166">
        <v>12.276899999999999</v>
      </c>
      <c r="FC53" s="166">
        <v>-32.4026</v>
      </c>
      <c r="FD53" s="167"/>
      <c r="FE53" s="167"/>
      <c r="FF53" s="167"/>
      <c r="FG53" s="166">
        <v>0</v>
      </c>
      <c r="FH53" s="166">
        <v>0</v>
      </c>
      <c r="FI53" s="166">
        <v>0</v>
      </c>
      <c r="FJ53" s="166">
        <v>2.6793</v>
      </c>
      <c r="FK53" s="166">
        <v>2.1768999999999998</v>
      </c>
      <c r="FL53" s="166">
        <v>22.6066</v>
      </c>
      <c r="FM53" s="166">
        <v>14.680199999999999</v>
      </c>
      <c r="FN53" s="166">
        <v>14.989100000000001</v>
      </c>
      <c r="FO53" s="166">
        <v>26.7575</v>
      </c>
      <c r="FP53" s="166">
        <v>38.0334</v>
      </c>
      <c r="FQ53" s="167"/>
      <c r="FR53" s="167"/>
      <c r="FS53" s="166">
        <v>-2.3121999999999998</v>
      </c>
      <c r="FT53" s="167"/>
      <c r="FU53" s="167"/>
      <c r="FV53" s="166">
        <v>2.48</v>
      </c>
      <c r="FW53" s="166">
        <v>-14.742800000000001</v>
      </c>
      <c r="FX53" s="166">
        <v>1.0466</v>
      </c>
      <c r="FY53" s="166">
        <v>7.2610000000000001</v>
      </c>
      <c r="FZ53" s="166">
        <v>0.67400000000000004</v>
      </c>
      <c r="GA53" s="166">
        <v>2.2980999999999998</v>
      </c>
      <c r="GB53" s="166">
        <v>26.12</v>
      </c>
      <c r="GC53" s="166">
        <v>-40.924100000000003</v>
      </c>
      <c r="GD53" s="166">
        <v>-30.086200000000002</v>
      </c>
      <c r="GE53" s="167"/>
      <c r="GF53" s="166">
        <v>34.8247</v>
      </c>
      <c r="GG53" s="167"/>
      <c r="GH53" s="166">
        <v>23.7102</v>
      </c>
      <c r="GI53" s="167"/>
      <c r="GJ53" s="166">
        <v>-7.2695999999999996</v>
      </c>
      <c r="GK53" s="166">
        <v>2.7376</v>
      </c>
      <c r="GL53" s="167"/>
      <c r="GM53" s="167"/>
      <c r="GN53" s="166">
        <v>-13.2822</v>
      </c>
      <c r="GO53" s="166">
        <v>-14.1998</v>
      </c>
      <c r="GP53" s="166">
        <v>11.6617</v>
      </c>
      <c r="GQ53" s="166">
        <v>-33.696800000000003</v>
      </c>
      <c r="GR53" s="166">
        <v>-6.5412999999999997</v>
      </c>
      <c r="GS53" s="166">
        <v>-6.5571000000000002</v>
      </c>
      <c r="GT53" s="166">
        <v>135.9426</v>
      </c>
      <c r="GU53" s="166">
        <v>-7.7488000000000001</v>
      </c>
      <c r="GV53" s="166">
        <v>-10.103</v>
      </c>
      <c r="GW53" s="166">
        <v>-6.9314</v>
      </c>
      <c r="GX53" s="166">
        <v>1.2366999999999999</v>
      </c>
      <c r="GY53" s="166">
        <v>8.5348000000000006</v>
      </c>
      <c r="GZ53" s="166">
        <v>8.7745999999999995</v>
      </c>
      <c r="HA53" s="166">
        <v>0.59860000000000002</v>
      </c>
      <c r="HB53" s="166">
        <v>16.809799999999999</v>
      </c>
      <c r="HC53" s="166">
        <v>17.743300000000001</v>
      </c>
      <c r="HD53" s="166">
        <v>-5.45</v>
      </c>
      <c r="HE53" s="166">
        <v>8.0813000000000006</v>
      </c>
      <c r="HF53" s="166">
        <v>43.678199999999997</v>
      </c>
      <c r="HG53" s="166">
        <v>24.727599999999999</v>
      </c>
      <c r="HH53" s="166">
        <v>24.24</v>
      </c>
      <c r="HI53" s="166">
        <v>25.9695</v>
      </c>
      <c r="HJ53" s="166">
        <v>25.996700000000001</v>
      </c>
      <c r="HK53" s="166">
        <v>-9.6532</v>
      </c>
      <c r="HL53" s="166">
        <v>-11.6014</v>
      </c>
      <c r="HM53" s="166">
        <v>0</v>
      </c>
      <c r="HN53" s="166">
        <v>0</v>
      </c>
      <c r="HO53" s="167"/>
      <c r="HP53" s="167"/>
      <c r="HQ53" s="166">
        <v>-12.177199999999999</v>
      </c>
      <c r="HR53" s="166">
        <v>-11.3367</v>
      </c>
      <c r="HS53" s="166">
        <v>-3.2911000000000001</v>
      </c>
      <c r="HT53" s="166">
        <v>-3.0249999999999999</v>
      </c>
      <c r="HU53" s="166">
        <v>14.76</v>
      </c>
      <c r="HV53" s="166">
        <v>14.91</v>
      </c>
      <c r="HW53" s="166">
        <v>-33.5</v>
      </c>
      <c r="HX53" s="166">
        <v>-33.6</v>
      </c>
      <c r="HY53" s="166">
        <v>0.9677</v>
      </c>
      <c r="HZ53" s="166">
        <v>-9.52</v>
      </c>
      <c r="IA53" s="166">
        <v>24.7639</v>
      </c>
      <c r="IB53" s="166">
        <v>37.406199999999998</v>
      </c>
      <c r="IC53" s="166">
        <v>37.283299999999997</v>
      </c>
      <c r="ID53" s="166">
        <v>-19.5</v>
      </c>
      <c r="IE53" s="166">
        <v>-38.4</v>
      </c>
      <c r="IF53" s="166">
        <v>-0.3</v>
      </c>
      <c r="IG53" s="166">
        <v>-1</v>
      </c>
      <c r="IH53" s="166">
        <v>-17.546900000000001</v>
      </c>
      <c r="II53" s="166">
        <v>-17.514900000000001</v>
      </c>
      <c r="IJ53" s="166">
        <v>-39.556399999999996</v>
      </c>
      <c r="IK53" s="166">
        <v>-14.9549</v>
      </c>
      <c r="IL53" s="166">
        <v>-277.50220000000002</v>
      </c>
      <c r="IM53" s="166">
        <v>-28.657800000000002</v>
      </c>
      <c r="IN53" s="166">
        <v>17.037600000000001</v>
      </c>
      <c r="IO53" s="166">
        <v>113.79519999999999</v>
      </c>
      <c r="IP53" s="166">
        <v>50.049799999999998</v>
      </c>
      <c r="IQ53" s="166">
        <v>88.3292</v>
      </c>
      <c r="IR53" s="166">
        <v>90.600300000000004</v>
      </c>
      <c r="IS53" s="166">
        <v>51.478299999999997</v>
      </c>
      <c r="IT53" s="166">
        <v>33.0595</v>
      </c>
      <c r="IU53" s="166">
        <v>30.843900000000001</v>
      </c>
      <c r="IV53" s="166">
        <v>16.9636</v>
      </c>
      <c r="IW53" s="166">
        <v>208.8502</v>
      </c>
      <c r="IX53" s="166">
        <v>-198.06700000000001</v>
      </c>
      <c r="IY53" s="166">
        <v>20.691500000000001</v>
      </c>
      <c r="IZ53" s="166">
        <v>-11.6107</v>
      </c>
      <c r="JA53" s="166">
        <v>-2.0838000000000001</v>
      </c>
      <c r="JB53" s="167"/>
      <c r="JC53" s="166">
        <v>-4.4000000000000004</v>
      </c>
      <c r="JD53" s="166">
        <v>-1.054</v>
      </c>
      <c r="JE53" s="166">
        <v>-1.048</v>
      </c>
      <c r="JF53" s="166">
        <v>-0.64</v>
      </c>
      <c r="JG53" s="166">
        <v>0.64</v>
      </c>
      <c r="JH53" s="166">
        <v>-0.9365</v>
      </c>
      <c r="JI53" s="166">
        <v>-7.0602999999999998</v>
      </c>
      <c r="JJ53" s="166">
        <v>12.3644</v>
      </c>
      <c r="JK53" s="166">
        <v>-7.5273000000000003</v>
      </c>
      <c r="JL53" s="166">
        <v>0.1</v>
      </c>
      <c r="JM53" s="166">
        <v>0.35</v>
      </c>
      <c r="JN53" s="166">
        <v>3.2000000000000001E-2</v>
      </c>
      <c r="JO53" s="166">
        <v>2.1587000000000001</v>
      </c>
      <c r="JP53" s="166">
        <v>2.4445999999999999</v>
      </c>
      <c r="JQ53" s="166">
        <v>3.5922999999999998</v>
      </c>
      <c r="JR53" s="166">
        <v>4.5910000000000002</v>
      </c>
      <c r="JS53" s="166">
        <v>3.8035999999999999</v>
      </c>
      <c r="JT53" s="167"/>
      <c r="JU53" s="166">
        <v>22.9</v>
      </c>
      <c r="JV53" s="166">
        <v>6.6363000000000003</v>
      </c>
      <c r="JW53" s="166">
        <v>-0.36</v>
      </c>
      <c r="JX53" s="167"/>
      <c r="JY53" s="166">
        <v>-3.1053999999999999</v>
      </c>
      <c r="JZ53" s="166">
        <v>-17.069600000000001</v>
      </c>
      <c r="KA53" s="166">
        <v>-17.811499999999999</v>
      </c>
      <c r="KB53" s="166">
        <v>-1.7805</v>
      </c>
      <c r="KC53" s="166">
        <v>12.6073</v>
      </c>
      <c r="KD53" s="166">
        <v>-11.5511</v>
      </c>
      <c r="KE53" s="166">
        <v>0</v>
      </c>
      <c r="KF53" s="166">
        <v>-24.8</v>
      </c>
      <c r="KG53" s="166">
        <v>8.1999999999999993</v>
      </c>
      <c r="KH53" s="167"/>
      <c r="KI53" s="166">
        <v>-115.7568</v>
      </c>
    </row>
    <row r="54" spans="1:295" ht="18" customHeight="1" x14ac:dyDescent="0.3">
      <c r="A54" s="162" t="s">
        <v>91</v>
      </c>
      <c r="B54" s="162" t="s">
        <v>854</v>
      </c>
      <c r="C54" s="166">
        <v>0</v>
      </c>
      <c r="D54" s="166">
        <v>4.7380000000000004</v>
      </c>
      <c r="E54" s="166">
        <v>-10.023899999999999</v>
      </c>
      <c r="F54" s="166">
        <v>7.5949999999999998</v>
      </c>
      <c r="G54" s="166">
        <v>10.396699999999999</v>
      </c>
      <c r="H54" s="167"/>
      <c r="I54" s="166">
        <v>19.822600000000001</v>
      </c>
      <c r="J54" s="167"/>
      <c r="K54" s="166">
        <v>12.5517</v>
      </c>
      <c r="L54" s="166">
        <v>5.0288000000000004</v>
      </c>
      <c r="M54" s="166">
        <v>6.3933</v>
      </c>
      <c r="N54" s="166">
        <v>-4.4400000000000004</v>
      </c>
      <c r="O54" s="166">
        <v>-28.6</v>
      </c>
      <c r="P54" s="166">
        <v>4.4000000000000004</v>
      </c>
      <c r="Q54" s="166">
        <v>3.3119999999999998</v>
      </c>
      <c r="R54" s="166">
        <v>-22</v>
      </c>
      <c r="S54" s="166">
        <v>4.3563000000000001</v>
      </c>
      <c r="T54" s="166">
        <v>7.9827000000000004</v>
      </c>
      <c r="U54" s="166">
        <v>4.1062000000000003</v>
      </c>
      <c r="V54" s="166">
        <v>3.8391000000000002</v>
      </c>
      <c r="W54" s="166">
        <v>6.9085999999999999</v>
      </c>
      <c r="X54" s="167"/>
      <c r="Y54" s="166">
        <v>4.0244999999999997</v>
      </c>
      <c r="Z54" s="166">
        <v>1.1674</v>
      </c>
      <c r="AA54" s="167"/>
      <c r="AB54" s="166">
        <v>-1.0368999999999999</v>
      </c>
      <c r="AC54" s="166">
        <v>-0.189</v>
      </c>
      <c r="AD54" s="166">
        <v>-0.17100000000000001</v>
      </c>
      <c r="AE54" s="166">
        <v>6.79</v>
      </c>
      <c r="AF54" s="166">
        <v>-15.54</v>
      </c>
      <c r="AG54" s="166">
        <v>-6.6</v>
      </c>
      <c r="AH54" s="166">
        <v>-1.1599999999999999</v>
      </c>
      <c r="AI54" s="166">
        <v>0.21099999999999999</v>
      </c>
      <c r="AJ54" s="166">
        <v>-8.7899999999999991</v>
      </c>
      <c r="AK54" s="166">
        <v>-8.8000000000000007</v>
      </c>
      <c r="AL54" s="167"/>
      <c r="AM54" s="166">
        <v>-12.64</v>
      </c>
      <c r="AN54" s="166">
        <v>-12.82</v>
      </c>
      <c r="AO54" s="166">
        <v>5.5033000000000003</v>
      </c>
      <c r="AP54" s="166">
        <v>4.1199000000000003</v>
      </c>
      <c r="AQ54" s="166">
        <v>25.195599999999999</v>
      </c>
      <c r="AR54" s="166">
        <v>25.671800000000001</v>
      </c>
      <c r="AS54" s="166">
        <v>-17.063099999999999</v>
      </c>
      <c r="AT54" s="166">
        <v>-4.8224999999999998</v>
      </c>
      <c r="AU54" s="166">
        <v>-4.6776</v>
      </c>
      <c r="AV54" s="166">
        <v>-1.8402000000000001</v>
      </c>
      <c r="AW54" s="166">
        <v>-1.5509999999999999</v>
      </c>
      <c r="AX54" s="167"/>
      <c r="AY54" s="166">
        <v>-22.371200000000002</v>
      </c>
      <c r="AZ54" s="166">
        <v>5.5359999999999996</v>
      </c>
      <c r="BA54" s="166">
        <v>28.4984</v>
      </c>
      <c r="BB54" s="166">
        <v>5.4474999999999998</v>
      </c>
      <c r="BC54" s="166">
        <v>8.8885000000000005</v>
      </c>
      <c r="BD54" s="166">
        <v>-5.7</v>
      </c>
      <c r="BE54" s="166">
        <v>-6.3</v>
      </c>
      <c r="BF54" s="166">
        <v>-28.543099999999999</v>
      </c>
      <c r="BG54" s="166">
        <v>-28.273</v>
      </c>
      <c r="BH54" s="166">
        <v>-4.1597</v>
      </c>
      <c r="BI54" s="167"/>
      <c r="BJ54" s="166">
        <v>-0.9294</v>
      </c>
      <c r="BK54" s="166">
        <v>5.1961000000000004</v>
      </c>
      <c r="BL54" s="166">
        <v>3.3231999999999999</v>
      </c>
      <c r="BM54" s="166">
        <v>2.2383000000000002</v>
      </c>
      <c r="BN54" s="166">
        <v>-137.05860000000001</v>
      </c>
      <c r="BO54" s="166">
        <v>97.079300000000003</v>
      </c>
      <c r="BP54" s="166">
        <v>97.1404</v>
      </c>
      <c r="BQ54" s="166">
        <v>-10.545199999999999</v>
      </c>
      <c r="BR54" s="166">
        <v>-107.30240000000001</v>
      </c>
      <c r="BS54" s="167"/>
      <c r="BT54" s="167"/>
      <c r="BU54" s="167"/>
      <c r="BV54" s="166">
        <v>23.342199999999998</v>
      </c>
      <c r="BW54" s="166">
        <v>8.8800000000000008</v>
      </c>
      <c r="BX54" s="166">
        <v>5.77</v>
      </c>
      <c r="BY54" s="166">
        <v>-7.86</v>
      </c>
      <c r="BZ54" s="166">
        <v>8.66</v>
      </c>
      <c r="CA54" s="166">
        <v>-8.9709000000000003</v>
      </c>
      <c r="CB54" s="166">
        <v>-9.1049000000000007</v>
      </c>
      <c r="CC54" s="166">
        <v>22.7728</v>
      </c>
      <c r="CD54" s="166">
        <v>20.693999999999999</v>
      </c>
      <c r="CE54" s="166">
        <v>2.0575000000000001</v>
      </c>
      <c r="CF54" s="166">
        <v>-10.321400000000001</v>
      </c>
      <c r="CG54" s="166">
        <v>-10.6485</v>
      </c>
      <c r="CH54" s="166">
        <v>-1.0251999999999999</v>
      </c>
      <c r="CI54" s="166">
        <v>13.8409</v>
      </c>
      <c r="CJ54" s="167"/>
      <c r="CK54" s="167"/>
      <c r="CL54" s="166">
        <v>51.5</v>
      </c>
      <c r="CM54" s="166">
        <v>-23.7</v>
      </c>
      <c r="CN54" s="166">
        <v>-2.29</v>
      </c>
      <c r="CO54" s="166">
        <v>40.454999999999998</v>
      </c>
      <c r="CP54" s="166">
        <v>39.9178</v>
      </c>
      <c r="CQ54" s="166">
        <v>38.483199999999997</v>
      </c>
      <c r="CR54" s="166">
        <v>104.3764</v>
      </c>
      <c r="CS54" s="166">
        <v>104.7544</v>
      </c>
      <c r="CT54" s="166">
        <v>-11.9375</v>
      </c>
      <c r="CU54" s="166">
        <v>-104.2787</v>
      </c>
      <c r="CV54" s="166">
        <v>-5.7640000000000002</v>
      </c>
      <c r="CW54" s="166">
        <v>3.6183999999999998</v>
      </c>
      <c r="CX54" s="166">
        <v>26.46</v>
      </c>
      <c r="CY54" s="166">
        <v>14.78</v>
      </c>
      <c r="CZ54" s="166">
        <v>10.473599999999999</v>
      </c>
      <c r="DA54" s="166">
        <v>10.452299999999999</v>
      </c>
      <c r="DB54" s="166">
        <v>-12.13</v>
      </c>
      <c r="DC54" s="167"/>
      <c r="DD54" s="166">
        <v>-15.267799999999999</v>
      </c>
      <c r="DE54" s="166">
        <v>-15.2516</v>
      </c>
      <c r="DF54" s="166">
        <v>32.210799999999999</v>
      </c>
      <c r="DG54" s="166">
        <v>1.4500000000000001E-2</v>
      </c>
      <c r="DH54" s="166">
        <v>-6.2474999999999996</v>
      </c>
      <c r="DI54" s="166">
        <v>4.9000000000000004</v>
      </c>
      <c r="DJ54" s="166">
        <v>4.8</v>
      </c>
      <c r="DK54" s="166">
        <v>-6.875</v>
      </c>
      <c r="DL54" s="166">
        <v>1.1278999999999999</v>
      </c>
      <c r="DM54" s="166">
        <v>34.859900000000003</v>
      </c>
      <c r="DN54" s="166">
        <v>8.7264999999999997</v>
      </c>
      <c r="DO54" s="166">
        <v>1.64</v>
      </c>
      <c r="DP54" s="166">
        <v>-0.27</v>
      </c>
      <c r="DQ54" s="166">
        <v>11.961</v>
      </c>
      <c r="DR54" s="166">
        <v>-31.6968</v>
      </c>
      <c r="DS54" s="166">
        <v>-11.28</v>
      </c>
      <c r="DT54" s="166">
        <v>-11.4</v>
      </c>
      <c r="DU54" s="166">
        <v>32.71</v>
      </c>
      <c r="DV54" s="166">
        <v>20.75</v>
      </c>
      <c r="DW54" s="166">
        <v>-31.636399999999998</v>
      </c>
      <c r="DX54" s="166">
        <v>-15.845499999999999</v>
      </c>
      <c r="DY54" s="166">
        <v>-29.618200000000002</v>
      </c>
      <c r="DZ54" s="166">
        <v>-28.554500000000001</v>
      </c>
      <c r="EA54" s="166">
        <v>17.259</v>
      </c>
      <c r="EB54" s="166">
        <v>-2.4788000000000001</v>
      </c>
      <c r="EC54" s="166">
        <v>-11.0661</v>
      </c>
      <c r="ED54" s="166">
        <v>-11.119300000000001</v>
      </c>
      <c r="EE54" s="166">
        <v>-25.4285</v>
      </c>
      <c r="EF54" s="166">
        <v>-27.9968</v>
      </c>
      <c r="EG54" s="166">
        <v>-12.089</v>
      </c>
      <c r="EH54" s="166">
        <v>-82.513400000000004</v>
      </c>
      <c r="EI54" s="166">
        <v>-17.584700000000002</v>
      </c>
      <c r="EJ54" s="167"/>
      <c r="EK54" s="166">
        <v>-8.2819000000000003</v>
      </c>
      <c r="EL54" s="166">
        <v>-7.8857999999999997</v>
      </c>
      <c r="EM54" s="167"/>
      <c r="EN54" s="166">
        <v>-7.266</v>
      </c>
      <c r="EO54" s="166">
        <v>-7.0637999999999996</v>
      </c>
      <c r="EP54" s="166">
        <v>-23.044</v>
      </c>
      <c r="EQ54" s="166">
        <v>-19.365600000000001</v>
      </c>
      <c r="ER54" s="166">
        <v>-18.956499999999998</v>
      </c>
      <c r="ES54" s="166">
        <v>10.0876</v>
      </c>
      <c r="ET54" s="167"/>
      <c r="EU54" s="167"/>
      <c r="EV54" s="167"/>
      <c r="EW54" s="166">
        <v>2.1179000000000001</v>
      </c>
      <c r="EX54" s="166">
        <v>-2.0507</v>
      </c>
      <c r="EY54" s="166">
        <v>-9.5420999999999996</v>
      </c>
      <c r="EZ54" s="166">
        <v>-9.6207999999999991</v>
      </c>
      <c r="FA54" s="166">
        <v>6.6193</v>
      </c>
      <c r="FB54" s="166">
        <v>10.5595</v>
      </c>
      <c r="FC54" s="166">
        <v>-29.688800000000001</v>
      </c>
      <c r="FD54" s="167"/>
      <c r="FE54" s="167"/>
      <c r="FF54" s="167"/>
      <c r="FG54" s="166">
        <v>0</v>
      </c>
      <c r="FH54" s="166">
        <v>3.0800999999999998</v>
      </c>
      <c r="FI54" s="166">
        <v>0</v>
      </c>
      <c r="FJ54" s="166">
        <v>0</v>
      </c>
      <c r="FK54" s="166">
        <v>-0.16750000000000001</v>
      </c>
      <c r="FL54" s="166">
        <v>25.620799999999999</v>
      </c>
      <c r="FM54" s="166">
        <v>13.3026</v>
      </c>
      <c r="FN54" s="166">
        <v>13.317500000000001</v>
      </c>
      <c r="FO54" s="166">
        <v>27.835999999999999</v>
      </c>
      <c r="FP54" s="166">
        <v>39.856900000000003</v>
      </c>
      <c r="FQ54" s="167"/>
      <c r="FR54" s="166">
        <v>-11.26</v>
      </c>
      <c r="FS54" s="166">
        <v>-2.4184000000000001</v>
      </c>
      <c r="FT54" s="166">
        <v>0.32429999999999998</v>
      </c>
      <c r="FU54" s="167"/>
      <c r="FV54" s="166">
        <v>1.85</v>
      </c>
      <c r="FW54" s="166">
        <v>-15.339700000000001</v>
      </c>
      <c r="FX54" s="166">
        <v>0</v>
      </c>
      <c r="FY54" s="166">
        <v>7.4219999999999997</v>
      </c>
      <c r="FZ54" s="166">
        <v>0.439</v>
      </c>
      <c r="GA54" s="166">
        <v>2.4396</v>
      </c>
      <c r="GB54" s="166">
        <v>25.78</v>
      </c>
      <c r="GC54" s="166">
        <v>-41.891800000000003</v>
      </c>
      <c r="GD54" s="166">
        <v>-30.622399999999999</v>
      </c>
      <c r="GE54" s="166">
        <v>-2.34</v>
      </c>
      <c r="GF54" s="166">
        <v>33.673999999999999</v>
      </c>
      <c r="GG54" s="167"/>
      <c r="GH54" s="166">
        <v>22.738299999999999</v>
      </c>
      <c r="GI54" s="167"/>
      <c r="GJ54" s="166">
        <v>-7.1649000000000003</v>
      </c>
      <c r="GK54" s="166">
        <v>2.5249999999999999</v>
      </c>
      <c r="GL54" s="167"/>
      <c r="GM54" s="167"/>
      <c r="GN54" s="166">
        <v>-14.318300000000001</v>
      </c>
      <c r="GO54" s="166">
        <v>-14.460900000000001</v>
      </c>
      <c r="GP54" s="166">
        <v>10.8408</v>
      </c>
      <c r="GQ54" s="166">
        <v>-34.116999999999997</v>
      </c>
      <c r="GR54" s="166">
        <v>-6.6852</v>
      </c>
      <c r="GS54" s="166">
        <v>-6.7119999999999997</v>
      </c>
      <c r="GT54" s="166">
        <v>131.03229999999999</v>
      </c>
      <c r="GU54" s="166">
        <v>-8.5542999999999996</v>
      </c>
      <c r="GV54" s="166">
        <v>-9.2714999999999996</v>
      </c>
      <c r="GW54" s="166">
        <v>-6.9736000000000002</v>
      </c>
      <c r="GX54" s="166">
        <v>1.4209000000000001</v>
      </c>
      <c r="GY54" s="166">
        <v>8.5128000000000004</v>
      </c>
      <c r="GZ54" s="166">
        <v>8.6401000000000003</v>
      </c>
      <c r="HA54" s="166">
        <v>0.8105</v>
      </c>
      <c r="HB54" s="166">
        <v>16.132200000000001</v>
      </c>
      <c r="HC54" s="166">
        <v>16.1706</v>
      </c>
      <c r="HD54" s="166">
        <v>-7.54</v>
      </c>
      <c r="HE54" s="166">
        <v>10.1982</v>
      </c>
      <c r="HF54" s="166">
        <v>49.148400000000002</v>
      </c>
      <c r="HG54" s="166">
        <v>21.0334</v>
      </c>
      <c r="HH54" s="166">
        <v>19.395700000000001</v>
      </c>
      <c r="HI54" s="166">
        <v>23.352</v>
      </c>
      <c r="HJ54" s="166">
        <v>24.087199999999999</v>
      </c>
      <c r="HK54" s="166">
        <v>-8.1609999999999996</v>
      </c>
      <c r="HL54" s="166">
        <v>-9.8217999999999996</v>
      </c>
      <c r="HM54" s="166">
        <v>0</v>
      </c>
      <c r="HN54" s="166">
        <v>0</v>
      </c>
      <c r="HO54" s="167"/>
      <c r="HP54" s="167"/>
      <c r="HQ54" s="166">
        <v>-12.9023</v>
      </c>
      <c r="HR54" s="166">
        <v>-11.8805</v>
      </c>
      <c r="HS54" s="166">
        <v>-2.2153</v>
      </c>
      <c r="HT54" s="166">
        <v>-2.4491000000000001</v>
      </c>
      <c r="HU54" s="166">
        <v>15.26</v>
      </c>
      <c r="HV54" s="166">
        <v>15.23</v>
      </c>
      <c r="HW54" s="166">
        <v>-34.700000000000003</v>
      </c>
      <c r="HX54" s="166">
        <v>-35</v>
      </c>
      <c r="HY54" s="166">
        <v>0.94940000000000002</v>
      </c>
      <c r="HZ54" s="166">
        <v>-9.84</v>
      </c>
      <c r="IA54" s="166">
        <v>23.360800000000001</v>
      </c>
      <c r="IB54" s="166">
        <v>35.671199999999999</v>
      </c>
      <c r="IC54" s="166">
        <v>36.414000000000001</v>
      </c>
      <c r="ID54" s="166">
        <v>-21.2</v>
      </c>
      <c r="IE54" s="166">
        <v>-38.799999999999997</v>
      </c>
      <c r="IF54" s="166">
        <v>0.5</v>
      </c>
      <c r="IG54" s="166">
        <v>-0.3</v>
      </c>
      <c r="IH54" s="167"/>
      <c r="II54" s="167"/>
      <c r="IJ54" s="166">
        <v>-36.3581</v>
      </c>
      <c r="IK54" s="166">
        <v>-23.481400000000001</v>
      </c>
      <c r="IL54" s="166">
        <v>-278.62049999999999</v>
      </c>
      <c r="IM54" s="166">
        <v>-26.535799999999998</v>
      </c>
      <c r="IN54" s="166">
        <v>17.7636</v>
      </c>
      <c r="IO54" s="166">
        <v>109.28279999999999</v>
      </c>
      <c r="IP54" s="166">
        <v>57.899099999999997</v>
      </c>
      <c r="IQ54" s="166">
        <v>94.615200000000002</v>
      </c>
      <c r="IR54" s="166">
        <v>91.333500000000001</v>
      </c>
      <c r="IS54" s="166">
        <v>46.872199999999999</v>
      </c>
      <c r="IT54" s="166">
        <v>31.071300000000001</v>
      </c>
      <c r="IU54" s="166">
        <v>27.671800000000001</v>
      </c>
      <c r="IV54" s="166">
        <v>15.079499999999999</v>
      </c>
      <c r="IW54" s="166">
        <v>202.583</v>
      </c>
      <c r="IX54" s="166">
        <v>-198.1114</v>
      </c>
      <c r="IY54" s="166">
        <v>15.4771</v>
      </c>
      <c r="IZ54" s="166">
        <v>-5.4598000000000004</v>
      </c>
      <c r="JA54" s="166">
        <v>-9.1600000000000001E-2</v>
      </c>
      <c r="JB54" s="167"/>
      <c r="JC54" s="166">
        <v>-4.88</v>
      </c>
      <c r="JD54" s="166">
        <v>-1.056</v>
      </c>
      <c r="JE54" s="166">
        <v>-1.0669999999999999</v>
      </c>
      <c r="JF54" s="166">
        <v>0</v>
      </c>
      <c r="JG54" s="166">
        <v>0.32</v>
      </c>
      <c r="JH54" s="166">
        <v>-0.89539999999999997</v>
      </c>
      <c r="JI54" s="166">
        <v>-6.4744000000000002</v>
      </c>
      <c r="JJ54" s="166">
        <v>12.718400000000001</v>
      </c>
      <c r="JK54" s="166">
        <v>-7.4112999999999998</v>
      </c>
      <c r="JL54" s="166">
        <v>-0.6</v>
      </c>
      <c r="JM54" s="166">
        <v>-0.745</v>
      </c>
      <c r="JN54" s="166">
        <v>-1.5660000000000001</v>
      </c>
      <c r="JO54" s="167"/>
      <c r="JP54" s="167"/>
      <c r="JQ54" s="166">
        <v>3.7130000000000001</v>
      </c>
      <c r="JR54" s="166">
        <v>4.5080999999999998</v>
      </c>
      <c r="JS54" s="166">
        <v>3.6059000000000001</v>
      </c>
      <c r="JT54" s="167"/>
      <c r="JU54" s="166">
        <v>23.4</v>
      </c>
      <c r="JV54" s="166">
        <v>6.3783000000000003</v>
      </c>
      <c r="JW54" s="166">
        <v>-0.38</v>
      </c>
      <c r="JX54" s="167"/>
      <c r="JY54" s="166">
        <v>-2.9323999999999999</v>
      </c>
      <c r="JZ54" s="166">
        <v>-17.5059</v>
      </c>
      <c r="KA54" s="166">
        <v>-19.0959</v>
      </c>
      <c r="KB54" s="166">
        <v>0</v>
      </c>
      <c r="KC54" s="166">
        <v>13.1646</v>
      </c>
      <c r="KD54" s="166">
        <v>-12.616199999999999</v>
      </c>
      <c r="KE54" s="166">
        <v>0</v>
      </c>
      <c r="KF54" s="166">
        <v>-25.1</v>
      </c>
      <c r="KG54" s="166">
        <v>8.6</v>
      </c>
      <c r="KH54" s="167"/>
      <c r="KI54" s="166">
        <v>-114.4676</v>
      </c>
    </row>
    <row r="55" spans="1:295" ht="18" customHeight="1" x14ac:dyDescent="0.3">
      <c r="A55" s="162" t="s">
        <v>91</v>
      </c>
      <c r="B55" s="162" t="s">
        <v>855</v>
      </c>
      <c r="C55" s="166">
        <v>0</v>
      </c>
      <c r="D55" s="166">
        <v>0.51939999999999997</v>
      </c>
      <c r="E55" s="166">
        <v>-1.3794999999999999</v>
      </c>
      <c r="F55" s="166">
        <v>-1.1512</v>
      </c>
      <c r="G55" s="166">
        <v>8.8591999999999995</v>
      </c>
      <c r="H55" s="167"/>
      <c r="I55" s="166">
        <v>16.6342</v>
      </c>
      <c r="J55" s="167"/>
      <c r="K55" s="166">
        <v>11.841200000000001</v>
      </c>
      <c r="L55" s="166">
        <v>4.6898999999999997</v>
      </c>
      <c r="M55" s="166">
        <v>6.0587999999999997</v>
      </c>
      <c r="N55" s="166">
        <v>-8.8800000000000008</v>
      </c>
      <c r="O55" s="166">
        <v>-30.8</v>
      </c>
      <c r="P55" s="166">
        <v>6.6</v>
      </c>
      <c r="Q55" s="166">
        <v>3.3119999999999998</v>
      </c>
      <c r="R55" s="166">
        <v>-24.2</v>
      </c>
      <c r="S55" s="166">
        <v>5.0312000000000001</v>
      </c>
      <c r="T55" s="166">
        <v>-1.0262</v>
      </c>
      <c r="U55" s="166">
        <v>3.0545</v>
      </c>
      <c r="V55" s="166">
        <v>2.9698000000000002</v>
      </c>
      <c r="W55" s="166">
        <v>5.2317</v>
      </c>
      <c r="X55" s="167"/>
      <c r="Y55" s="166">
        <v>1.5375000000000001</v>
      </c>
      <c r="Z55" s="166">
        <v>1.2735000000000001</v>
      </c>
      <c r="AA55" s="167"/>
      <c r="AB55" s="166">
        <v>-1.0141</v>
      </c>
      <c r="AC55" s="166">
        <v>-0.113</v>
      </c>
      <c r="AD55" s="166">
        <v>-0.1</v>
      </c>
      <c r="AE55" s="166">
        <v>6.2830000000000004</v>
      </c>
      <c r="AF55" s="166">
        <v>-11.1</v>
      </c>
      <c r="AG55" s="166">
        <v>-4.4000000000000004</v>
      </c>
      <c r="AH55" s="166">
        <v>-2.2890000000000001</v>
      </c>
      <c r="AI55" s="166">
        <v>0.245</v>
      </c>
      <c r="AJ55" s="166">
        <v>-8.74</v>
      </c>
      <c r="AK55" s="166">
        <v>-8.67</v>
      </c>
      <c r="AL55" s="167"/>
      <c r="AM55" s="166">
        <v>-11.95</v>
      </c>
      <c r="AN55" s="166">
        <v>-11.97</v>
      </c>
      <c r="AO55" s="166">
        <v>5.0541999999999998</v>
      </c>
      <c r="AP55" s="166">
        <v>4.1001000000000003</v>
      </c>
      <c r="AQ55" s="166">
        <v>18.240200000000002</v>
      </c>
      <c r="AR55" s="166">
        <v>19.319199999999999</v>
      </c>
      <c r="AS55" s="166">
        <v>-14.623699999999999</v>
      </c>
      <c r="AT55" s="166">
        <v>-7.3677000000000001</v>
      </c>
      <c r="AU55" s="166">
        <v>-7.2552000000000003</v>
      </c>
      <c r="AV55" s="166">
        <v>-1.2606999999999999</v>
      </c>
      <c r="AW55" s="166">
        <v>-1.1954</v>
      </c>
      <c r="AX55" s="167"/>
      <c r="AY55" s="166">
        <v>-19.022200000000002</v>
      </c>
      <c r="AZ55" s="166">
        <v>4.7469000000000001</v>
      </c>
      <c r="BA55" s="166">
        <v>23.944700000000001</v>
      </c>
      <c r="BB55" s="166">
        <v>-20.520499999999998</v>
      </c>
      <c r="BC55" s="166">
        <v>8.0235000000000003</v>
      </c>
      <c r="BD55" s="166">
        <v>-5.3</v>
      </c>
      <c r="BE55" s="166">
        <v>-5.9</v>
      </c>
      <c r="BF55" s="166">
        <v>-25.069800000000001</v>
      </c>
      <c r="BG55" s="166">
        <v>-24.863600000000002</v>
      </c>
      <c r="BH55" s="166">
        <v>-3.9459</v>
      </c>
      <c r="BI55" s="167"/>
      <c r="BJ55" s="166">
        <v>-2.1717</v>
      </c>
      <c r="BK55" s="166">
        <v>5.1878000000000002</v>
      </c>
      <c r="BL55" s="166">
        <v>3.0320999999999998</v>
      </c>
      <c r="BM55" s="166">
        <v>2.0371000000000001</v>
      </c>
      <c r="BN55" s="166">
        <v>-110.3549</v>
      </c>
      <c r="BO55" s="166">
        <v>97.109899999999996</v>
      </c>
      <c r="BP55" s="166">
        <v>97.353999999999999</v>
      </c>
      <c r="BQ55" s="166">
        <v>-42.436700000000002</v>
      </c>
      <c r="BR55" s="166">
        <v>-103.55159999999999</v>
      </c>
      <c r="BS55" s="167"/>
      <c r="BT55" s="167"/>
      <c r="BU55" s="167"/>
      <c r="BV55" s="166">
        <v>22.334199999999999</v>
      </c>
      <c r="BW55" s="166">
        <v>8.6999999999999993</v>
      </c>
      <c r="BX55" s="166">
        <v>5.61</v>
      </c>
      <c r="BY55" s="166">
        <v>-8.35</v>
      </c>
      <c r="BZ55" s="166">
        <v>7.85</v>
      </c>
      <c r="CA55" s="166">
        <v>-14.999000000000001</v>
      </c>
      <c r="CB55" s="166">
        <v>-14.7311</v>
      </c>
      <c r="CC55" s="166">
        <v>17.1447</v>
      </c>
      <c r="CD55" s="166">
        <v>14.661099999999999</v>
      </c>
      <c r="CE55" s="166">
        <v>-3.7319</v>
      </c>
      <c r="CF55" s="166">
        <v>1.6209</v>
      </c>
      <c r="CG55" s="166">
        <v>1.4309000000000001</v>
      </c>
      <c r="CH55" s="166">
        <v>-2.6135000000000002</v>
      </c>
      <c r="CI55" s="166">
        <v>12.921200000000001</v>
      </c>
      <c r="CJ55" s="167"/>
      <c r="CK55" s="167"/>
      <c r="CL55" s="166">
        <v>49.3</v>
      </c>
      <c r="CM55" s="166">
        <v>-22.7</v>
      </c>
      <c r="CN55" s="166">
        <v>-3.07</v>
      </c>
      <c r="CO55" s="166">
        <v>44.078699999999998</v>
      </c>
      <c r="CP55" s="166">
        <v>43.659300000000002</v>
      </c>
      <c r="CQ55" s="166">
        <v>41.982199999999999</v>
      </c>
      <c r="CR55" s="166">
        <v>105.2912</v>
      </c>
      <c r="CS55" s="166">
        <v>106.27979999999999</v>
      </c>
      <c r="CT55" s="166">
        <v>-10.432600000000001</v>
      </c>
      <c r="CU55" s="166">
        <v>-107.2544</v>
      </c>
      <c r="CV55" s="166">
        <v>-4.1067999999999998</v>
      </c>
      <c r="CW55" s="166">
        <v>2.9649000000000001</v>
      </c>
      <c r="CX55" s="166">
        <v>29.74</v>
      </c>
      <c r="CY55" s="166">
        <v>13.99</v>
      </c>
      <c r="CZ55" s="166">
        <v>9.0673999999999992</v>
      </c>
      <c r="DA55" s="166">
        <v>9.0851000000000006</v>
      </c>
      <c r="DB55" s="166">
        <v>-11.27</v>
      </c>
      <c r="DC55" s="167"/>
      <c r="DD55" s="166">
        <v>-14.3955</v>
      </c>
      <c r="DE55" s="166">
        <v>-14.1555</v>
      </c>
      <c r="DF55" s="166">
        <v>15.882999999999999</v>
      </c>
      <c r="DG55" s="166">
        <v>1.46E-2</v>
      </c>
      <c r="DH55" s="166">
        <v>-5.8106999999999998</v>
      </c>
      <c r="DI55" s="167"/>
      <c r="DJ55" s="167"/>
      <c r="DK55" s="166">
        <v>-9.1333000000000002</v>
      </c>
      <c r="DL55" s="166">
        <v>0</v>
      </c>
      <c r="DM55" s="166">
        <v>38.802799999999998</v>
      </c>
      <c r="DN55" s="166">
        <v>7.0566000000000004</v>
      </c>
      <c r="DO55" s="166">
        <v>0.68</v>
      </c>
      <c r="DP55" s="166">
        <v>-2.23</v>
      </c>
      <c r="DQ55" s="166">
        <v>10.746</v>
      </c>
      <c r="DR55" s="166">
        <v>-17.506</v>
      </c>
      <c r="DS55" s="166">
        <v>-12.17</v>
      </c>
      <c r="DT55" s="166">
        <v>-12.23</v>
      </c>
      <c r="DU55" s="166">
        <v>32.39</v>
      </c>
      <c r="DV55" s="166">
        <v>19.27</v>
      </c>
      <c r="DW55" s="166">
        <v>-17.7818</v>
      </c>
      <c r="DX55" s="166">
        <v>-9.2636000000000003</v>
      </c>
      <c r="DY55" s="166">
        <v>-26.1846</v>
      </c>
      <c r="DZ55" s="166">
        <v>-24.927299999999999</v>
      </c>
      <c r="EA55" s="166">
        <v>20.941500000000001</v>
      </c>
      <c r="EB55" s="166">
        <v>2.3134000000000001</v>
      </c>
      <c r="EC55" s="166">
        <v>-5.8263999999999996</v>
      </c>
      <c r="ED55" s="166">
        <v>-4.7286999999999999</v>
      </c>
      <c r="EE55" s="166">
        <v>-26.0532</v>
      </c>
      <c r="EF55" s="166">
        <v>-26.709299999999999</v>
      </c>
      <c r="EG55" s="166">
        <v>-10.625999999999999</v>
      </c>
      <c r="EH55" s="166">
        <v>-51.724299999999999</v>
      </c>
      <c r="EI55" s="166">
        <v>-22.925999999999998</v>
      </c>
      <c r="EJ55" s="167"/>
      <c r="EK55" s="166">
        <v>-9.3076000000000008</v>
      </c>
      <c r="EL55" s="166">
        <v>-8.9634</v>
      </c>
      <c r="EM55" s="167"/>
      <c r="EN55" s="166">
        <v>-8.7068999999999992</v>
      </c>
      <c r="EO55" s="166">
        <v>-8.6142000000000003</v>
      </c>
      <c r="EP55" s="166">
        <v>-23.556000000000001</v>
      </c>
      <c r="EQ55" s="166">
        <v>-17.901</v>
      </c>
      <c r="ER55" s="166">
        <v>-17.6465</v>
      </c>
      <c r="ES55" s="166">
        <v>8.4253999999999998</v>
      </c>
      <c r="ET55" s="167"/>
      <c r="EU55" s="167"/>
      <c r="EV55" s="167"/>
      <c r="EW55" s="166">
        <v>2.2126999999999999</v>
      </c>
      <c r="EX55" s="166">
        <v>-5.1395</v>
      </c>
      <c r="EY55" s="166">
        <v>-8.9766999999999992</v>
      </c>
      <c r="EZ55" s="166">
        <v>-8.8744999999999994</v>
      </c>
      <c r="FA55" s="166">
        <v>6.7027000000000001</v>
      </c>
      <c r="FB55" s="166">
        <v>8.0930999999999997</v>
      </c>
      <c r="FC55" s="166">
        <v>-29.442599999999999</v>
      </c>
      <c r="FD55" s="167"/>
      <c r="FE55" s="167"/>
      <c r="FF55" s="167"/>
      <c r="FG55" s="166">
        <v>0</v>
      </c>
      <c r="FH55" s="166">
        <v>2.4842</v>
      </c>
      <c r="FI55" s="166">
        <v>0</v>
      </c>
      <c r="FJ55" s="166">
        <v>5.5260999999999996</v>
      </c>
      <c r="FK55" s="166">
        <v>5.3586</v>
      </c>
      <c r="FL55" s="166">
        <v>23.946300000000001</v>
      </c>
      <c r="FM55" s="166">
        <v>10.405900000000001</v>
      </c>
      <c r="FN55" s="166">
        <v>10.380699999999999</v>
      </c>
      <c r="FO55" s="166">
        <v>28.091699999999999</v>
      </c>
      <c r="FP55" s="166">
        <v>37.851599999999998</v>
      </c>
      <c r="FQ55" s="167"/>
      <c r="FR55" s="166">
        <v>-11.46</v>
      </c>
      <c r="FS55" s="166">
        <v>-2.206</v>
      </c>
      <c r="FT55" s="167"/>
      <c r="FU55" s="167"/>
      <c r="FV55" s="166">
        <v>2.66</v>
      </c>
      <c r="FW55" s="166">
        <v>-15.040100000000001</v>
      </c>
      <c r="FX55" s="166">
        <v>1.0611999999999999</v>
      </c>
      <c r="FY55" s="166">
        <v>7.3230000000000004</v>
      </c>
      <c r="FZ55" s="166">
        <v>0.63</v>
      </c>
      <c r="GA55" s="166">
        <v>2.3685999999999998</v>
      </c>
      <c r="GB55" s="166">
        <v>25.98</v>
      </c>
      <c r="GC55" s="166">
        <v>-39.639000000000003</v>
      </c>
      <c r="GD55" s="166">
        <v>-29.839400000000001</v>
      </c>
      <c r="GE55" s="166">
        <v>-2.39</v>
      </c>
      <c r="GF55" s="166">
        <v>33.928100000000001</v>
      </c>
      <c r="GG55" s="167"/>
      <c r="GH55" s="166">
        <v>22.391400000000001</v>
      </c>
      <c r="GI55" s="167"/>
      <c r="GJ55" s="166">
        <v>-7.4459</v>
      </c>
      <c r="GK55" s="166">
        <v>2.3062999999999998</v>
      </c>
      <c r="GL55" s="167"/>
      <c r="GM55" s="167"/>
      <c r="GN55" s="166">
        <v>-12.807499999999999</v>
      </c>
      <c r="GO55" s="166">
        <v>-12.746700000000001</v>
      </c>
      <c r="GP55" s="166">
        <v>11.3535</v>
      </c>
      <c r="GQ55" s="166">
        <v>-34.453099999999999</v>
      </c>
      <c r="GR55" s="166">
        <v>-7.1083999999999996</v>
      </c>
      <c r="GS55" s="166">
        <v>-7.3426</v>
      </c>
      <c r="GT55" s="166">
        <v>131.6155</v>
      </c>
      <c r="GU55" s="166">
        <v>-8.9093</v>
      </c>
      <c r="GV55" s="166">
        <v>-8.1523000000000003</v>
      </c>
      <c r="GW55" s="166">
        <v>-7.1147999999999998</v>
      </c>
      <c r="GX55" s="166">
        <v>1.6595</v>
      </c>
      <c r="GY55" s="166">
        <v>8.3297000000000008</v>
      </c>
      <c r="GZ55" s="166">
        <v>8.3079000000000001</v>
      </c>
      <c r="HA55" s="166">
        <v>1</v>
      </c>
      <c r="HB55" s="166">
        <v>13.404999999999999</v>
      </c>
      <c r="HC55" s="166">
        <v>15.479699999999999</v>
      </c>
      <c r="HD55" s="166">
        <v>-7.54</v>
      </c>
      <c r="HE55" s="166">
        <v>11.1469</v>
      </c>
      <c r="HF55" s="166">
        <v>50.503999999999998</v>
      </c>
      <c r="HG55" s="166">
        <v>19.7608</v>
      </c>
      <c r="HH55" s="166">
        <v>18.425899999999999</v>
      </c>
      <c r="HI55" s="166">
        <v>23.732900000000001</v>
      </c>
      <c r="HJ55" s="166">
        <v>23.464099999999998</v>
      </c>
      <c r="HK55" s="166">
        <v>-7.26</v>
      </c>
      <c r="HL55" s="166">
        <v>-9.9306000000000001</v>
      </c>
      <c r="HM55" s="166">
        <v>0</v>
      </c>
      <c r="HN55" s="166">
        <v>0</v>
      </c>
      <c r="HO55" s="167"/>
      <c r="HP55" s="167"/>
      <c r="HQ55" s="166">
        <v>-12.891299999999999</v>
      </c>
      <c r="HR55" s="166">
        <v>-11.8805</v>
      </c>
      <c r="HS55" s="166">
        <v>-3.6263999999999998</v>
      </c>
      <c r="HT55" s="166">
        <v>-3.5459000000000001</v>
      </c>
      <c r="HU55" s="166">
        <v>14.97</v>
      </c>
      <c r="HV55" s="166">
        <v>14.93</v>
      </c>
      <c r="HW55" s="166">
        <v>-35.1</v>
      </c>
      <c r="HX55" s="166">
        <v>-34.9</v>
      </c>
      <c r="HY55" s="166">
        <v>0.93289999999999995</v>
      </c>
      <c r="HZ55" s="166">
        <v>-10.32</v>
      </c>
      <c r="IA55" s="166">
        <v>24.253499999999999</v>
      </c>
      <c r="IB55" s="166">
        <v>36.463099999999997</v>
      </c>
      <c r="IC55" s="166">
        <v>36.440800000000003</v>
      </c>
      <c r="ID55" s="167"/>
      <c r="IE55" s="166">
        <v>-38.799999999999997</v>
      </c>
      <c r="IF55" s="166">
        <v>0.5</v>
      </c>
      <c r="IG55" s="166">
        <v>0</v>
      </c>
      <c r="IH55" s="166">
        <v>-17.764600000000002</v>
      </c>
      <c r="II55" s="166">
        <v>-17.728200000000001</v>
      </c>
      <c r="IJ55" s="166">
        <v>-36.269399999999997</v>
      </c>
      <c r="IK55" s="166">
        <v>-23.4969</v>
      </c>
      <c r="IL55" s="166">
        <v>-279.1164</v>
      </c>
      <c r="IM55" s="166">
        <v>-25.6691</v>
      </c>
      <c r="IN55" s="166">
        <v>17.296900000000001</v>
      </c>
      <c r="IO55" s="166">
        <v>109.9575</v>
      </c>
      <c r="IP55" s="166">
        <v>57.217300000000002</v>
      </c>
      <c r="IQ55" s="166">
        <v>99.076400000000007</v>
      </c>
      <c r="IR55" s="166">
        <v>86.756900000000002</v>
      </c>
      <c r="IS55" s="166">
        <v>40.986400000000003</v>
      </c>
      <c r="IT55" s="166">
        <v>29.086300000000001</v>
      </c>
      <c r="IU55" s="166">
        <v>31.752199999999998</v>
      </c>
      <c r="IV55" s="166">
        <v>10.869300000000001</v>
      </c>
      <c r="IW55" s="166">
        <v>199.43029999999999</v>
      </c>
      <c r="IX55" s="166">
        <v>-196.29150000000001</v>
      </c>
      <c r="IY55" s="166">
        <v>10.443</v>
      </c>
      <c r="IZ55" s="166">
        <v>-3.8492000000000002</v>
      </c>
      <c r="JA55" s="166">
        <v>4.7600000000000003E-2</v>
      </c>
      <c r="JB55" s="167"/>
      <c r="JC55" s="166">
        <v>-5.36</v>
      </c>
      <c r="JD55" s="166">
        <v>-0.98699999999999999</v>
      </c>
      <c r="JE55" s="166">
        <v>-1</v>
      </c>
      <c r="JF55" s="166">
        <v>0.16</v>
      </c>
      <c r="JG55" s="166">
        <v>0.64</v>
      </c>
      <c r="JH55" s="166">
        <v>-1.7003999999999999</v>
      </c>
      <c r="JI55" s="166">
        <v>-6.5598999999999998</v>
      </c>
      <c r="JJ55" s="166">
        <v>13.0114</v>
      </c>
      <c r="JK55" s="166">
        <v>-7.4387999999999996</v>
      </c>
      <c r="JL55" s="166">
        <v>-0.4</v>
      </c>
      <c r="JM55" s="166">
        <v>-1.3380000000000001</v>
      </c>
      <c r="JN55" s="166">
        <v>-1.117</v>
      </c>
      <c r="JO55" s="166">
        <v>0.53480000000000005</v>
      </c>
      <c r="JP55" s="166">
        <v>0.60899999999999999</v>
      </c>
      <c r="JQ55" s="166">
        <v>3.7551999999999999</v>
      </c>
      <c r="JR55" s="166">
        <v>3.9586999999999999</v>
      </c>
      <c r="JS55" s="166">
        <v>3.0960000000000001</v>
      </c>
      <c r="JT55" s="167"/>
      <c r="JU55" s="166">
        <v>23.5</v>
      </c>
      <c r="JV55" s="166">
        <v>7.1656000000000004</v>
      </c>
      <c r="JW55" s="166">
        <v>-0.4</v>
      </c>
      <c r="JX55" s="167"/>
      <c r="JY55" s="166">
        <v>-3.3149999999999999</v>
      </c>
      <c r="JZ55" s="166">
        <v>-18.02</v>
      </c>
      <c r="KA55" s="166">
        <v>-18.059999999999999</v>
      </c>
      <c r="KB55" s="166">
        <v>0</v>
      </c>
      <c r="KC55" s="166">
        <v>13.401199999999999</v>
      </c>
      <c r="KD55" s="166">
        <v>-11.504799999999999</v>
      </c>
      <c r="KE55" s="166">
        <v>-2.1211000000000002</v>
      </c>
      <c r="KF55" s="166">
        <v>-25.5</v>
      </c>
      <c r="KG55" s="166">
        <v>8.5</v>
      </c>
      <c r="KH55" s="167"/>
      <c r="KI55" s="166">
        <v>-121.0849</v>
      </c>
    </row>
    <row r="56" spans="1:295" ht="18" customHeight="1" x14ac:dyDescent="0.3">
      <c r="A56" s="162" t="s">
        <v>856</v>
      </c>
      <c r="B56" s="162" t="s">
        <v>92</v>
      </c>
      <c r="C56" s="169">
        <v>0</v>
      </c>
      <c r="D56" s="169">
        <v>0.5081</v>
      </c>
      <c r="E56" s="169">
        <v>-1.3332999999999999</v>
      </c>
      <c r="F56" s="169">
        <v>0.84960000000000002</v>
      </c>
      <c r="G56" s="169">
        <v>8.3879000000000001</v>
      </c>
      <c r="H56" s="171"/>
      <c r="I56" s="169">
        <v>15.9274</v>
      </c>
      <c r="J56" s="171"/>
      <c r="K56" s="169">
        <v>11.113799999999999</v>
      </c>
      <c r="L56" s="169">
        <v>4.2359</v>
      </c>
      <c r="M56" s="169">
        <v>5.7396000000000003</v>
      </c>
      <c r="N56" s="169">
        <v>-8.8800000000000008</v>
      </c>
      <c r="O56" s="171"/>
      <c r="P56" s="171"/>
      <c r="Q56" s="171"/>
      <c r="R56" s="171"/>
      <c r="S56" s="169">
        <v>4.2839</v>
      </c>
      <c r="T56" s="169">
        <v>-2.0657999999999999</v>
      </c>
      <c r="U56" s="169">
        <v>3.0541999999999998</v>
      </c>
      <c r="V56" s="169">
        <v>2.9687999999999999</v>
      </c>
      <c r="W56" s="169">
        <v>5.0860000000000003</v>
      </c>
      <c r="X56" s="171"/>
      <c r="Y56" s="169">
        <v>1.7805</v>
      </c>
      <c r="Z56" s="169">
        <v>1.2865</v>
      </c>
      <c r="AA56" s="171"/>
      <c r="AB56" s="169">
        <v>-1.0697000000000001</v>
      </c>
      <c r="AC56" s="169">
        <v>-0.254</v>
      </c>
      <c r="AD56" s="169">
        <v>-0.24</v>
      </c>
      <c r="AE56" s="169">
        <v>5.87</v>
      </c>
      <c r="AF56" s="169">
        <v>-11.1</v>
      </c>
      <c r="AG56" s="169">
        <v>-4.4000000000000004</v>
      </c>
      <c r="AH56" s="169">
        <v>-2.1640000000000001</v>
      </c>
      <c r="AI56" s="169">
        <v>0.21199999999999999</v>
      </c>
      <c r="AJ56" s="169">
        <v>-9.26</v>
      </c>
      <c r="AK56" s="169">
        <v>-9.33</v>
      </c>
      <c r="AL56" s="171"/>
      <c r="AM56" s="169">
        <v>-12.2</v>
      </c>
      <c r="AN56" s="169">
        <v>-12.3</v>
      </c>
      <c r="AO56" s="169">
        <v>5.2270000000000003</v>
      </c>
      <c r="AP56" s="169">
        <v>3.8731</v>
      </c>
      <c r="AQ56" s="169">
        <v>19.581600000000002</v>
      </c>
      <c r="AR56" s="169">
        <v>21.120899999999999</v>
      </c>
      <c r="AS56" s="169">
        <v>-15.1945</v>
      </c>
      <c r="AT56" s="169">
        <v>-7.3677000000000001</v>
      </c>
      <c r="AU56" s="169">
        <v>-7.7907999999999999</v>
      </c>
      <c r="AV56" s="169">
        <v>-1.4789000000000001</v>
      </c>
      <c r="AW56" s="169">
        <v>-1.3913</v>
      </c>
      <c r="AX56" s="171"/>
      <c r="AY56" s="169">
        <v>-18.6203</v>
      </c>
      <c r="AZ56" s="169">
        <v>5.1414</v>
      </c>
      <c r="BA56" s="169">
        <v>25.551300000000001</v>
      </c>
      <c r="BB56" s="169">
        <v>-24.4801</v>
      </c>
      <c r="BC56" s="169">
        <v>9.0601000000000003</v>
      </c>
      <c r="BD56" s="169">
        <v>-5.8</v>
      </c>
      <c r="BE56" s="169">
        <v>-6.1</v>
      </c>
      <c r="BF56" s="169">
        <v>-25.819700000000001</v>
      </c>
      <c r="BG56" s="169">
        <v>-25.4085</v>
      </c>
      <c r="BH56" s="169">
        <v>-3.851</v>
      </c>
      <c r="BI56" s="171"/>
      <c r="BJ56" s="169">
        <v>-3.8222999999999998</v>
      </c>
      <c r="BK56" s="169">
        <v>4.9917999999999996</v>
      </c>
      <c r="BL56" s="169">
        <v>3.1337999999999999</v>
      </c>
      <c r="BM56" s="169">
        <v>1.9191</v>
      </c>
      <c r="BN56" s="169">
        <v>-116.1229</v>
      </c>
      <c r="BO56" s="169">
        <v>98.208500000000001</v>
      </c>
      <c r="BP56" s="169">
        <v>98.5137</v>
      </c>
      <c r="BQ56" s="169">
        <v>-35.488700000000001</v>
      </c>
      <c r="BR56" s="169">
        <v>-107.5407</v>
      </c>
      <c r="BS56" s="171"/>
      <c r="BT56" s="171"/>
      <c r="BU56" s="171"/>
      <c r="BV56" s="169">
        <v>20.977</v>
      </c>
      <c r="BW56" s="169">
        <v>8.57</v>
      </c>
      <c r="BX56" s="169">
        <v>5.74</v>
      </c>
      <c r="BY56" s="169">
        <v>-8.83</v>
      </c>
      <c r="BZ56" s="169">
        <v>7.16</v>
      </c>
      <c r="CA56" s="169">
        <v>-11.5161</v>
      </c>
      <c r="CB56" s="169">
        <v>-11.382199999999999</v>
      </c>
      <c r="CC56" s="169">
        <v>16.0076</v>
      </c>
      <c r="CD56" s="169">
        <v>13.8926</v>
      </c>
      <c r="CE56" s="169">
        <v>-3.2770000000000001</v>
      </c>
      <c r="CF56" s="169">
        <v>-1.9123000000000001</v>
      </c>
      <c r="CG56" s="169">
        <v>-1.9280999999999999</v>
      </c>
      <c r="CH56" s="169">
        <v>-3.4500999999999999</v>
      </c>
      <c r="CI56" s="169">
        <v>14.3903</v>
      </c>
      <c r="CJ56" s="171"/>
      <c r="CK56" s="171"/>
      <c r="CL56" s="169">
        <v>46.1</v>
      </c>
      <c r="CM56" s="169">
        <v>-24.3</v>
      </c>
      <c r="CN56" s="169">
        <v>-2.94</v>
      </c>
      <c r="CO56" s="169">
        <v>41.627400000000002</v>
      </c>
      <c r="CP56" s="169">
        <v>40.636000000000003</v>
      </c>
      <c r="CQ56" s="169">
        <v>39.765999999999998</v>
      </c>
      <c r="CR56" s="169">
        <v>106.87949999999999</v>
      </c>
      <c r="CS56" s="169">
        <v>106.7684</v>
      </c>
      <c r="CT56" s="169">
        <v>-9.6059999999999999</v>
      </c>
      <c r="CU56" s="169">
        <v>-108.9494</v>
      </c>
      <c r="CV56" s="169">
        <v>-3.9971999999999999</v>
      </c>
      <c r="CW56" s="169">
        <v>2.7732999999999999</v>
      </c>
      <c r="CX56" s="169">
        <v>28.96</v>
      </c>
      <c r="CY56" s="169">
        <v>13.01</v>
      </c>
      <c r="CZ56" s="169">
        <v>8.2860999999999994</v>
      </c>
      <c r="DA56" s="169">
        <v>8.4015000000000004</v>
      </c>
      <c r="DB56" s="169">
        <v>-10.61</v>
      </c>
      <c r="DC56" s="171"/>
      <c r="DD56" s="169">
        <v>-16.113</v>
      </c>
      <c r="DE56" s="169">
        <v>-16.0336</v>
      </c>
      <c r="DF56" s="169">
        <v>22.9239</v>
      </c>
      <c r="DG56" s="169">
        <v>1.47E-2</v>
      </c>
      <c r="DH56" s="169">
        <v>-5.5750999999999999</v>
      </c>
      <c r="DI56" s="171"/>
      <c r="DJ56" s="171"/>
      <c r="DK56" s="169">
        <v>-8.8696000000000002</v>
      </c>
      <c r="DL56" s="169">
        <v>-0.56100000000000005</v>
      </c>
      <c r="DM56" s="169">
        <v>37.383299999999998</v>
      </c>
      <c r="DN56" s="169">
        <v>5.9432999999999998</v>
      </c>
      <c r="DO56" s="169">
        <v>-0.27</v>
      </c>
      <c r="DP56" s="169">
        <v>-1.77</v>
      </c>
      <c r="DQ56" s="169">
        <v>10.9215</v>
      </c>
      <c r="DR56" s="169">
        <v>-23.628799999999998</v>
      </c>
      <c r="DS56" s="169">
        <v>-12.42</v>
      </c>
      <c r="DT56" s="169">
        <v>-12.71</v>
      </c>
      <c r="DU56" s="169">
        <v>31.97</v>
      </c>
      <c r="DV56" s="169">
        <v>18.45</v>
      </c>
      <c r="DW56" s="169">
        <v>-23</v>
      </c>
      <c r="DX56" s="169">
        <v>-11.5</v>
      </c>
      <c r="DY56" s="169">
        <v>-25.586300000000001</v>
      </c>
      <c r="DZ56" s="169">
        <v>-24.7727</v>
      </c>
      <c r="EA56" s="169">
        <v>15.4818</v>
      </c>
      <c r="EB56" s="169">
        <v>-2.5630000000000002</v>
      </c>
      <c r="EC56" s="169">
        <v>-9.4084000000000003</v>
      </c>
      <c r="ED56" s="169">
        <v>-9.67</v>
      </c>
      <c r="EE56" s="169">
        <v>-25.8978</v>
      </c>
      <c r="EF56" s="169">
        <v>-26.5121</v>
      </c>
      <c r="EG56" s="169">
        <v>-10.987</v>
      </c>
      <c r="EH56" s="169">
        <v>-59.372100000000003</v>
      </c>
      <c r="EI56" s="169">
        <v>-16.5642</v>
      </c>
      <c r="EJ56" s="171"/>
      <c r="EK56" s="169">
        <v>-9.5891999999999999</v>
      </c>
      <c r="EL56" s="169">
        <v>-9.2990999999999993</v>
      </c>
      <c r="EM56" s="171"/>
      <c r="EN56" s="169">
        <v>-8.4239999999999995</v>
      </c>
      <c r="EO56" s="169">
        <v>-8.6501000000000001</v>
      </c>
      <c r="EP56" s="169">
        <v>-22.532</v>
      </c>
      <c r="EQ56" s="169">
        <v>-18.3901</v>
      </c>
      <c r="ER56" s="169">
        <v>-18.011299999999999</v>
      </c>
      <c r="ES56" s="169">
        <v>8.1188000000000002</v>
      </c>
      <c r="ET56" s="171"/>
      <c r="EU56" s="171"/>
      <c r="EV56" s="171"/>
      <c r="EW56" s="169">
        <v>2.2339000000000002</v>
      </c>
      <c r="EX56" s="169">
        <v>-4.4474999999999998</v>
      </c>
      <c r="EY56" s="169">
        <v>-7.3838999999999997</v>
      </c>
      <c r="EZ56" s="169">
        <v>-7.4188999999999998</v>
      </c>
      <c r="FA56" s="169">
        <v>4.9669999999999996</v>
      </c>
      <c r="FB56" s="169">
        <v>7.9016999999999999</v>
      </c>
      <c r="FC56" s="169">
        <v>-29.4102</v>
      </c>
      <c r="FD56" s="171"/>
      <c r="FE56" s="171"/>
      <c r="FF56" s="171"/>
      <c r="FG56" s="169">
        <v>3.274</v>
      </c>
      <c r="FH56" s="169">
        <v>0</v>
      </c>
      <c r="FI56" s="169">
        <v>0</v>
      </c>
      <c r="FJ56" s="169">
        <v>3.1817000000000002</v>
      </c>
      <c r="FK56" s="169">
        <v>3.3491</v>
      </c>
      <c r="FL56" s="169">
        <v>26.9605</v>
      </c>
      <c r="FM56" s="169">
        <v>10.6952</v>
      </c>
      <c r="FN56" s="169">
        <v>10.064500000000001</v>
      </c>
      <c r="FO56" s="169">
        <v>29.725200000000001</v>
      </c>
      <c r="FP56" s="169">
        <v>40.941899999999997</v>
      </c>
      <c r="FQ56" s="171"/>
      <c r="FR56" s="171"/>
      <c r="FS56" s="169">
        <v>-2.2078000000000002</v>
      </c>
      <c r="FT56" s="171"/>
      <c r="FU56" s="169">
        <v>1.5</v>
      </c>
      <c r="FV56" s="169">
        <v>2.4900000000000002</v>
      </c>
      <c r="FW56" s="169">
        <v>-13.6251</v>
      </c>
      <c r="FX56" s="169">
        <v>1.1798999999999999</v>
      </c>
      <c r="FY56" s="169">
        <v>7.5170000000000003</v>
      </c>
      <c r="FZ56" s="169">
        <v>0.65300000000000002</v>
      </c>
      <c r="GA56" s="169">
        <v>2.7803</v>
      </c>
      <c r="GB56" s="169">
        <v>25.78</v>
      </c>
      <c r="GC56" s="169">
        <v>-41.112299999999998</v>
      </c>
      <c r="GD56" s="169">
        <v>-31.189800000000002</v>
      </c>
      <c r="GE56" s="169">
        <v>-2.2000000000000002</v>
      </c>
      <c r="GF56" s="169">
        <v>33.436700000000002</v>
      </c>
      <c r="GG56" s="171"/>
      <c r="GH56" s="169">
        <v>22.3231</v>
      </c>
      <c r="GI56" s="171"/>
      <c r="GJ56" s="169">
        <v>-7.2175000000000002</v>
      </c>
      <c r="GK56" s="169">
        <v>2.2050999999999998</v>
      </c>
      <c r="GL56" s="171"/>
      <c r="GM56" s="171"/>
      <c r="GN56" s="169">
        <v>-12.981</v>
      </c>
      <c r="GO56" s="169">
        <v>-12.434799999999999</v>
      </c>
      <c r="GP56" s="169">
        <v>11.0025</v>
      </c>
      <c r="GQ56" s="169">
        <v>-34.8733</v>
      </c>
      <c r="GR56" s="169">
        <v>-6.7561999999999998</v>
      </c>
      <c r="GS56" s="169">
        <v>-6.8186</v>
      </c>
      <c r="GT56" s="169">
        <v>128.37029999999999</v>
      </c>
      <c r="GU56" s="169">
        <v>-9.4270999999999994</v>
      </c>
      <c r="GV56" s="169">
        <v>-8.1338000000000008</v>
      </c>
      <c r="GW56" s="169">
        <v>-7.2047999999999996</v>
      </c>
      <c r="GX56" s="169">
        <v>1.6907000000000001</v>
      </c>
      <c r="GY56" s="169">
        <v>8.11</v>
      </c>
      <c r="GZ56" s="169">
        <v>8.1339000000000006</v>
      </c>
      <c r="HA56" s="169">
        <v>1</v>
      </c>
      <c r="HB56" s="169">
        <v>14.054399999999999</v>
      </c>
      <c r="HC56" s="169">
        <v>15.3344</v>
      </c>
      <c r="HD56" s="169">
        <v>-8.3800000000000008</v>
      </c>
      <c r="HE56" s="169">
        <v>11.7241</v>
      </c>
      <c r="HF56" s="169">
        <v>50.747900000000001</v>
      </c>
      <c r="HG56" s="169">
        <v>18.2577</v>
      </c>
      <c r="HH56" s="169">
        <v>18.142800000000001</v>
      </c>
      <c r="HI56" s="169">
        <v>22.775500000000001</v>
      </c>
      <c r="HJ56" s="169">
        <v>22.090699999999998</v>
      </c>
      <c r="HK56" s="169">
        <v>-7.5273000000000003</v>
      </c>
      <c r="HL56" s="169">
        <v>-9.8122000000000007</v>
      </c>
      <c r="HM56" s="169">
        <v>-10.562200000000001</v>
      </c>
      <c r="HN56" s="169">
        <v>-11.0786</v>
      </c>
      <c r="HO56" s="169">
        <v>57.125999999999998</v>
      </c>
      <c r="HP56" s="169">
        <v>55.448599999999999</v>
      </c>
      <c r="HQ56" s="169">
        <v>-13.819599999999999</v>
      </c>
      <c r="HR56" s="169">
        <v>-13.2593</v>
      </c>
      <c r="HS56" s="169">
        <v>-3.1427</v>
      </c>
      <c r="HT56" s="169">
        <v>-3.3881000000000001</v>
      </c>
      <c r="HU56" s="169">
        <v>15.78</v>
      </c>
      <c r="HV56" s="169">
        <v>15.94</v>
      </c>
      <c r="HW56" s="169">
        <v>-34.700000000000003</v>
      </c>
      <c r="HX56" s="169">
        <v>-34.6</v>
      </c>
      <c r="HY56" s="169">
        <v>0.84499999999999997</v>
      </c>
      <c r="HZ56" s="169">
        <v>-10.88</v>
      </c>
      <c r="IA56" s="169">
        <v>23.230899999999998</v>
      </c>
      <c r="IB56" s="169">
        <v>35.051400000000001</v>
      </c>
      <c r="IC56" s="169">
        <v>34.517200000000003</v>
      </c>
      <c r="ID56" s="169">
        <v>-20.8</v>
      </c>
      <c r="IE56" s="169">
        <v>-37.6</v>
      </c>
      <c r="IF56" s="169">
        <v>1.7</v>
      </c>
      <c r="IG56" s="169">
        <v>1.1000000000000001</v>
      </c>
      <c r="IH56" s="171"/>
      <c r="II56" s="171"/>
      <c r="IJ56" s="169">
        <v>-36.535400000000003</v>
      </c>
      <c r="IK56" s="169">
        <v>-28.6402</v>
      </c>
      <c r="IL56" s="169">
        <v>-277.21640000000002</v>
      </c>
      <c r="IM56" s="169">
        <v>-24.485600000000002</v>
      </c>
      <c r="IN56" s="169">
        <v>17.8721</v>
      </c>
      <c r="IO56" s="169">
        <v>105.39149999999999</v>
      </c>
      <c r="IP56" s="169">
        <v>60.097099999999998</v>
      </c>
      <c r="IQ56" s="169">
        <v>99.918899999999994</v>
      </c>
      <c r="IR56" s="169">
        <v>86.097399999999993</v>
      </c>
      <c r="IS56" s="169">
        <v>40.333500000000001</v>
      </c>
      <c r="IT56" s="169">
        <v>31.599499999999999</v>
      </c>
      <c r="IU56" s="169">
        <v>29.8795</v>
      </c>
      <c r="IV56" s="169">
        <v>8.5042000000000009</v>
      </c>
      <c r="IW56" s="169">
        <v>198.95740000000001</v>
      </c>
      <c r="IX56" s="169">
        <v>-194.83340000000001</v>
      </c>
      <c r="IY56" s="169">
        <v>9.7068999999999992</v>
      </c>
      <c r="IZ56" s="169">
        <v>-2.4521000000000002</v>
      </c>
      <c r="JA56" s="169">
        <v>0.26</v>
      </c>
      <c r="JB56" s="171"/>
      <c r="JC56" s="169">
        <v>-4.8</v>
      </c>
      <c r="JD56" s="169">
        <v>-1.0229999999999999</v>
      </c>
      <c r="JE56" s="169">
        <v>-1.0229999999999999</v>
      </c>
      <c r="JF56" s="169">
        <v>0</v>
      </c>
      <c r="JG56" s="169">
        <v>0.4</v>
      </c>
      <c r="JH56" s="169">
        <v>-1.633</v>
      </c>
      <c r="JI56" s="169">
        <v>-6.6208999999999998</v>
      </c>
      <c r="JJ56" s="169">
        <v>12.2789</v>
      </c>
      <c r="JK56" s="169">
        <v>-7.0602999999999998</v>
      </c>
      <c r="JL56" s="169">
        <v>0</v>
      </c>
      <c r="JM56" s="169">
        <v>0.98</v>
      </c>
      <c r="JN56" s="169">
        <v>-0.80400000000000005</v>
      </c>
      <c r="JO56" s="169">
        <v>2.1956000000000002</v>
      </c>
      <c r="JP56" s="169">
        <v>2.5019999999999998</v>
      </c>
      <c r="JQ56" s="169">
        <v>3.6659000000000002</v>
      </c>
      <c r="JR56" s="169">
        <v>2.9658000000000002</v>
      </c>
      <c r="JS56" s="169">
        <v>2.9171</v>
      </c>
      <c r="JT56" s="171"/>
      <c r="JU56" s="169">
        <v>23</v>
      </c>
      <c r="JV56" s="169">
        <v>7.8316999999999997</v>
      </c>
      <c r="JW56" s="169">
        <v>-0.49</v>
      </c>
      <c r="JX56" s="171"/>
      <c r="JY56" s="169">
        <v>0</v>
      </c>
      <c r="JZ56" s="169">
        <v>-18.015799999999999</v>
      </c>
      <c r="KA56" s="169">
        <v>-18.103400000000001</v>
      </c>
      <c r="KB56" s="169">
        <v>0</v>
      </c>
      <c r="KC56" s="169">
        <v>13.1661</v>
      </c>
      <c r="KD56" s="169">
        <v>-12.920199999999999</v>
      </c>
      <c r="KE56" s="169">
        <v>0</v>
      </c>
      <c r="KF56" s="169">
        <v>-24.6</v>
      </c>
      <c r="KG56" s="169">
        <v>8.4</v>
      </c>
      <c r="KH56" s="171"/>
      <c r="KI56" s="169">
        <v>-121.2149</v>
      </c>
    </row>
    <row r="57" spans="1:295" x14ac:dyDescent="0.3">
      <c r="A57" s="231" t="s">
        <v>868</v>
      </c>
      <c r="B57" s="231"/>
      <c r="C57" s="172">
        <v>0</v>
      </c>
      <c r="D57" s="172">
        <v>9.0776000000000003</v>
      </c>
      <c r="E57" s="172">
        <v>-1.3332999999999999</v>
      </c>
      <c r="F57" s="172">
        <v>9.9360999999999997</v>
      </c>
      <c r="G57" s="172">
        <v>12.947800000000001</v>
      </c>
      <c r="H57" s="172">
        <v>0</v>
      </c>
      <c r="I57" s="172">
        <v>25.645700000000001</v>
      </c>
      <c r="J57" s="172">
        <v>0</v>
      </c>
      <c r="K57" s="172">
        <v>28.598600000000001</v>
      </c>
      <c r="L57" s="172">
        <v>12.688599999999999</v>
      </c>
      <c r="M57" s="172">
        <v>12.8048</v>
      </c>
      <c r="N57" s="172">
        <v>-4.4400000000000004</v>
      </c>
      <c r="O57" s="172">
        <v>-24.2</v>
      </c>
      <c r="P57" s="172">
        <v>13.2</v>
      </c>
      <c r="Q57" s="172">
        <v>6.6239999999999997</v>
      </c>
      <c r="R57" s="172">
        <v>-17.600000000000001</v>
      </c>
      <c r="S57" s="172">
        <v>5.0921000000000003</v>
      </c>
      <c r="T57" s="172">
        <v>13.739000000000001</v>
      </c>
      <c r="U57" s="172">
        <v>6.7150999999999996</v>
      </c>
      <c r="V57" s="172">
        <v>6.6405000000000003</v>
      </c>
      <c r="W57" s="172">
        <v>11.463699999999999</v>
      </c>
      <c r="X57" s="172">
        <v>0</v>
      </c>
      <c r="Y57" s="172">
        <v>4.5434999999999999</v>
      </c>
      <c r="Z57" s="172">
        <v>1.2865</v>
      </c>
      <c r="AA57" s="172">
        <v>0</v>
      </c>
      <c r="AB57" s="172">
        <v>-0.62639999999999996</v>
      </c>
      <c r="AC57" s="172">
        <v>0.314</v>
      </c>
      <c r="AD57" s="172">
        <v>0.36699999999999999</v>
      </c>
      <c r="AE57" s="172">
        <v>10.685</v>
      </c>
      <c r="AF57" s="172">
        <v>-2.2200000000000002</v>
      </c>
      <c r="AG57" s="172">
        <v>4.4000000000000004</v>
      </c>
      <c r="AH57" s="172">
        <v>0.71599999999999997</v>
      </c>
      <c r="AI57" s="172">
        <v>0.245</v>
      </c>
      <c r="AJ57" s="172">
        <v>-6.56</v>
      </c>
      <c r="AK57" s="172">
        <v>-6.52</v>
      </c>
      <c r="AL57" s="172">
        <v>-10</v>
      </c>
      <c r="AM57" s="172">
        <v>-9.66</v>
      </c>
      <c r="AN57" s="172">
        <v>-9.6999999999999993</v>
      </c>
      <c r="AO57" s="172">
        <v>10.7173</v>
      </c>
      <c r="AP57" s="172">
        <v>4.3361999999999998</v>
      </c>
      <c r="AQ57" s="172">
        <v>33.474499999999999</v>
      </c>
      <c r="AR57" s="172">
        <v>35.078899999999997</v>
      </c>
      <c r="AS57" s="172">
        <v>-6.0815000000000001</v>
      </c>
      <c r="AT57" s="172">
        <v>-3.4828999999999999</v>
      </c>
      <c r="AU57" s="172">
        <v>-3.2330999999999999</v>
      </c>
      <c r="AV57" s="172">
        <v>19.492999999999999</v>
      </c>
      <c r="AW57" s="172">
        <v>21.559699999999999</v>
      </c>
      <c r="AX57" s="172">
        <v>0</v>
      </c>
      <c r="AY57" s="172">
        <v>-10.582800000000001</v>
      </c>
      <c r="AZ57" s="172">
        <v>8.6923999999999992</v>
      </c>
      <c r="BA57" s="172">
        <v>44.934800000000003</v>
      </c>
      <c r="BB57" s="172">
        <v>73.915499999999994</v>
      </c>
      <c r="BC57" s="172">
        <v>12.911099999999999</v>
      </c>
      <c r="BD57" s="172">
        <v>-2.7</v>
      </c>
      <c r="BE57" s="172">
        <v>-3</v>
      </c>
      <c r="BF57" s="172">
        <v>-13.5288</v>
      </c>
      <c r="BG57" s="172">
        <v>-15.515700000000001</v>
      </c>
      <c r="BH57" s="172">
        <v>-2.4117000000000002</v>
      </c>
      <c r="BI57" s="172">
        <v>0</v>
      </c>
      <c r="BJ57" s="172">
        <v>10.643599999999999</v>
      </c>
      <c r="BK57" s="172">
        <v>8.5313999999999997</v>
      </c>
      <c r="BL57" s="172">
        <v>7.7233000000000001</v>
      </c>
      <c r="BM57" s="172">
        <v>5.0674000000000001</v>
      </c>
      <c r="BN57" s="172">
        <v>-99.093599999999995</v>
      </c>
      <c r="BO57" s="172">
        <v>133.4879</v>
      </c>
      <c r="BP57" s="172">
        <v>132.66390000000001</v>
      </c>
      <c r="BQ57" s="172">
        <v>11.0619</v>
      </c>
      <c r="BR57" s="172">
        <v>-35.028599999999997</v>
      </c>
      <c r="BS57" s="172">
        <v>0</v>
      </c>
      <c r="BT57" s="172">
        <v>0</v>
      </c>
      <c r="BU57" s="172">
        <v>0</v>
      </c>
      <c r="BV57" s="172">
        <v>42.003900000000002</v>
      </c>
      <c r="BW57" s="172">
        <v>17.57</v>
      </c>
      <c r="BX57" s="172">
        <v>12.12</v>
      </c>
      <c r="BY57" s="172">
        <v>-1.96</v>
      </c>
      <c r="BZ57" s="172">
        <v>19.25</v>
      </c>
      <c r="CA57" s="172">
        <v>-3.0768</v>
      </c>
      <c r="CB57" s="172">
        <v>-2.9428999999999998</v>
      </c>
      <c r="CC57" s="172">
        <v>27.856400000000001</v>
      </c>
      <c r="CD57" s="172">
        <v>26.130400000000002</v>
      </c>
      <c r="CE57" s="172">
        <v>2.0575000000000001</v>
      </c>
      <c r="CF57" s="172">
        <v>31.036799999999999</v>
      </c>
      <c r="CG57" s="172">
        <v>31.244800000000001</v>
      </c>
      <c r="CH57" s="172">
        <v>10.795199999999999</v>
      </c>
      <c r="CI57" s="172">
        <v>32.251899999999999</v>
      </c>
      <c r="CJ57" s="172">
        <v>0</v>
      </c>
      <c r="CK57" s="172">
        <v>0</v>
      </c>
      <c r="CL57" s="172">
        <v>117.3</v>
      </c>
      <c r="CM57" s="172">
        <v>-6.5</v>
      </c>
      <c r="CN57" s="172">
        <v>-2.17</v>
      </c>
      <c r="CO57" s="172">
        <v>78.169300000000007</v>
      </c>
      <c r="CP57" s="172">
        <v>77.441100000000006</v>
      </c>
      <c r="CQ57" s="172">
        <v>74.607600000000005</v>
      </c>
      <c r="CR57" s="172">
        <v>113.5333</v>
      </c>
      <c r="CS57" s="172">
        <v>114.0907</v>
      </c>
      <c r="CT57" s="172">
        <v>-9.6059999999999999</v>
      </c>
      <c r="CU57" s="172">
        <v>-79.9375</v>
      </c>
      <c r="CV57" s="172">
        <v>0</v>
      </c>
      <c r="CW57" s="172">
        <v>4.883</v>
      </c>
      <c r="CX57" s="172">
        <v>41.46</v>
      </c>
      <c r="CY57" s="172">
        <v>24.96</v>
      </c>
      <c r="CZ57" s="172">
        <v>19.848600000000001</v>
      </c>
      <c r="DA57" s="172">
        <v>19.632000000000001</v>
      </c>
      <c r="DB57" s="172">
        <v>-9.51</v>
      </c>
      <c r="DC57" s="172">
        <v>25.5123</v>
      </c>
      <c r="DD57" s="172">
        <v>-5.9644000000000004</v>
      </c>
      <c r="DE57" s="172">
        <v>-6.0518000000000001</v>
      </c>
      <c r="DF57" s="172">
        <v>37.201000000000001</v>
      </c>
      <c r="DG57" s="172">
        <v>1.4999999999999999E-2</v>
      </c>
      <c r="DH57" s="172">
        <v>-4.8303000000000003</v>
      </c>
      <c r="DI57" s="172">
        <v>11.8</v>
      </c>
      <c r="DJ57" s="172">
        <v>11.6</v>
      </c>
      <c r="DK57" s="172">
        <v>-3.2555999999999998</v>
      </c>
      <c r="DL57" s="172">
        <v>14.4054</v>
      </c>
      <c r="DM57" s="172">
        <v>49.369700000000002</v>
      </c>
      <c r="DN57" s="172">
        <v>27.6523</v>
      </c>
      <c r="DO57" s="172">
        <v>15.56</v>
      </c>
      <c r="DP57" s="172">
        <v>-0.27</v>
      </c>
      <c r="DQ57" s="172">
        <v>20.196000000000002</v>
      </c>
      <c r="DR57" s="172">
        <v>-12.060700000000001</v>
      </c>
      <c r="DS57" s="172">
        <v>-2.95</v>
      </c>
      <c r="DT57" s="172">
        <v>-3</v>
      </c>
      <c r="DU57" s="172">
        <v>47.85</v>
      </c>
      <c r="DV57" s="172">
        <v>32.200000000000003</v>
      </c>
      <c r="DW57" s="172">
        <v>-10.9818</v>
      </c>
      <c r="DX57" s="172">
        <v>-5.3455000000000004</v>
      </c>
      <c r="DY57" s="172">
        <v>0</v>
      </c>
      <c r="DZ57" s="172">
        <v>-14.209099999999999</v>
      </c>
      <c r="EA57" s="172">
        <v>71.380200000000002</v>
      </c>
      <c r="EB57" s="172">
        <v>42.655500000000004</v>
      </c>
      <c r="EC57" s="172">
        <v>31.149699999999999</v>
      </c>
      <c r="ED57" s="172">
        <v>33.127400000000002</v>
      </c>
      <c r="EE57" s="172">
        <v>-0.82379999999999998</v>
      </c>
      <c r="EF57" s="172">
        <v>-4.9173999999999998</v>
      </c>
      <c r="EG57" s="172">
        <v>-10.465</v>
      </c>
      <c r="EH57" s="172">
        <v>-23.6572</v>
      </c>
      <c r="EI57" s="172">
        <v>6.4389000000000003</v>
      </c>
      <c r="EJ57" s="172">
        <v>0</v>
      </c>
      <c r="EK57" s="172">
        <v>-5.9880000000000004</v>
      </c>
      <c r="EL57" s="172">
        <v>-5.5662000000000003</v>
      </c>
      <c r="EM57" s="172">
        <v>0</v>
      </c>
      <c r="EN57" s="172">
        <v>9.8590999999999998</v>
      </c>
      <c r="EO57" s="172">
        <v>8.4549000000000003</v>
      </c>
      <c r="EP57" s="172">
        <v>30.736000000000001</v>
      </c>
      <c r="EQ57" s="172">
        <v>-12.449</v>
      </c>
      <c r="ER57" s="172">
        <v>-12.031499999999999</v>
      </c>
      <c r="ES57" s="172">
        <v>14.3851</v>
      </c>
      <c r="ET57" s="172">
        <v>0</v>
      </c>
      <c r="EU57" s="172">
        <v>0</v>
      </c>
      <c r="EV57" s="172">
        <v>10.4</v>
      </c>
      <c r="EW57" s="172">
        <v>7.6016000000000004</v>
      </c>
      <c r="EX57" s="172">
        <v>20.693200000000001</v>
      </c>
      <c r="EY57" s="172">
        <v>-4.6802999999999999</v>
      </c>
      <c r="EZ57" s="172">
        <v>-4.7603</v>
      </c>
      <c r="FA57" s="172">
        <v>7.7024999999999997</v>
      </c>
      <c r="FB57" s="172">
        <v>13.7805</v>
      </c>
      <c r="FC57" s="172">
        <v>0</v>
      </c>
      <c r="FD57" s="172">
        <v>-7.3200000000000001E-2</v>
      </c>
      <c r="FE57" s="172">
        <v>0</v>
      </c>
      <c r="FF57" s="172">
        <v>0</v>
      </c>
      <c r="FG57" s="172">
        <v>4.9606000000000003</v>
      </c>
      <c r="FH57" s="172">
        <v>5.5038</v>
      </c>
      <c r="FI57" s="172">
        <v>3.6457999999999999</v>
      </c>
      <c r="FJ57" s="172">
        <v>10.2148</v>
      </c>
      <c r="FK57" s="172">
        <v>10.7172</v>
      </c>
      <c r="FL57" s="172">
        <v>36.840400000000002</v>
      </c>
      <c r="FM57" s="172">
        <v>18.719100000000001</v>
      </c>
      <c r="FN57" s="172">
        <v>24.097000000000001</v>
      </c>
      <c r="FO57" s="172">
        <v>32.892099999999999</v>
      </c>
      <c r="FP57" s="172">
        <v>40.941899999999997</v>
      </c>
      <c r="FQ57" s="172">
        <v>17.291499999999999</v>
      </c>
      <c r="FR57" s="172">
        <v>-4.75</v>
      </c>
      <c r="FS57" s="172">
        <v>-2.1291000000000002</v>
      </c>
      <c r="FT57" s="172">
        <v>0.46529999999999999</v>
      </c>
      <c r="FU57" s="172">
        <v>3.04</v>
      </c>
      <c r="FV57" s="172">
        <v>3.25</v>
      </c>
      <c r="FW57" s="172">
        <v>0</v>
      </c>
      <c r="FX57" s="172">
        <v>1.6433</v>
      </c>
      <c r="FY57" s="172">
        <v>7.8929999999999998</v>
      </c>
      <c r="FZ57" s="172">
        <v>2.9430000000000001</v>
      </c>
      <c r="GA57" s="172">
        <v>3.1069</v>
      </c>
      <c r="GB57" s="172">
        <v>26.64</v>
      </c>
      <c r="GC57" s="172">
        <v>-30.045500000000001</v>
      </c>
      <c r="GD57" s="172">
        <v>-21.885200000000001</v>
      </c>
      <c r="GE57" s="172">
        <v>-2.2000000000000002</v>
      </c>
      <c r="GF57" s="172">
        <v>36.346499999999999</v>
      </c>
      <c r="GG57" s="172">
        <v>0</v>
      </c>
      <c r="GH57" s="172">
        <v>28.682500000000001</v>
      </c>
      <c r="GI57" s="172">
        <v>10.7553</v>
      </c>
      <c r="GJ57" s="172">
        <v>-2.8851</v>
      </c>
      <c r="GK57" s="172">
        <v>3.4979</v>
      </c>
      <c r="GL57" s="172">
        <v>8.48E-2</v>
      </c>
      <c r="GM57" s="172">
        <v>0</v>
      </c>
      <c r="GN57" s="172">
        <v>-8.8279999999999994</v>
      </c>
      <c r="GO57" s="172">
        <v>23.500599999999999</v>
      </c>
      <c r="GP57" s="172">
        <v>11.6617</v>
      </c>
      <c r="GQ57" s="172">
        <v>-24.369299999999999</v>
      </c>
      <c r="GR57" s="172">
        <v>-5.2542999999999997</v>
      </c>
      <c r="GS57" s="172">
        <v>-5.4568000000000003</v>
      </c>
      <c r="GT57" s="172">
        <v>158.0164</v>
      </c>
      <c r="GU57" s="172">
        <v>-1.3726</v>
      </c>
      <c r="GV57" s="172">
        <v>-5.9585999999999997</v>
      </c>
      <c r="GW57" s="172">
        <v>9.1797000000000004</v>
      </c>
      <c r="GX57" s="172">
        <v>4.6738999999999997</v>
      </c>
      <c r="GY57" s="172">
        <v>11.5314</v>
      </c>
      <c r="GZ57" s="172">
        <v>11.835900000000001</v>
      </c>
      <c r="HA57" s="172">
        <v>3.7197</v>
      </c>
      <c r="HB57" s="172">
        <v>41.641399999999997</v>
      </c>
      <c r="HC57" s="172">
        <v>43.463799999999999</v>
      </c>
      <c r="HD57" s="172">
        <v>-1.68</v>
      </c>
      <c r="HE57" s="172">
        <v>30.090800000000002</v>
      </c>
      <c r="HF57" s="172">
        <v>68.311000000000007</v>
      </c>
      <c r="HG57" s="172">
        <v>36.559399999999997</v>
      </c>
      <c r="HH57" s="172">
        <v>48.610700000000001</v>
      </c>
      <c r="HI57" s="172">
        <v>28.028600000000001</v>
      </c>
      <c r="HJ57" s="172">
        <v>27.3292</v>
      </c>
      <c r="HK57" s="172">
        <v>0</v>
      </c>
      <c r="HL57" s="172">
        <v>0</v>
      </c>
      <c r="HM57" s="172">
        <v>0</v>
      </c>
      <c r="HN57" s="172">
        <v>0</v>
      </c>
      <c r="HO57" s="172">
        <v>65.683800000000005</v>
      </c>
      <c r="HP57" s="172">
        <v>64.465199999999996</v>
      </c>
      <c r="HQ57" s="172">
        <v>-5.7446000000000002</v>
      </c>
      <c r="HR57" s="172">
        <v>-4.7942</v>
      </c>
      <c r="HS57" s="172">
        <v>-2.2153</v>
      </c>
      <c r="HT57" s="172">
        <v>-2.4491000000000001</v>
      </c>
      <c r="HU57" s="172">
        <v>31.58</v>
      </c>
      <c r="HV57" s="172">
        <v>31.74</v>
      </c>
      <c r="HW57" s="172">
        <v>-30</v>
      </c>
      <c r="HX57" s="172">
        <v>-29.8</v>
      </c>
      <c r="HY57" s="172">
        <v>1.0207999999999999</v>
      </c>
      <c r="HZ57" s="172">
        <v>10.16</v>
      </c>
      <c r="IA57" s="172">
        <v>53.915700000000001</v>
      </c>
      <c r="IB57" s="172">
        <v>37.406199999999998</v>
      </c>
      <c r="IC57" s="172">
        <v>37.283299999999997</v>
      </c>
      <c r="ID57" s="172">
        <v>-13.5</v>
      </c>
      <c r="IE57" s="172">
        <v>-30.7</v>
      </c>
      <c r="IF57" s="172">
        <v>4.3</v>
      </c>
      <c r="IG57" s="172">
        <v>3.8</v>
      </c>
      <c r="IH57" s="172">
        <v>-17.368400000000001</v>
      </c>
      <c r="II57" s="172">
        <v>-17.237100000000002</v>
      </c>
      <c r="IJ57" s="172">
        <v>-29.011700000000001</v>
      </c>
      <c r="IK57" s="172">
        <v>20.7164</v>
      </c>
      <c r="IL57" s="172">
        <v>-263.25439999999998</v>
      </c>
      <c r="IM57" s="172">
        <v>0</v>
      </c>
      <c r="IN57" s="172">
        <v>31.122399999999999</v>
      </c>
      <c r="IO57" s="172">
        <v>121.56270000000001</v>
      </c>
      <c r="IP57" s="172">
        <v>103.36799999999999</v>
      </c>
      <c r="IQ57" s="172">
        <v>172.32830000000001</v>
      </c>
      <c r="IR57" s="172">
        <v>97.522300000000001</v>
      </c>
      <c r="IS57" s="172">
        <v>58.427799999999998</v>
      </c>
      <c r="IT57" s="172">
        <v>38.8279</v>
      </c>
      <c r="IU57" s="172">
        <v>37.490499999999997</v>
      </c>
      <c r="IV57" s="172">
        <v>27.547599999999999</v>
      </c>
      <c r="IW57" s="172">
        <v>216.9015</v>
      </c>
      <c r="IX57" s="172">
        <v>-159.23439999999999</v>
      </c>
      <c r="IY57" s="172">
        <v>35.7331</v>
      </c>
      <c r="IZ57" s="172">
        <v>33.872199999999999</v>
      </c>
      <c r="JA57" s="172">
        <v>0.26</v>
      </c>
      <c r="JB57" s="172">
        <v>0</v>
      </c>
      <c r="JC57" s="172">
        <v>-4</v>
      </c>
      <c r="JD57" s="172">
        <v>-0.74299999999999999</v>
      </c>
      <c r="JE57" s="172">
        <v>-0.749</v>
      </c>
      <c r="JF57" s="172">
        <v>2.88</v>
      </c>
      <c r="JG57" s="172">
        <v>2.2400000000000002</v>
      </c>
      <c r="JH57" s="172">
        <v>-0.4264</v>
      </c>
      <c r="JI57" s="172">
        <v>-3.6606000000000001</v>
      </c>
      <c r="JJ57" s="172">
        <v>14.0063</v>
      </c>
      <c r="JK57" s="172">
        <v>-3.6301000000000001</v>
      </c>
      <c r="JL57" s="172">
        <v>1</v>
      </c>
      <c r="JM57" s="172">
        <v>0.98</v>
      </c>
      <c r="JN57" s="172">
        <v>0.48599999999999999</v>
      </c>
      <c r="JO57" s="172">
        <v>2.2957000000000001</v>
      </c>
      <c r="JP57" s="172">
        <v>2.5956999999999999</v>
      </c>
      <c r="JQ57" s="172">
        <v>6.1917</v>
      </c>
      <c r="JR57" s="172">
        <v>4.8845999999999998</v>
      </c>
      <c r="JS57" s="172">
        <v>4.3426999999999998</v>
      </c>
      <c r="JT57" s="172">
        <v>0</v>
      </c>
      <c r="JU57" s="172">
        <v>25.3</v>
      </c>
      <c r="JV57" s="172">
        <v>7.8316999999999997</v>
      </c>
      <c r="JW57" s="172">
        <v>0.77</v>
      </c>
      <c r="JX57" s="172">
        <v>0</v>
      </c>
      <c r="JY57" s="172">
        <v>10.099600000000001</v>
      </c>
      <c r="JZ57" s="172">
        <v>-13.331200000000001</v>
      </c>
      <c r="KA57" s="172">
        <v>-14.7966</v>
      </c>
      <c r="KB57" s="172">
        <v>12.5768</v>
      </c>
      <c r="KC57" s="172">
        <v>17.848600000000001</v>
      </c>
      <c r="KD57" s="172">
        <v>-8.1296999999999997</v>
      </c>
      <c r="KE57" s="172">
        <v>4.7291999999999996</v>
      </c>
      <c r="KF57" s="172">
        <v>-16.2</v>
      </c>
      <c r="KG57" s="172">
        <v>9.1</v>
      </c>
      <c r="KH57" s="172">
        <v>0</v>
      </c>
      <c r="KI57" s="172">
        <v>-99.158699999999996</v>
      </c>
    </row>
    <row r="58" spans="1:295" x14ac:dyDescent="0.3">
      <c r="A58" s="231" t="s">
        <v>869</v>
      </c>
      <c r="B58" s="231"/>
      <c r="C58" s="172">
        <v>0</v>
      </c>
      <c r="D58" s="172">
        <v>0.5081</v>
      </c>
      <c r="E58" s="172">
        <v>-18.5992</v>
      </c>
      <c r="F58" s="172">
        <v>-1.1512</v>
      </c>
      <c r="G58" s="172">
        <v>7.1261999999999999</v>
      </c>
      <c r="H58" s="172">
        <v>0</v>
      </c>
      <c r="I58" s="172">
        <v>13.3552</v>
      </c>
      <c r="J58" s="172">
        <v>0</v>
      </c>
      <c r="K58" s="172">
        <v>7.9367000000000001</v>
      </c>
      <c r="L58" s="172">
        <v>2.6259000000000001</v>
      </c>
      <c r="M58" s="172">
        <v>4.0509000000000004</v>
      </c>
      <c r="N58" s="172">
        <v>-17.760000000000002</v>
      </c>
      <c r="O58" s="172">
        <v>-37.4</v>
      </c>
      <c r="P58" s="172">
        <v>0</v>
      </c>
      <c r="Q58" s="172">
        <v>1.6559999999999999</v>
      </c>
      <c r="R58" s="172">
        <v>-28.6</v>
      </c>
      <c r="S58" s="172">
        <v>-1.1358999999999999</v>
      </c>
      <c r="T58" s="172">
        <v>-3.2877999999999998</v>
      </c>
      <c r="U58" s="172">
        <v>2.8441999999999998</v>
      </c>
      <c r="V58" s="172">
        <v>2.6025999999999998</v>
      </c>
      <c r="W58" s="172">
        <v>4.5202999999999998</v>
      </c>
      <c r="X58" s="172">
        <v>0</v>
      </c>
      <c r="Y58" s="172">
        <v>-0.14230000000000001</v>
      </c>
      <c r="Z58" s="172">
        <v>1.0964</v>
      </c>
      <c r="AA58" s="172">
        <v>0</v>
      </c>
      <c r="AB58" s="172">
        <v>-1.2215</v>
      </c>
      <c r="AC58" s="172">
        <v>-0.73699999999999999</v>
      </c>
      <c r="AD58" s="172">
        <v>-0.72599999999999998</v>
      </c>
      <c r="AE58" s="172">
        <v>5.87</v>
      </c>
      <c r="AF58" s="172">
        <v>-17.760000000000002</v>
      </c>
      <c r="AG58" s="172">
        <v>-11</v>
      </c>
      <c r="AH58" s="172">
        <v>-2.2890000000000001</v>
      </c>
      <c r="AI58" s="172">
        <v>0.124</v>
      </c>
      <c r="AJ58" s="172">
        <v>-13.7</v>
      </c>
      <c r="AK58" s="172">
        <v>-13.7</v>
      </c>
      <c r="AL58" s="172">
        <v>-10</v>
      </c>
      <c r="AM58" s="172">
        <v>-12.7</v>
      </c>
      <c r="AN58" s="172">
        <v>-12.82</v>
      </c>
      <c r="AO58" s="172">
        <v>2.4857999999999998</v>
      </c>
      <c r="AP58" s="172">
        <v>2.7978000000000001</v>
      </c>
      <c r="AQ58" s="172">
        <v>15.8949</v>
      </c>
      <c r="AR58" s="172">
        <v>16.839300000000001</v>
      </c>
      <c r="AS58" s="172">
        <v>-22.2865</v>
      </c>
      <c r="AT58" s="172">
        <v>-19.692</v>
      </c>
      <c r="AU58" s="172">
        <v>-18.765899999999998</v>
      </c>
      <c r="AV58" s="172">
        <v>-2.5678999999999998</v>
      </c>
      <c r="AW58" s="172">
        <v>-2.2648999999999999</v>
      </c>
      <c r="AX58" s="172">
        <v>0</v>
      </c>
      <c r="AY58" s="172">
        <v>-23.041</v>
      </c>
      <c r="AZ58" s="172">
        <v>3.9578000000000002</v>
      </c>
      <c r="BA58" s="172">
        <v>20.571400000000001</v>
      </c>
      <c r="BB58" s="172">
        <v>-30.8888</v>
      </c>
      <c r="BC58" s="172">
        <v>2.5125000000000002</v>
      </c>
      <c r="BD58" s="172">
        <v>-7.8</v>
      </c>
      <c r="BE58" s="172">
        <v>-7.6</v>
      </c>
      <c r="BF58" s="172">
        <v>-28.543099999999999</v>
      </c>
      <c r="BG58" s="172">
        <v>-28.273</v>
      </c>
      <c r="BH58" s="172">
        <v>-4.6734999999999998</v>
      </c>
      <c r="BI58" s="172">
        <v>0</v>
      </c>
      <c r="BJ58" s="172">
        <v>-3.8222999999999998</v>
      </c>
      <c r="BK58" s="172">
        <v>2.7970000000000002</v>
      </c>
      <c r="BL58" s="172">
        <v>-0.98180000000000001</v>
      </c>
      <c r="BM58" s="172">
        <v>-0.69720000000000004</v>
      </c>
      <c r="BN58" s="172">
        <v>-173.9554</v>
      </c>
      <c r="BO58" s="172">
        <v>64.516099999999994</v>
      </c>
      <c r="BP58" s="172">
        <v>64.851799999999997</v>
      </c>
      <c r="BQ58" s="172">
        <v>-65.453199999999995</v>
      </c>
      <c r="BR58" s="172">
        <v>-161.66650000000001</v>
      </c>
      <c r="BS58" s="172">
        <v>0</v>
      </c>
      <c r="BT58" s="172">
        <v>0</v>
      </c>
      <c r="BU58" s="172">
        <v>0</v>
      </c>
      <c r="BV58" s="172">
        <v>15.0092</v>
      </c>
      <c r="BW58" s="172">
        <v>7.79</v>
      </c>
      <c r="BX58" s="172">
        <v>5.48</v>
      </c>
      <c r="BY58" s="172">
        <v>-11.37</v>
      </c>
      <c r="BZ58" s="172">
        <v>4.07</v>
      </c>
      <c r="CA58" s="172">
        <v>-15.8027</v>
      </c>
      <c r="CB58" s="172">
        <v>-15.668799999999999</v>
      </c>
      <c r="CC58" s="172">
        <v>11.6294</v>
      </c>
      <c r="CD58" s="172">
        <v>9.4799000000000007</v>
      </c>
      <c r="CE58" s="172">
        <v>-5.5467000000000004</v>
      </c>
      <c r="CF58" s="172">
        <v>-24.170999999999999</v>
      </c>
      <c r="CG58" s="172">
        <v>-24.462700000000002</v>
      </c>
      <c r="CH58" s="172">
        <v>-3.4500999999999999</v>
      </c>
      <c r="CI58" s="172">
        <v>4.3398000000000003</v>
      </c>
      <c r="CJ58" s="172">
        <v>0</v>
      </c>
      <c r="CK58" s="172">
        <v>0</v>
      </c>
      <c r="CL58" s="172">
        <v>39.9</v>
      </c>
      <c r="CM58" s="172">
        <v>-63.1</v>
      </c>
      <c r="CN58" s="172">
        <v>-4.58</v>
      </c>
      <c r="CO58" s="172">
        <v>34.622199999999999</v>
      </c>
      <c r="CP58" s="172">
        <v>35.128500000000003</v>
      </c>
      <c r="CQ58" s="172">
        <v>32.8827</v>
      </c>
      <c r="CR58" s="172">
        <v>71.229699999999994</v>
      </c>
      <c r="CS58" s="172">
        <v>71.488500000000002</v>
      </c>
      <c r="CT58" s="172">
        <v>-20.980899999999998</v>
      </c>
      <c r="CU58" s="172">
        <v>-116.98309999999999</v>
      </c>
      <c r="CV58" s="172">
        <v>-18.370899999999999</v>
      </c>
      <c r="CW58" s="172">
        <v>2.5407999999999999</v>
      </c>
      <c r="CX58" s="172">
        <v>26.46</v>
      </c>
      <c r="CY58" s="172">
        <v>11.11</v>
      </c>
      <c r="CZ58" s="172">
        <v>6.7236000000000002</v>
      </c>
      <c r="DA58" s="172">
        <v>6.7412999999999998</v>
      </c>
      <c r="DB58" s="172">
        <v>-17.579999999999998</v>
      </c>
      <c r="DC58" s="172">
        <v>25.5123</v>
      </c>
      <c r="DD58" s="172">
        <v>-33.238399999999999</v>
      </c>
      <c r="DE58" s="172">
        <v>-33.142499999999998</v>
      </c>
      <c r="DF58" s="172">
        <v>11.411199999999999</v>
      </c>
      <c r="DG58" s="172">
        <v>1.37E-2</v>
      </c>
      <c r="DH58" s="172">
        <v>-9.3978999999999999</v>
      </c>
      <c r="DI58" s="172">
        <v>-22.3</v>
      </c>
      <c r="DJ58" s="172">
        <v>-21.6</v>
      </c>
      <c r="DK58" s="172">
        <v>-9.1333000000000002</v>
      </c>
      <c r="DL58" s="172">
        <v>-2.6181000000000001</v>
      </c>
      <c r="DM58" s="172">
        <v>34.859900000000003</v>
      </c>
      <c r="DN58" s="172">
        <v>3.1600999999999999</v>
      </c>
      <c r="DO58" s="172">
        <v>-2.25</v>
      </c>
      <c r="DP58" s="172">
        <v>-4.8</v>
      </c>
      <c r="DQ58" s="172">
        <v>7.7084999999999999</v>
      </c>
      <c r="DR58" s="172">
        <v>-37.042099999999998</v>
      </c>
      <c r="DS58" s="172">
        <v>-15.74</v>
      </c>
      <c r="DT58" s="172">
        <v>-15.76</v>
      </c>
      <c r="DU58" s="172">
        <v>21.06</v>
      </c>
      <c r="DV58" s="172">
        <v>16.13</v>
      </c>
      <c r="DW58" s="172">
        <v>-33.9636</v>
      </c>
      <c r="DX58" s="172">
        <v>-17.8</v>
      </c>
      <c r="DY58" s="172">
        <v>-34.044600000000003</v>
      </c>
      <c r="DZ58" s="172">
        <v>-32.736400000000003</v>
      </c>
      <c r="EA58" s="172">
        <v>0</v>
      </c>
      <c r="EB58" s="172">
        <v>-11.7585</v>
      </c>
      <c r="EC58" s="172">
        <v>-17.5015</v>
      </c>
      <c r="ED58" s="172">
        <v>-17.317</v>
      </c>
      <c r="EE58" s="172">
        <v>-26.8597</v>
      </c>
      <c r="EF58" s="172">
        <v>-29.491599999999998</v>
      </c>
      <c r="EG58" s="172">
        <v>-15.065</v>
      </c>
      <c r="EH58" s="172">
        <v>-104.23739999999999</v>
      </c>
      <c r="EI58" s="172">
        <v>-43.898299999999999</v>
      </c>
      <c r="EJ58" s="172">
        <v>0</v>
      </c>
      <c r="EK58" s="172">
        <v>-15.7401</v>
      </c>
      <c r="EL58" s="172">
        <v>-14.9185</v>
      </c>
      <c r="EM58" s="172">
        <v>0</v>
      </c>
      <c r="EN58" s="172">
        <v>-25.150700000000001</v>
      </c>
      <c r="EO58" s="172">
        <v>-23.329499999999999</v>
      </c>
      <c r="EP58" s="172">
        <v>-28.164000000000001</v>
      </c>
      <c r="EQ58" s="172">
        <v>-28.406400000000001</v>
      </c>
      <c r="ER58" s="172">
        <v>-28.119199999999999</v>
      </c>
      <c r="ES58" s="172">
        <v>-9.5485000000000007</v>
      </c>
      <c r="ET58" s="172">
        <v>0</v>
      </c>
      <c r="EU58" s="172">
        <v>0</v>
      </c>
      <c r="EV58" s="172">
        <v>-4.0999999999999996</v>
      </c>
      <c r="EW58" s="172">
        <v>1.7987</v>
      </c>
      <c r="EX58" s="172">
        <v>-38.296599999999998</v>
      </c>
      <c r="EY58" s="172">
        <v>-9.6989999999999998</v>
      </c>
      <c r="EZ58" s="172">
        <v>-9.7136999999999993</v>
      </c>
      <c r="FA58" s="172">
        <v>0.6361</v>
      </c>
      <c r="FB58" s="172">
        <v>-12.2235</v>
      </c>
      <c r="FC58" s="172">
        <v>-33.873899999999999</v>
      </c>
      <c r="FD58" s="172">
        <v>-7.3200000000000001E-2</v>
      </c>
      <c r="FE58" s="172">
        <v>0</v>
      </c>
      <c r="FF58" s="172">
        <v>0</v>
      </c>
      <c r="FG58" s="172">
        <v>0</v>
      </c>
      <c r="FH58" s="172">
        <v>0</v>
      </c>
      <c r="FI58" s="172">
        <v>0</v>
      </c>
      <c r="FJ58" s="172">
        <v>-3.0142000000000002</v>
      </c>
      <c r="FK58" s="172">
        <v>-3.1817000000000002</v>
      </c>
      <c r="FL58" s="172">
        <v>14.903600000000001</v>
      </c>
      <c r="FM58" s="172">
        <v>0</v>
      </c>
      <c r="FN58" s="172">
        <v>6.3564999999999996</v>
      </c>
      <c r="FO58" s="172">
        <v>17.977799999999998</v>
      </c>
      <c r="FP58" s="172">
        <v>27.586400000000001</v>
      </c>
      <c r="FQ58" s="172">
        <v>5.7287999999999997</v>
      </c>
      <c r="FR58" s="172">
        <v>-11.88</v>
      </c>
      <c r="FS58" s="172">
        <v>-4.3044000000000002</v>
      </c>
      <c r="FT58" s="172">
        <v>0.28039999999999998</v>
      </c>
      <c r="FU58" s="172">
        <v>0.9</v>
      </c>
      <c r="FV58" s="172">
        <v>0.32</v>
      </c>
      <c r="FW58" s="172">
        <v>-17.141100000000002</v>
      </c>
      <c r="FX58" s="172">
        <v>0</v>
      </c>
      <c r="FY58" s="172">
        <v>6.8730000000000002</v>
      </c>
      <c r="FZ58" s="172">
        <v>-0.33</v>
      </c>
      <c r="GA58" s="172">
        <v>2.2980999999999998</v>
      </c>
      <c r="GB58" s="172">
        <v>12.87</v>
      </c>
      <c r="GC58" s="172">
        <v>-44.146500000000003</v>
      </c>
      <c r="GD58" s="172">
        <v>-34.230800000000002</v>
      </c>
      <c r="GE58" s="172">
        <v>-4.41</v>
      </c>
      <c r="GF58" s="172">
        <v>25.3216</v>
      </c>
      <c r="GG58" s="172">
        <v>0</v>
      </c>
      <c r="GH58" s="172">
        <v>15.892200000000001</v>
      </c>
      <c r="GI58" s="172">
        <v>3.6448999999999998</v>
      </c>
      <c r="GJ58" s="172">
        <v>-11.704499999999999</v>
      </c>
      <c r="GK58" s="172">
        <v>1.6678999999999999</v>
      </c>
      <c r="GL58" s="172">
        <v>2.4E-2</v>
      </c>
      <c r="GM58" s="172">
        <v>0</v>
      </c>
      <c r="GN58" s="172">
        <v>-18.3977</v>
      </c>
      <c r="GO58" s="172">
        <v>-28.972999999999999</v>
      </c>
      <c r="GP58" s="172">
        <v>2.8573</v>
      </c>
      <c r="GQ58" s="172">
        <v>-35.797600000000003</v>
      </c>
      <c r="GR58" s="172">
        <v>-7.1083999999999996</v>
      </c>
      <c r="GS58" s="172">
        <v>-7.3426</v>
      </c>
      <c r="GT58" s="172">
        <v>108.39879999999999</v>
      </c>
      <c r="GU58" s="172">
        <v>-9.4270999999999994</v>
      </c>
      <c r="GV58" s="172">
        <v>-10.7056</v>
      </c>
      <c r="GW58" s="172">
        <v>-13.2401</v>
      </c>
      <c r="GX58" s="172">
        <v>1.2366999999999999</v>
      </c>
      <c r="GY58" s="172">
        <v>7.5533000000000001</v>
      </c>
      <c r="GZ58" s="172">
        <v>7.4367999999999999</v>
      </c>
      <c r="HA58" s="172">
        <v>0.59860000000000002</v>
      </c>
      <c r="HB58" s="172">
        <v>-3.2353000000000001</v>
      </c>
      <c r="HC58" s="172">
        <v>-3.6507999999999998</v>
      </c>
      <c r="HD58" s="172">
        <v>-27.66</v>
      </c>
      <c r="HE58" s="172">
        <v>4.8323</v>
      </c>
      <c r="HF58" s="172">
        <v>19.308399999999999</v>
      </c>
      <c r="HG58" s="172">
        <v>-14.1493</v>
      </c>
      <c r="HH58" s="172">
        <v>0</v>
      </c>
      <c r="HI58" s="172">
        <v>-26.151199999999999</v>
      </c>
      <c r="HJ58" s="172">
        <v>-25.972200000000001</v>
      </c>
      <c r="HK58" s="172">
        <v>-13.034700000000001</v>
      </c>
      <c r="HL58" s="172">
        <v>-15.5227</v>
      </c>
      <c r="HM58" s="172">
        <v>-18.664000000000001</v>
      </c>
      <c r="HN58" s="172">
        <v>-20.648900000000001</v>
      </c>
      <c r="HO58" s="172">
        <v>-39.235700000000001</v>
      </c>
      <c r="HP58" s="172">
        <v>-32.841900000000003</v>
      </c>
      <c r="HQ58" s="172">
        <v>-19.807300000000001</v>
      </c>
      <c r="HR58" s="172">
        <v>-19.202999999999999</v>
      </c>
      <c r="HS58" s="172">
        <v>-29.043800000000001</v>
      </c>
      <c r="HT58" s="172">
        <v>-28.5246</v>
      </c>
      <c r="HU58" s="172">
        <v>7.74</v>
      </c>
      <c r="HV58" s="172">
        <v>7.77</v>
      </c>
      <c r="HW58" s="172">
        <v>-35.1</v>
      </c>
      <c r="HX58" s="172">
        <v>-35</v>
      </c>
      <c r="HY58" s="172">
        <v>0.66930000000000001</v>
      </c>
      <c r="HZ58" s="172">
        <v>-12</v>
      </c>
      <c r="IA58" s="172">
        <v>14.8733</v>
      </c>
      <c r="IB58" s="172">
        <v>22.416399999999999</v>
      </c>
      <c r="IC58" s="172">
        <v>22.306899999999999</v>
      </c>
      <c r="ID58" s="172">
        <v>-21.2</v>
      </c>
      <c r="IE58" s="172">
        <v>-40.1</v>
      </c>
      <c r="IF58" s="172">
        <v>-5.8</v>
      </c>
      <c r="IG58" s="172">
        <v>-6.4</v>
      </c>
      <c r="IH58" s="172">
        <v>-18.3581</v>
      </c>
      <c r="II58" s="172">
        <v>-18.1812</v>
      </c>
      <c r="IJ58" s="172">
        <v>-100.57550000000001</v>
      </c>
      <c r="IK58" s="172">
        <v>-37.958599999999997</v>
      </c>
      <c r="IL58" s="172">
        <v>-304.94009999999997</v>
      </c>
      <c r="IM58" s="172">
        <v>-33.597299999999997</v>
      </c>
      <c r="IN58" s="172">
        <v>5.3849</v>
      </c>
      <c r="IO58" s="172">
        <v>0</v>
      </c>
      <c r="IP58" s="172">
        <v>0</v>
      </c>
      <c r="IQ58" s="172">
        <v>78.697800000000001</v>
      </c>
      <c r="IR58" s="172">
        <v>45.986699999999999</v>
      </c>
      <c r="IS58" s="172">
        <v>-10.021800000000001</v>
      </c>
      <c r="IT58" s="172">
        <v>12.637600000000001</v>
      </c>
      <c r="IU58" s="172">
        <v>12.438499999999999</v>
      </c>
      <c r="IV58" s="172">
        <v>-65.161799999999999</v>
      </c>
      <c r="IW58" s="172">
        <v>155.56460000000001</v>
      </c>
      <c r="IX58" s="172">
        <v>-219.8767</v>
      </c>
      <c r="IY58" s="172">
        <v>-30.529699999999998</v>
      </c>
      <c r="IZ58" s="172">
        <v>-29.383400000000002</v>
      </c>
      <c r="JA58" s="172">
        <v>-3.0701000000000001</v>
      </c>
      <c r="JB58" s="172">
        <v>0</v>
      </c>
      <c r="JC58" s="172">
        <v>-7.92</v>
      </c>
      <c r="JD58" s="172">
        <v>-1.276</v>
      </c>
      <c r="JE58" s="172">
        <v>-1.286</v>
      </c>
      <c r="JF58" s="172">
        <v>-0.8</v>
      </c>
      <c r="JG58" s="172">
        <v>-2.4</v>
      </c>
      <c r="JH58" s="172">
        <v>-3.5238</v>
      </c>
      <c r="JI58" s="172">
        <v>-8.0551999999999992</v>
      </c>
      <c r="JJ58" s="172">
        <v>6.2698999999999998</v>
      </c>
      <c r="JK58" s="172">
        <v>-8.4672000000000001</v>
      </c>
      <c r="JL58" s="172">
        <v>-2.4</v>
      </c>
      <c r="JM58" s="172">
        <v>-4.2110000000000003</v>
      </c>
      <c r="JN58" s="172">
        <v>-4.048</v>
      </c>
      <c r="JO58" s="172">
        <v>0</v>
      </c>
      <c r="JP58" s="172">
        <v>0</v>
      </c>
      <c r="JQ58" s="172">
        <v>1.4097999999999999</v>
      </c>
      <c r="JR58" s="172">
        <v>1.3928</v>
      </c>
      <c r="JS58" s="172">
        <v>2.2044999999999999</v>
      </c>
      <c r="JT58" s="172">
        <v>0</v>
      </c>
      <c r="JU58" s="172">
        <v>14.4</v>
      </c>
      <c r="JV58" s="172">
        <v>1.9035</v>
      </c>
      <c r="JW58" s="172">
        <v>-0.65</v>
      </c>
      <c r="JX58" s="172">
        <v>0</v>
      </c>
      <c r="JY58" s="172">
        <v>-9.6975999999999996</v>
      </c>
      <c r="JZ58" s="172">
        <v>-22.5002</v>
      </c>
      <c r="KA58" s="172">
        <v>-27.909199999999998</v>
      </c>
      <c r="KB58" s="172">
        <v>-8.1722000000000001</v>
      </c>
      <c r="KC58" s="172">
        <v>8.9746000000000006</v>
      </c>
      <c r="KD58" s="172">
        <v>-23.764500000000002</v>
      </c>
      <c r="KE58" s="172">
        <v>-2.1211000000000002</v>
      </c>
      <c r="KF58" s="172">
        <v>-25.5</v>
      </c>
      <c r="KG58" s="172">
        <v>-1.3</v>
      </c>
      <c r="KH58" s="172">
        <v>0</v>
      </c>
      <c r="KI58" s="172">
        <v>-131.90530000000001</v>
      </c>
    </row>
    <row r="59" spans="1:295" x14ac:dyDescent="0.3">
      <c r="A59" s="231" t="s">
        <v>870</v>
      </c>
      <c r="B59" s="231"/>
      <c r="C59" s="172">
        <v>0</v>
      </c>
      <c r="D59" s="172">
        <v>4.6415687500000002</v>
      </c>
      <c r="E59" s="172">
        <v>-9.6928187500000007</v>
      </c>
      <c r="F59" s="172">
        <v>4.6556625</v>
      </c>
      <c r="G59" s="172">
        <v>8.9251333333333331</v>
      </c>
      <c r="H59" s="172">
        <v>0</v>
      </c>
      <c r="I59" s="172">
        <v>17.046414583333334</v>
      </c>
      <c r="J59" s="172">
        <v>0</v>
      </c>
      <c r="K59" s="172">
        <v>17.297554166666668</v>
      </c>
      <c r="L59" s="172">
        <v>7.2431374999999996</v>
      </c>
      <c r="M59" s="172">
        <v>7.824791666666667</v>
      </c>
      <c r="N59" s="172">
        <v>-9.7125000000000004</v>
      </c>
      <c r="O59" s="172">
        <v>-30.859459459459462</v>
      </c>
      <c r="P59" s="172">
        <v>5.7414634146341461</v>
      </c>
      <c r="Q59" s="172">
        <v>4.2188571428571437</v>
      </c>
      <c r="R59" s="172">
        <v>-23.367567567567569</v>
      </c>
      <c r="S59" s="172">
        <v>2.0333020833333335</v>
      </c>
      <c r="T59" s="172">
        <v>4.7526895833333338</v>
      </c>
      <c r="U59" s="172">
        <v>4.7938166666666664</v>
      </c>
      <c r="V59" s="172">
        <v>4.6299124999999997</v>
      </c>
      <c r="W59" s="172">
        <v>8.1292770833333332</v>
      </c>
      <c r="X59" s="172">
        <v>0</v>
      </c>
      <c r="Y59" s="172">
        <v>2.05594375</v>
      </c>
      <c r="Z59" s="172">
        <v>1.1654437499999999</v>
      </c>
      <c r="AA59" s="172">
        <v>0</v>
      </c>
      <c r="AB59" s="172">
        <v>-0.94510000000000005</v>
      </c>
      <c r="AC59" s="172">
        <v>-0.14270833333333333</v>
      </c>
      <c r="AD59" s="172">
        <v>-0.12779166666666666</v>
      </c>
      <c r="AE59" s="172">
        <v>9.0221041666666668</v>
      </c>
      <c r="AF59" s="172">
        <v>-10.40625</v>
      </c>
      <c r="AG59" s="172">
        <v>-3.9947368421052629</v>
      </c>
      <c r="AH59" s="172">
        <v>-0.31283333333333335</v>
      </c>
      <c r="AI59" s="172">
        <v>0.16314583333333332</v>
      </c>
      <c r="AJ59" s="172">
        <v>-9.6104166666666657</v>
      </c>
      <c r="AK59" s="172">
        <v>-9.616458333333334</v>
      </c>
      <c r="AL59" s="172">
        <v>-10</v>
      </c>
      <c r="AM59" s="172">
        <v>-11.16</v>
      </c>
      <c r="AN59" s="172">
        <v>-11.199375</v>
      </c>
      <c r="AO59" s="172">
        <v>6.3007666666666671</v>
      </c>
      <c r="AP59" s="172">
        <v>3.3905333333333334</v>
      </c>
      <c r="AQ59" s="172">
        <v>23.630333333333333</v>
      </c>
      <c r="AR59" s="172">
        <v>25.383025</v>
      </c>
      <c r="AS59" s="172">
        <v>-15.571820833333332</v>
      </c>
      <c r="AT59" s="172">
        <v>-9.918545833333333</v>
      </c>
      <c r="AU59" s="172">
        <v>-9.7705187500000008</v>
      </c>
      <c r="AV59" s="172">
        <v>3.0934666666666666</v>
      </c>
      <c r="AW59" s="172">
        <v>3.6525083333333335</v>
      </c>
      <c r="AX59" s="172">
        <v>0</v>
      </c>
      <c r="AY59" s="172">
        <v>-17.640743749999999</v>
      </c>
      <c r="AZ59" s="172">
        <v>6.0867000000000004</v>
      </c>
      <c r="BA59" s="172">
        <v>31.090954166666666</v>
      </c>
      <c r="BB59" s="172">
        <v>16.929300000000001</v>
      </c>
      <c r="BC59" s="172">
        <v>7.6431791666666671</v>
      </c>
      <c r="BD59" s="172">
        <v>-5.5395833333333337</v>
      </c>
      <c r="BE59" s="172">
        <v>-5.9416666666666673</v>
      </c>
      <c r="BF59" s="172">
        <v>-22.754152083333334</v>
      </c>
      <c r="BG59" s="172">
        <v>-22.574818749999999</v>
      </c>
      <c r="BH59" s="172">
        <v>-3.6718937500000002</v>
      </c>
      <c r="BI59" s="172">
        <v>0</v>
      </c>
      <c r="BJ59" s="172">
        <v>4.9261854166666668</v>
      </c>
      <c r="BK59" s="172">
        <v>5.9607145833333339</v>
      </c>
      <c r="BL59" s="172">
        <v>3.5138291666666666</v>
      </c>
      <c r="BM59" s="172">
        <v>2.3315541666666668</v>
      </c>
      <c r="BN59" s="172">
        <v>-134.89240624999999</v>
      </c>
      <c r="BO59" s="172">
        <v>98.644687500000003</v>
      </c>
      <c r="BP59" s="172">
        <v>98.831625000000003</v>
      </c>
      <c r="BQ59" s="172">
        <v>-29.132647916666667</v>
      </c>
      <c r="BR59" s="172">
        <v>-92.911885416666664</v>
      </c>
      <c r="BS59" s="172">
        <v>0</v>
      </c>
      <c r="BT59" s="172">
        <v>0</v>
      </c>
      <c r="BU59" s="172">
        <v>0</v>
      </c>
      <c r="BV59" s="172">
        <v>28.633193023255814</v>
      </c>
      <c r="BW59" s="172">
        <v>11.762708333333334</v>
      </c>
      <c r="BX59" s="172">
        <v>8.4747916666666665</v>
      </c>
      <c r="BY59" s="172">
        <v>-6.5839583333333334</v>
      </c>
      <c r="BZ59" s="172">
        <v>10.773125</v>
      </c>
      <c r="CA59" s="172">
        <v>-10.09840625</v>
      </c>
      <c r="CB59" s="172">
        <v>-9.8946749999999994</v>
      </c>
      <c r="CC59" s="172">
        <v>19.536212500000001</v>
      </c>
      <c r="CD59" s="172">
        <v>17.164893750000001</v>
      </c>
      <c r="CE59" s="172">
        <v>-2.1568604166666665</v>
      </c>
      <c r="CF59" s="172">
        <v>5.1788291666666666</v>
      </c>
      <c r="CG59" s="172">
        <v>5.1887895833333335</v>
      </c>
      <c r="CH59" s="172">
        <v>4.7485312500000001</v>
      </c>
      <c r="CI59" s="172">
        <v>19.199947916666666</v>
      </c>
      <c r="CJ59" s="172">
        <v>0</v>
      </c>
      <c r="CK59" s="172">
        <v>0</v>
      </c>
      <c r="CL59" s="172">
        <v>73.518749999999997</v>
      </c>
      <c r="CM59" s="172">
        <v>-34.58958333333333</v>
      </c>
      <c r="CN59" s="172">
        <v>-3.3214583333333332</v>
      </c>
      <c r="CO59" s="172">
        <v>51.7836</v>
      </c>
      <c r="CP59" s="172">
        <v>51.611520833333337</v>
      </c>
      <c r="CQ59" s="172">
        <v>49.818606250000002</v>
      </c>
      <c r="CR59" s="172">
        <v>96.263133333333329</v>
      </c>
      <c r="CS59" s="172">
        <v>96.713204166666657</v>
      </c>
      <c r="CT59" s="172">
        <v>-15.670735416666666</v>
      </c>
      <c r="CU59" s="172">
        <v>-97.706597916666666</v>
      </c>
      <c r="CV59" s="172">
        <v>-9.6397242424242418</v>
      </c>
      <c r="CW59" s="172">
        <v>3.7159520833333333</v>
      </c>
      <c r="CX59" s="172">
        <v>33.976458333333333</v>
      </c>
      <c r="CY59" s="172">
        <v>16.932916666666667</v>
      </c>
      <c r="CZ59" s="172">
        <v>13.458645833333334</v>
      </c>
      <c r="DA59" s="172">
        <v>13.410441666666665</v>
      </c>
      <c r="DB59" s="172">
        <v>-13.59125</v>
      </c>
      <c r="DC59" s="172">
        <v>25.5123</v>
      </c>
      <c r="DD59" s="172">
        <v>-20.669839583333331</v>
      </c>
      <c r="DE59" s="172">
        <v>-20.631941666666666</v>
      </c>
      <c r="DF59" s="172">
        <v>24.045697916666665</v>
      </c>
      <c r="DG59" s="172">
        <v>1.4397916666666668E-2</v>
      </c>
      <c r="DH59" s="172">
        <v>-7.1736666666666666</v>
      </c>
      <c r="DI59" s="172">
        <v>-9.1</v>
      </c>
      <c r="DJ59" s="172">
        <v>-8.7342857142857131</v>
      </c>
      <c r="DK59" s="172">
        <v>-5.8161645833333342</v>
      </c>
      <c r="DL59" s="172">
        <v>6.2182479166666669</v>
      </c>
      <c r="DM59" s="172">
        <v>41.888075000000001</v>
      </c>
      <c r="DN59" s="172">
        <v>15.846860416666667</v>
      </c>
      <c r="DO59" s="172">
        <v>6.9345833333333333</v>
      </c>
      <c r="DP59" s="172">
        <v>-2.5429166666666667</v>
      </c>
      <c r="DQ59" s="172">
        <v>13.08571875</v>
      </c>
      <c r="DR59" s="172">
        <v>-24.521606250000001</v>
      </c>
      <c r="DS59" s="172">
        <v>-12.138958333333333</v>
      </c>
      <c r="DT59" s="172">
        <v>-12.213958333333334</v>
      </c>
      <c r="DU59" s="172">
        <v>36.709166666666668</v>
      </c>
      <c r="DV59" s="172">
        <v>24.134166666666665</v>
      </c>
      <c r="DW59" s="172">
        <v>-24.475381250000002</v>
      </c>
      <c r="DX59" s="172">
        <v>-12.317610416666666</v>
      </c>
      <c r="DY59" s="172">
        <v>-24.846379411764705</v>
      </c>
      <c r="DZ59" s="172">
        <v>-25.578412499999999</v>
      </c>
      <c r="EA59" s="172">
        <v>40.812974418604647</v>
      </c>
      <c r="EB59" s="172">
        <v>15.563454166666666</v>
      </c>
      <c r="EC59" s="172">
        <v>6.6952375000000002</v>
      </c>
      <c r="ED59" s="172">
        <v>7.0950458333333337</v>
      </c>
      <c r="EE59" s="172">
        <v>-15.029981250000001</v>
      </c>
      <c r="EF59" s="172">
        <v>-18.216397916666669</v>
      </c>
      <c r="EG59" s="172">
        <v>-12.763354166666668</v>
      </c>
      <c r="EH59" s="172">
        <v>-61.675637500000001</v>
      </c>
      <c r="EI59" s="172">
        <v>-16.907587500000002</v>
      </c>
      <c r="EJ59" s="172">
        <v>0</v>
      </c>
      <c r="EK59" s="172">
        <v>-10.910910416666667</v>
      </c>
      <c r="EL59" s="172">
        <v>-10.294239583333335</v>
      </c>
      <c r="EM59" s="172">
        <v>0</v>
      </c>
      <c r="EN59" s="172">
        <v>-7.4777666666666676</v>
      </c>
      <c r="EO59" s="172">
        <v>-7.6352791666666668</v>
      </c>
      <c r="EP59" s="172">
        <v>-9.8771666666666675</v>
      </c>
      <c r="EQ59" s="172">
        <v>-18.479781249999998</v>
      </c>
      <c r="ER59" s="172">
        <v>-18.074779166666666</v>
      </c>
      <c r="ES59" s="172">
        <v>3.4606249999999998</v>
      </c>
      <c r="ET59" s="172">
        <v>0</v>
      </c>
      <c r="EU59" s="172">
        <v>0</v>
      </c>
      <c r="EV59" s="172">
        <v>1.2176470588235293</v>
      </c>
      <c r="EW59" s="172">
        <v>3.9411</v>
      </c>
      <c r="EX59" s="172">
        <v>-10.433654166666667</v>
      </c>
      <c r="EY59" s="172">
        <v>-8.1448125000000005</v>
      </c>
      <c r="EZ59" s="172">
        <v>-8.2197812500000005</v>
      </c>
      <c r="FA59" s="172">
        <v>5.1057833333333331</v>
      </c>
      <c r="FB59" s="172">
        <v>2.1123708333333338</v>
      </c>
      <c r="FC59" s="172">
        <v>-20.551952083333333</v>
      </c>
      <c r="FD59" s="172">
        <v>-7.3200000000000001E-2</v>
      </c>
      <c r="FE59" s="172">
        <v>0</v>
      </c>
      <c r="FF59" s="172">
        <v>0</v>
      </c>
      <c r="FG59" s="172">
        <v>2.3877291666666669</v>
      </c>
      <c r="FH59" s="172">
        <v>2.8353250000000001</v>
      </c>
      <c r="FI59" s="172">
        <v>0.78182888888888891</v>
      </c>
      <c r="FJ59" s="172">
        <v>3.1572520833333333</v>
      </c>
      <c r="FK59" s="172">
        <v>2.7351145833333335</v>
      </c>
      <c r="FL59" s="172">
        <v>24.012537500000001</v>
      </c>
      <c r="FM59" s="172">
        <v>11.077142424242423</v>
      </c>
      <c r="FN59" s="172">
        <v>14.648577083333333</v>
      </c>
      <c r="FO59" s="172">
        <v>25.201870833333334</v>
      </c>
      <c r="FP59" s="172">
        <v>34.204514893617024</v>
      </c>
      <c r="FQ59" s="172">
        <v>11.882147058823529</v>
      </c>
      <c r="FR59" s="172">
        <v>-8.6294117647058819</v>
      </c>
      <c r="FS59" s="172">
        <v>-3.1062124999999998</v>
      </c>
      <c r="FT59" s="172">
        <v>0.34562500000000002</v>
      </c>
      <c r="FU59" s="172">
        <v>2.36</v>
      </c>
      <c r="FV59" s="172">
        <v>1.72875</v>
      </c>
      <c r="FW59" s="172">
        <v>-11.058868085106383</v>
      </c>
      <c r="FX59" s="172">
        <v>1.20265625</v>
      </c>
      <c r="FY59" s="172">
        <v>7.4288333333333334</v>
      </c>
      <c r="FZ59" s="172">
        <v>0.90614583333333332</v>
      </c>
      <c r="GA59" s="172">
        <v>2.6582833333333333</v>
      </c>
      <c r="GB59" s="172">
        <v>20.831250000000001</v>
      </c>
      <c r="GC59" s="172">
        <v>-37.954968749999999</v>
      </c>
      <c r="GD59" s="172">
        <v>-29.0663625</v>
      </c>
      <c r="GE59" s="172">
        <v>-3.0804545454545456</v>
      </c>
      <c r="GF59" s="172">
        <v>31.460662500000002</v>
      </c>
      <c r="GG59" s="172">
        <v>0</v>
      </c>
      <c r="GH59" s="172">
        <v>23.649480851063831</v>
      </c>
      <c r="GI59" s="172">
        <v>8.3538333333333323</v>
      </c>
      <c r="GJ59" s="172">
        <v>-8.0052020833333337</v>
      </c>
      <c r="GK59" s="172">
        <v>2.4603062499999999</v>
      </c>
      <c r="GL59" s="172">
        <v>5.5474999999999997E-2</v>
      </c>
      <c r="GM59" s="172">
        <v>0</v>
      </c>
      <c r="GN59" s="172">
        <v>-11.963288636363636</v>
      </c>
      <c r="GO59" s="172">
        <v>-17.677310416666668</v>
      </c>
      <c r="GP59" s="172">
        <v>7.1943208333333342</v>
      </c>
      <c r="GQ59" s="172">
        <v>-31.86038125</v>
      </c>
      <c r="GR59" s="172">
        <v>-6.4014729166666671</v>
      </c>
      <c r="GS59" s="172">
        <v>-6.4799354166666667</v>
      </c>
      <c r="GT59" s="172">
        <v>140.06386666666666</v>
      </c>
      <c r="GU59" s="172">
        <v>-4.5351833333333333</v>
      </c>
      <c r="GV59" s="172">
        <v>-8.2954708333333329</v>
      </c>
      <c r="GW59" s="172">
        <v>-4.7866979166666672</v>
      </c>
      <c r="GX59" s="172">
        <v>2.6825022222222223</v>
      </c>
      <c r="GY59" s="172">
        <v>9.6237208333333335</v>
      </c>
      <c r="GZ59" s="172">
        <v>9.7580270833333334</v>
      </c>
      <c r="HA59" s="172">
        <v>2.1656266666666668</v>
      </c>
      <c r="HB59" s="172">
        <v>18.404329166666667</v>
      </c>
      <c r="HC59" s="172">
        <v>19.681497916666665</v>
      </c>
      <c r="HD59" s="172">
        <v>-10.895625000000001</v>
      </c>
      <c r="HE59" s="172">
        <v>14.100352083333334</v>
      </c>
      <c r="HF59" s="172">
        <v>43.531920833333338</v>
      </c>
      <c r="HG59" s="172">
        <v>15.31395625</v>
      </c>
      <c r="HH59" s="172">
        <v>25.073660416666666</v>
      </c>
      <c r="HI59" s="172">
        <v>9.8251541666666657</v>
      </c>
      <c r="HJ59" s="172">
        <v>10.021822916666666</v>
      </c>
      <c r="HK59" s="172">
        <v>-6.7010422222222221</v>
      </c>
      <c r="HL59" s="172">
        <v>-8.5076787234042541</v>
      </c>
      <c r="HM59" s="172">
        <v>-3.6059416666666668</v>
      </c>
      <c r="HN59" s="172">
        <v>-6.3120604166666672</v>
      </c>
      <c r="HO59" s="172">
        <v>35.768043749999997</v>
      </c>
      <c r="HP59" s="172">
        <v>37.183070588235296</v>
      </c>
      <c r="HQ59" s="172">
        <v>-12.040175</v>
      </c>
      <c r="HR59" s="172">
        <v>-11.337714583333334</v>
      </c>
      <c r="HS59" s="172">
        <v>-11.651139583333334</v>
      </c>
      <c r="HT59" s="172">
        <v>-11.557729166666666</v>
      </c>
      <c r="HU59" s="172">
        <v>16.512708333333332</v>
      </c>
      <c r="HV59" s="172">
        <v>16.497291666666666</v>
      </c>
      <c r="HW59" s="172">
        <v>-32.981250000000003</v>
      </c>
      <c r="HX59" s="172">
        <v>-32.970833333333331</v>
      </c>
      <c r="HY59" s="172">
        <v>0.85021666666666662</v>
      </c>
      <c r="HZ59" s="172">
        <v>-3.5049999999999999</v>
      </c>
      <c r="IA59" s="172">
        <v>31.229279166666664</v>
      </c>
      <c r="IB59" s="172">
        <v>31.765379166666666</v>
      </c>
      <c r="IC59" s="172">
        <v>31.657089583333335</v>
      </c>
      <c r="ID59" s="172">
        <v>-16.60869565217391</v>
      </c>
      <c r="IE59" s="172">
        <v>-36.470833333333331</v>
      </c>
      <c r="IF59" s="172">
        <v>-1.6354166666666667</v>
      </c>
      <c r="IG59" s="172">
        <v>-2.3333333333333335</v>
      </c>
      <c r="IH59" s="172">
        <v>-17.708119354838708</v>
      </c>
      <c r="II59" s="172">
        <v>-17.640338235294116</v>
      </c>
      <c r="IJ59" s="172">
        <v>-54.72939791666667</v>
      </c>
      <c r="IK59" s="172">
        <v>-17.322099999999999</v>
      </c>
      <c r="IL59" s="172">
        <v>-276.90063750000002</v>
      </c>
      <c r="IM59" s="172">
        <v>-16.055806060606059</v>
      </c>
      <c r="IN59" s="172">
        <v>14.789747916666666</v>
      </c>
      <c r="IO59" s="172">
        <v>94.749815151515151</v>
      </c>
      <c r="IP59" s="172">
        <v>64.403818181818181</v>
      </c>
      <c r="IQ59" s="172">
        <v>115.51181041666666</v>
      </c>
      <c r="IR59" s="172">
        <v>75.986758333333327</v>
      </c>
      <c r="IS59" s="172">
        <v>30.906009090909091</v>
      </c>
      <c r="IT59" s="172">
        <v>28.131110416666665</v>
      </c>
      <c r="IU59" s="172">
        <v>27.419839583333335</v>
      </c>
      <c r="IV59" s="172">
        <v>-7.3396520833333341</v>
      </c>
      <c r="IW59" s="172">
        <v>191.95875208333334</v>
      </c>
      <c r="IX59" s="172">
        <v>-187.20960625000001</v>
      </c>
      <c r="IY59" s="172">
        <v>10.609529166666666</v>
      </c>
      <c r="IZ59" s="172">
        <v>-4.0656333333333334</v>
      </c>
      <c r="JA59" s="172">
        <v>-1.5816479166666666</v>
      </c>
      <c r="JB59" s="172">
        <v>0</v>
      </c>
      <c r="JC59" s="172">
        <v>-5.6316666666666668</v>
      </c>
      <c r="JD59" s="172">
        <v>-1.0186249999999999</v>
      </c>
      <c r="JE59" s="172">
        <v>-1.0257499999999999</v>
      </c>
      <c r="JF59" s="172">
        <v>0.80500000000000005</v>
      </c>
      <c r="JG59" s="172">
        <v>-0.04</v>
      </c>
      <c r="JH59" s="172">
        <v>-1.745725</v>
      </c>
      <c r="JI59" s="172">
        <v>-6.0112958333333335</v>
      </c>
      <c r="JJ59" s="172">
        <v>11.073981249999999</v>
      </c>
      <c r="JK59" s="172">
        <v>-5.8714124999999999</v>
      </c>
      <c r="JL59" s="172">
        <v>-0.71875</v>
      </c>
      <c r="JM59" s="172">
        <v>-1.8257916666666667</v>
      </c>
      <c r="JN59" s="172">
        <v>-1.8084374999999999</v>
      </c>
      <c r="JO59" s="172">
        <v>1.7250125000000001</v>
      </c>
      <c r="JP59" s="172">
        <v>1.8433928571428573</v>
      </c>
      <c r="JQ59" s="172">
        <v>3.9033958333333336</v>
      </c>
      <c r="JR59" s="172">
        <v>3.7281312500000001</v>
      </c>
      <c r="JS59" s="172">
        <v>3.4030687500000001</v>
      </c>
      <c r="JT59" s="172">
        <v>0</v>
      </c>
      <c r="JU59" s="172">
        <v>21.139583333333334</v>
      </c>
      <c r="JV59" s="172">
        <v>4.5502562500000003</v>
      </c>
      <c r="JW59" s="172">
        <v>5.5E-2</v>
      </c>
      <c r="JX59" s="172">
        <v>0</v>
      </c>
      <c r="JY59" s="172">
        <v>-1.7628708333333334</v>
      </c>
      <c r="JZ59" s="172">
        <v>-17.576166666666666</v>
      </c>
      <c r="KA59" s="172">
        <v>-19.348891666666667</v>
      </c>
      <c r="KB59" s="172">
        <v>0.69829583333333334</v>
      </c>
      <c r="KC59" s="172">
        <v>13.145758333333333</v>
      </c>
      <c r="KD59" s="172">
        <v>-13.9375125</v>
      </c>
      <c r="KE59" s="172">
        <v>0.21439574468085107</v>
      </c>
      <c r="KF59" s="172">
        <v>-22.210416666666667</v>
      </c>
      <c r="KG59" s="172">
        <v>5.4</v>
      </c>
      <c r="KH59" s="172">
        <v>0</v>
      </c>
      <c r="KI59" s="172">
        <v>-116.38359791666666</v>
      </c>
    </row>
    <row r="60" spans="1:295" x14ac:dyDescent="0.3">
      <c r="A60" s="231" t="s">
        <v>2348</v>
      </c>
      <c r="B60" s="231"/>
      <c r="C60" s="160" t="s">
        <v>199</v>
      </c>
      <c r="D60" s="160" t="s">
        <v>199</v>
      </c>
      <c r="E60" s="160" t="s">
        <v>199</v>
      </c>
      <c r="F60" s="160" t="s">
        <v>199</v>
      </c>
      <c r="G60" s="160" t="s">
        <v>199</v>
      </c>
      <c r="H60" s="160" t="s">
        <v>2349</v>
      </c>
      <c r="I60" s="160" t="s">
        <v>199</v>
      </c>
      <c r="J60" s="160" t="s">
        <v>199</v>
      </c>
      <c r="K60" s="160" t="s">
        <v>2349</v>
      </c>
      <c r="L60" s="160" t="s">
        <v>199</v>
      </c>
      <c r="M60" s="160" t="s">
        <v>199</v>
      </c>
      <c r="N60" s="160" t="s">
        <v>199</v>
      </c>
      <c r="O60" s="160" t="s">
        <v>199</v>
      </c>
      <c r="P60" s="160" t="s">
        <v>199</v>
      </c>
      <c r="Q60" s="160" t="s">
        <v>199</v>
      </c>
      <c r="R60" s="160" t="s">
        <v>199</v>
      </c>
      <c r="S60" s="160" t="s">
        <v>199</v>
      </c>
      <c r="T60" s="160" t="s">
        <v>199</v>
      </c>
      <c r="U60" s="160" t="s">
        <v>199</v>
      </c>
      <c r="V60" s="160" t="s">
        <v>199</v>
      </c>
      <c r="W60" s="160" t="s">
        <v>199</v>
      </c>
      <c r="X60" s="160" t="s">
        <v>2349</v>
      </c>
      <c r="Y60" s="160" t="s">
        <v>2349</v>
      </c>
      <c r="Z60" s="160" t="s">
        <v>2349</v>
      </c>
      <c r="AA60" s="160" t="s">
        <v>199</v>
      </c>
      <c r="AB60" s="160" t="s">
        <v>2349</v>
      </c>
      <c r="AC60" s="160" t="s">
        <v>199</v>
      </c>
      <c r="AD60" s="160" t="s">
        <v>199</v>
      </c>
      <c r="AE60" s="160" t="s">
        <v>2349</v>
      </c>
      <c r="AF60" s="160" t="s">
        <v>199</v>
      </c>
      <c r="AG60" s="160" t="s">
        <v>199</v>
      </c>
      <c r="AH60" s="160" t="s">
        <v>199</v>
      </c>
      <c r="AI60" s="160" t="s">
        <v>199</v>
      </c>
      <c r="AJ60" s="160" t="s">
        <v>199</v>
      </c>
      <c r="AK60" s="160" t="s">
        <v>199</v>
      </c>
      <c r="AL60" s="160" t="s">
        <v>2349</v>
      </c>
      <c r="AM60" s="160" t="s">
        <v>199</v>
      </c>
      <c r="AN60" s="160" t="s">
        <v>199</v>
      </c>
      <c r="AO60" s="160" t="s">
        <v>199</v>
      </c>
      <c r="AP60" s="160" t="s">
        <v>2349</v>
      </c>
      <c r="AQ60" s="160" t="s">
        <v>199</v>
      </c>
      <c r="AR60" s="160" t="s">
        <v>199</v>
      </c>
      <c r="AS60" s="160" t="s">
        <v>199</v>
      </c>
      <c r="AT60" s="160" t="s">
        <v>199</v>
      </c>
      <c r="AU60" s="160" t="s">
        <v>199</v>
      </c>
      <c r="AV60" s="160" t="s">
        <v>2349</v>
      </c>
      <c r="AW60" s="160" t="s">
        <v>2349</v>
      </c>
      <c r="AX60" s="160" t="s">
        <v>199</v>
      </c>
      <c r="AY60" s="160" t="s">
        <v>199</v>
      </c>
      <c r="AZ60" s="160" t="s">
        <v>199</v>
      </c>
      <c r="BA60" s="160" t="s">
        <v>199</v>
      </c>
      <c r="BB60" s="160" t="s">
        <v>199</v>
      </c>
      <c r="BC60" s="160" t="s">
        <v>2349</v>
      </c>
      <c r="BD60" s="160" t="s">
        <v>2349</v>
      </c>
      <c r="BE60" s="160" t="s">
        <v>2349</v>
      </c>
      <c r="BF60" s="160" t="s">
        <v>199</v>
      </c>
      <c r="BG60" s="160" t="s">
        <v>199</v>
      </c>
      <c r="BH60" s="160" t="s">
        <v>2349</v>
      </c>
      <c r="BI60" s="160" t="s">
        <v>2349</v>
      </c>
      <c r="BJ60" s="160" t="s">
        <v>2349</v>
      </c>
      <c r="BK60" s="160" t="s">
        <v>2349</v>
      </c>
      <c r="BL60" s="160" t="s">
        <v>2349</v>
      </c>
      <c r="BM60" s="160" t="s">
        <v>2349</v>
      </c>
      <c r="BN60" s="160" t="s">
        <v>199</v>
      </c>
      <c r="BO60" s="160" t="s">
        <v>199</v>
      </c>
      <c r="BP60" s="160" t="s">
        <v>199</v>
      </c>
      <c r="BQ60" s="160" t="s">
        <v>2349</v>
      </c>
      <c r="BR60" s="160" t="s">
        <v>2349</v>
      </c>
      <c r="BS60" s="160" t="s">
        <v>2349</v>
      </c>
      <c r="BT60" s="160" t="s">
        <v>2349</v>
      </c>
      <c r="BU60" s="160" t="s">
        <v>2349</v>
      </c>
      <c r="BV60" s="160" t="s">
        <v>2349</v>
      </c>
      <c r="BW60" s="160" t="s">
        <v>2349</v>
      </c>
      <c r="BX60" s="160" t="s">
        <v>2350</v>
      </c>
      <c r="BY60" s="160" t="s">
        <v>2349</v>
      </c>
      <c r="BZ60" s="160" t="s">
        <v>2349</v>
      </c>
      <c r="CA60" s="160" t="s">
        <v>2349</v>
      </c>
      <c r="CB60" s="160" t="s">
        <v>2349</v>
      </c>
      <c r="CC60" s="160" t="s">
        <v>2349</v>
      </c>
      <c r="CD60" s="160" t="s">
        <v>2349</v>
      </c>
      <c r="CE60" s="160" t="s">
        <v>2349</v>
      </c>
      <c r="CF60" s="160" t="s">
        <v>2349</v>
      </c>
      <c r="CG60" s="160" t="s">
        <v>2349</v>
      </c>
      <c r="CH60" s="160" t="s">
        <v>2349</v>
      </c>
      <c r="CI60" s="160" t="s">
        <v>2349</v>
      </c>
      <c r="CJ60" s="160" t="s">
        <v>2349</v>
      </c>
      <c r="CK60" s="160" t="s">
        <v>2349</v>
      </c>
      <c r="CL60" s="160" t="s">
        <v>2349</v>
      </c>
      <c r="CM60" s="160" t="s">
        <v>2349</v>
      </c>
      <c r="CN60" s="160" t="s">
        <v>2349</v>
      </c>
      <c r="CO60" s="160" t="s">
        <v>2349</v>
      </c>
      <c r="CP60" s="160" t="s">
        <v>2349</v>
      </c>
      <c r="CQ60" s="160" t="s">
        <v>2349</v>
      </c>
      <c r="CR60" s="160" t="s">
        <v>2349</v>
      </c>
      <c r="CS60" s="160" t="s">
        <v>2349</v>
      </c>
      <c r="CT60" s="160" t="s">
        <v>2349</v>
      </c>
      <c r="CU60" s="160" t="s">
        <v>2349</v>
      </c>
      <c r="CV60" s="160" t="s">
        <v>2349</v>
      </c>
      <c r="CW60" s="160" t="s">
        <v>2349</v>
      </c>
      <c r="CX60" s="160" t="s">
        <v>2349</v>
      </c>
      <c r="CY60" s="160" t="s">
        <v>2349</v>
      </c>
      <c r="CZ60" s="160" t="s">
        <v>2349</v>
      </c>
      <c r="DA60" s="160" t="s">
        <v>2349</v>
      </c>
      <c r="DB60" s="160" t="s">
        <v>2349</v>
      </c>
      <c r="DC60" s="160" t="s">
        <v>2349</v>
      </c>
      <c r="DD60" s="160" t="s">
        <v>2349</v>
      </c>
      <c r="DE60" s="160" t="s">
        <v>2349</v>
      </c>
      <c r="DF60" s="160" t="s">
        <v>2349</v>
      </c>
      <c r="DG60" s="160" t="s">
        <v>2349</v>
      </c>
      <c r="DH60" s="160" t="s">
        <v>2349</v>
      </c>
      <c r="DI60" s="160" t="s">
        <v>2349</v>
      </c>
      <c r="DJ60" s="160" t="s">
        <v>2349</v>
      </c>
      <c r="DK60" s="160" t="s">
        <v>2349</v>
      </c>
      <c r="DL60" s="160" t="s">
        <v>2349</v>
      </c>
      <c r="DM60" s="160" t="s">
        <v>2349</v>
      </c>
      <c r="DN60" s="160" t="s">
        <v>2349</v>
      </c>
      <c r="DO60" s="160" t="s">
        <v>2349</v>
      </c>
      <c r="DP60" s="160" t="s">
        <v>2349</v>
      </c>
      <c r="DQ60" s="160" t="s">
        <v>2349</v>
      </c>
      <c r="DR60" s="160" t="s">
        <v>2349</v>
      </c>
      <c r="DS60" s="160" t="s">
        <v>2349</v>
      </c>
      <c r="DT60" s="160" t="s">
        <v>2349</v>
      </c>
      <c r="DU60" s="160" t="s">
        <v>2349</v>
      </c>
      <c r="DV60" s="160" t="s">
        <v>2349</v>
      </c>
      <c r="DW60" s="160" t="s">
        <v>2349</v>
      </c>
      <c r="DX60" s="160" t="s">
        <v>2349</v>
      </c>
      <c r="DY60" s="160" t="s">
        <v>2349</v>
      </c>
      <c r="DZ60" s="160" t="s">
        <v>2349</v>
      </c>
      <c r="EA60" s="160" t="s">
        <v>2349</v>
      </c>
      <c r="EB60" s="160" t="s">
        <v>2349</v>
      </c>
      <c r="EC60" s="160" t="s">
        <v>2349</v>
      </c>
      <c r="ED60" s="160" t="s">
        <v>2349</v>
      </c>
      <c r="EE60" s="160" t="s">
        <v>2349</v>
      </c>
      <c r="EF60" s="160" t="s">
        <v>2349</v>
      </c>
      <c r="EG60" s="160" t="s">
        <v>2349</v>
      </c>
      <c r="EH60" s="160" t="s">
        <v>2349</v>
      </c>
      <c r="EI60" s="160" t="s">
        <v>2349</v>
      </c>
      <c r="EJ60" s="160" t="s">
        <v>2349</v>
      </c>
      <c r="EK60" s="160" t="s">
        <v>2349</v>
      </c>
      <c r="EL60" s="160" t="s">
        <v>2349</v>
      </c>
      <c r="EM60" s="160" t="s">
        <v>2349</v>
      </c>
      <c r="EN60" s="160" t="s">
        <v>2349</v>
      </c>
      <c r="EO60" s="160" t="s">
        <v>2349</v>
      </c>
      <c r="EP60" s="160" t="s">
        <v>2349</v>
      </c>
      <c r="EQ60" s="160" t="s">
        <v>2349</v>
      </c>
      <c r="ER60" s="160" t="s">
        <v>2349</v>
      </c>
      <c r="ES60" s="160" t="s">
        <v>2349</v>
      </c>
      <c r="ET60" s="160" t="s">
        <v>2349</v>
      </c>
      <c r="EU60" s="160" t="s">
        <v>2349</v>
      </c>
      <c r="EV60" s="160" t="s">
        <v>2349</v>
      </c>
      <c r="EW60" s="160" t="s">
        <v>2349</v>
      </c>
      <c r="EX60" s="160" t="s">
        <v>2349</v>
      </c>
      <c r="EY60" s="160" t="s">
        <v>2349</v>
      </c>
      <c r="EZ60" s="160" t="s">
        <v>2349</v>
      </c>
      <c r="FA60" s="160" t="s">
        <v>2349</v>
      </c>
      <c r="FB60" s="160" t="s">
        <v>2349</v>
      </c>
      <c r="FC60" s="160" t="s">
        <v>2349</v>
      </c>
      <c r="FD60" s="160" t="s">
        <v>2349</v>
      </c>
      <c r="FE60" s="160" t="s">
        <v>2349</v>
      </c>
      <c r="FF60" s="160" t="s">
        <v>2349</v>
      </c>
      <c r="FG60" s="160" t="s">
        <v>2349</v>
      </c>
      <c r="FH60" s="160" t="s">
        <v>2349</v>
      </c>
      <c r="FI60" s="160" t="s">
        <v>2349</v>
      </c>
      <c r="FJ60" s="160" t="s">
        <v>2349</v>
      </c>
      <c r="FK60" s="160" t="s">
        <v>2349</v>
      </c>
      <c r="FL60" s="160" t="s">
        <v>2349</v>
      </c>
      <c r="FM60" s="160" t="s">
        <v>2349</v>
      </c>
      <c r="FN60" s="160" t="s">
        <v>2349</v>
      </c>
      <c r="FO60" s="160" t="s">
        <v>2349</v>
      </c>
      <c r="FP60" s="160" t="s">
        <v>2349</v>
      </c>
      <c r="FQ60" s="160" t="s">
        <v>2349</v>
      </c>
      <c r="FR60" s="160" t="s">
        <v>2349</v>
      </c>
      <c r="FS60" s="160" t="s">
        <v>2349</v>
      </c>
      <c r="FT60" s="160" t="s">
        <v>2349</v>
      </c>
      <c r="FU60" s="160" t="s">
        <v>2349</v>
      </c>
      <c r="FV60" s="160" t="s">
        <v>2349</v>
      </c>
      <c r="FW60" s="160" t="s">
        <v>2349</v>
      </c>
      <c r="FX60" s="160" t="s">
        <v>2349</v>
      </c>
      <c r="FY60" s="160" t="s">
        <v>2349</v>
      </c>
      <c r="FZ60" s="160" t="s">
        <v>2349</v>
      </c>
      <c r="GA60" s="160" t="s">
        <v>2349</v>
      </c>
      <c r="GB60" s="160" t="s">
        <v>2349</v>
      </c>
      <c r="GC60" s="160" t="s">
        <v>2349</v>
      </c>
      <c r="GD60" s="160" t="s">
        <v>2349</v>
      </c>
      <c r="GE60" s="160" t="s">
        <v>2349</v>
      </c>
      <c r="GF60" s="160" t="s">
        <v>2349</v>
      </c>
      <c r="GG60" s="160" t="s">
        <v>2349</v>
      </c>
      <c r="GH60" s="160" t="s">
        <v>2349</v>
      </c>
      <c r="GI60" s="160" t="s">
        <v>2349</v>
      </c>
      <c r="GJ60" s="160" t="s">
        <v>2349</v>
      </c>
      <c r="GK60" s="160" t="s">
        <v>2349</v>
      </c>
      <c r="GL60" s="160" t="s">
        <v>2349</v>
      </c>
      <c r="GM60" s="160" t="s">
        <v>2349</v>
      </c>
      <c r="GN60" s="160" t="s">
        <v>2349</v>
      </c>
      <c r="GO60" s="160" t="s">
        <v>2349</v>
      </c>
      <c r="GP60" s="160" t="s">
        <v>2349</v>
      </c>
      <c r="GQ60" s="160" t="s">
        <v>2349</v>
      </c>
      <c r="GR60" s="160" t="s">
        <v>2349</v>
      </c>
      <c r="GS60" s="160" t="s">
        <v>2349</v>
      </c>
      <c r="GT60" s="160" t="s">
        <v>2349</v>
      </c>
      <c r="GU60" s="160" t="s">
        <v>2349</v>
      </c>
      <c r="GV60" s="160" t="s">
        <v>2349</v>
      </c>
      <c r="GW60" s="160" t="s">
        <v>2349</v>
      </c>
      <c r="GX60" s="160" t="s">
        <v>2349</v>
      </c>
      <c r="GY60" s="160" t="s">
        <v>2349</v>
      </c>
      <c r="GZ60" s="160" t="s">
        <v>2349</v>
      </c>
      <c r="HA60" s="160" t="s">
        <v>2349</v>
      </c>
      <c r="HB60" s="160" t="s">
        <v>2349</v>
      </c>
      <c r="HC60" s="160" t="s">
        <v>2349</v>
      </c>
      <c r="HD60" s="160" t="s">
        <v>2349</v>
      </c>
      <c r="HE60" s="160" t="s">
        <v>2350</v>
      </c>
      <c r="HF60" s="160" t="s">
        <v>2350</v>
      </c>
      <c r="HG60" s="160" t="s">
        <v>2350</v>
      </c>
      <c r="HH60" s="160" t="s">
        <v>2350</v>
      </c>
      <c r="HI60" s="160" t="s">
        <v>2350</v>
      </c>
      <c r="HJ60" s="160" t="s">
        <v>2350</v>
      </c>
      <c r="HK60" s="160" t="s">
        <v>2350</v>
      </c>
      <c r="HL60" s="160" t="s">
        <v>2350</v>
      </c>
      <c r="HM60" s="160" t="s">
        <v>2350</v>
      </c>
      <c r="HN60" s="160" t="s">
        <v>2350</v>
      </c>
      <c r="HO60" s="160" t="s">
        <v>2350</v>
      </c>
      <c r="HP60" s="160" t="s">
        <v>2350</v>
      </c>
      <c r="HQ60" s="160" t="s">
        <v>2350</v>
      </c>
      <c r="HR60" s="160" t="s">
        <v>2350</v>
      </c>
      <c r="HS60" s="160" t="s">
        <v>2350</v>
      </c>
      <c r="HT60" s="160" t="s">
        <v>2350</v>
      </c>
      <c r="HU60" s="160" t="s">
        <v>2350</v>
      </c>
      <c r="HV60" s="160" t="s">
        <v>2350</v>
      </c>
      <c r="HW60" s="160" t="s">
        <v>2350</v>
      </c>
      <c r="HX60" s="160" t="s">
        <v>2350</v>
      </c>
      <c r="HY60" s="160" t="s">
        <v>2350</v>
      </c>
      <c r="HZ60" s="160" t="s">
        <v>2350</v>
      </c>
      <c r="IA60" s="160" t="s">
        <v>2350</v>
      </c>
      <c r="IB60" s="160" t="s">
        <v>2350</v>
      </c>
      <c r="IC60" s="160" t="s">
        <v>2350</v>
      </c>
      <c r="ID60" s="160" t="s">
        <v>2350</v>
      </c>
      <c r="IE60" s="160" t="s">
        <v>2350</v>
      </c>
      <c r="IF60" s="160" t="s">
        <v>2350</v>
      </c>
      <c r="IG60" s="160" t="s">
        <v>2350</v>
      </c>
      <c r="IH60" s="160" t="s">
        <v>2350</v>
      </c>
      <c r="II60" s="160" t="s">
        <v>2350</v>
      </c>
      <c r="IJ60" s="160" t="s">
        <v>2350</v>
      </c>
      <c r="IK60" s="160" t="s">
        <v>2350</v>
      </c>
      <c r="IL60" s="160" t="s">
        <v>2350</v>
      </c>
      <c r="IM60" s="160" t="s">
        <v>2350</v>
      </c>
      <c r="IN60" s="160" t="s">
        <v>2350</v>
      </c>
      <c r="IO60" s="160" t="s">
        <v>2350</v>
      </c>
      <c r="IP60" s="160" t="s">
        <v>2350</v>
      </c>
      <c r="IQ60" s="160" t="s">
        <v>2350</v>
      </c>
      <c r="IR60" s="160" t="s">
        <v>199</v>
      </c>
      <c r="IS60" s="160" t="s">
        <v>2349</v>
      </c>
      <c r="IT60" s="160" t="s">
        <v>2350</v>
      </c>
      <c r="IU60" s="160" t="s">
        <v>2350</v>
      </c>
      <c r="IV60" s="160" t="s">
        <v>2350</v>
      </c>
      <c r="IW60" s="160" t="s">
        <v>199</v>
      </c>
      <c r="IX60" s="160" t="s">
        <v>199</v>
      </c>
      <c r="IY60" s="160" t="s">
        <v>199</v>
      </c>
      <c r="IZ60" s="160" t="s">
        <v>199</v>
      </c>
      <c r="JA60" s="160" t="s">
        <v>2349</v>
      </c>
      <c r="JB60" s="160" t="s">
        <v>2350</v>
      </c>
      <c r="JC60" s="160" t="s">
        <v>2349</v>
      </c>
      <c r="JD60" s="160" t="s">
        <v>2350</v>
      </c>
      <c r="JE60" s="160" t="s">
        <v>2350</v>
      </c>
      <c r="JF60" s="160" t="s">
        <v>2350</v>
      </c>
      <c r="JG60" s="160" t="s">
        <v>2350</v>
      </c>
      <c r="JH60" s="160" t="s">
        <v>2349</v>
      </c>
      <c r="JI60" s="160" t="s">
        <v>2349</v>
      </c>
      <c r="JJ60" s="160" t="s">
        <v>2349</v>
      </c>
      <c r="JK60" s="160" t="s">
        <v>2349</v>
      </c>
      <c r="JL60" s="160" t="s">
        <v>2350</v>
      </c>
      <c r="JM60" s="160" t="s">
        <v>2349</v>
      </c>
      <c r="JN60" s="160" t="s">
        <v>2349</v>
      </c>
      <c r="JO60" s="160" t="s">
        <v>2350</v>
      </c>
      <c r="JP60" s="160" t="s">
        <v>2350</v>
      </c>
      <c r="JQ60" s="160" t="s">
        <v>2350</v>
      </c>
      <c r="JR60" s="160" t="s">
        <v>2350</v>
      </c>
      <c r="JS60" s="160" t="s">
        <v>2349</v>
      </c>
      <c r="JT60" s="160" t="s">
        <v>2349</v>
      </c>
      <c r="JU60" s="160" t="s">
        <v>2350</v>
      </c>
      <c r="JV60" s="160" t="s">
        <v>2350</v>
      </c>
      <c r="JW60" s="160" t="s">
        <v>2350</v>
      </c>
      <c r="JX60" s="160" t="s">
        <v>2350</v>
      </c>
      <c r="JY60" s="160" t="s">
        <v>2350</v>
      </c>
      <c r="JZ60" s="160" t="s">
        <v>2350</v>
      </c>
      <c r="KA60" s="160" t="s">
        <v>2350</v>
      </c>
      <c r="KB60" s="160" t="s">
        <v>2350</v>
      </c>
      <c r="KC60" s="160" t="s">
        <v>2350</v>
      </c>
      <c r="KD60" s="160" t="s">
        <v>2350</v>
      </c>
      <c r="KE60" s="160" t="s">
        <v>2350</v>
      </c>
      <c r="KF60" s="160" t="s">
        <v>2350</v>
      </c>
      <c r="KG60" s="160" t="s">
        <v>2350</v>
      </c>
      <c r="KH60" s="160" t="s">
        <v>2349</v>
      </c>
      <c r="KI60" s="160" t="s">
        <v>2349</v>
      </c>
    </row>
    <row r="61" spans="1:295" ht="27" customHeight="1" x14ac:dyDescent="0.3">
      <c r="A61" s="231" t="s">
        <v>3</v>
      </c>
      <c r="B61" s="231"/>
      <c r="C61" s="232" t="s">
        <v>70</v>
      </c>
      <c r="D61" s="232"/>
      <c r="E61" s="232"/>
      <c r="F61" s="232"/>
      <c r="G61" s="232"/>
      <c r="H61" s="232"/>
      <c r="I61" s="232"/>
      <c r="J61" s="232"/>
      <c r="K61" s="232"/>
      <c r="L61" s="232"/>
      <c r="M61" s="232"/>
      <c r="N61" s="232" t="s">
        <v>2351</v>
      </c>
      <c r="O61" s="232"/>
      <c r="P61" s="232"/>
      <c r="Q61" s="232"/>
      <c r="R61" s="232"/>
      <c r="S61" s="232" t="s">
        <v>519</v>
      </c>
      <c r="T61" s="232" t="s">
        <v>70</v>
      </c>
      <c r="U61" s="232"/>
      <c r="V61" s="232"/>
      <c r="W61" s="232"/>
      <c r="X61" s="232" t="s">
        <v>881</v>
      </c>
      <c r="Y61" s="232"/>
      <c r="Z61" s="232"/>
      <c r="AA61" s="232" t="s">
        <v>23</v>
      </c>
      <c r="AB61" s="232" t="s">
        <v>70</v>
      </c>
      <c r="AC61" s="232" t="s">
        <v>2352</v>
      </c>
      <c r="AD61" s="232"/>
      <c r="AE61" s="232" t="s">
        <v>70</v>
      </c>
      <c r="AF61" s="232" t="s">
        <v>2351</v>
      </c>
      <c r="AG61" s="232"/>
      <c r="AH61" s="232" t="s">
        <v>329</v>
      </c>
      <c r="AI61" s="232"/>
      <c r="AJ61" s="232" t="s">
        <v>2352</v>
      </c>
      <c r="AK61" s="232"/>
      <c r="AL61" s="232"/>
      <c r="AM61" s="232"/>
      <c r="AN61" s="232"/>
      <c r="AO61" s="232" t="s">
        <v>2353</v>
      </c>
      <c r="AP61" s="232" t="s">
        <v>2354</v>
      </c>
      <c r="AQ61" s="232" t="s">
        <v>70</v>
      </c>
      <c r="AR61" s="232"/>
      <c r="AS61" s="232"/>
      <c r="AT61" s="232"/>
      <c r="AU61" s="232"/>
      <c r="AV61" s="232"/>
      <c r="AW61" s="232"/>
      <c r="AX61" s="232"/>
      <c r="AY61" s="232"/>
      <c r="AZ61" s="232"/>
      <c r="BA61" s="232" t="s">
        <v>350</v>
      </c>
      <c r="BB61" s="232" t="s">
        <v>519</v>
      </c>
      <c r="BC61" s="232" t="s">
        <v>922</v>
      </c>
      <c r="BD61" s="232" t="s">
        <v>165</v>
      </c>
      <c r="BE61" s="232"/>
      <c r="BF61" s="232" t="s">
        <v>70</v>
      </c>
      <c r="BG61" s="232"/>
      <c r="BH61" s="232"/>
      <c r="BI61" s="232"/>
      <c r="BJ61" s="232"/>
      <c r="BK61" s="232"/>
      <c r="BL61" s="232"/>
      <c r="BM61" s="232"/>
      <c r="BN61" s="232" t="s">
        <v>519</v>
      </c>
      <c r="BO61" s="232"/>
      <c r="BP61" s="232"/>
      <c r="BQ61" s="232"/>
      <c r="BR61" s="232"/>
      <c r="BS61" s="232"/>
      <c r="BT61" s="232" t="s">
        <v>23</v>
      </c>
      <c r="BU61" s="232"/>
      <c r="BV61" s="232" t="s">
        <v>519</v>
      </c>
      <c r="BW61" s="232" t="s">
        <v>64</v>
      </c>
      <c r="BX61" s="232"/>
      <c r="BY61" s="232"/>
      <c r="BZ61" s="232"/>
      <c r="CA61" s="232" t="s">
        <v>70</v>
      </c>
      <c r="CB61" s="232"/>
      <c r="CC61" s="232" t="s">
        <v>2355</v>
      </c>
      <c r="CD61" s="232"/>
      <c r="CE61" s="232" t="s">
        <v>51</v>
      </c>
      <c r="CF61" s="232" t="s">
        <v>70</v>
      </c>
      <c r="CG61" s="232"/>
      <c r="CH61" s="232"/>
      <c r="CI61" s="232"/>
      <c r="CJ61" s="232" t="s">
        <v>922</v>
      </c>
      <c r="CK61" s="232"/>
      <c r="CL61" s="232" t="s">
        <v>64</v>
      </c>
      <c r="CM61" s="232"/>
      <c r="CN61" s="232"/>
      <c r="CO61" s="232" t="s">
        <v>70</v>
      </c>
      <c r="CP61" s="232"/>
      <c r="CQ61" s="232"/>
      <c r="CR61" s="232"/>
      <c r="CS61" s="232"/>
      <c r="CT61" s="232"/>
      <c r="CU61" s="232"/>
      <c r="CV61" s="232"/>
      <c r="CW61" s="232" t="s">
        <v>2355</v>
      </c>
      <c r="CX61" s="232" t="s">
        <v>64</v>
      </c>
      <c r="CY61" s="232"/>
      <c r="CZ61" s="232" t="s">
        <v>2356</v>
      </c>
      <c r="DA61" s="232"/>
      <c r="DB61" s="232"/>
      <c r="DC61" s="232"/>
      <c r="DD61" s="232" t="s">
        <v>70</v>
      </c>
      <c r="DE61" s="232"/>
      <c r="DF61" s="232"/>
      <c r="DG61" s="232" t="s">
        <v>2356</v>
      </c>
      <c r="DH61" s="232"/>
      <c r="DI61" s="232" t="s">
        <v>905</v>
      </c>
      <c r="DJ61" s="232"/>
      <c r="DK61" s="232" t="s">
        <v>608</v>
      </c>
      <c r="DL61" s="232" t="s">
        <v>2356</v>
      </c>
      <c r="DM61" s="232"/>
      <c r="DN61" s="232"/>
      <c r="DO61" s="232"/>
      <c r="DP61" s="232" t="s">
        <v>608</v>
      </c>
      <c r="DQ61" s="232" t="s">
        <v>2356</v>
      </c>
      <c r="DR61" s="232" t="s">
        <v>608</v>
      </c>
      <c r="DS61" s="232" t="s">
        <v>2356</v>
      </c>
      <c r="DT61" s="232"/>
      <c r="DU61" s="232"/>
      <c r="DV61" s="232"/>
      <c r="DW61" s="232" t="s">
        <v>70</v>
      </c>
      <c r="DX61" s="232" t="s">
        <v>608</v>
      </c>
      <c r="DY61" s="232" t="s">
        <v>70</v>
      </c>
      <c r="DZ61" s="232"/>
      <c r="EA61" s="232"/>
      <c r="EB61" s="232"/>
      <c r="EC61" s="232"/>
      <c r="ED61" s="232"/>
      <c r="EE61" s="232" t="s">
        <v>519</v>
      </c>
      <c r="EF61" s="232"/>
      <c r="EG61" s="232" t="s">
        <v>2356</v>
      </c>
      <c r="EH61" s="232" t="s">
        <v>519</v>
      </c>
      <c r="EI61" s="232" t="s">
        <v>2357</v>
      </c>
      <c r="EJ61" s="232" t="s">
        <v>608</v>
      </c>
      <c r="EK61" s="232" t="s">
        <v>70</v>
      </c>
      <c r="EL61" s="232"/>
      <c r="EM61" s="232"/>
      <c r="EN61" s="232"/>
      <c r="EO61" s="232"/>
      <c r="EP61" s="232"/>
      <c r="EQ61" s="232"/>
      <c r="ER61" s="232"/>
      <c r="ES61" s="232"/>
      <c r="ET61" s="232" t="s">
        <v>900</v>
      </c>
      <c r="EU61" s="232"/>
      <c r="EV61" s="232"/>
      <c r="EW61" s="232" t="s">
        <v>70</v>
      </c>
      <c r="EX61" s="232"/>
      <c r="EY61" s="232"/>
      <c r="EZ61" s="232"/>
      <c r="FA61" s="232"/>
      <c r="FB61" s="232"/>
      <c r="FC61" s="232"/>
      <c r="FD61" s="232"/>
      <c r="FE61" s="232"/>
      <c r="FF61" s="232"/>
      <c r="FG61" s="232" t="s">
        <v>912</v>
      </c>
      <c r="FH61" s="232"/>
      <c r="FI61" s="232"/>
      <c r="FJ61" s="232" t="s">
        <v>70</v>
      </c>
      <c r="FK61" s="232"/>
      <c r="FL61" s="232"/>
      <c r="FM61" s="232"/>
      <c r="FN61" s="232"/>
      <c r="FO61" s="232"/>
      <c r="FP61" s="232" t="s">
        <v>350</v>
      </c>
      <c r="FQ61" s="232" t="s">
        <v>165</v>
      </c>
      <c r="FR61" s="232"/>
      <c r="FS61" s="232"/>
      <c r="FT61" s="232"/>
      <c r="FU61" s="232"/>
      <c r="FV61" s="232"/>
      <c r="FW61" s="232" t="s">
        <v>2355</v>
      </c>
      <c r="FX61" s="232" t="s">
        <v>645</v>
      </c>
      <c r="FY61" s="232"/>
      <c r="FZ61" s="232"/>
      <c r="GA61" s="232" t="s">
        <v>608</v>
      </c>
      <c r="GB61" s="232" t="s">
        <v>2352</v>
      </c>
      <c r="GC61" s="232" t="s">
        <v>350</v>
      </c>
      <c r="GD61" s="232" t="s">
        <v>70</v>
      </c>
      <c r="GE61" s="232" t="s">
        <v>165</v>
      </c>
      <c r="GF61" s="232" t="s">
        <v>350</v>
      </c>
      <c r="GG61" s="232" t="s">
        <v>2352</v>
      </c>
      <c r="GH61" s="232" t="s">
        <v>70</v>
      </c>
      <c r="GI61" s="232" t="s">
        <v>350</v>
      </c>
      <c r="GJ61" s="232" t="s">
        <v>70</v>
      </c>
      <c r="GK61" s="232"/>
      <c r="GL61" s="232" t="s">
        <v>2358</v>
      </c>
      <c r="GM61" s="232" t="s">
        <v>70</v>
      </c>
      <c r="GN61" s="232" t="s">
        <v>165</v>
      </c>
      <c r="GO61" s="232" t="s">
        <v>70</v>
      </c>
      <c r="GP61" s="232"/>
      <c r="GQ61" s="232"/>
      <c r="GR61" s="232" t="s">
        <v>367</v>
      </c>
      <c r="GS61" s="232"/>
      <c r="GT61" s="232" t="s">
        <v>350</v>
      </c>
      <c r="GU61" s="232"/>
      <c r="GV61" s="232" t="s">
        <v>70</v>
      </c>
      <c r="GW61" s="232" t="s">
        <v>350</v>
      </c>
      <c r="GX61" s="232" t="s">
        <v>611</v>
      </c>
      <c r="GY61" s="232" t="s">
        <v>70</v>
      </c>
      <c r="GZ61" s="232"/>
      <c r="HA61" s="232" t="s">
        <v>611</v>
      </c>
      <c r="HB61" s="232" t="s">
        <v>519</v>
      </c>
      <c r="HC61" s="232"/>
      <c r="HD61" s="232"/>
      <c r="HE61" s="232"/>
      <c r="HF61" s="232"/>
      <c r="HG61" s="232"/>
      <c r="HH61" s="232"/>
      <c r="HI61" s="232"/>
      <c r="HJ61" s="232"/>
      <c r="HK61" s="232"/>
      <c r="HL61" s="232"/>
      <c r="HM61" s="232" t="s">
        <v>2359</v>
      </c>
      <c r="HN61" s="232"/>
      <c r="HO61" s="232" t="s">
        <v>519</v>
      </c>
      <c r="HP61" s="232"/>
      <c r="HQ61" s="232" t="s">
        <v>2360</v>
      </c>
      <c r="HR61" s="232"/>
      <c r="HS61" s="232" t="s">
        <v>519</v>
      </c>
      <c r="HT61" s="232"/>
      <c r="HU61" s="232" t="s">
        <v>376</v>
      </c>
      <c r="HV61" s="232"/>
      <c r="HW61" s="232" t="s">
        <v>2361</v>
      </c>
      <c r="HX61" s="232"/>
      <c r="HY61" s="232" t="s">
        <v>376</v>
      </c>
      <c r="HZ61" s="232" t="s">
        <v>70</v>
      </c>
      <c r="IA61" s="232" t="s">
        <v>80</v>
      </c>
      <c r="IB61" s="232" t="s">
        <v>110</v>
      </c>
      <c r="IC61" s="232"/>
      <c r="ID61" s="232" t="s">
        <v>2360</v>
      </c>
      <c r="IE61" s="232"/>
      <c r="IF61" s="232"/>
      <c r="IG61" s="232"/>
      <c r="IH61" s="232" t="s">
        <v>110</v>
      </c>
      <c r="II61" s="232"/>
      <c r="IJ61" s="232" t="s">
        <v>519</v>
      </c>
      <c r="IK61" s="232" t="s">
        <v>80</v>
      </c>
      <c r="IL61" s="232" t="s">
        <v>519</v>
      </c>
      <c r="IM61" s="232" t="s">
        <v>80</v>
      </c>
      <c r="IN61" s="232"/>
      <c r="IO61" s="232"/>
      <c r="IP61" s="232"/>
      <c r="IQ61" s="232"/>
      <c r="IR61" s="232" t="s">
        <v>519</v>
      </c>
      <c r="IS61" s="232" t="s">
        <v>2357</v>
      </c>
      <c r="IT61" s="232" t="s">
        <v>376</v>
      </c>
      <c r="IU61" s="232"/>
      <c r="IV61" s="232" t="s">
        <v>80</v>
      </c>
      <c r="IW61" s="232" t="s">
        <v>519</v>
      </c>
      <c r="IX61" s="232"/>
      <c r="IY61" s="232"/>
      <c r="IZ61" s="232"/>
      <c r="JA61" s="232" t="s">
        <v>70</v>
      </c>
      <c r="JB61" s="232" t="s">
        <v>945</v>
      </c>
      <c r="JC61" s="232" t="s">
        <v>70</v>
      </c>
      <c r="JD61" s="232" t="s">
        <v>97</v>
      </c>
      <c r="JE61" s="232"/>
      <c r="JF61" s="232" t="s">
        <v>70</v>
      </c>
      <c r="JG61" s="232"/>
      <c r="JH61" s="232"/>
      <c r="JI61" s="232"/>
      <c r="JJ61" s="232"/>
      <c r="JK61" s="232"/>
      <c r="JL61" s="232" t="s">
        <v>2361</v>
      </c>
      <c r="JM61" s="232" t="s">
        <v>165</v>
      </c>
      <c r="JN61" s="232"/>
      <c r="JO61" s="232" t="s">
        <v>939</v>
      </c>
      <c r="JP61" s="232"/>
      <c r="JQ61" s="232" t="s">
        <v>941</v>
      </c>
      <c r="JR61" s="232"/>
      <c r="JS61" s="232"/>
      <c r="JT61" s="232" t="s">
        <v>70</v>
      </c>
      <c r="JU61" s="232" t="s">
        <v>2360</v>
      </c>
      <c r="JV61" s="232" t="s">
        <v>602</v>
      </c>
      <c r="JW61" s="232" t="s">
        <v>2362</v>
      </c>
      <c r="JX61" s="232"/>
      <c r="JY61" s="232" t="s">
        <v>519</v>
      </c>
      <c r="JZ61" s="232"/>
      <c r="KA61" s="232"/>
      <c r="KB61" s="232"/>
      <c r="KC61" s="232"/>
      <c r="KD61" s="232"/>
      <c r="KE61" s="232"/>
      <c r="KF61" s="232" t="s">
        <v>2360</v>
      </c>
      <c r="KG61" s="232"/>
      <c r="KH61" s="232" t="s">
        <v>519</v>
      </c>
      <c r="KI61" s="232"/>
    </row>
    <row r="62" spans="1:295" x14ac:dyDescent="0.3">
      <c r="A62" s="1"/>
      <c r="B62" s="1"/>
      <c r="C62" s="1"/>
      <c r="D62" s="1"/>
      <c r="E62" s="1"/>
      <c r="F62" s="1"/>
      <c r="G62" s="1"/>
      <c r="H62" s="1"/>
      <c r="I62" s="1"/>
      <c r="J62" s="1"/>
      <c r="K62" s="1"/>
      <c r="L62" s="1"/>
      <c r="M62" s="1"/>
      <c r="N62" s="1"/>
      <c r="O62" s="1"/>
      <c r="P62" s="1"/>
      <c r="Q62" s="1"/>
      <c r="R62" s="1"/>
      <c r="S62" s="1"/>
      <c r="T62" s="1"/>
      <c r="U62" s="1"/>
      <c r="V62" s="1"/>
      <c r="W62" s="1"/>
      <c r="X62" s="1"/>
      <c r="Y62" s="1"/>
      <c r="Z62" s="1"/>
      <c r="AA62" s="1"/>
      <c r="AB62" s="1"/>
      <c r="AC62" s="1"/>
      <c r="AD62" s="1"/>
      <c r="AE62" s="1"/>
      <c r="AF62" s="1"/>
      <c r="AG62" s="1"/>
      <c r="AH62" s="1"/>
      <c r="AI62" s="1"/>
      <c r="AJ62" s="1"/>
      <c r="AK62" s="1"/>
      <c r="AL62" s="1"/>
      <c r="AM62" s="1"/>
      <c r="AN62" s="1"/>
      <c r="AO62" s="1"/>
      <c r="AP62" s="1"/>
      <c r="AQ62" s="1"/>
      <c r="AR62" s="1"/>
      <c r="AS62" s="1"/>
      <c r="AT62" s="1"/>
      <c r="AU62" s="1"/>
      <c r="AV62" s="1"/>
      <c r="AW62" s="1"/>
      <c r="AX62" s="1"/>
      <c r="AY62" s="1"/>
      <c r="AZ62" s="1"/>
      <c r="BA62" s="1"/>
      <c r="BB62" s="1"/>
      <c r="BC62" s="1"/>
      <c r="BD62" s="1"/>
      <c r="BE62" s="1"/>
      <c r="BF62" s="1"/>
      <c r="BG62" s="1"/>
      <c r="BH62" s="1"/>
      <c r="BI62" s="1"/>
      <c r="BJ62" s="1"/>
      <c r="BK62" s="1"/>
      <c r="BL62" s="1"/>
      <c r="BM62" s="1"/>
      <c r="BN62" s="1"/>
      <c r="BO62" s="1"/>
      <c r="BP62" s="1"/>
      <c r="BQ62" s="1"/>
      <c r="BR62" s="1"/>
      <c r="BS62" s="1"/>
      <c r="BT62" s="1"/>
      <c r="BU62" s="1"/>
      <c r="BV62" s="1"/>
      <c r="BW62" s="1"/>
      <c r="BX62" s="1"/>
      <c r="BY62" s="1"/>
      <c r="BZ62" s="1"/>
      <c r="CA62" s="1"/>
      <c r="CB62" s="1"/>
      <c r="CC62" s="1"/>
      <c r="CD62" s="1"/>
      <c r="CE62" s="1"/>
      <c r="CF62" s="1"/>
      <c r="CG62" s="1"/>
      <c r="CH62" s="1"/>
      <c r="CI62" s="1"/>
      <c r="CJ62" s="1"/>
      <c r="CK62" s="1"/>
      <c r="CL62" s="1"/>
      <c r="CM62" s="1"/>
      <c r="CN62" s="1"/>
      <c r="CO62" s="1"/>
      <c r="CP62" s="1"/>
      <c r="CQ62" s="1"/>
      <c r="CR62" s="1"/>
      <c r="CS62" s="1"/>
      <c r="CT62" s="1"/>
      <c r="CU62" s="1"/>
      <c r="CV62" s="1"/>
      <c r="CW62" s="1"/>
      <c r="CX62" s="1"/>
      <c r="CY62" s="1"/>
      <c r="CZ62" s="1"/>
      <c r="DA62" s="1"/>
      <c r="DB62" s="1"/>
      <c r="DC62" s="1"/>
      <c r="DD62" s="1"/>
      <c r="DE62" s="1"/>
      <c r="DF62" s="1"/>
      <c r="DG62" s="1"/>
      <c r="DH62" s="1"/>
      <c r="DI62" s="1"/>
      <c r="DJ62" s="1"/>
      <c r="DK62" s="1"/>
      <c r="DL62" s="1"/>
      <c r="DM62" s="1"/>
      <c r="DN62" s="1"/>
      <c r="DO62" s="1"/>
      <c r="DP62" s="1"/>
      <c r="DQ62" s="1"/>
      <c r="DR62" s="1"/>
      <c r="DS62" s="1"/>
      <c r="DT62" s="1"/>
      <c r="DU62" s="1"/>
      <c r="DV62" s="1"/>
      <c r="DW62" s="1"/>
      <c r="DX62" s="1"/>
      <c r="DY62" s="1"/>
      <c r="DZ62" s="1"/>
      <c r="EA62" s="1"/>
      <c r="EB62" s="1"/>
      <c r="EC62" s="1"/>
      <c r="ED62" s="1"/>
      <c r="EE62" s="1"/>
      <c r="EF62" s="1"/>
      <c r="EG62" s="1"/>
      <c r="EH62" s="1"/>
      <c r="EI62" s="1"/>
      <c r="EJ62" s="1"/>
      <c r="EK62" s="1"/>
      <c r="EL62" s="1"/>
      <c r="EM62" s="1"/>
      <c r="EN62" s="1"/>
      <c r="EO62" s="1"/>
      <c r="EP62" s="1"/>
      <c r="EQ62" s="1"/>
      <c r="ER62" s="1"/>
      <c r="ES62" s="1"/>
      <c r="ET62" s="1"/>
      <c r="EU62" s="1"/>
      <c r="EV62" s="1"/>
      <c r="EW62" s="1"/>
      <c r="EX62" s="1"/>
      <c r="EY62" s="1"/>
      <c r="EZ62" s="1"/>
      <c r="FA62" s="1"/>
      <c r="FB62" s="1"/>
      <c r="FC62" s="1"/>
      <c r="FD62" s="1"/>
      <c r="FE62" s="1"/>
      <c r="FF62" s="1"/>
      <c r="FG62" s="1"/>
      <c r="FH62" s="1"/>
      <c r="FI62" s="1"/>
      <c r="FJ62" s="1"/>
      <c r="FK62" s="1"/>
      <c r="FL62" s="1"/>
      <c r="FM62" s="1"/>
      <c r="FN62" s="1"/>
      <c r="FO62" s="1"/>
      <c r="FP62" s="1"/>
      <c r="FQ62" s="1"/>
      <c r="FR62" s="1"/>
      <c r="FS62" s="1"/>
      <c r="FT62" s="1"/>
      <c r="FU62" s="1"/>
      <c r="FV62" s="1"/>
      <c r="FW62" s="1"/>
      <c r="FX62" s="1"/>
      <c r="FY62" s="1"/>
      <c r="FZ62" s="1"/>
      <c r="GA62" s="1"/>
      <c r="GB62" s="1"/>
      <c r="GC62" s="1"/>
      <c r="GD62" s="1"/>
      <c r="GE62" s="1"/>
      <c r="GF62" s="1"/>
      <c r="GG62" s="1"/>
      <c r="GH62" s="1"/>
      <c r="GI62" s="1"/>
      <c r="GJ62" s="1"/>
      <c r="GK62" s="1"/>
      <c r="GL62" s="1"/>
      <c r="GM62" s="1"/>
      <c r="GN62" s="1"/>
      <c r="GO62" s="1"/>
      <c r="GP62" s="1"/>
      <c r="GQ62" s="1"/>
      <c r="GR62" s="1"/>
      <c r="GS62" s="1"/>
      <c r="GT62" s="1"/>
      <c r="GU62" s="1"/>
      <c r="GV62" s="1"/>
      <c r="GW62" s="1"/>
      <c r="GX62" s="1"/>
      <c r="GY62" s="1"/>
      <c r="GZ62" s="1"/>
      <c r="HA62" s="1"/>
      <c r="HB62" s="1"/>
      <c r="HC62" s="1"/>
      <c r="HD62" s="1"/>
      <c r="HE62" s="1"/>
      <c r="HF62" s="1"/>
      <c r="HG62" s="1"/>
      <c r="HH62" s="1"/>
      <c r="HI62" s="1"/>
      <c r="HJ62" s="1"/>
      <c r="HK62" s="1"/>
      <c r="HL62" s="1"/>
      <c r="HM62" s="1"/>
      <c r="HN62" s="1"/>
      <c r="HO62" s="1"/>
      <c r="HP62" s="1"/>
      <c r="HQ62" s="1"/>
      <c r="HR62" s="1"/>
      <c r="HS62" s="1"/>
      <c r="HT62" s="1"/>
      <c r="HU62" s="1"/>
      <c r="HV62" s="1"/>
      <c r="HW62" s="1"/>
      <c r="HX62" s="1"/>
      <c r="HY62" s="1"/>
      <c r="HZ62" s="1"/>
      <c r="IA62" s="1"/>
      <c r="IB62" s="1"/>
      <c r="IC62" s="1"/>
      <c r="ID62" s="1"/>
      <c r="IE62" s="1"/>
      <c r="IF62" s="1"/>
      <c r="IG62" s="1"/>
      <c r="IH62" s="1"/>
      <c r="II62" s="1"/>
      <c r="IJ62" s="1"/>
      <c r="IK62" s="1"/>
      <c r="IL62" s="1"/>
      <c r="IM62" s="1"/>
      <c r="IN62" s="1"/>
      <c r="IO62" s="1"/>
      <c r="IP62" s="1"/>
      <c r="IQ62" s="1"/>
      <c r="IR62" s="1"/>
      <c r="IS62" s="1"/>
      <c r="IT62" s="1"/>
      <c r="IU62" s="1"/>
      <c r="IV62" s="1"/>
      <c r="IW62" s="1"/>
      <c r="IX62" s="1"/>
      <c r="IY62" s="1"/>
      <c r="IZ62" s="1"/>
      <c r="JA62" s="1"/>
      <c r="JB62" s="1"/>
      <c r="JC62" s="1"/>
      <c r="JD62" s="1"/>
      <c r="JE62" s="1"/>
      <c r="JF62" s="1"/>
      <c r="JG62" s="1"/>
      <c r="JH62" s="1"/>
      <c r="JI62" s="1"/>
      <c r="JJ62" s="1"/>
      <c r="JK62" s="1"/>
      <c r="JL62" s="1"/>
      <c r="JM62" s="1"/>
      <c r="JN62" s="1"/>
      <c r="JO62" s="1"/>
      <c r="JP62" s="1"/>
      <c r="JQ62" s="1"/>
      <c r="JR62" s="1"/>
      <c r="JS62" s="1"/>
      <c r="JT62" s="1"/>
      <c r="JU62" s="1"/>
      <c r="JV62" s="1"/>
      <c r="JW62" s="1"/>
      <c r="JX62" s="1"/>
      <c r="JY62" s="1"/>
      <c r="JZ62" s="1"/>
      <c r="KA62" s="1"/>
      <c r="KB62" s="1"/>
      <c r="KC62" s="1"/>
      <c r="KD62" s="1"/>
      <c r="KE62" s="1"/>
      <c r="KF62" s="1"/>
      <c r="KG62" s="1"/>
      <c r="KH62" s="1"/>
      <c r="KI62" s="1"/>
    </row>
    <row r="63" spans="1:295" x14ac:dyDescent="0.3">
      <c r="A63" s="115" t="s">
        <v>2363</v>
      </c>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c r="AG63" s="1"/>
      <c r="AH63" s="1"/>
      <c r="AI63" s="1"/>
      <c r="AJ63" s="1"/>
      <c r="AK63" s="1"/>
      <c r="AL63" s="1"/>
      <c r="AM63" s="1"/>
      <c r="AN63" s="1"/>
      <c r="AO63" s="1"/>
      <c r="AP63" s="1"/>
      <c r="AQ63" s="1"/>
      <c r="AR63" s="1"/>
      <c r="AS63" s="1"/>
      <c r="AT63" s="1"/>
      <c r="AU63" s="1"/>
      <c r="AV63" s="1"/>
      <c r="AW63" s="1"/>
      <c r="AX63" s="1"/>
      <c r="AY63" s="1"/>
      <c r="AZ63" s="1"/>
      <c r="BA63" s="1"/>
      <c r="BB63" s="1"/>
      <c r="BC63" s="1"/>
      <c r="BD63" s="1"/>
      <c r="BE63" s="1"/>
      <c r="BF63" s="1"/>
      <c r="BG63" s="1"/>
      <c r="BH63" s="1"/>
      <c r="BI63" s="1"/>
      <c r="BJ63" s="1"/>
      <c r="BK63" s="1"/>
      <c r="BL63" s="1"/>
      <c r="BM63" s="1"/>
      <c r="BN63" s="1"/>
      <c r="BO63" s="1"/>
      <c r="BP63" s="1"/>
      <c r="BQ63" s="1"/>
      <c r="BR63" s="1"/>
      <c r="BS63" s="1"/>
      <c r="BT63" s="1"/>
      <c r="BU63" s="1"/>
      <c r="BV63" s="1"/>
      <c r="BW63" s="1"/>
      <c r="BX63" s="1"/>
      <c r="BY63" s="1"/>
      <c r="BZ63" s="1"/>
      <c r="CA63" s="1"/>
      <c r="CB63" s="1"/>
      <c r="CC63" s="1"/>
      <c r="CD63" s="1"/>
      <c r="CE63" s="1"/>
      <c r="CF63" s="1"/>
      <c r="CG63" s="1"/>
      <c r="CH63" s="1"/>
      <c r="CI63" s="1"/>
      <c r="CJ63" s="1"/>
      <c r="CK63" s="1"/>
      <c r="CL63" s="1"/>
      <c r="CM63" s="1"/>
      <c r="CN63" s="1"/>
      <c r="CO63" s="1"/>
      <c r="CP63" s="1"/>
      <c r="CQ63" s="1"/>
      <c r="CR63" s="1"/>
      <c r="CS63" s="1"/>
      <c r="CT63" s="1"/>
      <c r="CU63" s="1"/>
      <c r="CV63" s="1"/>
      <c r="CW63" s="1"/>
      <c r="CX63" s="1"/>
      <c r="CY63" s="1"/>
      <c r="CZ63" s="1"/>
      <c r="DA63" s="1"/>
      <c r="DB63" s="1"/>
      <c r="DC63" s="1"/>
      <c r="DD63" s="1"/>
      <c r="DE63" s="1"/>
      <c r="DF63" s="1"/>
      <c r="DG63" s="1"/>
      <c r="DH63" s="1"/>
      <c r="DI63" s="1"/>
      <c r="DJ63" s="1"/>
      <c r="DK63" s="1"/>
      <c r="DL63" s="1"/>
      <c r="DM63" s="1"/>
      <c r="DN63" s="1"/>
      <c r="DO63" s="1"/>
      <c r="DP63" s="1"/>
      <c r="DQ63" s="1"/>
      <c r="DR63" s="1"/>
      <c r="DS63" s="1"/>
      <c r="DT63" s="1"/>
      <c r="DU63" s="1"/>
      <c r="DV63" s="1"/>
      <c r="DW63" s="1"/>
      <c r="DX63" s="1"/>
      <c r="DY63" s="1"/>
      <c r="DZ63" s="1"/>
      <c r="EA63" s="1"/>
      <c r="EB63" s="1"/>
      <c r="EC63" s="1"/>
      <c r="ED63" s="1"/>
      <c r="EE63" s="1"/>
      <c r="EF63" s="1"/>
      <c r="EG63" s="1"/>
      <c r="EH63" s="1"/>
      <c r="EI63" s="1"/>
      <c r="EJ63" s="1"/>
      <c r="EK63" s="1"/>
      <c r="EL63" s="1"/>
      <c r="EM63" s="1"/>
      <c r="EN63" s="1"/>
      <c r="EO63" s="1"/>
      <c r="EP63" s="1"/>
      <c r="EQ63" s="1"/>
      <c r="ER63" s="1"/>
      <c r="ES63" s="1"/>
      <c r="ET63" s="1"/>
      <c r="EU63" s="1"/>
      <c r="EV63" s="1"/>
      <c r="EW63" s="1"/>
      <c r="EX63" s="1"/>
      <c r="EY63" s="1"/>
      <c r="EZ63" s="1"/>
      <c r="FA63" s="1"/>
      <c r="FB63" s="1"/>
      <c r="FC63" s="1"/>
      <c r="FD63" s="1"/>
      <c r="FE63" s="1"/>
      <c r="FF63" s="1"/>
      <c r="FG63" s="1"/>
      <c r="FH63" s="1"/>
      <c r="FI63" s="1"/>
      <c r="FJ63" s="1"/>
      <c r="FK63" s="1"/>
      <c r="FL63" s="1"/>
      <c r="FM63" s="1"/>
      <c r="FN63" s="1"/>
      <c r="FO63" s="1"/>
      <c r="FP63" s="1"/>
      <c r="FQ63" s="1"/>
      <c r="FR63" s="1"/>
      <c r="FS63" s="1"/>
      <c r="FT63" s="1"/>
      <c r="FU63" s="1"/>
      <c r="FV63" s="1"/>
      <c r="FW63" s="1"/>
      <c r="FX63" s="1"/>
      <c r="FY63" s="1"/>
      <c r="FZ63" s="1"/>
      <c r="GA63" s="1"/>
      <c r="GB63" s="1"/>
      <c r="GC63" s="1"/>
      <c r="GD63" s="1"/>
      <c r="GE63" s="1"/>
      <c r="GF63" s="1"/>
      <c r="GG63" s="1"/>
      <c r="GH63" s="1"/>
      <c r="GI63" s="1"/>
      <c r="GJ63" s="1"/>
      <c r="GK63" s="1"/>
      <c r="GL63" s="1"/>
      <c r="GM63" s="1"/>
      <c r="GN63" s="1"/>
      <c r="GO63" s="1"/>
      <c r="GP63" s="1"/>
      <c r="GQ63" s="1"/>
      <c r="GR63" s="1"/>
      <c r="GS63" s="1"/>
      <c r="GT63" s="1"/>
      <c r="GU63" s="1"/>
      <c r="GV63" s="1"/>
      <c r="GW63" s="1"/>
      <c r="GX63" s="1"/>
      <c r="GY63" s="1"/>
      <c r="GZ63" s="1"/>
      <c r="HA63" s="1"/>
      <c r="HB63" s="1"/>
      <c r="HC63" s="1"/>
      <c r="HD63" s="1"/>
      <c r="HE63" s="1"/>
      <c r="HF63" s="1"/>
      <c r="HG63" s="1"/>
      <c r="HH63" s="1"/>
      <c r="HI63" s="1"/>
      <c r="HJ63" s="1"/>
      <c r="HK63" s="1"/>
      <c r="HL63" s="1"/>
      <c r="HM63" s="1"/>
      <c r="HN63" s="1"/>
      <c r="HO63" s="1"/>
      <c r="HP63" s="1"/>
      <c r="HQ63" s="1"/>
      <c r="HR63" s="1"/>
      <c r="HS63" s="1"/>
      <c r="HT63" s="1"/>
      <c r="HU63" s="1"/>
      <c r="HV63" s="1"/>
      <c r="HW63" s="1"/>
      <c r="HX63" s="1"/>
      <c r="HY63" s="1"/>
      <c r="HZ63" s="1"/>
      <c r="IA63" s="1"/>
      <c r="IB63" s="1"/>
      <c r="IC63" s="1"/>
      <c r="ID63" s="1"/>
      <c r="IE63" s="1"/>
      <c r="IF63" s="1"/>
      <c r="IG63" s="1"/>
      <c r="IH63" s="1"/>
      <c r="II63" s="1"/>
      <c r="IJ63" s="1"/>
      <c r="IK63" s="1"/>
      <c r="IL63" s="1"/>
      <c r="IM63" s="1"/>
      <c r="IN63" s="1"/>
      <c r="IO63" s="1"/>
      <c r="IP63" s="1"/>
      <c r="IQ63" s="1"/>
      <c r="IR63" s="1"/>
      <c r="IS63" s="1"/>
      <c r="IT63" s="1"/>
      <c r="IU63" s="1"/>
      <c r="IV63" s="1"/>
      <c r="IW63" s="1"/>
      <c r="IX63" s="1"/>
      <c r="IY63" s="1"/>
      <c r="IZ63" s="1"/>
      <c r="JA63" s="1"/>
      <c r="JB63" s="1"/>
      <c r="JC63" s="1"/>
      <c r="JD63" s="1"/>
      <c r="JE63" s="1"/>
      <c r="JF63" s="1"/>
      <c r="JG63" s="1"/>
      <c r="JH63" s="1"/>
      <c r="JI63" s="1"/>
      <c r="JJ63" s="1"/>
      <c r="JK63" s="1"/>
      <c r="JL63" s="1"/>
      <c r="JM63" s="1"/>
      <c r="JN63" s="1"/>
      <c r="JO63" s="1"/>
      <c r="JP63" s="1"/>
      <c r="JQ63" s="1"/>
      <c r="JR63" s="1"/>
      <c r="JS63" s="1"/>
      <c r="JT63" s="1"/>
      <c r="JU63" s="1"/>
      <c r="JV63" s="1"/>
      <c r="JW63" s="1"/>
      <c r="JX63" s="1"/>
      <c r="JY63" s="1"/>
      <c r="JZ63" s="1"/>
      <c r="KA63" s="1"/>
      <c r="KB63" s="1"/>
      <c r="KC63" s="1"/>
      <c r="KD63" s="1"/>
      <c r="KE63" s="1"/>
      <c r="KF63" s="1"/>
      <c r="KG63" s="1"/>
      <c r="KH63" s="1"/>
      <c r="KI63" s="1"/>
    </row>
    <row r="64" spans="1:295" x14ac:dyDescent="0.3">
      <c r="A64" s="173"/>
      <c r="B64" s="1" t="s">
        <v>2364</v>
      </c>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c r="AG64" s="1"/>
      <c r="AH64" s="1"/>
      <c r="AI64" s="1"/>
      <c r="AJ64" s="1"/>
      <c r="AK64" s="1"/>
      <c r="AL64" s="1"/>
      <c r="AM64" s="1"/>
      <c r="AN64" s="1"/>
      <c r="AO64" s="1"/>
      <c r="AP64" s="1"/>
      <c r="AQ64" s="1"/>
      <c r="AR64" s="1"/>
      <c r="AS64" s="1"/>
      <c r="AT64" s="1"/>
      <c r="AU64" s="1"/>
      <c r="AV64" s="1"/>
      <c r="AW64" s="1"/>
      <c r="AX64" s="1"/>
      <c r="AY64" s="1"/>
      <c r="AZ64" s="1"/>
      <c r="BA64" s="1"/>
      <c r="BB64" s="1"/>
      <c r="BC64" s="1"/>
      <c r="BD64" s="1"/>
      <c r="BE64" s="1"/>
      <c r="BF64" s="1"/>
      <c r="BG64" s="1"/>
      <c r="BH64" s="1"/>
      <c r="BI64" s="1"/>
      <c r="BJ64" s="1"/>
      <c r="BK64" s="1"/>
      <c r="BL64" s="1"/>
      <c r="BM64" s="1"/>
      <c r="BN64" s="1"/>
      <c r="BO64" s="1"/>
      <c r="BP64" s="1"/>
      <c r="BQ64" s="1"/>
      <c r="BR64" s="1"/>
      <c r="BS64" s="1"/>
      <c r="BT64" s="1"/>
      <c r="BU64" s="1"/>
      <c r="BV64" s="1"/>
      <c r="BW64" s="1"/>
      <c r="BX64" s="1"/>
      <c r="BY64" s="1"/>
      <c r="BZ64" s="1"/>
      <c r="CA64" s="1"/>
      <c r="CB64" s="1"/>
      <c r="CC64" s="1"/>
      <c r="CD64" s="1"/>
      <c r="CE64" s="1"/>
      <c r="CF64" s="1"/>
      <c r="CG64" s="1"/>
      <c r="CH64" s="1"/>
      <c r="CI64" s="1"/>
      <c r="CJ64" s="1"/>
      <c r="CK64" s="1"/>
      <c r="CL64" s="1"/>
      <c r="CM64" s="1"/>
      <c r="CN64" s="1"/>
      <c r="CO64" s="1"/>
      <c r="CP64" s="1"/>
      <c r="CQ64" s="1"/>
      <c r="CR64" s="1"/>
      <c r="CS64" s="1"/>
      <c r="CT64" s="1"/>
      <c r="CU64" s="1"/>
      <c r="CV64" s="1"/>
      <c r="CW64" s="1"/>
      <c r="CX64" s="1"/>
      <c r="CY64" s="1"/>
      <c r="CZ64" s="1"/>
      <c r="DA64" s="1"/>
      <c r="DB64" s="1"/>
      <c r="DC64" s="1"/>
      <c r="DD64" s="1"/>
      <c r="DE64" s="1"/>
      <c r="DF64" s="1"/>
      <c r="DG64" s="1"/>
      <c r="DH64" s="1"/>
      <c r="DI64" s="1"/>
      <c r="DJ64" s="1"/>
      <c r="DK64" s="1"/>
      <c r="DL64" s="1"/>
      <c r="DM64" s="1"/>
      <c r="DN64" s="1"/>
      <c r="DO64" s="1"/>
      <c r="DP64" s="1"/>
      <c r="DQ64" s="1"/>
      <c r="DR64" s="1"/>
      <c r="DS64" s="1"/>
      <c r="DT64" s="1"/>
      <c r="DU64" s="1"/>
      <c r="DV64" s="1"/>
      <c r="DW64" s="1"/>
      <c r="DX64" s="1"/>
      <c r="DY64" s="1"/>
      <c r="DZ64" s="1"/>
      <c r="EA64" s="1"/>
      <c r="EB64" s="1"/>
      <c r="EC64" s="1"/>
      <c r="ED64" s="1"/>
      <c r="EE64" s="1"/>
      <c r="EF64" s="1"/>
      <c r="EG64" s="1"/>
      <c r="EH64" s="1"/>
      <c r="EI64" s="1"/>
      <c r="EJ64" s="1"/>
      <c r="EK64" s="1"/>
      <c r="EL64" s="1"/>
      <c r="EM64" s="1"/>
      <c r="EN64" s="1"/>
      <c r="EO64" s="1"/>
      <c r="EP64" s="1"/>
      <c r="EQ64" s="1"/>
      <c r="ER64" s="1"/>
      <c r="ES64" s="1"/>
      <c r="ET64" s="1"/>
      <c r="EU64" s="1"/>
      <c r="EV64" s="1"/>
      <c r="EW64" s="1"/>
      <c r="EX64" s="1"/>
      <c r="EY64" s="1"/>
      <c r="EZ64" s="1"/>
      <c r="FA64" s="1"/>
      <c r="FB64" s="1"/>
      <c r="FC64" s="1"/>
      <c r="FD64" s="1"/>
      <c r="FE64" s="1"/>
      <c r="FF64" s="1"/>
      <c r="FG64" s="1"/>
      <c r="FH64" s="1"/>
      <c r="FI64" s="1"/>
      <c r="FJ64" s="1"/>
      <c r="FK64" s="1"/>
      <c r="FL64" s="1"/>
      <c r="FM64" s="1"/>
      <c r="FN64" s="1"/>
      <c r="FO64" s="1"/>
      <c r="FP64" s="1"/>
      <c r="FQ64" s="1"/>
      <c r="FR64" s="1"/>
      <c r="FS64" s="1"/>
      <c r="FT64" s="1"/>
      <c r="FU64" s="1"/>
      <c r="FV64" s="1"/>
      <c r="FW64" s="1"/>
      <c r="FX64" s="1"/>
      <c r="FY64" s="1"/>
      <c r="FZ64" s="1"/>
      <c r="GA64" s="1"/>
      <c r="GB64" s="1"/>
      <c r="GC64" s="1"/>
      <c r="GD64" s="1"/>
      <c r="GE64" s="1"/>
      <c r="GF64" s="1"/>
      <c r="GG64" s="1"/>
      <c r="GH64" s="1"/>
      <c r="GI64" s="1"/>
      <c r="GJ64" s="1"/>
      <c r="GK64" s="1"/>
      <c r="GL64" s="1"/>
      <c r="GM64" s="1"/>
      <c r="GN64" s="1"/>
      <c r="GO64" s="1"/>
      <c r="GP64" s="1"/>
      <c r="GQ64" s="1"/>
      <c r="GR64" s="1"/>
      <c r="GS64" s="1"/>
      <c r="GT64" s="1"/>
      <c r="GU64" s="1"/>
      <c r="GV64" s="1"/>
      <c r="GW64" s="1"/>
      <c r="GX64" s="1"/>
      <c r="GY64" s="1"/>
      <c r="GZ64" s="1"/>
      <c r="HA64" s="1"/>
      <c r="HB64" s="1"/>
      <c r="HC64" s="1"/>
      <c r="HD64" s="1"/>
      <c r="HE64" s="1"/>
      <c r="HF64" s="1"/>
      <c r="HG64" s="1"/>
      <c r="HH64" s="1"/>
      <c r="HI64" s="1"/>
      <c r="HJ64" s="1"/>
      <c r="HK64" s="1"/>
      <c r="HL64" s="1"/>
      <c r="HM64" s="1"/>
      <c r="HN64" s="1"/>
      <c r="HO64" s="1"/>
      <c r="HP64" s="1"/>
      <c r="HQ64" s="1"/>
      <c r="HR64" s="1"/>
      <c r="HS64" s="1"/>
      <c r="HT64" s="1"/>
      <c r="HU64" s="1"/>
      <c r="HV64" s="1"/>
      <c r="HW64" s="1"/>
      <c r="HX64" s="1"/>
      <c r="HY64" s="1"/>
      <c r="HZ64" s="1"/>
      <c r="IA64" s="1"/>
      <c r="IB64" s="1"/>
      <c r="IC64" s="1"/>
      <c r="ID64" s="1"/>
      <c r="IE64" s="1"/>
      <c r="IF64" s="1"/>
      <c r="IG64" s="1"/>
      <c r="IH64" s="1"/>
      <c r="II64" s="1"/>
      <c r="IJ64" s="1"/>
      <c r="IK64" s="1"/>
      <c r="IL64" s="1"/>
      <c r="IM64" s="1"/>
      <c r="IN64" s="1"/>
      <c r="IO64" s="1"/>
      <c r="IP64" s="1"/>
      <c r="IQ64" s="1"/>
      <c r="IR64" s="1"/>
      <c r="IS64" s="1"/>
      <c r="IT64" s="1"/>
      <c r="IU64" s="1"/>
      <c r="IV64" s="1"/>
      <c r="IW64" s="1"/>
      <c r="IX64" s="1"/>
      <c r="IY64" s="1"/>
      <c r="IZ64" s="1"/>
      <c r="JA64" s="1"/>
      <c r="JB64" s="1"/>
      <c r="JC64" s="1"/>
      <c r="JD64" s="1"/>
      <c r="JE64" s="1"/>
      <c r="JF64" s="1"/>
      <c r="JG64" s="1"/>
      <c r="JH64" s="1"/>
      <c r="JI64" s="1"/>
      <c r="JJ64" s="1"/>
      <c r="JK64" s="1"/>
      <c r="JL64" s="1"/>
      <c r="JM64" s="1"/>
      <c r="JN64" s="1"/>
      <c r="JO64" s="1"/>
      <c r="JP64" s="1"/>
      <c r="JQ64" s="1"/>
      <c r="JR64" s="1"/>
      <c r="JS64" s="1"/>
      <c r="JT64" s="1"/>
      <c r="JU64" s="1"/>
      <c r="JV64" s="1"/>
      <c r="JW64" s="1"/>
      <c r="JX64" s="1"/>
      <c r="JY64" s="1"/>
      <c r="JZ64" s="1"/>
      <c r="KA64" s="1"/>
      <c r="KB64" s="1"/>
      <c r="KC64" s="1"/>
      <c r="KD64" s="1"/>
      <c r="KE64" s="1"/>
      <c r="KF64" s="1"/>
      <c r="KG64" s="1"/>
      <c r="KH64" s="1"/>
      <c r="KI64" s="1"/>
    </row>
    <row r="65" spans="1:295" x14ac:dyDescent="0.3">
      <c r="A65" s="174"/>
      <c r="B65" s="1" t="s">
        <v>2365</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c r="AG65" s="1"/>
      <c r="AH65" s="1"/>
      <c r="AI65" s="1"/>
      <c r="AJ65" s="1"/>
      <c r="AK65" s="1"/>
      <c r="AL65" s="1"/>
      <c r="AM65" s="1"/>
      <c r="AN65" s="1"/>
      <c r="AO65" s="1"/>
      <c r="AP65" s="1"/>
      <c r="AQ65" s="1"/>
      <c r="AR65" s="1"/>
      <c r="AS65" s="1"/>
      <c r="AT65" s="1"/>
      <c r="AU65" s="1"/>
      <c r="AV65" s="1"/>
      <c r="AW65" s="1"/>
      <c r="AX65" s="1"/>
      <c r="AY65" s="1"/>
      <c r="AZ65" s="1"/>
      <c r="BA65" s="1"/>
      <c r="BB65" s="1"/>
      <c r="BC65" s="1"/>
      <c r="BD65" s="1"/>
      <c r="BE65" s="1"/>
      <c r="BF65" s="1"/>
      <c r="BG65" s="1"/>
      <c r="BH65" s="1"/>
      <c r="BI65" s="1"/>
      <c r="BJ65" s="1"/>
      <c r="BK65" s="1"/>
      <c r="BL65" s="1"/>
      <c r="BM65" s="1"/>
      <c r="BN65" s="1"/>
      <c r="BO65" s="1"/>
      <c r="BP65" s="1"/>
      <c r="BQ65" s="1"/>
      <c r="BR65" s="1"/>
      <c r="BS65" s="1"/>
      <c r="BT65" s="1"/>
      <c r="BU65" s="1"/>
      <c r="BV65" s="1"/>
      <c r="BW65" s="1"/>
      <c r="BX65" s="1"/>
      <c r="BY65" s="1"/>
      <c r="BZ65" s="1"/>
      <c r="CA65" s="1"/>
      <c r="CB65" s="1"/>
      <c r="CC65" s="1"/>
      <c r="CD65" s="1"/>
      <c r="CE65" s="1"/>
      <c r="CF65" s="1"/>
      <c r="CG65" s="1"/>
      <c r="CH65" s="1"/>
      <c r="CI65" s="1"/>
      <c r="CJ65" s="1"/>
      <c r="CK65" s="1"/>
      <c r="CL65" s="1"/>
      <c r="CM65" s="1"/>
      <c r="CN65" s="1"/>
      <c r="CO65" s="1"/>
      <c r="CP65" s="1"/>
      <c r="CQ65" s="1"/>
      <c r="CR65" s="1"/>
      <c r="CS65" s="1"/>
      <c r="CT65" s="1"/>
      <c r="CU65" s="1"/>
      <c r="CV65" s="1"/>
      <c r="CW65" s="1"/>
      <c r="CX65" s="1"/>
      <c r="CY65" s="1"/>
      <c r="CZ65" s="1"/>
      <c r="DA65" s="1"/>
      <c r="DB65" s="1"/>
      <c r="DC65" s="1"/>
      <c r="DD65" s="1"/>
      <c r="DE65" s="1"/>
      <c r="DF65" s="1"/>
      <c r="DG65" s="1"/>
      <c r="DH65" s="1"/>
      <c r="DI65" s="1"/>
      <c r="DJ65" s="1"/>
      <c r="DK65" s="1"/>
      <c r="DL65" s="1"/>
      <c r="DM65" s="1"/>
      <c r="DN65" s="1"/>
      <c r="DO65" s="1"/>
      <c r="DP65" s="1"/>
      <c r="DQ65" s="1"/>
      <c r="DR65" s="1"/>
      <c r="DS65" s="1"/>
      <c r="DT65" s="1"/>
      <c r="DU65" s="1"/>
      <c r="DV65" s="1"/>
      <c r="DW65" s="1"/>
      <c r="DX65" s="1"/>
      <c r="DY65" s="1"/>
      <c r="DZ65" s="1"/>
      <c r="EA65" s="1"/>
      <c r="EB65" s="1"/>
      <c r="EC65" s="1"/>
      <c r="ED65" s="1"/>
      <c r="EE65" s="1"/>
      <c r="EF65" s="1"/>
      <c r="EG65" s="1"/>
      <c r="EH65" s="1"/>
      <c r="EI65" s="1"/>
      <c r="EJ65" s="1"/>
      <c r="EK65" s="1"/>
      <c r="EL65" s="1"/>
      <c r="EM65" s="1"/>
      <c r="EN65" s="1"/>
      <c r="EO65" s="1"/>
      <c r="EP65" s="1"/>
      <c r="EQ65" s="1"/>
      <c r="ER65" s="1"/>
      <c r="ES65" s="1"/>
      <c r="ET65" s="1"/>
      <c r="EU65" s="1"/>
      <c r="EV65" s="1"/>
      <c r="EW65" s="1"/>
      <c r="EX65" s="1"/>
      <c r="EY65" s="1"/>
      <c r="EZ65" s="1"/>
      <c r="FA65" s="1"/>
      <c r="FB65" s="1"/>
      <c r="FC65" s="1"/>
      <c r="FD65" s="1"/>
      <c r="FE65" s="1"/>
      <c r="FF65" s="1"/>
      <c r="FG65" s="1"/>
      <c r="FH65" s="1"/>
      <c r="FI65" s="1"/>
      <c r="FJ65" s="1"/>
      <c r="FK65" s="1"/>
      <c r="FL65" s="1"/>
      <c r="FM65" s="1"/>
      <c r="FN65" s="1"/>
      <c r="FO65" s="1"/>
      <c r="FP65" s="1"/>
      <c r="FQ65" s="1"/>
      <c r="FR65" s="1"/>
      <c r="FS65" s="1"/>
      <c r="FT65" s="1"/>
      <c r="FU65" s="1"/>
      <c r="FV65" s="1"/>
      <c r="FW65" s="1"/>
      <c r="FX65" s="1"/>
      <c r="FY65" s="1"/>
      <c r="FZ65" s="1"/>
      <c r="GA65" s="1"/>
      <c r="GB65" s="1"/>
      <c r="GC65" s="1"/>
      <c r="GD65" s="1"/>
      <c r="GE65" s="1"/>
      <c r="GF65" s="1"/>
      <c r="GG65" s="1"/>
      <c r="GH65" s="1"/>
      <c r="GI65" s="1"/>
      <c r="GJ65" s="1"/>
      <c r="GK65" s="1"/>
      <c r="GL65" s="1"/>
      <c r="GM65" s="1"/>
      <c r="GN65" s="1"/>
      <c r="GO65" s="1"/>
      <c r="GP65" s="1"/>
      <c r="GQ65" s="1"/>
      <c r="GR65" s="1"/>
      <c r="GS65" s="1"/>
      <c r="GT65" s="1"/>
      <c r="GU65" s="1"/>
      <c r="GV65" s="1"/>
      <c r="GW65" s="1"/>
      <c r="GX65" s="1"/>
      <c r="GY65" s="1"/>
      <c r="GZ65" s="1"/>
      <c r="HA65" s="1"/>
      <c r="HB65" s="1"/>
      <c r="HC65" s="1"/>
      <c r="HD65" s="1"/>
      <c r="HE65" s="1"/>
      <c r="HF65" s="1"/>
      <c r="HG65" s="1"/>
      <c r="HH65" s="1"/>
      <c r="HI65" s="1"/>
      <c r="HJ65" s="1"/>
      <c r="HK65" s="1"/>
      <c r="HL65" s="1"/>
      <c r="HM65" s="1"/>
      <c r="HN65" s="1"/>
      <c r="HO65" s="1"/>
      <c r="HP65" s="1"/>
      <c r="HQ65" s="1"/>
      <c r="HR65" s="1"/>
      <c r="HS65" s="1"/>
      <c r="HT65" s="1"/>
      <c r="HU65" s="1"/>
      <c r="HV65" s="1"/>
      <c r="HW65" s="1"/>
      <c r="HX65" s="1"/>
      <c r="HY65" s="1"/>
      <c r="HZ65" s="1"/>
      <c r="IA65" s="1"/>
      <c r="IB65" s="1"/>
      <c r="IC65" s="1"/>
      <c r="ID65" s="1"/>
      <c r="IE65" s="1"/>
      <c r="IF65" s="1"/>
      <c r="IG65" s="1"/>
      <c r="IH65" s="1"/>
      <c r="II65" s="1"/>
      <c r="IJ65" s="1"/>
      <c r="IK65" s="1"/>
      <c r="IL65" s="1"/>
      <c r="IM65" s="1"/>
      <c r="IN65" s="1"/>
      <c r="IO65" s="1"/>
      <c r="IP65" s="1"/>
      <c r="IQ65" s="1"/>
      <c r="IR65" s="1"/>
      <c r="IS65" s="1"/>
      <c r="IT65" s="1"/>
      <c r="IU65" s="1"/>
      <c r="IV65" s="1"/>
      <c r="IW65" s="1"/>
      <c r="IX65" s="1"/>
      <c r="IY65" s="1"/>
      <c r="IZ65" s="1"/>
      <c r="JA65" s="1"/>
      <c r="JB65" s="1"/>
      <c r="JC65" s="1"/>
      <c r="JD65" s="1"/>
      <c r="JE65" s="1"/>
      <c r="JF65" s="1"/>
      <c r="JG65" s="1"/>
      <c r="JH65" s="1"/>
      <c r="JI65" s="1"/>
      <c r="JJ65" s="1"/>
      <c r="JK65" s="1"/>
      <c r="JL65" s="1"/>
      <c r="JM65" s="1"/>
      <c r="JN65" s="1"/>
      <c r="JO65" s="1"/>
      <c r="JP65" s="1"/>
      <c r="JQ65" s="1"/>
      <c r="JR65" s="1"/>
      <c r="JS65" s="1"/>
      <c r="JT65" s="1"/>
      <c r="JU65" s="1"/>
      <c r="JV65" s="1"/>
      <c r="JW65" s="1"/>
      <c r="JX65" s="1"/>
      <c r="JY65" s="1"/>
      <c r="JZ65" s="1"/>
      <c r="KA65" s="1"/>
      <c r="KB65" s="1"/>
      <c r="KC65" s="1"/>
      <c r="KD65" s="1"/>
      <c r="KE65" s="1"/>
      <c r="KF65" s="1"/>
      <c r="KG65" s="1"/>
      <c r="KH65" s="1"/>
      <c r="KI65" s="1"/>
    </row>
    <row r="66" spans="1:295" x14ac:dyDescent="0.3">
      <c r="A66" s="175"/>
      <c r="B66" s="1" t="s">
        <v>2366</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c r="AG66" s="1"/>
      <c r="AH66" s="1"/>
      <c r="AI66" s="1"/>
      <c r="AJ66" s="1"/>
      <c r="AK66" s="1"/>
      <c r="AL66" s="1"/>
      <c r="AM66" s="1"/>
      <c r="AN66" s="1"/>
      <c r="AO66" s="1"/>
      <c r="AP66" s="1"/>
      <c r="AQ66" s="1"/>
      <c r="AR66" s="1"/>
      <c r="AS66" s="1"/>
      <c r="AT66" s="1"/>
      <c r="AU66" s="1"/>
      <c r="AV66" s="1"/>
      <c r="AW66" s="1"/>
      <c r="AX66" s="1"/>
      <c r="AY66" s="1"/>
      <c r="AZ66" s="1"/>
      <c r="BA66" s="1"/>
      <c r="BB66" s="1"/>
      <c r="BC66" s="1"/>
      <c r="BD66" s="1"/>
      <c r="BE66" s="1"/>
      <c r="BF66" s="1"/>
      <c r="BG66" s="1"/>
      <c r="BH66" s="1"/>
      <c r="BI66" s="1"/>
      <c r="BJ66" s="1"/>
      <c r="BK66" s="1"/>
      <c r="BL66" s="1"/>
      <c r="BM66" s="1"/>
      <c r="BN66" s="1"/>
      <c r="BO66" s="1"/>
      <c r="BP66" s="1"/>
      <c r="BQ66" s="1"/>
      <c r="BR66" s="1"/>
      <c r="BS66" s="1"/>
      <c r="BT66" s="1"/>
      <c r="BU66" s="1"/>
      <c r="BV66" s="1"/>
      <c r="BW66" s="1"/>
      <c r="BX66" s="1"/>
      <c r="BY66" s="1"/>
      <c r="BZ66" s="1"/>
      <c r="CA66" s="1"/>
      <c r="CB66" s="1"/>
      <c r="CC66" s="1"/>
      <c r="CD66" s="1"/>
      <c r="CE66" s="1"/>
      <c r="CF66" s="1"/>
      <c r="CG66" s="1"/>
      <c r="CH66" s="1"/>
      <c r="CI66" s="1"/>
      <c r="CJ66" s="1"/>
      <c r="CK66" s="1"/>
      <c r="CL66" s="1"/>
      <c r="CM66" s="1"/>
      <c r="CN66" s="1"/>
      <c r="CO66" s="1"/>
      <c r="CP66" s="1"/>
      <c r="CQ66" s="1"/>
      <c r="CR66" s="1"/>
      <c r="CS66" s="1"/>
      <c r="CT66" s="1"/>
      <c r="CU66" s="1"/>
      <c r="CV66" s="1"/>
      <c r="CW66" s="1"/>
      <c r="CX66" s="1"/>
      <c r="CY66" s="1"/>
      <c r="CZ66" s="1"/>
      <c r="DA66" s="1"/>
      <c r="DB66" s="1"/>
      <c r="DC66" s="1"/>
      <c r="DD66" s="1"/>
      <c r="DE66" s="1"/>
      <c r="DF66" s="1"/>
      <c r="DG66" s="1"/>
      <c r="DH66" s="1"/>
      <c r="DI66" s="1"/>
      <c r="DJ66" s="1"/>
      <c r="DK66" s="1"/>
      <c r="DL66" s="1"/>
      <c r="DM66" s="1"/>
      <c r="DN66" s="1"/>
      <c r="DO66" s="1"/>
      <c r="DP66" s="1"/>
      <c r="DQ66" s="1"/>
      <c r="DR66" s="1"/>
      <c r="DS66" s="1"/>
      <c r="DT66" s="1"/>
      <c r="DU66" s="1"/>
      <c r="DV66" s="1"/>
      <c r="DW66" s="1"/>
      <c r="DX66" s="1"/>
      <c r="DY66" s="1"/>
      <c r="DZ66" s="1"/>
      <c r="EA66" s="1"/>
      <c r="EB66" s="1"/>
      <c r="EC66" s="1"/>
      <c r="ED66" s="1"/>
      <c r="EE66" s="1"/>
      <c r="EF66" s="1"/>
      <c r="EG66" s="1"/>
      <c r="EH66" s="1"/>
      <c r="EI66" s="1"/>
      <c r="EJ66" s="1"/>
      <c r="EK66" s="1"/>
      <c r="EL66" s="1"/>
      <c r="EM66" s="1"/>
      <c r="EN66" s="1"/>
      <c r="EO66" s="1"/>
      <c r="EP66" s="1"/>
      <c r="EQ66" s="1"/>
      <c r="ER66" s="1"/>
      <c r="ES66" s="1"/>
      <c r="ET66" s="1"/>
      <c r="EU66" s="1"/>
      <c r="EV66" s="1"/>
      <c r="EW66" s="1"/>
      <c r="EX66" s="1"/>
      <c r="EY66" s="1"/>
      <c r="EZ66" s="1"/>
      <c r="FA66" s="1"/>
      <c r="FB66" s="1"/>
      <c r="FC66" s="1"/>
      <c r="FD66" s="1"/>
      <c r="FE66" s="1"/>
      <c r="FF66" s="1"/>
      <c r="FG66" s="1"/>
      <c r="FH66" s="1"/>
      <c r="FI66" s="1"/>
      <c r="FJ66" s="1"/>
      <c r="FK66" s="1"/>
      <c r="FL66" s="1"/>
      <c r="FM66" s="1"/>
      <c r="FN66" s="1"/>
      <c r="FO66" s="1"/>
      <c r="FP66" s="1"/>
      <c r="FQ66" s="1"/>
      <c r="FR66" s="1"/>
      <c r="FS66" s="1"/>
      <c r="FT66" s="1"/>
      <c r="FU66" s="1"/>
      <c r="FV66" s="1"/>
      <c r="FW66" s="1"/>
      <c r="FX66" s="1"/>
      <c r="FY66" s="1"/>
      <c r="FZ66" s="1"/>
      <c r="GA66" s="1"/>
      <c r="GB66" s="1"/>
      <c r="GC66" s="1"/>
      <c r="GD66" s="1"/>
      <c r="GE66" s="1"/>
      <c r="GF66" s="1"/>
      <c r="GG66" s="1"/>
      <c r="GH66" s="1"/>
      <c r="GI66" s="1"/>
      <c r="GJ66" s="1"/>
      <c r="GK66" s="1"/>
      <c r="GL66" s="1"/>
      <c r="GM66" s="1"/>
      <c r="GN66" s="1"/>
      <c r="GO66" s="1"/>
      <c r="GP66" s="1"/>
      <c r="GQ66" s="1"/>
      <c r="GR66" s="1"/>
      <c r="GS66" s="1"/>
      <c r="GT66" s="1"/>
      <c r="GU66" s="1"/>
      <c r="GV66" s="1"/>
      <c r="GW66" s="1"/>
      <c r="GX66" s="1"/>
      <c r="GY66" s="1"/>
      <c r="GZ66" s="1"/>
      <c r="HA66" s="1"/>
      <c r="HB66" s="1"/>
      <c r="HC66" s="1"/>
      <c r="HD66" s="1"/>
      <c r="HE66" s="1"/>
      <c r="HF66" s="1"/>
      <c r="HG66" s="1"/>
      <c r="HH66" s="1"/>
      <c r="HI66" s="1"/>
      <c r="HJ66" s="1"/>
      <c r="HK66" s="1"/>
      <c r="HL66" s="1"/>
      <c r="HM66" s="1"/>
      <c r="HN66" s="1"/>
      <c r="HO66" s="1"/>
      <c r="HP66" s="1"/>
      <c r="HQ66" s="1"/>
      <c r="HR66" s="1"/>
      <c r="HS66" s="1"/>
      <c r="HT66" s="1"/>
      <c r="HU66" s="1"/>
      <c r="HV66" s="1"/>
      <c r="HW66" s="1"/>
      <c r="HX66" s="1"/>
      <c r="HY66" s="1"/>
      <c r="HZ66" s="1"/>
      <c r="IA66" s="1"/>
      <c r="IB66" s="1"/>
      <c r="IC66" s="1"/>
      <c r="ID66" s="1"/>
      <c r="IE66" s="1"/>
      <c r="IF66" s="1"/>
      <c r="IG66" s="1"/>
      <c r="IH66" s="1"/>
      <c r="II66" s="1"/>
      <c r="IJ66" s="1"/>
      <c r="IK66" s="1"/>
      <c r="IL66" s="1"/>
      <c r="IM66" s="1"/>
      <c r="IN66" s="1"/>
      <c r="IO66" s="1"/>
      <c r="IP66" s="1"/>
      <c r="IQ66" s="1"/>
      <c r="IR66" s="1"/>
      <c r="IS66" s="1"/>
      <c r="IT66" s="1"/>
      <c r="IU66" s="1"/>
      <c r="IV66" s="1"/>
      <c r="IW66" s="1"/>
      <c r="IX66" s="1"/>
      <c r="IY66" s="1"/>
      <c r="IZ66" s="1"/>
      <c r="JA66" s="1"/>
      <c r="JB66" s="1"/>
      <c r="JC66" s="1"/>
      <c r="JD66" s="1"/>
      <c r="JE66" s="1"/>
      <c r="JF66" s="1"/>
      <c r="JG66" s="1"/>
      <c r="JH66" s="1"/>
      <c r="JI66" s="1"/>
      <c r="JJ66" s="1"/>
      <c r="JK66" s="1"/>
      <c r="JL66" s="1"/>
      <c r="JM66" s="1"/>
      <c r="JN66" s="1"/>
      <c r="JO66" s="1"/>
      <c r="JP66" s="1"/>
      <c r="JQ66" s="1"/>
      <c r="JR66" s="1"/>
      <c r="JS66" s="1"/>
      <c r="JT66" s="1"/>
      <c r="JU66" s="1"/>
      <c r="JV66" s="1"/>
      <c r="JW66" s="1"/>
      <c r="JX66" s="1"/>
      <c r="JY66" s="1"/>
      <c r="JZ66" s="1"/>
      <c r="KA66" s="1"/>
      <c r="KB66" s="1"/>
      <c r="KC66" s="1"/>
      <c r="KD66" s="1"/>
      <c r="KE66" s="1"/>
      <c r="KF66" s="1"/>
      <c r="KG66" s="1"/>
      <c r="KH66" s="1"/>
      <c r="KI66" s="1"/>
    </row>
  </sheetData>
  <mergeCells count="253">
    <mergeCell ref="KH61:KI61"/>
    <mergeCell ref="JU61"/>
    <mergeCell ref="JV61"/>
    <mergeCell ref="JW61:JX61"/>
    <mergeCell ref="JY61:KE61"/>
    <mergeCell ref="KF61:KG61"/>
    <mergeCell ref="JL61"/>
    <mergeCell ref="JM61:JN61"/>
    <mergeCell ref="JO61:JP61"/>
    <mergeCell ref="JQ61:JS61"/>
    <mergeCell ref="JT61"/>
    <mergeCell ref="JA61"/>
    <mergeCell ref="JB61"/>
    <mergeCell ref="JC61"/>
    <mergeCell ref="JD61:JE61"/>
    <mergeCell ref="JF61:JK61"/>
    <mergeCell ref="IR61"/>
    <mergeCell ref="IS61"/>
    <mergeCell ref="IT61:IU61"/>
    <mergeCell ref="IV61"/>
    <mergeCell ref="IW61:IZ61"/>
    <mergeCell ref="IH61:II61"/>
    <mergeCell ref="IJ61"/>
    <mergeCell ref="IK61"/>
    <mergeCell ref="IL61"/>
    <mergeCell ref="IM61:IQ61"/>
    <mergeCell ref="HY61"/>
    <mergeCell ref="HZ61"/>
    <mergeCell ref="IA61"/>
    <mergeCell ref="IB61:IC61"/>
    <mergeCell ref="ID61:IG61"/>
    <mergeCell ref="HO61:HP61"/>
    <mergeCell ref="HQ61:HR61"/>
    <mergeCell ref="HS61:HT61"/>
    <mergeCell ref="HU61:HV61"/>
    <mergeCell ref="HW61:HX61"/>
    <mergeCell ref="GX61"/>
    <mergeCell ref="GY61:GZ61"/>
    <mergeCell ref="HA61"/>
    <mergeCell ref="HB61:HL61"/>
    <mergeCell ref="HM61:HN61"/>
    <mergeCell ref="GO61:GQ61"/>
    <mergeCell ref="GR61:GS61"/>
    <mergeCell ref="GT61:GU61"/>
    <mergeCell ref="GV61"/>
    <mergeCell ref="GW61"/>
    <mergeCell ref="GI61"/>
    <mergeCell ref="GJ61:GK61"/>
    <mergeCell ref="GL61"/>
    <mergeCell ref="GM61"/>
    <mergeCell ref="GN61"/>
    <mergeCell ref="GD61"/>
    <mergeCell ref="GE61"/>
    <mergeCell ref="GF61"/>
    <mergeCell ref="GG61"/>
    <mergeCell ref="GH61"/>
    <mergeCell ref="FW61"/>
    <mergeCell ref="FX61:FZ61"/>
    <mergeCell ref="GA61"/>
    <mergeCell ref="GB61"/>
    <mergeCell ref="GC61"/>
    <mergeCell ref="EW61:FF61"/>
    <mergeCell ref="FG61:FI61"/>
    <mergeCell ref="FJ61:FO61"/>
    <mergeCell ref="FP61"/>
    <mergeCell ref="FQ61:FV61"/>
    <mergeCell ref="EH61"/>
    <mergeCell ref="EI61"/>
    <mergeCell ref="EJ61"/>
    <mergeCell ref="EK61:ES61"/>
    <mergeCell ref="ET61:EV61"/>
    <mergeCell ref="DW61"/>
    <mergeCell ref="DX61"/>
    <mergeCell ref="DY61:ED61"/>
    <mergeCell ref="EE61:EF61"/>
    <mergeCell ref="EG61"/>
    <mergeCell ref="DL61:DO61"/>
    <mergeCell ref="DP61"/>
    <mergeCell ref="DQ61"/>
    <mergeCell ref="DR61"/>
    <mergeCell ref="DS61:DV61"/>
    <mergeCell ref="CZ61:DC61"/>
    <mergeCell ref="DD61:DF61"/>
    <mergeCell ref="DG61:DH61"/>
    <mergeCell ref="DI61:DJ61"/>
    <mergeCell ref="DK61"/>
    <mergeCell ref="CJ61:CK61"/>
    <mergeCell ref="CL61:CN61"/>
    <mergeCell ref="CO61:CV61"/>
    <mergeCell ref="CW61"/>
    <mergeCell ref="CX61:CY61"/>
    <mergeCell ref="BW61:BZ61"/>
    <mergeCell ref="CA61:CB61"/>
    <mergeCell ref="CC61:CD61"/>
    <mergeCell ref="CE61"/>
    <mergeCell ref="CF61:CI61"/>
    <mergeCell ref="BD61:BE61"/>
    <mergeCell ref="BF61:BM61"/>
    <mergeCell ref="BN61:BS61"/>
    <mergeCell ref="BT61:BU61"/>
    <mergeCell ref="BV61"/>
    <mergeCell ref="AP61"/>
    <mergeCell ref="AQ61:AZ61"/>
    <mergeCell ref="BA61"/>
    <mergeCell ref="BB61"/>
    <mergeCell ref="BC61"/>
    <mergeCell ref="AE61"/>
    <mergeCell ref="AF61:AG61"/>
    <mergeCell ref="AH61:AI61"/>
    <mergeCell ref="AJ61:AN61"/>
    <mergeCell ref="AO61"/>
    <mergeCell ref="T61:W61"/>
    <mergeCell ref="X61:Z61"/>
    <mergeCell ref="AA61"/>
    <mergeCell ref="AB61"/>
    <mergeCell ref="AC61:AD61"/>
    <mergeCell ref="A60:B60"/>
    <mergeCell ref="A61:B61"/>
    <mergeCell ref="C61:M61"/>
    <mergeCell ref="N61:R61"/>
    <mergeCell ref="S61"/>
    <mergeCell ref="KH7:KI7"/>
    <mergeCell ref="A4:KI4"/>
    <mergeCell ref="A57:B57"/>
    <mergeCell ref="A58:B58"/>
    <mergeCell ref="A59:B59"/>
    <mergeCell ref="JY7"/>
    <mergeCell ref="JZ7:KB7"/>
    <mergeCell ref="KC7:KE7"/>
    <mergeCell ref="KF7"/>
    <mergeCell ref="KG7"/>
    <mergeCell ref="JT7"/>
    <mergeCell ref="JU7"/>
    <mergeCell ref="JV7"/>
    <mergeCell ref="JW7"/>
    <mergeCell ref="JX7"/>
    <mergeCell ref="JD7:JE7"/>
    <mergeCell ref="JF7:JH7"/>
    <mergeCell ref="JI7:JN7"/>
    <mergeCell ref="JO7:JP7"/>
    <mergeCell ref="JQ7:JS7"/>
    <mergeCell ref="IW7:IX7"/>
    <mergeCell ref="IY7"/>
    <mergeCell ref="IZ7"/>
    <mergeCell ref="JA7"/>
    <mergeCell ref="JB7:JC7"/>
    <mergeCell ref="IA7:II7"/>
    <mergeCell ref="IJ7:IN7"/>
    <mergeCell ref="IO7:IP7"/>
    <mergeCell ref="IQ7:IR7"/>
    <mergeCell ref="IS7:IV7"/>
    <mergeCell ref="HG7"/>
    <mergeCell ref="HH7"/>
    <mergeCell ref="HI7:HN7"/>
    <mergeCell ref="HO7:HX7"/>
    <mergeCell ref="HY7:HZ7"/>
    <mergeCell ref="HA7"/>
    <mergeCell ref="HB7:HC7"/>
    <mergeCell ref="HD7"/>
    <mergeCell ref="HE7"/>
    <mergeCell ref="HF7"/>
    <mergeCell ref="GR7:GT7"/>
    <mergeCell ref="GU7"/>
    <mergeCell ref="GV7:GW7"/>
    <mergeCell ref="GX7"/>
    <mergeCell ref="GY7:GZ7"/>
    <mergeCell ref="GK7"/>
    <mergeCell ref="GL7:GM7"/>
    <mergeCell ref="GN7"/>
    <mergeCell ref="GO7"/>
    <mergeCell ref="GP7:GQ7"/>
    <mergeCell ref="GE7"/>
    <mergeCell ref="GF7"/>
    <mergeCell ref="GG7"/>
    <mergeCell ref="GH7"/>
    <mergeCell ref="GI7:GJ7"/>
    <mergeCell ref="FY7"/>
    <mergeCell ref="FZ7"/>
    <mergeCell ref="GA7"/>
    <mergeCell ref="GB7"/>
    <mergeCell ref="GC7:GD7"/>
    <mergeCell ref="FM7:FO7"/>
    <mergeCell ref="FP7:FR7"/>
    <mergeCell ref="FS7"/>
    <mergeCell ref="FT7:FW7"/>
    <mergeCell ref="FX7"/>
    <mergeCell ref="EZ7:FA7"/>
    <mergeCell ref="FB7:FC7"/>
    <mergeCell ref="FD7:FF7"/>
    <mergeCell ref="FG7:FI7"/>
    <mergeCell ref="FJ7:FL7"/>
    <mergeCell ref="EU7"/>
    <mergeCell ref="EV7"/>
    <mergeCell ref="EW7"/>
    <mergeCell ref="EX7"/>
    <mergeCell ref="EY7"/>
    <mergeCell ref="EE7:EF7"/>
    <mergeCell ref="EG7"/>
    <mergeCell ref="EH7:EI7"/>
    <mergeCell ref="EJ7:ES7"/>
    <mergeCell ref="ET7"/>
    <mergeCell ref="DQ7"/>
    <mergeCell ref="DR7"/>
    <mergeCell ref="DS7:DZ7"/>
    <mergeCell ref="EA7"/>
    <mergeCell ref="EB7:ED7"/>
    <mergeCell ref="DD7:DF7"/>
    <mergeCell ref="DG7:DH7"/>
    <mergeCell ref="DI7:DJ7"/>
    <mergeCell ref="DK7"/>
    <mergeCell ref="DL7:DP7"/>
    <mergeCell ref="CN7"/>
    <mergeCell ref="CO7:CQ7"/>
    <mergeCell ref="CR7:CV7"/>
    <mergeCell ref="CW7"/>
    <mergeCell ref="CX7:DC7"/>
    <mergeCell ref="BW7:BZ7"/>
    <mergeCell ref="CA7:CE7"/>
    <mergeCell ref="CF7:CI7"/>
    <mergeCell ref="CJ7:CK7"/>
    <mergeCell ref="CL7:CM7"/>
    <mergeCell ref="BL7:BM7"/>
    <mergeCell ref="BN7:BP7"/>
    <mergeCell ref="BQ7:BT7"/>
    <mergeCell ref="BU7"/>
    <mergeCell ref="BV7"/>
    <mergeCell ref="BA7"/>
    <mergeCell ref="BB7"/>
    <mergeCell ref="BC7:BE7"/>
    <mergeCell ref="BF7:BJ7"/>
    <mergeCell ref="BK7"/>
    <mergeCell ref="AO7:AP7"/>
    <mergeCell ref="AQ7:AS7"/>
    <mergeCell ref="AT7:AU7"/>
    <mergeCell ref="AV7:AW7"/>
    <mergeCell ref="AX7:AZ7"/>
    <mergeCell ref="U7:W7"/>
    <mergeCell ref="X7:Z7"/>
    <mergeCell ref="AA7:AI7"/>
    <mergeCell ref="AJ7:AL7"/>
    <mergeCell ref="AM7:AN7"/>
    <mergeCell ref="K7:M7"/>
    <mergeCell ref="N7"/>
    <mergeCell ref="O7:P7"/>
    <mergeCell ref="Q7:R7"/>
    <mergeCell ref="S7:T7"/>
    <mergeCell ref="B3:G3"/>
    <mergeCell ref="A5:B5"/>
    <mergeCell ref="A6:B6"/>
    <mergeCell ref="A7:B7"/>
    <mergeCell ref="C7:E7"/>
    <mergeCell ref="F7"/>
    <mergeCell ref="G7:J7"/>
  </mergeCells>
  <pageMargins left="0.7" right="0.7" top="0.75" bottom="0.75" header="0.3" footer="0.3"/>
  <drawing r:id="rId1"/>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D00-000000000000}">
  <dimension ref="A1:M59"/>
  <sheetViews>
    <sheetView showGridLines="0" zoomScale="70" workbookViewId="0">
      <pane xSplit="2" ySplit="7" topLeftCell="C8" activePane="bottomRight" state="frozen"/>
      <selection pane="topRight" activeCell="C1" sqref="C1"/>
      <selection pane="bottomLeft" activeCell="A8" sqref="A8"/>
      <selection pane="bottomRight"/>
    </sheetView>
  </sheetViews>
  <sheetFormatPr defaultRowHeight="14.4" x14ac:dyDescent="0.3"/>
  <cols>
    <col min="1" max="1" width="15" customWidth="1"/>
    <col min="2" max="2" width="10" customWidth="1"/>
    <col min="3" max="13" width="20" customWidth="1"/>
  </cols>
  <sheetData>
    <row r="1" spans="1:13" x14ac:dyDescent="0.3">
      <c r="A1" s="1"/>
      <c r="B1" s="1"/>
      <c r="C1" s="1"/>
      <c r="D1" s="1"/>
      <c r="E1" s="1"/>
      <c r="F1" s="1"/>
      <c r="G1" s="1"/>
      <c r="H1" s="1"/>
      <c r="I1" s="1"/>
      <c r="J1" s="1"/>
      <c r="K1" s="1"/>
      <c r="L1" s="1"/>
      <c r="M1" s="1"/>
    </row>
    <row r="2" spans="1:13" x14ac:dyDescent="0.3">
      <c r="A2" s="1"/>
      <c r="B2" s="1"/>
      <c r="C2" s="1"/>
      <c r="D2" s="1"/>
      <c r="E2" s="1"/>
      <c r="F2" s="1"/>
      <c r="G2" s="1"/>
      <c r="H2" s="1"/>
      <c r="I2" s="1"/>
      <c r="J2" s="1"/>
      <c r="K2" s="1"/>
      <c r="L2" s="1"/>
      <c r="M2" s="1"/>
    </row>
    <row r="3" spans="1:13" ht="69" customHeight="1" x14ac:dyDescent="0.3">
      <c r="A3" s="1"/>
      <c r="B3" s="196" t="s">
        <v>0</v>
      </c>
      <c r="C3" s="197"/>
      <c r="D3" s="197"/>
      <c r="E3" s="197"/>
      <c r="F3" s="197"/>
      <c r="G3" s="197"/>
      <c r="H3" s="1"/>
      <c r="I3" s="1"/>
      <c r="J3" s="1"/>
      <c r="K3" s="1"/>
      <c r="L3" s="1"/>
      <c r="M3" s="1"/>
    </row>
    <row r="4" spans="1:13" ht="30" customHeight="1" x14ac:dyDescent="0.3">
      <c r="A4" s="233" t="s">
        <v>2656</v>
      </c>
      <c r="B4" s="234"/>
      <c r="C4" s="234"/>
      <c r="D4" s="234"/>
      <c r="E4" s="234"/>
      <c r="F4" s="234"/>
      <c r="G4" s="234"/>
      <c r="H4" s="234"/>
      <c r="I4" s="234"/>
      <c r="J4" s="234"/>
      <c r="K4" s="234"/>
      <c r="L4" s="234"/>
      <c r="M4" s="234"/>
    </row>
    <row r="5" spans="1:13" ht="19.95" hidden="1" customHeight="1" x14ac:dyDescent="0.3">
      <c r="A5" s="231" t="s">
        <v>1713</v>
      </c>
      <c r="B5" s="231"/>
      <c r="C5" s="160">
        <v>43763</v>
      </c>
      <c r="D5" s="160">
        <v>43764</v>
      </c>
      <c r="E5" s="160">
        <v>42746</v>
      </c>
      <c r="F5" s="160">
        <v>42741</v>
      </c>
      <c r="G5" s="160">
        <v>43825</v>
      </c>
      <c r="H5" s="160"/>
      <c r="I5" s="160">
        <v>43822</v>
      </c>
      <c r="J5" s="160">
        <v>43823</v>
      </c>
      <c r="K5" s="160">
        <v>43839</v>
      </c>
      <c r="L5" s="160">
        <v>43749</v>
      </c>
      <c r="M5" s="160"/>
    </row>
    <row r="6" spans="1:13" ht="27" customHeight="1" x14ac:dyDescent="0.3">
      <c r="A6" s="231" t="s">
        <v>26</v>
      </c>
      <c r="B6" s="231"/>
      <c r="C6" s="232" t="s">
        <v>2657</v>
      </c>
      <c r="D6" s="232"/>
      <c r="E6" s="232"/>
      <c r="F6" s="232"/>
      <c r="G6" s="232"/>
      <c r="H6" s="232"/>
      <c r="I6" s="232" t="s">
        <v>2658</v>
      </c>
      <c r="J6" s="232"/>
      <c r="K6" s="232"/>
      <c r="L6" s="232"/>
      <c r="M6" s="232"/>
    </row>
    <row r="7" spans="1:13" ht="27" customHeight="1" x14ac:dyDescent="0.3">
      <c r="A7" s="159" t="s">
        <v>87</v>
      </c>
      <c r="B7" s="159" t="s">
        <v>588</v>
      </c>
      <c r="C7" s="160" t="s">
        <v>2659</v>
      </c>
      <c r="D7" s="160" t="s">
        <v>2660</v>
      </c>
      <c r="E7" s="160" t="s">
        <v>2661</v>
      </c>
      <c r="F7" s="160" t="s">
        <v>2662</v>
      </c>
      <c r="G7" s="160" t="s">
        <v>2663</v>
      </c>
      <c r="H7" s="160" t="s">
        <v>960</v>
      </c>
      <c r="I7" s="160" t="s">
        <v>2664</v>
      </c>
      <c r="J7" s="160" t="s">
        <v>2665</v>
      </c>
      <c r="K7" s="160" t="s">
        <v>2666</v>
      </c>
      <c r="L7" s="160" t="s">
        <v>2667</v>
      </c>
      <c r="M7" s="160" t="s">
        <v>960</v>
      </c>
    </row>
    <row r="8" spans="1:13" ht="18" customHeight="1" x14ac:dyDescent="0.3">
      <c r="A8" s="162" t="s">
        <v>91</v>
      </c>
      <c r="B8" s="162" t="s">
        <v>809</v>
      </c>
      <c r="C8" s="163">
        <v>55.01</v>
      </c>
      <c r="D8" s="163">
        <v>54.91</v>
      </c>
      <c r="E8" s="163">
        <v>42.197099999999999</v>
      </c>
      <c r="F8" s="163">
        <v>42.469499999999996</v>
      </c>
      <c r="G8" s="163">
        <v>208.47020000000001</v>
      </c>
      <c r="H8" s="163">
        <v>403.05680000000001</v>
      </c>
      <c r="I8" s="163">
        <v>233.31360000000001</v>
      </c>
      <c r="J8" s="163">
        <v>230.804</v>
      </c>
      <c r="K8" s="163">
        <v>408.45429999999999</v>
      </c>
      <c r="L8" s="163">
        <v>338.88459999999998</v>
      </c>
      <c r="M8" s="163">
        <v>1211.4565</v>
      </c>
    </row>
    <row r="9" spans="1:13" ht="18" customHeight="1" x14ac:dyDescent="0.3">
      <c r="A9" s="162" t="s">
        <v>91</v>
      </c>
      <c r="B9" s="162" t="s">
        <v>810</v>
      </c>
      <c r="C9" s="166">
        <v>59.76</v>
      </c>
      <c r="D9" s="166">
        <v>59.41</v>
      </c>
      <c r="E9" s="166">
        <v>47.555500000000002</v>
      </c>
      <c r="F9" s="166">
        <v>48.804600000000001</v>
      </c>
      <c r="G9" s="166">
        <v>252.71170000000001</v>
      </c>
      <c r="H9" s="166">
        <v>468.24180000000001</v>
      </c>
      <c r="I9" s="166">
        <v>230.09030000000001</v>
      </c>
      <c r="J9" s="166">
        <v>231.28049999999999</v>
      </c>
      <c r="K9" s="166">
        <v>399.59010000000001</v>
      </c>
      <c r="L9" s="166">
        <v>327.51639999999998</v>
      </c>
      <c r="M9" s="166">
        <v>1188.4773</v>
      </c>
    </row>
    <row r="10" spans="1:13" ht="18" customHeight="1" x14ac:dyDescent="0.3">
      <c r="A10" s="162" t="s">
        <v>91</v>
      </c>
      <c r="B10" s="162" t="s">
        <v>811</v>
      </c>
      <c r="C10" s="166">
        <v>56.64</v>
      </c>
      <c r="D10" s="166">
        <v>56.8</v>
      </c>
      <c r="E10" s="166">
        <v>44.340499999999999</v>
      </c>
      <c r="F10" s="166">
        <v>44.660899999999998</v>
      </c>
      <c r="G10" s="166">
        <v>229.20509999999999</v>
      </c>
      <c r="H10" s="166">
        <v>431.6465</v>
      </c>
      <c r="I10" s="166">
        <v>224.65</v>
      </c>
      <c r="J10" s="166">
        <v>225.93010000000001</v>
      </c>
      <c r="K10" s="166">
        <v>394.94349999999997</v>
      </c>
      <c r="L10" s="166">
        <v>329.59699999999998</v>
      </c>
      <c r="M10" s="166">
        <v>1175.1206</v>
      </c>
    </row>
    <row r="11" spans="1:13" ht="18" customHeight="1" x14ac:dyDescent="0.3">
      <c r="A11" s="162" t="s">
        <v>91</v>
      </c>
      <c r="B11" s="162" t="s">
        <v>812</v>
      </c>
      <c r="C11" s="166">
        <v>51.92</v>
      </c>
      <c r="D11" s="166">
        <v>51.96</v>
      </c>
      <c r="E11" s="166">
        <v>43.268799999999999</v>
      </c>
      <c r="F11" s="166">
        <v>42.471699999999998</v>
      </c>
      <c r="G11" s="166">
        <v>230.38130000000001</v>
      </c>
      <c r="H11" s="166">
        <v>420.0018</v>
      </c>
      <c r="I11" s="166">
        <v>224.3664</v>
      </c>
      <c r="J11" s="166">
        <v>220.22970000000001</v>
      </c>
      <c r="K11" s="166">
        <v>388.06009999999998</v>
      </c>
      <c r="L11" s="166">
        <v>325.64670000000001</v>
      </c>
      <c r="M11" s="166">
        <v>1158.3028999999999</v>
      </c>
    </row>
    <row r="12" spans="1:13" ht="18" customHeight="1" x14ac:dyDescent="0.3">
      <c r="A12" s="162" t="s">
        <v>91</v>
      </c>
      <c r="B12" s="162" t="s">
        <v>813</v>
      </c>
      <c r="C12" s="166">
        <v>56.34</v>
      </c>
      <c r="D12" s="166">
        <v>57.35</v>
      </c>
      <c r="E12" s="166">
        <v>45.412199999999999</v>
      </c>
      <c r="F12" s="166">
        <v>44.577800000000003</v>
      </c>
      <c r="G12" s="166">
        <v>230.88990000000001</v>
      </c>
      <c r="H12" s="166">
        <v>434.56990000000002</v>
      </c>
      <c r="I12" s="166">
        <v>222.4631</v>
      </c>
      <c r="J12" s="166">
        <v>222.1695</v>
      </c>
      <c r="K12" s="166">
        <v>390.37369999999999</v>
      </c>
      <c r="L12" s="166">
        <v>324.29219999999998</v>
      </c>
      <c r="M12" s="166">
        <v>1159.2985000000001</v>
      </c>
    </row>
    <row r="13" spans="1:13" ht="18" customHeight="1" x14ac:dyDescent="0.3">
      <c r="A13" s="162" t="s">
        <v>91</v>
      </c>
      <c r="B13" s="162" t="s">
        <v>814</v>
      </c>
      <c r="C13" s="166">
        <v>53.24</v>
      </c>
      <c r="D13" s="166">
        <v>53.66</v>
      </c>
      <c r="E13" s="166">
        <v>41.795299999999997</v>
      </c>
      <c r="F13" s="166">
        <v>41.954300000000003</v>
      </c>
      <c r="G13" s="166">
        <v>204.40710000000001</v>
      </c>
      <c r="H13" s="166">
        <v>395.05669999999998</v>
      </c>
      <c r="I13" s="166">
        <v>229.21109999999999</v>
      </c>
      <c r="J13" s="166">
        <v>228.00960000000001</v>
      </c>
      <c r="K13" s="166">
        <v>400.74130000000002</v>
      </c>
      <c r="L13" s="166">
        <v>337.9538</v>
      </c>
      <c r="M13" s="166">
        <v>1195.9158</v>
      </c>
    </row>
    <row r="14" spans="1:13" ht="18" customHeight="1" x14ac:dyDescent="0.3">
      <c r="A14" s="162" t="s">
        <v>91</v>
      </c>
      <c r="B14" s="162" t="s">
        <v>815</v>
      </c>
      <c r="C14" s="166">
        <v>53.8</v>
      </c>
      <c r="D14" s="166">
        <v>54.57</v>
      </c>
      <c r="E14" s="166">
        <v>44.340499999999999</v>
      </c>
      <c r="F14" s="166">
        <v>44.830100000000002</v>
      </c>
      <c r="G14" s="166">
        <v>224.1644</v>
      </c>
      <c r="H14" s="166">
        <v>421.70499999999998</v>
      </c>
      <c r="I14" s="166">
        <v>222.79650000000001</v>
      </c>
      <c r="J14" s="166">
        <v>220.2749</v>
      </c>
      <c r="K14" s="166">
        <v>391.52109999999999</v>
      </c>
      <c r="L14" s="166">
        <v>322.16329999999999</v>
      </c>
      <c r="M14" s="166">
        <v>1156.7557999999999</v>
      </c>
    </row>
    <row r="15" spans="1:13" ht="18" customHeight="1" x14ac:dyDescent="0.3">
      <c r="A15" s="162" t="s">
        <v>91</v>
      </c>
      <c r="B15" s="162" t="s">
        <v>816</v>
      </c>
      <c r="C15" s="169">
        <v>52.9</v>
      </c>
      <c r="D15" s="169">
        <v>52.98</v>
      </c>
      <c r="E15" s="169">
        <v>42.197099999999999</v>
      </c>
      <c r="F15" s="169">
        <v>42.095599999999997</v>
      </c>
      <c r="G15" s="169">
        <v>200.10599999999999</v>
      </c>
      <c r="H15" s="169">
        <v>390.27870000000001</v>
      </c>
      <c r="I15" s="169">
        <v>228.5256</v>
      </c>
      <c r="J15" s="169">
        <v>228.82239999999999</v>
      </c>
      <c r="K15" s="169">
        <v>406.8109</v>
      </c>
      <c r="L15" s="169">
        <v>337.0609</v>
      </c>
      <c r="M15" s="169">
        <v>1201.2198000000001</v>
      </c>
    </row>
    <row r="16" spans="1:13" ht="18" customHeight="1" x14ac:dyDescent="0.3">
      <c r="A16" s="162" t="s">
        <v>91</v>
      </c>
      <c r="B16" s="162" t="s">
        <v>817</v>
      </c>
      <c r="C16" s="163">
        <v>57.15</v>
      </c>
      <c r="D16" s="163">
        <v>57.36</v>
      </c>
      <c r="E16" s="163">
        <v>46.751800000000003</v>
      </c>
      <c r="F16" s="163">
        <v>46.372500000000002</v>
      </c>
      <c r="G16" s="163">
        <v>230.96379999999999</v>
      </c>
      <c r="H16" s="163">
        <v>438.59809999999999</v>
      </c>
      <c r="I16" s="163">
        <v>226.87100000000001</v>
      </c>
      <c r="J16" s="163">
        <v>228.57509999999999</v>
      </c>
      <c r="K16" s="163">
        <v>406.65010000000001</v>
      </c>
      <c r="L16" s="163">
        <v>333.38670000000002</v>
      </c>
      <c r="M16" s="163">
        <v>1195.4829</v>
      </c>
    </row>
    <row r="17" spans="1:13" ht="18" customHeight="1" x14ac:dyDescent="0.3">
      <c r="A17" s="162" t="s">
        <v>91</v>
      </c>
      <c r="B17" s="162" t="s">
        <v>818</v>
      </c>
      <c r="C17" s="166">
        <v>54.9</v>
      </c>
      <c r="D17" s="166">
        <v>55.21</v>
      </c>
      <c r="E17" s="166">
        <v>43.938600000000001</v>
      </c>
      <c r="F17" s="166">
        <v>43.4649</v>
      </c>
      <c r="G17" s="166">
        <v>223.01140000000001</v>
      </c>
      <c r="H17" s="166">
        <v>420.5249</v>
      </c>
      <c r="I17" s="166">
        <v>229.65459999999999</v>
      </c>
      <c r="J17" s="166">
        <v>228.44300000000001</v>
      </c>
      <c r="K17" s="166">
        <v>415.3057</v>
      </c>
      <c r="L17" s="166">
        <v>336.75529999999998</v>
      </c>
      <c r="M17" s="166">
        <v>1210.1586</v>
      </c>
    </row>
    <row r="18" spans="1:13" ht="18" customHeight="1" x14ac:dyDescent="0.3">
      <c r="A18" s="162" t="s">
        <v>91</v>
      </c>
      <c r="B18" s="162" t="s">
        <v>819</v>
      </c>
      <c r="C18" s="166">
        <v>58.29</v>
      </c>
      <c r="D18" s="166">
        <v>58.29</v>
      </c>
      <c r="E18" s="166">
        <v>45.948</v>
      </c>
      <c r="F18" s="166">
        <v>45.741999999999997</v>
      </c>
      <c r="G18" s="166">
        <v>244.422</v>
      </c>
      <c r="H18" s="166">
        <v>452.69200000000001</v>
      </c>
      <c r="I18" s="166">
        <v>234.30770000000001</v>
      </c>
      <c r="J18" s="166">
        <v>231.78829999999999</v>
      </c>
      <c r="K18" s="166">
        <v>414.26900000000001</v>
      </c>
      <c r="L18" s="166">
        <v>343.774</v>
      </c>
      <c r="M18" s="166">
        <v>1224.1389999999999</v>
      </c>
    </row>
    <row r="19" spans="1:13" ht="18" customHeight="1" x14ac:dyDescent="0.3">
      <c r="A19" s="162" t="s">
        <v>91</v>
      </c>
      <c r="B19" s="162" t="s">
        <v>820</v>
      </c>
      <c r="C19" s="166">
        <v>60.26</v>
      </c>
      <c r="D19" s="166">
        <v>60.77</v>
      </c>
      <c r="E19" s="166">
        <v>47.153599999999997</v>
      </c>
      <c r="F19" s="166">
        <v>46.902299999999997</v>
      </c>
      <c r="G19" s="166">
        <v>258.50529999999998</v>
      </c>
      <c r="H19" s="166">
        <v>473.59120000000001</v>
      </c>
      <c r="I19" s="166">
        <v>232.78139999999999</v>
      </c>
      <c r="J19" s="166">
        <v>230.9718</v>
      </c>
      <c r="K19" s="166">
        <v>414.3245</v>
      </c>
      <c r="L19" s="166">
        <v>341.72300000000001</v>
      </c>
      <c r="M19" s="166">
        <v>1219.8007</v>
      </c>
    </row>
    <row r="20" spans="1:13" ht="18" customHeight="1" x14ac:dyDescent="0.3">
      <c r="A20" s="162" t="s">
        <v>91</v>
      </c>
      <c r="B20" s="162" t="s">
        <v>821</v>
      </c>
      <c r="C20" s="166">
        <v>63.53</v>
      </c>
      <c r="D20" s="166">
        <v>63.54</v>
      </c>
      <c r="E20" s="166">
        <v>49.832799999999999</v>
      </c>
      <c r="F20" s="166">
        <v>49.330399999999997</v>
      </c>
      <c r="G20" s="166">
        <v>280.00049999999999</v>
      </c>
      <c r="H20" s="166">
        <v>506.2337</v>
      </c>
      <c r="I20" s="166">
        <v>224.67140000000001</v>
      </c>
      <c r="J20" s="166">
        <v>225.2329</v>
      </c>
      <c r="K20" s="166">
        <v>396.79169999999999</v>
      </c>
      <c r="L20" s="166">
        <v>333.41289999999998</v>
      </c>
      <c r="M20" s="166">
        <v>1180.1088999999999</v>
      </c>
    </row>
    <row r="21" spans="1:13" ht="18" customHeight="1" x14ac:dyDescent="0.3">
      <c r="A21" s="162" t="s">
        <v>91</v>
      </c>
      <c r="B21" s="162" t="s">
        <v>822</v>
      </c>
      <c r="C21" s="166">
        <v>61.25</v>
      </c>
      <c r="D21" s="166">
        <v>62.59</v>
      </c>
      <c r="E21" s="166">
        <v>53.4497</v>
      </c>
      <c r="F21" s="166">
        <v>53.061700000000002</v>
      </c>
      <c r="G21" s="166">
        <v>295.13529999999997</v>
      </c>
      <c r="H21" s="166">
        <v>525.48670000000004</v>
      </c>
      <c r="I21" s="166">
        <v>194.4023</v>
      </c>
      <c r="J21" s="166">
        <v>192.84649999999999</v>
      </c>
      <c r="K21" s="166">
        <v>300.03649999999999</v>
      </c>
      <c r="L21" s="166">
        <v>246.02109999999999</v>
      </c>
      <c r="M21" s="166">
        <v>933.30640000000005</v>
      </c>
    </row>
    <row r="22" spans="1:13" ht="18" customHeight="1" x14ac:dyDescent="0.3">
      <c r="A22" s="162" t="s">
        <v>91</v>
      </c>
      <c r="B22" s="162" t="s">
        <v>823</v>
      </c>
      <c r="C22" s="166">
        <v>59.97</v>
      </c>
      <c r="D22" s="166">
        <v>60.18</v>
      </c>
      <c r="E22" s="166">
        <v>49.966799999999999</v>
      </c>
      <c r="F22" s="166">
        <v>49.612200000000001</v>
      </c>
      <c r="G22" s="166">
        <v>288.40839999999997</v>
      </c>
      <c r="H22" s="166">
        <v>508.13740000000001</v>
      </c>
      <c r="I22" s="166">
        <v>154.0334</v>
      </c>
      <c r="J22" s="166">
        <v>155.44399999999999</v>
      </c>
      <c r="K22" s="166">
        <v>208.95099999999999</v>
      </c>
      <c r="L22" s="166">
        <v>171.73500000000001</v>
      </c>
      <c r="M22" s="166">
        <v>690.16340000000002</v>
      </c>
    </row>
    <row r="23" spans="1:13" ht="18" customHeight="1" x14ac:dyDescent="0.3">
      <c r="A23" s="162" t="s">
        <v>91</v>
      </c>
      <c r="B23" s="162" t="s">
        <v>824</v>
      </c>
      <c r="C23" s="169">
        <v>62.56</v>
      </c>
      <c r="D23" s="169">
        <v>62.58</v>
      </c>
      <c r="E23" s="169">
        <v>52.110100000000003</v>
      </c>
      <c r="F23" s="169">
        <v>51.716000000000001</v>
      </c>
      <c r="G23" s="169">
        <v>299.90980000000002</v>
      </c>
      <c r="H23" s="169">
        <v>528.8759</v>
      </c>
      <c r="I23" s="169">
        <v>132.9255</v>
      </c>
      <c r="J23" s="169">
        <v>134.631</v>
      </c>
      <c r="K23" s="169">
        <v>162.47059999999999</v>
      </c>
      <c r="L23" s="169">
        <v>139.2929</v>
      </c>
      <c r="M23" s="169">
        <v>569.32000000000005</v>
      </c>
    </row>
    <row r="24" spans="1:13" ht="18" customHeight="1" x14ac:dyDescent="0.3">
      <c r="A24" s="162" t="s">
        <v>91</v>
      </c>
      <c r="B24" s="162" t="s">
        <v>825</v>
      </c>
      <c r="C24" s="163">
        <v>65.7</v>
      </c>
      <c r="D24" s="163">
        <v>65.59</v>
      </c>
      <c r="E24" s="163">
        <v>54.789299999999997</v>
      </c>
      <c r="F24" s="163">
        <v>55.134300000000003</v>
      </c>
      <c r="G24" s="163">
        <v>313.178</v>
      </c>
      <c r="H24" s="163">
        <v>554.39160000000004</v>
      </c>
      <c r="I24" s="163">
        <v>157.66069999999999</v>
      </c>
      <c r="J24" s="163">
        <v>155.71680000000001</v>
      </c>
      <c r="K24" s="163">
        <v>259.666</v>
      </c>
      <c r="L24" s="163">
        <v>0</v>
      </c>
      <c r="M24" s="163">
        <v>573.04349999999999</v>
      </c>
    </row>
    <row r="25" spans="1:13" ht="18" customHeight="1" x14ac:dyDescent="0.3">
      <c r="A25" s="162" t="s">
        <v>91</v>
      </c>
      <c r="B25" s="162" t="s">
        <v>826</v>
      </c>
      <c r="C25" s="166">
        <v>64.95</v>
      </c>
      <c r="D25" s="166">
        <v>65.680000000000007</v>
      </c>
      <c r="E25" s="166">
        <v>55.459099999999999</v>
      </c>
      <c r="F25" s="166">
        <v>54.880899999999997</v>
      </c>
      <c r="G25" s="166">
        <v>325.45069999999998</v>
      </c>
      <c r="H25" s="166">
        <v>566.42070000000001</v>
      </c>
      <c r="I25" s="166">
        <v>185.5744</v>
      </c>
      <c r="J25" s="166">
        <v>184.10599999999999</v>
      </c>
      <c r="K25" s="166">
        <v>348.87110000000001</v>
      </c>
      <c r="L25" s="166">
        <v>0</v>
      </c>
      <c r="M25" s="166">
        <v>718.55150000000003</v>
      </c>
    </row>
    <row r="26" spans="1:13" ht="18" customHeight="1" x14ac:dyDescent="0.3">
      <c r="A26" s="162" t="s">
        <v>91</v>
      </c>
      <c r="B26" s="162" t="s">
        <v>827</v>
      </c>
      <c r="C26" s="166">
        <v>67.09</v>
      </c>
      <c r="D26" s="166">
        <v>66.790000000000006</v>
      </c>
      <c r="E26" s="166">
        <v>56.530799999999999</v>
      </c>
      <c r="F26" s="166">
        <v>56.025199999999998</v>
      </c>
      <c r="G26" s="166">
        <v>346.89659999999998</v>
      </c>
      <c r="H26" s="166">
        <v>593.33259999999996</v>
      </c>
      <c r="I26" s="166">
        <v>153.42349999999999</v>
      </c>
      <c r="J26" s="166">
        <v>153.8991</v>
      </c>
      <c r="K26" s="166">
        <v>235.7466</v>
      </c>
      <c r="L26" s="166">
        <v>0</v>
      </c>
      <c r="M26" s="166">
        <v>543.06920000000002</v>
      </c>
    </row>
    <row r="27" spans="1:13" ht="18" customHeight="1" x14ac:dyDescent="0.3">
      <c r="A27" s="162" t="s">
        <v>91</v>
      </c>
      <c r="B27" s="162" t="s">
        <v>828</v>
      </c>
      <c r="C27" s="166">
        <v>63.62</v>
      </c>
      <c r="D27" s="166">
        <v>63.28</v>
      </c>
      <c r="E27" s="166">
        <v>54.253500000000003</v>
      </c>
      <c r="F27" s="166">
        <v>53.835900000000002</v>
      </c>
      <c r="G27" s="166">
        <v>333.35210000000001</v>
      </c>
      <c r="H27" s="166">
        <v>568.3415</v>
      </c>
      <c r="I27" s="166">
        <v>162.95859999999999</v>
      </c>
      <c r="J27" s="166">
        <v>162.57749999999999</v>
      </c>
      <c r="K27" s="166">
        <v>257.68439999999998</v>
      </c>
      <c r="L27" s="166">
        <v>0</v>
      </c>
      <c r="M27" s="166">
        <v>583.22050000000002</v>
      </c>
    </row>
    <row r="28" spans="1:13" ht="18" customHeight="1" x14ac:dyDescent="0.3">
      <c r="A28" s="162" t="s">
        <v>91</v>
      </c>
      <c r="B28" s="162" t="s">
        <v>829</v>
      </c>
      <c r="C28" s="166">
        <v>65.36</v>
      </c>
      <c r="D28" s="166">
        <v>65.56</v>
      </c>
      <c r="E28" s="166">
        <v>55.994900000000001</v>
      </c>
      <c r="F28" s="166">
        <v>58.430799999999998</v>
      </c>
      <c r="G28" s="166">
        <v>378.21370000000002</v>
      </c>
      <c r="H28" s="166">
        <v>623.55939999999998</v>
      </c>
      <c r="I28" s="166">
        <v>147.5265</v>
      </c>
      <c r="J28" s="166">
        <v>147.49639999999999</v>
      </c>
      <c r="K28" s="166">
        <v>259.8159</v>
      </c>
      <c r="L28" s="166">
        <v>0</v>
      </c>
      <c r="M28" s="166">
        <v>554.83879999999999</v>
      </c>
    </row>
    <row r="29" spans="1:13" ht="18" customHeight="1" x14ac:dyDescent="0.3">
      <c r="A29" s="162" t="s">
        <v>91</v>
      </c>
      <c r="B29" s="162" t="s">
        <v>830</v>
      </c>
      <c r="C29" s="166">
        <v>67.62</v>
      </c>
      <c r="D29" s="166">
        <v>68.28</v>
      </c>
      <c r="E29" s="166">
        <v>59.343899999999998</v>
      </c>
      <c r="F29" s="166">
        <v>59.611899999999999</v>
      </c>
      <c r="G29" s="166">
        <v>387.89679999999998</v>
      </c>
      <c r="H29" s="166">
        <v>642.75260000000003</v>
      </c>
      <c r="I29" s="166">
        <v>149.38290000000001</v>
      </c>
      <c r="J29" s="166">
        <v>146.88579999999999</v>
      </c>
      <c r="K29" s="166">
        <v>264.16239999999999</v>
      </c>
      <c r="L29" s="166">
        <v>0</v>
      </c>
      <c r="M29" s="166">
        <v>560.43110000000001</v>
      </c>
    </row>
    <row r="30" spans="1:13" ht="18" customHeight="1" x14ac:dyDescent="0.3">
      <c r="A30" s="162" t="s">
        <v>91</v>
      </c>
      <c r="B30" s="162" t="s">
        <v>831</v>
      </c>
      <c r="C30" s="166">
        <v>71.349999999999994</v>
      </c>
      <c r="D30" s="166">
        <v>71</v>
      </c>
      <c r="E30" s="166">
        <v>61.353299999999997</v>
      </c>
      <c r="F30" s="166">
        <v>60.437399999999997</v>
      </c>
      <c r="G30" s="166">
        <v>416.37790000000001</v>
      </c>
      <c r="H30" s="166">
        <v>680.51859999999999</v>
      </c>
      <c r="I30" s="166">
        <v>138.4598</v>
      </c>
      <c r="J30" s="166">
        <v>135.39580000000001</v>
      </c>
      <c r="K30" s="166">
        <v>212.20650000000001</v>
      </c>
      <c r="L30" s="166">
        <v>0</v>
      </c>
      <c r="M30" s="166">
        <v>486.06209999999999</v>
      </c>
    </row>
    <row r="31" spans="1:13" ht="18" customHeight="1" x14ac:dyDescent="0.3">
      <c r="A31" s="162" t="s">
        <v>91</v>
      </c>
      <c r="B31" s="162" t="s">
        <v>832</v>
      </c>
      <c r="C31" s="169">
        <v>71.790000000000006</v>
      </c>
      <c r="D31" s="169">
        <v>72.14</v>
      </c>
      <c r="E31" s="169">
        <v>56.396799999999999</v>
      </c>
      <c r="F31" s="169">
        <v>55.683100000000003</v>
      </c>
      <c r="G31" s="169">
        <v>387.0378</v>
      </c>
      <c r="H31" s="169">
        <v>643.04769999999996</v>
      </c>
      <c r="I31" s="169">
        <v>113.31829999999999</v>
      </c>
      <c r="J31" s="169">
        <v>113.6771</v>
      </c>
      <c r="K31" s="169">
        <v>202.26439999999999</v>
      </c>
      <c r="L31" s="169">
        <v>0</v>
      </c>
      <c r="M31" s="169">
        <v>429.25979999999998</v>
      </c>
    </row>
    <row r="32" spans="1:13" ht="18" customHeight="1" x14ac:dyDescent="0.3">
      <c r="A32" s="162" t="s">
        <v>91</v>
      </c>
      <c r="B32" s="162" t="s">
        <v>833</v>
      </c>
      <c r="C32" s="163">
        <v>73.37</v>
      </c>
      <c r="D32" s="163">
        <v>73.33</v>
      </c>
      <c r="E32" s="163">
        <v>58.406199999999998</v>
      </c>
      <c r="F32" s="163">
        <v>57.971499999999999</v>
      </c>
      <c r="G32" s="163">
        <v>392.8716</v>
      </c>
      <c r="H32" s="163">
        <v>655.94929999999999</v>
      </c>
      <c r="I32" s="163">
        <v>147.71129999999999</v>
      </c>
      <c r="J32" s="163">
        <v>147.90889999999999</v>
      </c>
      <c r="K32" s="163">
        <v>252.529</v>
      </c>
      <c r="L32" s="163">
        <v>0</v>
      </c>
      <c r="M32" s="163">
        <v>548.14919999999995</v>
      </c>
    </row>
    <row r="33" spans="1:13" ht="18" customHeight="1" x14ac:dyDescent="0.3">
      <c r="A33" s="162" t="s">
        <v>91</v>
      </c>
      <c r="B33" s="162" t="s">
        <v>834</v>
      </c>
      <c r="C33" s="166">
        <v>68.14</v>
      </c>
      <c r="D33" s="166">
        <v>68.83</v>
      </c>
      <c r="E33" s="166">
        <v>54.119500000000002</v>
      </c>
      <c r="F33" s="166">
        <v>53.0779</v>
      </c>
      <c r="G33" s="166">
        <v>353.0607</v>
      </c>
      <c r="H33" s="166">
        <v>597.22810000000004</v>
      </c>
      <c r="I33" s="166">
        <v>151.0384</v>
      </c>
      <c r="J33" s="166">
        <v>149.33920000000001</v>
      </c>
      <c r="K33" s="166">
        <v>256.35509999999999</v>
      </c>
      <c r="L33" s="166">
        <v>0</v>
      </c>
      <c r="M33" s="166">
        <v>556.73270000000002</v>
      </c>
    </row>
    <row r="34" spans="1:13" ht="18" customHeight="1" x14ac:dyDescent="0.3">
      <c r="A34" s="162" t="s">
        <v>91</v>
      </c>
      <c r="B34" s="162" t="s">
        <v>835</v>
      </c>
      <c r="C34" s="166">
        <v>67.66</v>
      </c>
      <c r="D34" s="166">
        <v>68.510000000000005</v>
      </c>
      <c r="E34" s="166">
        <v>54.253500000000003</v>
      </c>
      <c r="F34" s="166">
        <v>52.742699999999999</v>
      </c>
      <c r="G34" s="166">
        <v>351.21879999999999</v>
      </c>
      <c r="H34" s="166">
        <v>594.38499999999999</v>
      </c>
      <c r="I34" s="166">
        <v>154.45920000000001</v>
      </c>
      <c r="J34" s="166">
        <v>151.62799999999999</v>
      </c>
      <c r="K34" s="166">
        <v>271.49029999999999</v>
      </c>
      <c r="L34" s="166">
        <v>0</v>
      </c>
      <c r="M34" s="166">
        <v>577.57749999999999</v>
      </c>
    </row>
    <row r="35" spans="1:13" ht="18" customHeight="1" x14ac:dyDescent="0.3">
      <c r="A35" s="162" t="s">
        <v>91</v>
      </c>
      <c r="B35" s="162" t="s">
        <v>836</v>
      </c>
      <c r="C35" s="166">
        <v>72.94</v>
      </c>
      <c r="D35" s="166">
        <v>72.59</v>
      </c>
      <c r="E35" s="166">
        <v>58.540199999999999</v>
      </c>
      <c r="F35" s="166">
        <v>58.536700000000003</v>
      </c>
      <c r="G35" s="166">
        <v>387.65910000000002</v>
      </c>
      <c r="H35" s="166">
        <v>650.26599999999996</v>
      </c>
      <c r="I35" s="166">
        <v>146.7893</v>
      </c>
      <c r="J35" s="166">
        <v>146.87110000000001</v>
      </c>
      <c r="K35" s="166">
        <v>244.44540000000001</v>
      </c>
      <c r="L35" s="166">
        <v>0</v>
      </c>
      <c r="M35" s="166">
        <v>538.10580000000004</v>
      </c>
    </row>
    <row r="36" spans="1:13" ht="18" customHeight="1" x14ac:dyDescent="0.3">
      <c r="A36" s="162" t="s">
        <v>91</v>
      </c>
      <c r="B36" s="162" t="s">
        <v>837</v>
      </c>
      <c r="C36" s="166">
        <v>71.47</v>
      </c>
      <c r="D36" s="166">
        <v>71.59</v>
      </c>
      <c r="E36" s="166">
        <v>57.200600000000001</v>
      </c>
      <c r="F36" s="166">
        <v>56.075099999999999</v>
      </c>
      <c r="G36" s="166">
        <v>378.76029999999997</v>
      </c>
      <c r="H36" s="166">
        <v>635.096</v>
      </c>
      <c r="I36" s="166">
        <v>145.0899</v>
      </c>
      <c r="J36" s="166">
        <v>143.08760000000001</v>
      </c>
      <c r="K36" s="166">
        <v>244.85069999999999</v>
      </c>
      <c r="L36" s="166">
        <v>0</v>
      </c>
      <c r="M36" s="166">
        <v>533.02819999999997</v>
      </c>
    </row>
    <row r="37" spans="1:13" ht="18" customHeight="1" x14ac:dyDescent="0.3">
      <c r="A37" s="162" t="s">
        <v>91</v>
      </c>
      <c r="B37" s="162" t="s">
        <v>838</v>
      </c>
      <c r="C37" s="166">
        <v>71.95</v>
      </c>
      <c r="D37" s="166">
        <v>72.16</v>
      </c>
      <c r="E37" s="166">
        <v>56.932600000000001</v>
      </c>
      <c r="F37" s="166">
        <v>56.323</v>
      </c>
      <c r="G37" s="166">
        <v>377.14670000000001</v>
      </c>
      <c r="H37" s="166">
        <v>634.51229999999998</v>
      </c>
      <c r="I37" s="166">
        <v>148.0104</v>
      </c>
      <c r="J37" s="166">
        <v>148.9075</v>
      </c>
      <c r="K37" s="166">
        <v>338.69349999999997</v>
      </c>
      <c r="L37" s="166">
        <v>0</v>
      </c>
      <c r="M37" s="166">
        <v>635.6114</v>
      </c>
    </row>
    <row r="38" spans="1:13" ht="18" customHeight="1" x14ac:dyDescent="0.3">
      <c r="A38" s="162" t="s">
        <v>91</v>
      </c>
      <c r="B38" s="162" t="s">
        <v>839</v>
      </c>
      <c r="C38" s="166">
        <v>74.56</v>
      </c>
      <c r="D38" s="166">
        <v>74.989999999999995</v>
      </c>
      <c r="E38" s="166">
        <v>60.9514</v>
      </c>
      <c r="F38" s="166">
        <v>60.612000000000002</v>
      </c>
      <c r="G38" s="166">
        <v>406.745</v>
      </c>
      <c r="H38" s="166">
        <v>677.85839999999996</v>
      </c>
      <c r="I38" s="166">
        <v>153.0316</v>
      </c>
      <c r="J38" s="166">
        <v>153.92169999999999</v>
      </c>
      <c r="K38" s="166">
        <v>378.90039999999999</v>
      </c>
      <c r="L38" s="166">
        <v>0</v>
      </c>
      <c r="M38" s="166">
        <v>685.8537</v>
      </c>
    </row>
    <row r="39" spans="1:13" ht="18" customHeight="1" x14ac:dyDescent="0.3">
      <c r="A39" s="162" t="s">
        <v>91</v>
      </c>
      <c r="B39" s="162" t="s">
        <v>840</v>
      </c>
      <c r="C39" s="169">
        <v>74.150000000000006</v>
      </c>
      <c r="D39" s="169">
        <v>73.91</v>
      </c>
      <c r="E39" s="169">
        <v>60.549500000000002</v>
      </c>
      <c r="F39" s="169">
        <v>60.456899999999997</v>
      </c>
      <c r="G39" s="169">
        <v>397.3827</v>
      </c>
      <c r="H39" s="169">
        <v>666.44910000000004</v>
      </c>
      <c r="I39" s="169">
        <v>168.47659999999999</v>
      </c>
      <c r="J39" s="169">
        <v>167.4393</v>
      </c>
      <c r="K39" s="169">
        <v>428.1318</v>
      </c>
      <c r="L39" s="169">
        <v>0</v>
      </c>
      <c r="M39" s="169">
        <v>764.04769999999996</v>
      </c>
    </row>
    <row r="40" spans="1:13" ht="18" customHeight="1" x14ac:dyDescent="0.3">
      <c r="A40" s="162" t="s">
        <v>91</v>
      </c>
      <c r="B40" s="162" t="s">
        <v>841</v>
      </c>
      <c r="C40" s="163">
        <v>70.08</v>
      </c>
      <c r="D40" s="163">
        <v>70.260000000000005</v>
      </c>
      <c r="E40" s="163">
        <v>57.200600000000001</v>
      </c>
      <c r="F40" s="163">
        <v>56.716900000000003</v>
      </c>
      <c r="G40" s="163">
        <v>365.32580000000002</v>
      </c>
      <c r="H40" s="163">
        <v>619.58330000000001</v>
      </c>
      <c r="I40" s="163">
        <v>173.73820000000001</v>
      </c>
      <c r="J40" s="163">
        <v>172.39269999999999</v>
      </c>
      <c r="K40" s="163">
        <v>340.82060000000001</v>
      </c>
      <c r="L40" s="163">
        <v>273.43680000000001</v>
      </c>
      <c r="M40" s="163">
        <v>960.38829999999996</v>
      </c>
    </row>
    <row r="41" spans="1:13" ht="18" customHeight="1" x14ac:dyDescent="0.3">
      <c r="A41" s="162" t="s">
        <v>91</v>
      </c>
      <c r="B41" s="162" t="s">
        <v>842</v>
      </c>
      <c r="C41" s="166">
        <v>65.790000000000006</v>
      </c>
      <c r="D41" s="166">
        <v>66.95</v>
      </c>
      <c r="E41" s="166">
        <v>53.851599999999998</v>
      </c>
      <c r="F41" s="166">
        <v>54.014299999999999</v>
      </c>
      <c r="G41" s="166">
        <v>356.1268</v>
      </c>
      <c r="H41" s="166">
        <v>596.73270000000002</v>
      </c>
      <c r="I41" s="166">
        <v>223.26740000000001</v>
      </c>
      <c r="J41" s="166">
        <v>220.15219999999999</v>
      </c>
      <c r="K41" s="166">
        <v>434.4402</v>
      </c>
      <c r="L41" s="166">
        <v>350.95800000000003</v>
      </c>
      <c r="M41" s="166">
        <v>1228.8178</v>
      </c>
    </row>
    <row r="42" spans="1:13" ht="18" customHeight="1" x14ac:dyDescent="0.3">
      <c r="A42" s="162" t="s">
        <v>91</v>
      </c>
      <c r="B42" s="162" t="s">
        <v>843</v>
      </c>
      <c r="C42" s="166">
        <v>62.82</v>
      </c>
      <c r="D42" s="166">
        <v>62.33</v>
      </c>
      <c r="E42" s="166">
        <v>51.440300000000001</v>
      </c>
      <c r="F42" s="166">
        <v>50.026600000000002</v>
      </c>
      <c r="G42" s="166">
        <v>308.86410000000001</v>
      </c>
      <c r="H42" s="166">
        <v>535.48099999999999</v>
      </c>
      <c r="I42" s="166">
        <v>234.96860000000001</v>
      </c>
      <c r="J42" s="166">
        <v>232.89500000000001</v>
      </c>
      <c r="K42" s="166">
        <v>479.6096</v>
      </c>
      <c r="L42" s="166">
        <v>388.5949</v>
      </c>
      <c r="M42" s="166">
        <v>1336.0681</v>
      </c>
    </row>
    <row r="43" spans="1:13" ht="18" customHeight="1" x14ac:dyDescent="0.3">
      <c r="A43" s="162" t="s">
        <v>91</v>
      </c>
      <c r="B43" s="162" t="s">
        <v>844</v>
      </c>
      <c r="C43" s="166">
        <v>62.53</v>
      </c>
      <c r="D43" s="166">
        <v>62.57</v>
      </c>
      <c r="E43" s="166">
        <v>50.636600000000001</v>
      </c>
      <c r="F43" s="166">
        <v>49.930999999999997</v>
      </c>
      <c r="G43" s="166">
        <v>310.55930000000001</v>
      </c>
      <c r="H43" s="166">
        <v>536.2269</v>
      </c>
      <c r="I43" s="166">
        <v>247.5001</v>
      </c>
      <c r="J43" s="166">
        <v>246.53020000000001</v>
      </c>
      <c r="K43" s="166">
        <v>503.05410000000001</v>
      </c>
      <c r="L43" s="166">
        <v>405.4205</v>
      </c>
      <c r="M43" s="166">
        <v>1402.5048999999999</v>
      </c>
    </row>
    <row r="44" spans="1:13" ht="18" customHeight="1" x14ac:dyDescent="0.3">
      <c r="A44" s="162" t="s">
        <v>91</v>
      </c>
      <c r="B44" s="162" t="s">
        <v>845</v>
      </c>
      <c r="C44" s="166">
        <v>72.790000000000006</v>
      </c>
      <c r="D44" s="166">
        <v>72.89</v>
      </c>
      <c r="E44" s="166">
        <v>56.128900000000002</v>
      </c>
      <c r="F44" s="166">
        <v>56.0672</v>
      </c>
      <c r="G44" s="166">
        <v>388.0573</v>
      </c>
      <c r="H44" s="166">
        <v>645.93340000000001</v>
      </c>
      <c r="I44" s="166">
        <v>238.04060000000001</v>
      </c>
      <c r="J44" s="166">
        <v>233.35599999999999</v>
      </c>
      <c r="K44" s="166">
        <v>488.5514</v>
      </c>
      <c r="L44" s="166">
        <v>397.72469999999998</v>
      </c>
      <c r="M44" s="166">
        <v>1357.6727000000001</v>
      </c>
    </row>
    <row r="45" spans="1:13" ht="18" customHeight="1" x14ac:dyDescent="0.3">
      <c r="A45" s="162" t="s">
        <v>91</v>
      </c>
      <c r="B45" s="162" t="s">
        <v>846</v>
      </c>
      <c r="C45" s="166">
        <v>75.260000000000005</v>
      </c>
      <c r="D45" s="166">
        <v>75.41</v>
      </c>
      <c r="E45" s="166">
        <v>60.0137</v>
      </c>
      <c r="F45" s="166">
        <v>59.936399999999999</v>
      </c>
      <c r="G45" s="166">
        <v>409.21629999999999</v>
      </c>
      <c r="H45" s="166">
        <v>679.83640000000003</v>
      </c>
      <c r="I45" s="166">
        <v>233.5941</v>
      </c>
      <c r="J45" s="166">
        <v>234.77969999999999</v>
      </c>
      <c r="K45" s="166">
        <v>476.30169999999998</v>
      </c>
      <c r="L45" s="166">
        <v>391.86649999999997</v>
      </c>
      <c r="M45" s="166">
        <v>1336.5419999999999</v>
      </c>
    </row>
    <row r="46" spans="1:13" ht="18" customHeight="1" x14ac:dyDescent="0.3">
      <c r="A46" s="162" t="s">
        <v>91</v>
      </c>
      <c r="B46" s="162" t="s">
        <v>847</v>
      </c>
      <c r="C46" s="166">
        <v>74.73</v>
      </c>
      <c r="D46" s="166">
        <v>74.87</v>
      </c>
      <c r="E46" s="166">
        <v>60.0137</v>
      </c>
      <c r="F46" s="166">
        <v>59.792400000000001</v>
      </c>
      <c r="G46" s="166">
        <v>407.28579999999999</v>
      </c>
      <c r="H46" s="166">
        <v>676.69190000000003</v>
      </c>
      <c r="I46" s="166">
        <v>240.15790000000001</v>
      </c>
      <c r="J46" s="166">
        <v>239.33340000000001</v>
      </c>
      <c r="K46" s="166">
        <v>472.40960000000001</v>
      </c>
      <c r="L46" s="166">
        <v>386.07010000000002</v>
      </c>
      <c r="M46" s="166">
        <v>1337.971</v>
      </c>
    </row>
    <row r="47" spans="1:13" ht="18" customHeight="1" x14ac:dyDescent="0.3">
      <c r="A47" s="162" t="s">
        <v>91</v>
      </c>
      <c r="B47" s="162" t="s">
        <v>848</v>
      </c>
      <c r="C47" s="169">
        <v>73.92</v>
      </c>
      <c r="D47" s="169">
        <v>74.16</v>
      </c>
      <c r="E47" s="169">
        <v>60.0137</v>
      </c>
      <c r="F47" s="169">
        <v>59.0471</v>
      </c>
      <c r="G47" s="169">
        <v>399.19229999999999</v>
      </c>
      <c r="H47" s="169">
        <v>666.33309999999994</v>
      </c>
      <c r="I47" s="169">
        <v>247.51840000000001</v>
      </c>
      <c r="J47" s="169">
        <v>244.60339999999999</v>
      </c>
      <c r="K47" s="169">
        <v>466.69159999999999</v>
      </c>
      <c r="L47" s="169">
        <v>382.9255</v>
      </c>
      <c r="M47" s="169">
        <v>1341.7389000000001</v>
      </c>
    </row>
    <row r="48" spans="1:13" ht="18" customHeight="1" x14ac:dyDescent="0.3">
      <c r="A48" s="162" t="s">
        <v>91</v>
      </c>
      <c r="B48" s="162" t="s">
        <v>849</v>
      </c>
      <c r="C48" s="163">
        <v>73.099999999999994</v>
      </c>
      <c r="D48" s="163">
        <v>73.260000000000005</v>
      </c>
      <c r="E48" s="163">
        <v>59.21</v>
      </c>
      <c r="F48" s="163">
        <v>58.365699999999997</v>
      </c>
      <c r="G48" s="163">
        <v>392.29860000000002</v>
      </c>
      <c r="H48" s="163">
        <v>656.23429999999996</v>
      </c>
      <c r="I48" s="163">
        <v>243.3355</v>
      </c>
      <c r="J48" s="163">
        <v>242.5033</v>
      </c>
      <c r="K48" s="163">
        <v>463.40800000000002</v>
      </c>
      <c r="L48" s="163">
        <v>379.92869999999999</v>
      </c>
      <c r="M48" s="163">
        <v>1329.1755000000001</v>
      </c>
    </row>
    <row r="49" spans="1:13" ht="18" customHeight="1" x14ac:dyDescent="0.3">
      <c r="A49" s="162" t="s">
        <v>91</v>
      </c>
      <c r="B49" s="162" t="s">
        <v>850</v>
      </c>
      <c r="C49" s="166">
        <v>71.58</v>
      </c>
      <c r="D49" s="166">
        <v>72.34</v>
      </c>
      <c r="E49" s="166">
        <v>57.468499999999999</v>
      </c>
      <c r="F49" s="166">
        <v>56.8628</v>
      </c>
      <c r="G49" s="166">
        <v>378.37060000000002</v>
      </c>
      <c r="H49" s="166">
        <v>636.62189999999998</v>
      </c>
      <c r="I49" s="166">
        <v>246.01939999999999</v>
      </c>
      <c r="J49" s="166">
        <v>243.9084</v>
      </c>
      <c r="K49" s="166">
        <v>454.8252</v>
      </c>
      <c r="L49" s="166">
        <v>373.56020000000001</v>
      </c>
      <c r="M49" s="166">
        <v>1318.3132000000001</v>
      </c>
    </row>
    <row r="50" spans="1:13" ht="18" customHeight="1" x14ac:dyDescent="0.3">
      <c r="A50" s="162" t="s">
        <v>91</v>
      </c>
      <c r="B50" s="162" t="s">
        <v>851</v>
      </c>
      <c r="C50" s="166">
        <v>70.069999999999993</v>
      </c>
      <c r="D50" s="166">
        <v>70.209999999999994</v>
      </c>
      <c r="E50" s="166">
        <v>55.459099999999999</v>
      </c>
      <c r="F50" s="166">
        <v>54.882100000000001</v>
      </c>
      <c r="G50" s="166">
        <v>371.1046</v>
      </c>
      <c r="H50" s="166">
        <v>621.72580000000005</v>
      </c>
      <c r="I50" s="166">
        <v>243.05969999999999</v>
      </c>
      <c r="J50" s="166">
        <v>243.58529999999999</v>
      </c>
      <c r="K50" s="166">
        <v>443.92950000000002</v>
      </c>
      <c r="L50" s="166">
        <v>369.46769999999998</v>
      </c>
      <c r="M50" s="166">
        <v>1300.0422000000001</v>
      </c>
    </row>
    <row r="51" spans="1:13" ht="18" customHeight="1" x14ac:dyDescent="0.3">
      <c r="A51" s="162" t="s">
        <v>91</v>
      </c>
      <c r="B51" s="162" t="s">
        <v>852</v>
      </c>
      <c r="C51" s="166">
        <v>68.11</v>
      </c>
      <c r="D51" s="166">
        <v>68.040000000000006</v>
      </c>
      <c r="E51" s="166">
        <v>53.717599999999997</v>
      </c>
      <c r="F51" s="166">
        <v>53.2712</v>
      </c>
      <c r="G51" s="166">
        <v>347.76650000000001</v>
      </c>
      <c r="H51" s="166">
        <v>590.90530000000001</v>
      </c>
      <c r="I51" s="166">
        <v>249.04079999999999</v>
      </c>
      <c r="J51" s="166">
        <v>244.03739999999999</v>
      </c>
      <c r="K51" s="166">
        <v>446.41919999999999</v>
      </c>
      <c r="L51" s="166">
        <v>371.15609999999998</v>
      </c>
      <c r="M51" s="166">
        <v>1310.6534999999999</v>
      </c>
    </row>
    <row r="52" spans="1:13" ht="18" customHeight="1" x14ac:dyDescent="0.3">
      <c r="A52" s="162" t="s">
        <v>91</v>
      </c>
      <c r="B52" s="162" t="s">
        <v>853</v>
      </c>
      <c r="C52" s="166">
        <v>64.92</v>
      </c>
      <c r="D52" s="166">
        <v>65.05</v>
      </c>
      <c r="E52" s="166">
        <v>51.172400000000003</v>
      </c>
      <c r="F52" s="166">
        <v>50.6873</v>
      </c>
      <c r="G52" s="166">
        <v>315.36700000000002</v>
      </c>
      <c r="H52" s="166">
        <v>547.19669999999996</v>
      </c>
      <c r="I52" s="166">
        <v>240.04650000000001</v>
      </c>
      <c r="J52" s="166">
        <v>241.43520000000001</v>
      </c>
      <c r="K52" s="166">
        <v>444.92910000000001</v>
      </c>
      <c r="L52" s="166">
        <v>366.41879999999998</v>
      </c>
      <c r="M52" s="166">
        <v>1292.8296</v>
      </c>
    </row>
    <row r="53" spans="1:13" ht="18" customHeight="1" x14ac:dyDescent="0.3">
      <c r="A53" s="162" t="s">
        <v>91</v>
      </c>
      <c r="B53" s="162" t="s">
        <v>854</v>
      </c>
      <c r="C53" s="166">
        <v>63.53</v>
      </c>
      <c r="D53" s="166">
        <v>63.62</v>
      </c>
      <c r="E53" s="166">
        <v>50.234699999999997</v>
      </c>
      <c r="F53" s="166">
        <v>50.118000000000002</v>
      </c>
      <c r="G53" s="166">
        <v>299.72149999999999</v>
      </c>
      <c r="H53" s="166">
        <v>527.2242</v>
      </c>
      <c r="I53" s="166">
        <v>236.81620000000001</v>
      </c>
      <c r="J53" s="166">
        <v>233.93879999999999</v>
      </c>
      <c r="K53" s="166">
        <v>434.93509999999998</v>
      </c>
      <c r="L53" s="166">
        <v>354.60840000000002</v>
      </c>
      <c r="M53" s="166">
        <v>1260.2985000000001</v>
      </c>
    </row>
    <row r="54" spans="1:13" ht="18" customHeight="1" x14ac:dyDescent="0.3">
      <c r="A54" s="162" t="s">
        <v>91</v>
      </c>
      <c r="B54" s="162" t="s">
        <v>855</v>
      </c>
      <c r="C54" s="166">
        <v>65.89</v>
      </c>
      <c r="D54" s="166">
        <v>65.77</v>
      </c>
      <c r="E54" s="166">
        <v>50.904499999999999</v>
      </c>
      <c r="F54" s="166">
        <v>50.3733</v>
      </c>
      <c r="G54" s="166">
        <v>287.68720000000002</v>
      </c>
      <c r="H54" s="166">
        <v>520.625</v>
      </c>
      <c r="I54" s="166">
        <v>226.41829999999999</v>
      </c>
      <c r="J54" s="166">
        <v>226.27500000000001</v>
      </c>
      <c r="K54" s="166">
        <v>407.82850000000002</v>
      </c>
      <c r="L54" s="166">
        <v>338.52609999999999</v>
      </c>
      <c r="M54" s="166">
        <v>1199.0479</v>
      </c>
    </row>
    <row r="55" spans="1:13" ht="18" customHeight="1" x14ac:dyDescent="0.3">
      <c r="A55" s="162" t="s">
        <v>856</v>
      </c>
      <c r="B55" s="162" t="s">
        <v>92</v>
      </c>
      <c r="C55" s="169">
        <v>62.79</v>
      </c>
      <c r="D55" s="169">
        <v>62.86</v>
      </c>
      <c r="E55" s="169">
        <v>48.493200000000002</v>
      </c>
      <c r="F55" s="169">
        <v>48.658099999999997</v>
      </c>
      <c r="G55" s="169">
        <v>261.00830000000002</v>
      </c>
      <c r="H55" s="169">
        <v>483.80959999999999</v>
      </c>
      <c r="I55" s="169">
        <v>227.20089999999999</v>
      </c>
      <c r="J55" s="169">
        <v>227.2869</v>
      </c>
      <c r="K55" s="169">
        <v>404.17590000000001</v>
      </c>
      <c r="L55" s="169">
        <v>338.8168</v>
      </c>
      <c r="M55" s="169">
        <v>1197.4804999999999</v>
      </c>
    </row>
    <row r="56" spans="1:13" x14ac:dyDescent="0.3">
      <c r="A56" s="231" t="s">
        <v>868</v>
      </c>
      <c r="B56" s="231"/>
      <c r="C56" s="172">
        <v>-51.92</v>
      </c>
      <c r="D56" s="172">
        <v>-51.96</v>
      </c>
      <c r="E56" s="172">
        <v>-41.795299999999997</v>
      </c>
      <c r="F56" s="172">
        <v>-41.954300000000003</v>
      </c>
      <c r="G56" s="172">
        <v>-200.10599999999999</v>
      </c>
      <c r="H56" s="172"/>
      <c r="I56" s="172">
        <v>249.04079999999999</v>
      </c>
      <c r="J56" s="172">
        <v>246.53020000000001</v>
      </c>
      <c r="K56" s="172">
        <v>503.05410000000001</v>
      </c>
      <c r="L56" s="172">
        <v>405.4205</v>
      </c>
      <c r="M56" s="172"/>
    </row>
    <row r="57" spans="1:13" x14ac:dyDescent="0.3">
      <c r="A57" s="231" t="s">
        <v>869</v>
      </c>
      <c r="B57" s="231"/>
      <c r="C57" s="172">
        <v>-75.260000000000005</v>
      </c>
      <c r="D57" s="172">
        <v>-75.41</v>
      </c>
      <c r="E57" s="172">
        <v>-61.353299999999997</v>
      </c>
      <c r="F57" s="172">
        <v>-60.612000000000002</v>
      </c>
      <c r="G57" s="172">
        <v>-416.37790000000001</v>
      </c>
      <c r="H57" s="172"/>
      <c r="I57" s="172">
        <v>113.31829999999999</v>
      </c>
      <c r="J57" s="172">
        <v>113.6771</v>
      </c>
      <c r="K57" s="172">
        <v>162.47059999999999</v>
      </c>
      <c r="L57" s="172">
        <v>0</v>
      </c>
      <c r="M57" s="172"/>
    </row>
    <row r="58" spans="1:13" x14ac:dyDescent="0.3">
      <c r="A58" s="231" t="s">
        <v>870</v>
      </c>
      <c r="B58" s="231"/>
      <c r="C58" s="172">
        <v>-65.148958333333326</v>
      </c>
      <c r="D58" s="172">
        <v>-65.353750000000005</v>
      </c>
      <c r="E58" s="172">
        <v>-52.735262499999997</v>
      </c>
      <c r="F58" s="172">
        <v>-52.430254166666664</v>
      </c>
      <c r="G58" s="172">
        <v>-321.49776458333332</v>
      </c>
      <c r="H58" s="172"/>
      <c r="I58" s="172">
        <v>200.38953958333335</v>
      </c>
      <c r="J58" s="172">
        <v>199.40258333333333</v>
      </c>
      <c r="K58" s="172">
        <v>364.94660208333329</v>
      </c>
      <c r="L58" s="172">
        <v>224.13949166666663</v>
      </c>
      <c r="M58" s="172"/>
    </row>
    <row r="59" spans="1:13" ht="27" customHeight="1" x14ac:dyDescent="0.3">
      <c r="A59" s="231" t="s">
        <v>3</v>
      </c>
      <c r="B59" s="231"/>
      <c r="C59" s="232" t="s">
        <v>2352</v>
      </c>
      <c r="D59" s="232"/>
      <c r="E59" s="232" t="s">
        <v>70</v>
      </c>
      <c r="F59" s="232"/>
      <c r="G59" s="232" t="s">
        <v>519</v>
      </c>
      <c r="H59" s="232" t="s">
        <v>964</v>
      </c>
      <c r="I59" s="232" t="s">
        <v>519</v>
      </c>
      <c r="J59" s="232"/>
      <c r="K59" s="232"/>
      <c r="L59" s="232" t="s">
        <v>80</v>
      </c>
      <c r="M59" s="232" t="s">
        <v>964</v>
      </c>
    </row>
  </sheetData>
  <mergeCells count="17">
    <mergeCell ref="M59"/>
    <mergeCell ref="E59:F59"/>
    <mergeCell ref="G59"/>
    <mergeCell ref="H59"/>
    <mergeCell ref="I59:K59"/>
    <mergeCell ref="L59"/>
    <mergeCell ref="A56:B56"/>
    <mergeCell ref="A57:B57"/>
    <mergeCell ref="A58:B58"/>
    <mergeCell ref="A59:B59"/>
    <mergeCell ref="C59:D59"/>
    <mergeCell ref="B3:G3"/>
    <mergeCell ref="A5:B5"/>
    <mergeCell ref="A6:B6"/>
    <mergeCell ref="C6:H6"/>
    <mergeCell ref="I6:M6"/>
    <mergeCell ref="A4:M4"/>
  </mergeCells>
  <pageMargins left="0.7" right="0.7" top="0.75" bottom="0.75" header="0.3" footer="0.3"/>
  <drawing r:id="rId1"/>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E00-000000000000}">
  <dimension ref="A1:AF66"/>
  <sheetViews>
    <sheetView showGridLines="0" zoomScale="70" workbookViewId="0">
      <pane xSplit="2" ySplit="9" topLeftCell="C10" activePane="bottomRight" state="frozen"/>
      <selection pane="topRight" activeCell="C1" sqref="C1"/>
      <selection pane="bottomLeft" activeCell="A10" sqref="A10"/>
      <selection pane="bottomRight"/>
    </sheetView>
  </sheetViews>
  <sheetFormatPr defaultRowHeight="14.4" x14ac:dyDescent="0.3"/>
  <cols>
    <col min="1" max="1" width="15" customWidth="1"/>
    <col min="2" max="2" width="10" customWidth="1"/>
    <col min="3" max="32" width="20" customWidth="1"/>
  </cols>
  <sheetData>
    <row r="1" spans="1:32"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row>
    <row r="2" spans="1:32"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row>
    <row r="3" spans="1:32"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row>
    <row r="4" spans="1:32" ht="30" customHeight="1" x14ac:dyDescent="0.3">
      <c r="A4" s="233" t="s">
        <v>2668</v>
      </c>
      <c r="B4" s="234"/>
      <c r="C4" s="234"/>
      <c r="D4" s="234"/>
      <c r="E4" s="234"/>
      <c r="F4" s="234"/>
      <c r="G4" s="234"/>
      <c r="H4" s="234"/>
      <c r="I4" s="234"/>
      <c r="J4" s="234"/>
      <c r="K4" s="234"/>
      <c r="L4" s="234"/>
      <c r="M4" s="234"/>
      <c r="N4" s="234"/>
      <c r="O4" s="234"/>
      <c r="P4" s="234"/>
      <c r="Q4" s="234"/>
      <c r="R4" s="234"/>
      <c r="S4" s="234"/>
      <c r="T4" s="234"/>
      <c r="U4" s="234"/>
      <c r="V4" s="234"/>
      <c r="W4" s="234"/>
      <c r="X4" s="234"/>
      <c r="Y4" s="234"/>
      <c r="Z4" s="234"/>
      <c r="AA4" s="234"/>
      <c r="AB4" s="234"/>
      <c r="AC4" s="234"/>
      <c r="AD4" s="234"/>
      <c r="AE4" s="234"/>
      <c r="AF4" s="234"/>
    </row>
    <row r="5" spans="1:32" ht="19.95" hidden="1" customHeight="1" x14ac:dyDescent="0.3">
      <c r="A5" s="231" t="s">
        <v>1713</v>
      </c>
      <c r="B5" s="231"/>
      <c r="C5" s="176">
        <v>43593</v>
      </c>
      <c r="D5" s="176">
        <v>43595</v>
      </c>
      <c r="E5" s="176">
        <v>43591</v>
      </c>
      <c r="F5" s="176">
        <v>43597</v>
      </c>
      <c r="G5" s="176">
        <v>60107</v>
      </c>
      <c r="H5" s="176">
        <v>43599</v>
      </c>
      <c r="I5" s="176">
        <v>43546</v>
      </c>
      <c r="J5" s="176">
        <v>43601</v>
      </c>
      <c r="K5" s="176">
        <v>43544</v>
      </c>
      <c r="L5" s="176">
        <v>43603</v>
      </c>
      <c r="M5" s="176">
        <v>43580</v>
      </c>
      <c r="N5" s="176">
        <v>43540</v>
      </c>
      <c r="O5" s="11">
        <v>43535</v>
      </c>
      <c r="P5" s="11">
        <v>60108</v>
      </c>
      <c r="Q5" s="11">
        <v>42877</v>
      </c>
      <c r="R5" s="11">
        <v>60109</v>
      </c>
      <c r="S5" s="11">
        <v>43516</v>
      </c>
      <c r="T5" s="11">
        <v>43614</v>
      </c>
      <c r="U5" s="11">
        <v>43585</v>
      </c>
      <c r="V5" s="11">
        <v>43742</v>
      </c>
      <c r="W5" s="11">
        <v>43584</v>
      </c>
      <c r="X5" s="177">
        <v>43507</v>
      </c>
      <c r="Y5" s="177">
        <v>43590</v>
      </c>
      <c r="Z5" s="177">
        <v>43494</v>
      </c>
      <c r="AA5" s="177">
        <v>43743</v>
      </c>
      <c r="AB5" s="177">
        <v>60110</v>
      </c>
      <c r="AC5" s="177">
        <v>60111</v>
      </c>
      <c r="AD5" s="177">
        <v>43573</v>
      </c>
      <c r="AE5" s="177">
        <v>43506</v>
      </c>
      <c r="AF5" s="177">
        <v>43513</v>
      </c>
    </row>
    <row r="6" spans="1:32" ht="15" hidden="1" customHeight="1" x14ac:dyDescent="0.3">
      <c r="A6" s="231" t="s">
        <v>1714</v>
      </c>
      <c r="B6" s="231"/>
      <c r="C6" s="176" t="s">
        <v>2669</v>
      </c>
      <c r="D6" s="176" t="s">
        <v>2670</v>
      </c>
      <c r="E6" s="176" t="s">
        <v>2671</v>
      </c>
      <c r="F6" s="176" t="s">
        <v>2672</v>
      </c>
      <c r="G6" s="176" t="s">
        <v>2673</v>
      </c>
      <c r="H6" s="176" t="s">
        <v>2674</v>
      </c>
      <c r="I6" s="176" t="s">
        <v>2675</v>
      </c>
      <c r="J6" s="176" t="s">
        <v>2676</v>
      </c>
      <c r="K6" s="176" t="s">
        <v>2677</v>
      </c>
      <c r="L6" s="176" t="s">
        <v>2678</v>
      </c>
      <c r="M6" s="176" t="s">
        <v>2679</v>
      </c>
      <c r="N6" s="176" t="s">
        <v>2680</v>
      </c>
      <c r="O6" s="11" t="s">
        <v>2681</v>
      </c>
      <c r="P6" s="11" t="s">
        <v>2682</v>
      </c>
      <c r="Q6" s="11" t="s">
        <v>2683</v>
      </c>
      <c r="R6" s="11" t="s">
        <v>2684</v>
      </c>
      <c r="S6" s="11" t="s">
        <v>2685</v>
      </c>
      <c r="T6" s="11" t="s">
        <v>2686</v>
      </c>
      <c r="U6" s="11" t="s">
        <v>2687</v>
      </c>
      <c r="V6" s="11" t="s">
        <v>2688</v>
      </c>
      <c r="W6" s="11" t="s">
        <v>2689</v>
      </c>
      <c r="X6" s="177" t="s">
        <v>2690</v>
      </c>
      <c r="Y6" s="177" t="s">
        <v>2691</v>
      </c>
      <c r="Z6" s="177" t="s">
        <v>2692</v>
      </c>
      <c r="AA6" s="177" t="s">
        <v>2693</v>
      </c>
      <c r="AB6" s="177" t="s">
        <v>2694</v>
      </c>
      <c r="AC6" s="177" t="s">
        <v>2695</v>
      </c>
      <c r="AD6" s="177" t="s">
        <v>2696</v>
      </c>
      <c r="AE6" s="177" t="s">
        <v>2697</v>
      </c>
      <c r="AF6" s="177" t="s">
        <v>2698</v>
      </c>
    </row>
    <row r="7" spans="1:32" ht="27" customHeight="1" x14ac:dyDescent="0.3">
      <c r="A7" s="231" t="s">
        <v>26</v>
      </c>
      <c r="B7" s="231"/>
      <c r="C7" s="235" t="s">
        <v>2699</v>
      </c>
      <c r="D7" s="235" t="s">
        <v>2700</v>
      </c>
      <c r="E7" s="235" t="s">
        <v>2701</v>
      </c>
      <c r="F7" s="235" t="s">
        <v>2702</v>
      </c>
      <c r="G7" s="235" t="s">
        <v>526</v>
      </c>
      <c r="H7" s="235" t="s">
        <v>207</v>
      </c>
      <c r="I7" s="235" t="s">
        <v>234</v>
      </c>
      <c r="J7" s="235" t="s">
        <v>550</v>
      </c>
      <c r="K7" s="235" t="s">
        <v>221</v>
      </c>
      <c r="L7" s="235" t="s">
        <v>580</v>
      </c>
      <c r="M7" s="235" t="s">
        <v>380</v>
      </c>
      <c r="N7" s="235" t="s">
        <v>212</v>
      </c>
      <c r="O7" s="229" t="s">
        <v>489</v>
      </c>
      <c r="P7" s="229" t="s">
        <v>2703</v>
      </c>
      <c r="Q7" s="229" t="s">
        <v>423</v>
      </c>
      <c r="R7" s="229" t="s">
        <v>2704</v>
      </c>
      <c r="S7" s="229" t="s">
        <v>475</v>
      </c>
      <c r="T7" s="229" t="s">
        <v>576</v>
      </c>
      <c r="U7" s="229" t="s">
        <v>2705</v>
      </c>
      <c r="V7" s="229" t="s">
        <v>2706</v>
      </c>
      <c r="W7" s="229" t="s">
        <v>2707</v>
      </c>
      <c r="X7" s="236" t="s">
        <v>2708</v>
      </c>
      <c r="Y7" s="236" t="s">
        <v>2709</v>
      </c>
      <c r="Z7" s="236" t="s">
        <v>2710</v>
      </c>
      <c r="AA7" s="236" t="s">
        <v>2711</v>
      </c>
      <c r="AB7" s="236" t="s">
        <v>2712</v>
      </c>
      <c r="AC7" s="236" t="s">
        <v>2713</v>
      </c>
      <c r="AD7" s="236" t="s">
        <v>2705</v>
      </c>
      <c r="AE7" s="236" t="s">
        <v>2714</v>
      </c>
      <c r="AF7" s="236" t="s">
        <v>2706</v>
      </c>
    </row>
    <row r="8" spans="1:32" x14ac:dyDescent="0.3">
      <c r="A8" s="231" t="s">
        <v>2715</v>
      </c>
      <c r="B8" s="231"/>
      <c r="C8" s="176" t="s">
        <v>2716</v>
      </c>
      <c r="D8" s="176" t="s">
        <v>2716</v>
      </c>
      <c r="E8" s="176" t="s">
        <v>2716</v>
      </c>
      <c r="F8" s="176" t="s">
        <v>2716</v>
      </c>
      <c r="G8" s="176" t="s">
        <v>2716</v>
      </c>
      <c r="H8" s="176" t="s">
        <v>2716</v>
      </c>
      <c r="I8" s="176" t="s">
        <v>2716</v>
      </c>
      <c r="J8" s="176" t="s">
        <v>2716</v>
      </c>
      <c r="K8" s="176" t="s">
        <v>2716</v>
      </c>
      <c r="L8" s="176" t="s">
        <v>2716</v>
      </c>
      <c r="M8" s="176" t="s">
        <v>2716</v>
      </c>
      <c r="N8" s="176" t="s">
        <v>2716</v>
      </c>
      <c r="O8" s="11" t="s">
        <v>2717</v>
      </c>
      <c r="P8" s="11" t="s">
        <v>2717</v>
      </c>
      <c r="Q8" s="11" t="s">
        <v>2717</v>
      </c>
      <c r="R8" s="11" t="s">
        <v>2717</v>
      </c>
      <c r="S8" s="11" t="s">
        <v>2717</v>
      </c>
      <c r="T8" s="11" t="s">
        <v>2717</v>
      </c>
      <c r="U8" s="11" t="s">
        <v>2717</v>
      </c>
      <c r="V8" s="11" t="s">
        <v>2717</v>
      </c>
      <c r="W8" s="11" t="s">
        <v>2717</v>
      </c>
      <c r="X8" s="177" t="s">
        <v>2718</v>
      </c>
      <c r="Y8" s="177" t="s">
        <v>2718</v>
      </c>
      <c r="Z8" s="177" t="s">
        <v>2718</v>
      </c>
      <c r="AA8" s="177" t="s">
        <v>2718</v>
      </c>
      <c r="AB8" s="177" t="s">
        <v>2718</v>
      </c>
      <c r="AC8" s="177" t="s">
        <v>2718</v>
      </c>
      <c r="AD8" s="177" t="s">
        <v>2718</v>
      </c>
      <c r="AE8" s="177" t="s">
        <v>2718</v>
      </c>
      <c r="AF8" s="177" t="s">
        <v>2718</v>
      </c>
    </row>
    <row r="9" spans="1:32" ht="27" customHeight="1" x14ac:dyDescent="0.3">
      <c r="A9" s="159" t="s">
        <v>87</v>
      </c>
      <c r="B9" s="159" t="s">
        <v>588</v>
      </c>
      <c r="C9" s="176" t="s">
        <v>2719</v>
      </c>
      <c r="D9" s="176" t="s">
        <v>2719</v>
      </c>
      <c r="E9" s="176" t="s">
        <v>2719</v>
      </c>
      <c r="F9" s="176" t="s">
        <v>2719</v>
      </c>
      <c r="G9" s="176" t="s">
        <v>2719</v>
      </c>
      <c r="H9" s="176" t="s">
        <v>2719</v>
      </c>
      <c r="I9" s="176" t="s">
        <v>2719</v>
      </c>
      <c r="J9" s="176" t="s">
        <v>2719</v>
      </c>
      <c r="K9" s="176" t="s">
        <v>2719</v>
      </c>
      <c r="L9" s="176" t="s">
        <v>2719</v>
      </c>
      <c r="M9" s="176" t="s">
        <v>2719</v>
      </c>
      <c r="N9" s="176" t="s">
        <v>2719</v>
      </c>
      <c r="O9" s="11" t="s">
        <v>2719</v>
      </c>
      <c r="P9" s="11" t="s">
        <v>2719</v>
      </c>
      <c r="Q9" s="11" t="s">
        <v>2719</v>
      </c>
      <c r="R9" s="11" t="s">
        <v>2719</v>
      </c>
      <c r="S9" s="11" t="s">
        <v>2719</v>
      </c>
      <c r="T9" s="11" t="s">
        <v>2719</v>
      </c>
      <c r="U9" s="11" t="s">
        <v>2719</v>
      </c>
      <c r="V9" s="11" t="s">
        <v>2719</v>
      </c>
      <c r="W9" s="11" t="s">
        <v>2719</v>
      </c>
      <c r="X9" s="177" t="s">
        <v>2719</v>
      </c>
      <c r="Y9" s="177" t="s">
        <v>2719</v>
      </c>
      <c r="Z9" s="177" t="s">
        <v>2719</v>
      </c>
      <c r="AA9" s="177" t="s">
        <v>2719</v>
      </c>
      <c r="AB9" s="177" t="s">
        <v>2719</v>
      </c>
      <c r="AC9" s="177" t="s">
        <v>2719</v>
      </c>
      <c r="AD9" s="177" t="s">
        <v>2719</v>
      </c>
      <c r="AE9" s="177" t="s">
        <v>2719</v>
      </c>
      <c r="AF9" s="177" t="s">
        <v>2719</v>
      </c>
    </row>
    <row r="10" spans="1:32" ht="18" customHeight="1" x14ac:dyDescent="0.3">
      <c r="A10" s="162" t="s">
        <v>91</v>
      </c>
      <c r="B10" s="162" t="s">
        <v>809</v>
      </c>
      <c r="C10" s="163">
        <v>505.63189999999997</v>
      </c>
      <c r="D10" s="164"/>
      <c r="E10" s="163">
        <v>512.90089999999998</v>
      </c>
      <c r="F10" s="164"/>
      <c r="G10" s="164"/>
      <c r="H10" s="164"/>
      <c r="I10" s="164"/>
      <c r="J10" s="164"/>
      <c r="K10" s="164"/>
      <c r="L10" s="164"/>
      <c r="M10" s="164"/>
      <c r="N10" s="164"/>
      <c r="O10" s="163">
        <v>226.6944</v>
      </c>
      <c r="P10" s="163">
        <v>227.3038</v>
      </c>
      <c r="Q10" s="164"/>
      <c r="R10" s="164"/>
      <c r="S10" s="164"/>
      <c r="T10" s="164"/>
      <c r="U10" s="164"/>
      <c r="V10" s="164"/>
      <c r="W10" s="164"/>
      <c r="X10" s="164"/>
      <c r="Y10" s="164"/>
      <c r="Z10" s="164"/>
      <c r="AA10" s="164"/>
      <c r="AB10" s="164"/>
      <c r="AC10" s="164"/>
      <c r="AD10" s="163">
        <v>141.6781</v>
      </c>
      <c r="AE10" s="163">
        <v>126.8545</v>
      </c>
      <c r="AF10" s="164"/>
    </row>
    <row r="11" spans="1:32" ht="18" customHeight="1" x14ac:dyDescent="0.3">
      <c r="A11" s="162" t="s">
        <v>91</v>
      </c>
      <c r="B11" s="162" t="s">
        <v>810</v>
      </c>
      <c r="C11" s="166">
        <v>500.49110000000002</v>
      </c>
      <c r="D11" s="166">
        <v>508.2122</v>
      </c>
      <c r="E11" s="166">
        <v>507.28140000000002</v>
      </c>
      <c r="F11" s="167"/>
      <c r="G11" s="167"/>
      <c r="H11" s="166">
        <v>516.58119999999997</v>
      </c>
      <c r="I11" s="167"/>
      <c r="J11" s="167"/>
      <c r="K11" s="167"/>
      <c r="L11" s="167"/>
      <c r="M11" s="167"/>
      <c r="N11" s="167"/>
      <c r="O11" s="166">
        <v>224.03550000000001</v>
      </c>
      <c r="P11" s="166">
        <v>225.61680000000001</v>
      </c>
      <c r="Q11" s="166">
        <v>228.84800000000001</v>
      </c>
      <c r="R11" s="167"/>
      <c r="S11" s="166">
        <v>218.2577</v>
      </c>
      <c r="T11" s="167"/>
      <c r="U11" s="167"/>
      <c r="V11" s="167"/>
      <c r="W11" s="167"/>
      <c r="X11" s="167"/>
      <c r="Y11" s="167"/>
      <c r="Z11" s="167"/>
      <c r="AA11" s="167"/>
      <c r="AB11" s="167"/>
      <c r="AC11" s="167"/>
      <c r="AD11" s="166">
        <v>141.79519999999999</v>
      </c>
      <c r="AE11" s="167"/>
      <c r="AF11" s="167"/>
    </row>
    <row r="12" spans="1:32" ht="18" customHeight="1" x14ac:dyDescent="0.3">
      <c r="A12" s="162" t="s">
        <v>91</v>
      </c>
      <c r="B12" s="162" t="s">
        <v>811</v>
      </c>
      <c r="C12" s="166">
        <v>506.20890000000003</v>
      </c>
      <c r="D12" s="166">
        <v>514.30420000000004</v>
      </c>
      <c r="E12" s="166">
        <v>513.05849999999998</v>
      </c>
      <c r="F12" s="167"/>
      <c r="G12" s="167"/>
      <c r="H12" s="167"/>
      <c r="I12" s="166">
        <v>511.43419999999998</v>
      </c>
      <c r="J12" s="167"/>
      <c r="K12" s="167"/>
      <c r="L12" s="166">
        <v>483.35759999999999</v>
      </c>
      <c r="M12" s="167"/>
      <c r="N12" s="167"/>
      <c r="O12" s="167"/>
      <c r="P12" s="166">
        <v>225.85040000000001</v>
      </c>
      <c r="Q12" s="167"/>
      <c r="R12" s="166">
        <v>221.0506</v>
      </c>
      <c r="S12" s="166">
        <v>219.59389999999999</v>
      </c>
      <c r="T12" s="167"/>
      <c r="U12" s="167"/>
      <c r="V12" s="167"/>
      <c r="W12" s="167"/>
      <c r="X12" s="167"/>
      <c r="Y12" s="167"/>
      <c r="Z12" s="167"/>
      <c r="AA12" s="167"/>
      <c r="AB12" s="167"/>
      <c r="AC12" s="167"/>
      <c r="AD12" s="166">
        <v>141.56100000000001</v>
      </c>
      <c r="AE12" s="167"/>
      <c r="AF12" s="167"/>
    </row>
    <row r="13" spans="1:32" ht="18" customHeight="1" x14ac:dyDescent="0.3">
      <c r="A13" s="162" t="s">
        <v>91</v>
      </c>
      <c r="B13" s="162" t="s">
        <v>812</v>
      </c>
      <c r="C13" s="166">
        <v>508.04500000000002</v>
      </c>
      <c r="D13" s="166">
        <v>515.3546</v>
      </c>
      <c r="E13" s="166">
        <v>511.74549999999999</v>
      </c>
      <c r="F13" s="166">
        <v>519.95569999999998</v>
      </c>
      <c r="G13" s="166">
        <v>522.07169999999996</v>
      </c>
      <c r="H13" s="167"/>
      <c r="I13" s="167"/>
      <c r="J13" s="167"/>
      <c r="K13" s="167"/>
      <c r="L13" s="167"/>
      <c r="M13" s="167"/>
      <c r="N13" s="166">
        <v>489.49279999999999</v>
      </c>
      <c r="O13" s="166">
        <v>226.89619999999999</v>
      </c>
      <c r="P13" s="166">
        <v>227.61429999999999</v>
      </c>
      <c r="Q13" s="167"/>
      <c r="R13" s="166">
        <v>223.36969999999999</v>
      </c>
      <c r="S13" s="167"/>
      <c r="T13" s="167"/>
      <c r="U13" s="167"/>
      <c r="V13" s="167"/>
      <c r="W13" s="167"/>
      <c r="X13" s="167"/>
      <c r="Y13" s="166">
        <v>140.80250000000001</v>
      </c>
      <c r="Z13" s="167"/>
      <c r="AA13" s="167"/>
      <c r="AB13" s="167"/>
      <c r="AC13" s="167"/>
      <c r="AD13" s="167"/>
      <c r="AE13" s="167"/>
      <c r="AF13" s="167"/>
    </row>
    <row r="14" spans="1:32" ht="18" customHeight="1" x14ac:dyDescent="0.3">
      <c r="A14" s="162" t="s">
        <v>91</v>
      </c>
      <c r="B14" s="162" t="s">
        <v>813</v>
      </c>
      <c r="C14" s="166">
        <v>506.62860000000001</v>
      </c>
      <c r="D14" s="166">
        <v>511.73079999999999</v>
      </c>
      <c r="E14" s="166">
        <v>515.21180000000004</v>
      </c>
      <c r="F14" s="167"/>
      <c r="G14" s="167"/>
      <c r="H14" s="167"/>
      <c r="I14" s="167"/>
      <c r="J14" s="167"/>
      <c r="K14" s="167"/>
      <c r="L14" s="167"/>
      <c r="M14" s="167"/>
      <c r="N14" s="167"/>
      <c r="O14" s="166">
        <v>226.56659999999999</v>
      </c>
      <c r="P14" s="167"/>
      <c r="Q14" s="166">
        <v>231.48240000000001</v>
      </c>
      <c r="R14" s="167"/>
      <c r="S14" s="167"/>
      <c r="T14" s="167"/>
      <c r="U14" s="167"/>
      <c r="V14" s="167"/>
      <c r="W14" s="167"/>
      <c r="X14" s="167"/>
      <c r="Y14" s="167"/>
      <c r="Z14" s="167"/>
      <c r="AA14" s="167"/>
      <c r="AB14" s="167"/>
      <c r="AC14" s="167"/>
      <c r="AD14" s="166">
        <v>142.7467</v>
      </c>
      <c r="AE14" s="167"/>
      <c r="AF14" s="167"/>
    </row>
    <row r="15" spans="1:32" ht="18" customHeight="1" x14ac:dyDescent="0.3">
      <c r="A15" s="162" t="s">
        <v>91</v>
      </c>
      <c r="B15" s="162" t="s">
        <v>814</v>
      </c>
      <c r="C15" s="166">
        <v>506.10399999999998</v>
      </c>
      <c r="D15" s="166">
        <v>516.87760000000003</v>
      </c>
      <c r="E15" s="166">
        <v>516.41980000000001</v>
      </c>
      <c r="F15" s="167"/>
      <c r="G15" s="167"/>
      <c r="H15" s="167"/>
      <c r="I15" s="167"/>
      <c r="J15" s="167"/>
      <c r="K15" s="167"/>
      <c r="L15" s="167"/>
      <c r="M15" s="167"/>
      <c r="N15" s="167"/>
      <c r="O15" s="166">
        <v>219.94569999999999</v>
      </c>
      <c r="P15" s="166">
        <v>227.62260000000001</v>
      </c>
      <c r="Q15" s="166">
        <v>228.81010000000001</v>
      </c>
      <c r="R15" s="167"/>
      <c r="S15" s="167"/>
      <c r="T15" s="167"/>
      <c r="U15" s="167"/>
      <c r="V15" s="167"/>
      <c r="W15" s="167"/>
      <c r="X15" s="167"/>
      <c r="Y15" s="167"/>
      <c r="Z15" s="167"/>
      <c r="AA15" s="167"/>
      <c r="AB15" s="167"/>
      <c r="AC15" s="167"/>
      <c r="AD15" s="166">
        <v>142.4539</v>
      </c>
      <c r="AE15" s="166">
        <v>125.5849</v>
      </c>
      <c r="AF15" s="167"/>
    </row>
    <row r="16" spans="1:32" ht="18" customHeight="1" x14ac:dyDescent="0.3">
      <c r="A16" s="162" t="s">
        <v>91</v>
      </c>
      <c r="B16" s="162" t="s">
        <v>815</v>
      </c>
      <c r="C16" s="167"/>
      <c r="D16" s="166">
        <v>516.08979999999997</v>
      </c>
      <c r="E16" s="167"/>
      <c r="F16" s="167"/>
      <c r="G16" s="167"/>
      <c r="H16" s="167"/>
      <c r="I16" s="167"/>
      <c r="J16" s="167"/>
      <c r="K16" s="167"/>
      <c r="L16" s="167"/>
      <c r="M16" s="167"/>
      <c r="N16" s="167"/>
      <c r="O16" s="167"/>
      <c r="P16" s="166">
        <v>226.88419999999999</v>
      </c>
      <c r="Q16" s="167"/>
      <c r="R16" s="167"/>
      <c r="S16" s="167"/>
      <c r="T16" s="167"/>
      <c r="U16" s="167"/>
      <c r="V16" s="167"/>
      <c r="W16" s="167"/>
      <c r="X16" s="167"/>
      <c r="Y16" s="167"/>
      <c r="Z16" s="167"/>
      <c r="AA16" s="167"/>
      <c r="AB16" s="167"/>
      <c r="AC16" s="167"/>
      <c r="AD16" s="166">
        <v>142.02940000000001</v>
      </c>
      <c r="AE16" s="167"/>
      <c r="AF16" s="167"/>
    </row>
    <row r="17" spans="1:32" ht="18" customHeight="1" x14ac:dyDescent="0.3">
      <c r="A17" s="162" t="s">
        <v>91</v>
      </c>
      <c r="B17" s="162" t="s">
        <v>816</v>
      </c>
      <c r="C17" s="171"/>
      <c r="D17" s="169">
        <v>517.40269999999998</v>
      </c>
      <c r="E17" s="171"/>
      <c r="F17" s="171"/>
      <c r="G17" s="171"/>
      <c r="H17" s="171"/>
      <c r="I17" s="171"/>
      <c r="J17" s="171"/>
      <c r="K17" s="171"/>
      <c r="L17" s="171"/>
      <c r="M17" s="171"/>
      <c r="N17" s="171"/>
      <c r="O17" s="169">
        <v>219.43549999999999</v>
      </c>
      <c r="P17" s="169">
        <v>227.3443</v>
      </c>
      <c r="Q17" s="171"/>
      <c r="R17" s="171"/>
      <c r="S17" s="171"/>
      <c r="T17" s="171"/>
      <c r="U17" s="171"/>
      <c r="V17" s="171"/>
      <c r="W17" s="171"/>
      <c r="X17" s="171"/>
      <c r="Y17" s="171"/>
      <c r="Z17" s="171"/>
      <c r="AA17" s="171"/>
      <c r="AB17" s="171"/>
      <c r="AC17" s="171"/>
      <c r="AD17" s="169">
        <v>142.1173</v>
      </c>
      <c r="AE17" s="169">
        <v>125.7265</v>
      </c>
      <c r="AF17" s="171"/>
    </row>
    <row r="18" spans="1:32" ht="18" customHeight="1" x14ac:dyDescent="0.3">
      <c r="A18" s="162" t="s">
        <v>91</v>
      </c>
      <c r="B18" s="162" t="s">
        <v>817</v>
      </c>
      <c r="C18" s="163">
        <v>506.05149999999998</v>
      </c>
      <c r="D18" s="163">
        <v>514.88189999999997</v>
      </c>
      <c r="E18" s="163">
        <v>510.11750000000001</v>
      </c>
      <c r="F18" s="164"/>
      <c r="G18" s="164"/>
      <c r="H18" s="164"/>
      <c r="I18" s="164"/>
      <c r="J18" s="164"/>
      <c r="K18" s="164"/>
      <c r="L18" s="164"/>
      <c r="M18" s="164"/>
      <c r="N18" s="164"/>
      <c r="O18" s="163">
        <v>219.2783</v>
      </c>
      <c r="P18" s="163">
        <v>224.71870000000001</v>
      </c>
      <c r="Q18" s="164"/>
      <c r="R18" s="164"/>
      <c r="S18" s="164"/>
      <c r="T18" s="164"/>
      <c r="U18" s="164"/>
      <c r="V18" s="164"/>
      <c r="W18" s="164"/>
      <c r="X18" s="164"/>
      <c r="Y18" s="164"/>
      <c r="Z18" s="164"/>
      <c r="AA18" s="164"/>
      <c r="AB18" s="164"/>
      <c r="AC18" s="164"/>
      <c r="AD18" s="163">
        <v>142.19040000000001</v>
      </c>
      <c r="AE18" s="164"/>
      <c r="AF18" s="164"/>
    </row>
    <row r="19" spans="1:32" ht="18" customHeight="1" x14ac:dyDescent="0.3">
      <c r="A19" s="162" t="s">
        <v>91</v>
      </c>
      <c r="B19" s="162" t="s">
        <v>818</v>
      </c>
      <c r="C19" s="166">
        <v>500.64850000000001</v>
      </c>
      <c r="D19" s="166">
        <v>514.51419999999996</v>
      </c>
      <c r="E19" s="167"/>
      <c r="F19" s="167"/>
      <c r="G19" s="167"/>
      <c r="H19" s="167"/>
      <c r="I19" s="167"/>
      <c r="J19" s="167"/>
      <c r="K19" s="167"/>
      <c r="L19" s="167"/>
      <c r="M19" s="167"/>
      <c r="N19" s="167"/>
      <c r="O19" s="167"/>
      <c r="P19" s="166">
        <v>224.9571</v>
      </c>
      <c r="Q19" s="167"/>
      <c r="R19" s="167"/>
      <c r="S19" s="167"/>
      <c r="T19" s="167"/>
      <c r="U19" s="167"/>
      <c r="V19" s="167"/>
      <c r="W19" s="167"/>
      <c r="X19" s="167"/>
      <c r="Y19" s="166">
        <v>139.31229999999999</v>
      </c>
      <c r="Z19" s="167"/>
      <c r="AA19" s="167"/>
      <c r="AB19" s="167"/>
      <c r="AC19" s="167"/>
      <c r="AD19" s="167"/>
      <c r="AE19" s="167"/>
      <c r="AF19" s="167"/>
    </row>
    <row r="20" spans="1:32" ht="18" customHeight="1" x14ac:dyDescent="0.3">
      <c r="A20" s="162" t="s">
        <v>91</v>
      </c>
      <c r="B20" s="162" t="s">
        <v>819</v>
      </c>
      <c r="C20" s="166">
        <v>500.596</v>
      </c>
      <c r="D20" s="166">
        <v>513.41139999999996</v>
      </c>
      <c r="E20" s="167"/>
      <c r="F20" s="167"/>
      <c r="G20" s="166">
        <v>516.80669999999998</v>
      </c>
      <c r="H20" s="167"/>
      <c r="I20" s="167"/>
      <c r="J20" s="167"/>
      <c r="K20" s="167"/>
      <c r="L20" s="167"/>
      <c r="M20" s="167"/>
      <c r="N20" s="167"/>
      <c r="O20" s="166">
        <v>221.5453</v>
      </c>
      <c r="P20" s="166">
        <v>224.374</v>
      </c>
      <c r="Q20" s="166">
        <v>226.827</v>
      </c>
      <c r="R20" s="166">
        <v>221.0966</v>
      </c>
      <c r="S20" s="166">
        <v>217.16499999999999</v>
      </c>
      <c r="T20" s="167"/>
      <c r="U20" s="167"/>
      <c r="V20" s="167"/>
      <c r="W20" s="167"/>
      <c r="X20" s="167"/>
      <c r="Y20" s="167"/>
      <c r="Z20" s="167"/>
      <c r="AA20" s="167"/>
      <c r="AB20" s="166">
        <v>134.32919999999999</v>
      </c>
      <c r="AC20" s="167"/>
      <c r="AD20" s="166">
        <v>141.70740000000001</v>
      </c>
      <c r="AE20" s="167"/>
      <c r="AF20" s="167"/>
    </row>
    <row r="21" spans="1:32" ht="18" customHeight="1" x14ac:dyDescent="0.3">
      <c r="A21" s="162" t="s">
        <v>91</v>
      </c>
      <c r="B21" s="162" t="s">
        <v>820</v>
      </c>
      <c r="C21" s="167"/>
      <c r="D21" s="166">
        <v>512.93870000000004</v>
      </c>
      <c r="E21" s="167"/>
      <c r="F21" s="166">
        <v>514.66769999999997</v>
      </c>
      <c r="G21" s="167"/>
      <c r="H21" s="167"/>
      <c r="I21" s="167"/>
      <c r="J21" s="167"/>
      <c r="K21" s="167"/>
      <c r="L21" s="167"/>
      <c r="M21" s="167"/>
      <c r="N21" s="166">
        <v>484.35930000000002</v>
      </c>
      <c r="O21" s="167"/>
      <c r="P21" s="166">
        <v>225.92339999999999</v>
      </c>
      <c r="Q21" s="166">
        <v>227.03649999999999</v>
      </c>
      <c r="R21" s="167"/>
      <c r="S21" s="167"/>
      <c r="T21" s="167"/>
      <c r="U21" s="167"/>
      <c r="V21" s="167"/>
      <c r="W21" s="167"/>
      <c r="X21" s="167"/>
      <c r="Y21" s="167"/>
      <c r="Z21" s="167"/>
      <c r="AA21" s="167"/>
      <c r="AB21" s="167"/>
      <c r="AC21" s="167"/>
      <c r="AD21" s="166">
        <v>141.2097</v>
      </c>
      <c r="AE21" s="167"/>
      <c r="AF21" s="167"/>
    </row>
    <row r="22" spans="1:32" ht="18" customHeight="1" x14ac:dyDescent="0.3">
      <c r="A22" s="162" t="s">
        <v>91</v>
      </c>
      <c r="B22" s="162" t="s">
        <v>821</v>
      </c>
      <c r="C22" s="166">
        <v>500.54360000000003</v>
      </c>
      <c r="D22" s="166">
        <v>507.7921</v>
      </c>
      <c r="E22" s="166">
        <v>507.75409999999999</v>
      </c>
      <c r="F22" s="167"/>
      <c r="G22" s="167"/>
      <c r="H22" s="166">
        <v>511.30970000000002</v>
      </c>
      <c r="I22" s="166">
        <v>506.19299999999998</v>
      </c>
      <c r="J22" s="167"/>
      <c r="K22" s="167"/>
      <c r="L22" s="167"/>
      <c r="M22" s="167"/>
      <c r="N22" s="167"/>
      <c r="O22" s="166">
        <v>222.185</v>
      </c>
      <c r="P22" s="166">
        <v>223.61089999999999</v>
      </c>
      <c r="Q22" s="166">
        <v>226.6739</v>
      </c>
      <c r="R22" s="167"/>
      <c r="S22" s="167"/>
      <c r="T22" s="167"/>
      <c r="U22" s="167"/>
      <c r="V22" s="167"/>
      <c r="W22" s="166">
        <v>220.6</v>
      </c>
      <c r="X22" s="167"/>
      <c r="Y22" s="167"/>
      <c r="Z22" s="167"/>
      <c r="AA22" s="167"/>
      <c r="AB22" s="167"/>
      <c r="AC22" s="167"/>
      <c r="AD22" s="167"/>
      <c r="AE22" s="167"/>
      <c r="AF22" s="167"/>
    </row>
    <row r="23" spans="1:32" ht="18" customHeight="1" x14ac:dyDescent="0.3">
      <c r="A23" s="162" t="s">
        <v>91</v>
      </c>
      <c r="B23" s="162" t="s">
        <v>822</v>
      </c>
      <c r="C23" s="167"/>
      <c r="D23" s="166">
        <v>507.21429999999998</v>
      </c>
      <c r="E23" s="166">
        <v>502.65969999999999</v>
      </c>
      <c r="F23" s="167"/>
      <c r="G23" s="167"/>
      <c r="H23" s="167"/>
      <c r="I23" s="166">
        <v>511.28930000000003</v>
      </c>
      <c r="J23" s="166">
        <v>498.86529999999999</v>
      </c>
      <c r="K23" s="167"/>
      <c r="L23" s="167"/>
      <c r="M23" s="166">
        <v>504.27210000000002</v>
      </c>
      <c r="N23" s="166">
        <v>489.65280000000001</v>
      </c>
      <c r="O23" s="166">
        <v>224.9034</v>
      </c>
      <c r="P23" s="166">
        <v>225.3304</v>
      </c>
      <c r="Q23" s="167"/>
      <c r="R23" s="167"/>
      <c r="S23" s="167"/>
      <c r="T23" s="167"/>
      <c r="U23" s="166">
        <v>225.1</v>
      </c>
      <c r="V23" s="167"/>
      <c r="W23" s="166">
        <v>222.9</v>
      </c>
      <c r="X23" s="167"/>
      <c r="Y23" s="166">
        <v>140.84970000000001</v>
      </c>
      <c r="Z23" s="167"/>
      <c r="AA23" s="166">
        <v>139.48310000000001</v>
      </c>
      <c r="AB23" s="167"/>
      <c r="AC23" s="167"/>
      <c r="AD23" s="166">
        <v>143.0394</v>
      </c>
      <c r="AE23" s="167"/>
      <c r="AF23" s="167"/>
    </row>
    <row r="24" spans="1:32" ht="18" customHeight="1" x14ac:dyDescent="0.3">
      <c r="A24" s="162" t="s">
        <v>91</v>
      </c>
      <c r="B24" s="162" t="s">
        <v>823</v>
      </c>
      <c r="C24" s="166">
        <v>495.08800000000002</v>
      </c>
      <c r="D24" s="166">
        <v>501.38479999999998</v>
      </c>
      <c r="E24" s="166">
        <v>504.8655</v>
      </c>
      <c r="F24" s="166">
        <v>509.22059999999999</v>
      </c>
      <c r="G24" s="166">
        <v>511.1841</v>
      </c>
      <c r="H24" s="167"/>
      <c r="I24" s="166">
        <v>516.66210000000001</v>
      </c>
      <c r="J24" s="167"/>
      <c r="K24" s="166">
        <v>499.88119999999998</v>
      </c>
      <c r="L24" s="166">
        <v>488.3888</v>
      </c>
      <c r="M24" s="167"/>
      <c r="N24" s="166">
        <v>495.11950000000002</v>
      </c>
      <c r="O24" s="166">
        <v>220.19059999999999</v>
      </c>
      <c r="P24" s="166">
        <v>222.66419999999999</v>
      </c>
      <c r="Q24" s="166">
        <v>224.15710000000001</v>
      </c>
      <c r="R24" s="166">
        <v>220.1165</v>
      </c>
      <c r="S24" s="166">
        <v>216.2569</v>
      </c>
      <c r="T24" s="167"/>
      <c r="U24" s="167"/>
      <c r="V24" s="167"/>
      <c r="W24" s="166">
        <v>225.2</v>
      </c>
      <c r="X24" s="167"/>
      <c r="Y24" s="166">
        <v>140.38900000000001</v>
      </c>
      <c r="Z24" s="167"/>
      <c r="AA24" s="167"/>
      <c r="AB24" s="166">
        <v>135.72300000000001</v>
      </c>
      <c r="AC24" s="167"/>
      <c r="AD24" s="166">
        <v>142.19040000000001</v>
      </c>
      <c r="AE24" s="167"/>
      <c r="AF24" s="167"/>
    </row>
    <row r="25" spans="1:32" ht="18" customHeight="1" x14ac:dyDescent="0.3">
      <c r="A25" s="162" t="s">
        <v>91</v>
      </c>
      <c r="B25" s="162" t="s">
        <v>824</v>
      </c>
      <c r="C25" s="169">
        <v>500.54360000000003</v>
      </c>
      <c r="D25" s="169">
        <v>511.99340000000001</v>
      </c>
      <c r="E25" s="169">
        <v>516.68230000000005</v>
      </c>
      <c r="F25" s="169">
        <v>514.66359999999997</v>
      </c>
      <c r="G25" s="169">
        <v>516.83130000000006</v>
      </c>
      <c r="H25" s="169">
        <v>517.94539999999995</v>
      </c>
      <c r="I25" s="169">
        <v>518.88430000000005</v>
      </c>
      <c r="J25" s="171"/>
      <c r="K25" s="169">
        <v>505.15879999999999</v>
      </c>
      <c r="L25" s="169">
        <v>494.40309999999999</v>
      </c>
      <c r="M25" s="169">
        <v>514.62570000000005</v>
      </c>
      <c r="N25" s="169">
        <v>501.05329999999998</v>
      </c>
      <c r="O25" s="169">
        <v>224.4708</v>
      </c>
      <c r="P25" s="169">
        <v>226.49469999999999</v>
      </c>
      <c r="Q25" s="169">
        <v>228.15969999999999</v>
      </c>
      <c r="R25" s="169">
        <v>219.71850000000001</v>
      </c>
      <c r="S25" s="169">
        <v>218.75229999999999</v>
      </c>
      <c r="T25" s="171"/>
      <c r="U25" s="169">
        <v>228</v>
      </c>
      <c r="V25" s="169">
        <v>0</v>
      </c>
      <c r="W25" s="169">
        <v>227.5</v>
      </c>
      <c r="X25" s="169">
        <v>143.73609999999999</v>
      </c>
      <c r="Y25" s="169">
        <v>140.33179999999999</v>
      </c>
      <c r="Z25" s="169">
        <v>139.7116</v>
      </c>
      <c r="AA25" s="171"/>
      <c r="AB25" s="171"/>
      <c r="AC25" s="171"/>
      <c r="AD25" s="169">
        <v>142.249</v>
      </c>
      <c r="AE25" s="169">
        <v>125.7753</v>
      </c>
      <c r="AF25" s="169">
        <v>144.1688</v>
      </c>
    </row>
    <row r="26" spans="1:32" ht="18" customHeight="1" x14ac:dyDescent="0.3">
      <c r="A26" s="162" t="s">
        <v>91</v>
      </c>
      <c r="B26" s="162" t="s">
        <v>825</v>
      </c>
      <c r="C26" s="163">
        <v>495.5077</v>
      </c>
      <c r="D26" s="164"/>
      <c r="E26" s="164"/>
      <c r="F26" s="163">
        <v>509.40609999999998</v>
      </c>
      <c r="G26" s="163">
        <v>511.33670000000001</v>
      </c>
      <c r="H26" s="163">
        <v>512.6232</v>
      </c>
      <c r="I26" s="163">
        <v>513.22990000000004</v>
      </c>
      <c r="J26" s="164"/>
      <c r="K26" s="163">
        <v>0</v>
      </c>
      <c r="L26" s="163">
        <v>488.25229999999999</v>
      </c>
      <c r="M26" s="163">
        <v>0</v>
      </c>
      <c r="N26" s="163">
        <v>495.67669999999998</v>
      </c>
      <c r="O26" s="163">
        <v>222.53399999999999</v>
      </c>
      <c r="P26" s="164"/>
      <c r="Q26" s="163">
        <v>226.1874</v>
      </c>
      <c r="R26" s="164"/>
      <c r="S26" s="163">
        <v>216.40459999999999</v>
      </c>
      <c r="T26" s="164"/>
      <c r="U26" s="163">
        <v>225.7</v>
      </c>
      <c r="V26" s="164"/>
      <c r="W26" s="163">
        <v>224.8</v>
      </c>
      <c r="X26" s="163">
        <v>141.80799999999999</v>
      </c>
      <c r="Y26" s="163">
        <v>140.93219999999999</v>
      </c>
      <c r="Z26" s="164"/>
      <c r="AA26" s="163">
        <v>138.0626</v>
      </c>
      <c r="AB26" s="164"/>
      <c r="AC26" s="164"/>
      <c r="AD26" s="163">
        <v>142.33680000000001</v>
      </c>
      <c r="AE26" s="163">
        <v>125.6337</v>
      </c>
      <c r="AF26" s="163">
        <v>142.57579999999999</v>
      </c>
    </row>
    <row r="27" spans="1:32" ht="18" customHeight="1" x14ac:dyDescent="0.3">
      <c r="A27" s="162" t="s">
        <v>91</v>
      </c>
      <c r="B27" s="162" t="s">
        <v>826</v>
      </c>
      <c r="C27" s="167"/>
      <c r="D27" s="166">
        <v>506.42649999999998</v>
      </c>
      <c r="E27" s="166">
        <v>510.59019999999998</v>
      </c>
      <c r="F27" s="167"/>
      <c r="G27" s="167"/>
      <c r="H27" s="167"/>
      <c r="I27" s="167"/>
      <c r="J27" s="167"/>
      <c r="K27" s="167"/>
      <c r="L27" s="167"/>
      <c r="M27" s="167"/>
      <c r="N27" s="166">
        <v>490.62470000000002</v>
      </c>
      <c r="O27" s="166">
        <v>220.29400000000001</v>
      </c>
      <c r="P27" s="167"/>
      <c r="Q27" s="166">
        <v>223.74160000000001</v>
      </c>
      <c r="R27" s="167"/>
      <c r="S27" s="167"/>
      <c r="T27" s="167"/>
      <c r="U27" s="167"/>
      <c r="V27" s="167"/>
      <c r="W27" s="166">
        <v>222.5</v>
      </c>
      <c r="X27" s="167"/>
      <c r="Y27" s="166">
        <v>139.4734</v>
      </c>
      <c r="Z27" s="166">
        <v>138.1189</v>
      </c>
      <c r="AA27" s="167"/>
      <c r="AB27" s="166">
        <v>134.2878</v>
      </c>
      <c r="AC27" s="167"/>
      <c r="AD27" s="166">
        <v>141.0633</v>
      </c>
      <c r="AE27" s="166">
        <v>124.8818</v>
      </c>
      <c r="AF27" s="167"/>
    </row>
    <row r="28" spans="1:32" ht="18" customHeight="1" x14ac:dyDescent="0.3">
      <c r="A28" s="162" t="s">
        <v>91</v>
      </c>
      <c r="B28" s="162" t="s">
        <v>827</v>
      </c>
      <c r="C28" s="166">
        <v>490.05220000000003</v>
      </c>
      <c r="D28" s="166">
        <v>503.7482</v>
      </c>
      <c r="E28" s="166">
        <v>508.38440000000003</v>
      </c>
      <c r="F28" s="167"/>
      <c r="G28" s="167"/>
      <c r="H28" s="167"/>
      <c r="I28" s="167"/>
      <c r="J28" s="167"/>
      <c r="K28" s="167"/>
      <c r="L28" s="167"/>
      <c r="M28" s="167"/>
      <c r="N28" s="167"/>
      <c r="O28" s="166">
        <v>220.70910000000001</v>
      </c>
      <c r="P28" s="166">
        <v>223.8698</v>
      </c>
      <c r="Q28" s="166">
        <v>223.82</v>
      </c>
      <c r="R28" s="167"/>
      <c r="S28" s="167"/>
      <c r="T28" s="167"/>
      <c r="U28" s="167"/>
      <c r="V28" s="167"/>
      <c r="W28" s="167"/>
      <c r="X28" s="167"/>
      <c r="Y28" s="167"/>
      <c r="Z28" s="167"/>
      <c r="AA28" s="167"/>
      <c r="AB28" s="167"/>
      <c r="AC28" s="167"/>
      <c r="AD28" s="166">
        <v>141.42930000000001</v>
      </c>
      <c r="AE28" s="167"/>
      <c r="AF28" s="167"/>
    </row>
    <row r="29" spans="1:32" ht="18" customHeight="1" x14ac:dyDescent="0.3">
      <c r="A29" s="162" t="s">
        <v>91</v>
      </c>
      <c r="B29" s="162" t="s">
        <v>828</v>
      </c>
      <c r="C29" s="166">
        <v>491.41609999999997</v>
      </c>
      <c r="D29" s="166">
        <v>505.53379999999999</v>
      </c>
      <c r="E29" s="166">
        <v>509.64479999999998</v>
      </c>
      <c r="F29" s="167"/>
      <c r="G29" s="167"/>
      <c r="H29" s="167"/>
      <c r="I29" s="167"/>
      <c r="J29" s="167"/>
      <c r="K29" s="167"/>
      <c r="L29" s="167"/>
      <c r="M29" s="167"/>
      <c r="N29" s="167"/>
      <c r="O29" s="166">
        <v>220.56209999999999</v>
      </c>
      <c r="P29" s="166">
        <v>223.7886</v>
      </c>
      <c r="Q29" s="166">
        <v>221.4358</v>
      </c>
      <c r="R29" s="167"/>
      <c r="S29" s="166">
        <v>213.828</v>
      </c>
      <c r="T29" s="167"/>
      <c r="U29" s="166">
        <v>232</v>
      </c>
      <c r="V29" s="167"/>
      <c r="W29" s="167"/>
      <c r="X29" s="167"/>
      <c r="Y29" s="167"/>
      <c r="Z29" s="167"/>
      <c r="AA29" s="167"/>
      <c r="AB29" s="167"/>
      <c r="AC29" s="167"/>
      <c r="AD29" s="166">
        <v>141.60489999999999</v>
      </c>
      <c r="AE29" s="166">
        <v>123.5731</v>
      </c>
      <c r="AF29" s="166">
        <v>140.9828</v>
      </c>
    </row>
    <row r="30" spans="1:32" ht="18" customHeight="1" x14ac:dyDescent="0.3">
      <c r="A30" s="162" t="s">
        <v>91</v>
      </c>
      <c r="B30" s="162" t="s">
        <v>829</v>
      </c>
      <c r="C30" s="166">
        <v>516.33309999999994</v>
      </c>
      <c r="D30" s="166">
        <v>513.779</v>
      </c>
      <c r="E30" s="166">
        <v>511.90309999999999</v>
      </c>
      <c r="F30" s="166">
        <v>503.87049999999999</v>
      </c>
      <c r="G30" s="166">
        <v>505.5258</v>
      </c>
      <c r="H30" s="166">
        <v>505.57729999999998</v>
      </c>
      <c r="I30" s="167"/>
      <c r="J30" s="167"/>
      <c r="K30" s="167"/>
      <c r="L30" s="167"/>
      <c r="M30" s="167"/>
      <c r="N30" s="166">
        <v>491.39479999999998</v>
      </c>
      <c r="O30" s="166">
        <v>223.24019999999999</v>
      </c>
      <c r="P30" s="166">
        <v>224.53739999999999</v>
      </c>
      <c r="Q30" s="166">
        <v>224.87270000000001</v>
      </c>
      <c r="R30" s="167"/>
      <c r="S30" s="167"/>
      <c r="T30" s="167"/>
      <c r="U30" s="166">
        <v>236.2</v>
      </c>
      <c r="V30" s="167"/>
      <c r="W30" s="167"/>
      <c r="X30" s="167"/>
      <c r="Y30" s="167"/>
      <c r="Z30" s="167"/>
      <c r="AA30" s="167"/>
      <c r="AB30" s="167"/>
      <c r="AC30" s="167"/>
      <c r="AD30" s="166">
        <v>141.47319999999999</v>
      </c>
      <c r="AE30" s="166">
        <v>126.3369</v>
      </c>
      <c r="AF30" s="167"/>
    </row>
    <row r="31" spans="1:32" ht="18" customHeight="1" x14ac:dyDescent="0.3">
      <c r="A31" s="162" t="s">
        <v>91</v>
      </c>
      <c r="B31" s="162" t="s">
        <v>830</v>
      </c>
      <c r="C31" s="166">
        <v>510.4579</v>
      </c>
      <c r="D31" s="166">
        <v>506.95170000000002</v>
      </c>
      <c r="E31" s="166">
        <v>508.06920000000002</v>
      </c>
      <c r="F31" s="167"/>
      <c r="G31" s="167"/>
      <c r="H31" s="167"/>
      <c r="I31" s="167"/>
      <c r="J31" s="167"/>
      <c r="K31" s="167"/>
      <c r="L31" s="167"/>
      <c r="M31" s="167"/>
      <c r="N31" s="167"/>
      <c r="O31" s="167"/>
      <c r="P31" s="167"/>
      <c r="Q31" s="166">
        <v>224.4537</v>
      </c>
      <c r="R31" s="167"/>
      <c r="S31" s="167"/>
      <c r="T31" s="167"/>
      <c r="U31" s="166">
        <v>233.8</v>
      </c>
      <c r="V31" s="167"/>
      <c r="W31" s="167"/>
      <c r="X31" s="167"/>
      <c r="Y31" s="167"/>
      <c r="Z31" s="167"/>
      <c r="AA31" s="167"/>
      <c r="AB31" s="167"/>
      <c r="AC31" s="167"/>
      <c r="AD31" s="167"/>
      <c r="AE31" s="167"/>
      <c r="AF31" s="167"/>
    </row>
    <row r="32" spans="1:32" ht="18" customHeight="1" x14ac:dyDescent="0.3">
      <c r="A32" s="162" t="s">
        <v>91</v>
      </c>
      <c r="B32" s="162" t="s">
        <v>831</v>
      </c>
      <c r="C32" s="166">
        <v>513.60530000000006</v>
      </c>
      <c r="D32" s="166">
        <v>511.10059999999999</v>
      </c>
      <c r="E32" s="166">
        <v>511.3254</v>
      </c>
      <c r="F32" s="166">
        <v>501.74119999999999</v>
      </c>
      <c r="G32" s="166">
        <v>505.5</v>
      </c>
      <c r="H32" s="166">
        <v>505.30610000000001</v>
      </c>
      <c r="I32" s="166">
        <v>517.03980000000001</v>
      </c>
      <c r="J32" s="166">
        <v>502.74509999999998</v>
      </c>
      <c r="K32" s="167"/>
      <c r="L32" s="166">
        <v>494.79860000000002</v>
      </c>
      <c r="M32" s="167"/>
      <c r="N32" s="167"/>
      <c r="O32" s="166">
        <v>224.85040000000001</v>
      </c>
      <c r="P32" s="166">
        <v>225.11429999999999</v>
      </c>
      <c r="Q32" s="166">
        <v>224.2484</v>
      </c>
      <c r="R32" s="166">
        <v>218.60669999999999</v>
      </c>
      <c r="S32" s="166">
        <v>213.9092</v>
      </c>
      <c r="T32" s="166">
        <v>0</v>
      </c>
      <c r="U32" s="166">
        <v>240.4</v>
      </c>
      <c r="V32" s="167"/>
      <c r="W32" s="167"/>
      <c r="X32" s="166">
        <v>141.90289999999999</v>
      </c>
      <c r="Y32" s="166">
        <v>140.82249999999999</v>
      </c>
      <c r="Z32" s="166">
        <v>138.4665</v>
      </c>
      <c r="AA32" s="166">
        <v>138.08629999999999</v>
      </c>
      <c r="AB32" s="167"/>
      <c r="AC32" s="167"/>
      <c r="AD32" s="166">
        <v>142.67349999999999</v>
      </c>
      <c r="AE32" s="166">
        <v>126.15130000000001</v>
      </c>
      <c r="AF32" s="166">
        <v>142.47370000000001</v>
      </c>
    </row>
    <row r="33" spans="1:32" ht="18" customHeight="1" x14ac:dyDescent="0.3">
      <c r="A33" s="162" t="s">
        <v>91</v>
      </c>
      <c r="B33" s="162" t="s">
        <v>832</v>
      </c>
      <c r="C33" s="169">
        <v>509.72359999999998</v>
      </c>
      <c r="D33" s="169">
        <v>509.26249999999999</v>
      </c>
      <c r="E33" s="169">
        <v>503.92020000000002</v>
      </c>
      <c r="F33" s="169">
        <v>501.07159999999999</v>
      </c>
      <c r="G33" s="169">
        <v>504.1422</v>
      </c>
      <c r="H33" s="171"/>
      <c r="I33" s="169">
        <v>518.7355</v>
      </c>
      <c r="J33" s="171"/>
      <c r="K33" s="171"/>
      <c r="L33" s="171"/>
      <c r="M33" s="171"/>
      <c r="N33" s="169">
        <v>502.83580000000001</v>
      </c>
      <c r="O33" s="169">
        <v>222.18729999999999</v>
      </c>
      <c r="P33" s="169">
        <v>225.03190000000001</v>
      </c>
      <c r="Q33" s="169">
        <v>224.2424</v>
      </c>
      <c r="R33" s="171"/>
      <c r="S33" s="171"/>
      <c r="T33" s="169">
        <v>0</v>
      </c>
      <c r="U33" s="169">
        <v>241.2</v>
      </c>
      <c r="V33" s="171"/>
      <c r="W33" s="169">
        <v>227.1</v>
      </c>
      <c r="X33" s="171"/>
      <c r="Y33" s="169">
        <v>139.40129999999999</v>
      </c>
      <c r="Z33" s="171"/>
      <c r="AA33" s="171"/>
      <c r="AB33" s="171"/>
      <c r="AC33" s="171"/>
      <c r="AD33" s="169">
        <v>141.72200000000001</v>
      </c>
      <c r="AE33" s="171"/>
      <c r="AF33" s="171"/>
    </row>
    <row r="34" spans="1:32" ht="18" customHeight="1" x14ac:dyDescent="0.3">
      <c r="A34" s="162" t="s">
        <v>91</v>
      </c>
      <c r="B34" s="162" t="s">
        <v>833</v>
      </c>
      <c r="C34" s="163">
        <v>512.87099999999998</v>
      </c>
      <c r="D34" s="163">
        <v>509.1574</v>
      </c>
      <c r="E34" s="163">
        <v>512.79600000000005</v>
      </c>
      <c r="F34" s="164"/>
      <c r="G34" s="164"/>
      <c r="H34" s="164"/>
      <c r="I34" s="163">
        <v>518.72670000000005</v>
      </c>
      <c r="J34" s="164"/>
      <c r="K34" s="164"/>
      <c r="L34" s="164"/>
      <c r="M34" s="164"/>
      <c r="N34" s="164"/>
      <c r="O34" s="163">
        <v>221.47460000000001</v>
      </c>
      <c r="P34" s="163">
        <v>226.6463</v>
      </c>
      <c r="Q34" s="163">
        <v>226.14439999999999</v>
      </c>
      <c r="R34" s="164"/>
      <c r="S34" s="164"/>
      <c r="T34" s="164"/>
      <c r="U34" s="163">
        <v>233.9</v>
      </c>
      <c r="V34" s="164"/>
      <c r="W34" s="163">
        <v>224.7</v>
      </c>
      <c r="X34" s="164"/>
      <c r="Y34" s="164"/>
      <c r="Z34" s="164"/>
      <c r="AA34" s="164"/>
      <c r="AB34" s="163">
        <v>135.69540000000001</v>
      </c>
      <c r="AC34" s="164"/>
      <c r="AD34" s="164"/>
      <c r="AE34" s="163">
        <v>127.416</v>
      </c>
      <c r="AF34" s="164"/>
    </row>
    <row r="35" spans="1:32" ht="18" customHeight="1" x14ac:dyDescent="0.3">
      <c r="A35" s="162" t="s">
        <v>91</v>
      </c>
      <c r="B35" s="162" t="s">
        <v>834</v>
      </c>
      <c r="C35" s="166">
        <v>517.59199999999998</v>
      </c>
      <c r="D35" s="166">
        <v>516.77250000000004</v>
      </c>
      <c r="E35" s="166">
        <v>517.89030000000002</v>
      </c>
      <c r="F35" s="166">
        <v>506.08580000000001</v>
      </c>
      <c r="G35" s="166">
        <v>509.46140000000003</v>
      </c>
      <c r="H35" s="166">
        <v>510.63760000000002</v>
      </c>
      <c r="I35" s="166">
        <v>517.8297</v>
      </c>
      <c r="J35" s="167"/>
      <c r="K35" s="167"/>
      <c r="L35" s="167"/>
      <c r="M35" s="167"/>
      <c r="N35" s="166">
        <v>503.00839999999999</v>
      </c>
      <c r="O35" s="166">
        <v>224.23439999999999</v>
      </c>
      <c r="P35" s="166">
        <v>226.9572</v>
      </c>
      <c r="Q35" s="166">
        <v>226.39689999999999</v>
      </c>
      <c r="R35" s="166">
        <v>220.84479999999999</v>
      </c>
      <c r="S35" s="166">
        <v>216.08709999999999</v>
      </c>
      <c r="T35" s="167"/>
      <c r="U35" s="166">
        <v>237.2</v>
      </c>
      <c r="V35" s="167"/>
      <c r="W35" s="167"/>
      <c r="X35" s="167"/>
      <c r="Y35" s="166">
        <v>139.28469999999999</v>
      </c>
      <c r="Z35" s="167"/>
      <c r="AA35" s="167"/>
      <c r="AB35" s="167"/>
      <c r="AC35" s="167"/>
      <c r="AD35" s="166">
        <v>141.26830000000001</v>
      </c>
      <c r="AE35" s="167"/>
      <c r="AF35" s="167"/>
    </row>
    <row r="36" spans="1:32" ht="18" customHeight="1" x14ac:dyDescent="0.3">
      <c r="A36" s="162" t="s">
        <v>91</v>
      </c>
      <c r="B36" s="162" t="s">
        <v>835</v>
      </c>
      <c r="C36" s="167"/>
      <c r="D36" s="167"/>
      <c r="E36" s="166">
        <v>518.31039999999996</v>
      </c>
      <c r="F36" s="167"/>
      <c r="G36" s="167"/>
      <c r="H36" s="166">
        <v>511.57530000000003</v>
      </c>
      <c r="I36" s="166">
        <v>518.82079999999996</v>
      </c>
      <c r="J36" s="167"/>
      <c r="K36" s="167"/>
      <c r="L36" s="166">
        <v>493.00839999999999</v>
      </c>
      <c r="M36" s="167"/>
      <c r="N36" s="167"/>
      <c r="O36" s="167"/>
      <c r="P36" s="167"/>
      <c r="Q36" s="167"/>
      <c r="R36" s="166">
        <v>220.63740000000001</v>
      </c>
      <c r="S36" s="166">
        <v>215.4965</v>
      </c>
      <c r="T36" s="167"/>
      <c r="U36" s="166">
        <v>236.5</v>
      </c>
      <c r="V36" s="167"/>
      <c r="W36" s="167"/>
      <c r="X36" s="167"/>
      <c r="Y36" s="166">
        <v>140.85560000000001</v>
      </c>
      <c r="Z36" s="167"/>
      <c r="AA36" s="167"/>
      <c r="AB36" s="167"/>
      <c r="AC36" s="167"/>
      <c r="AD36" s="166">
        <v>141.26830000000001</v>
      </c>
      <c r="AE36" s="167"/>
      <c r="AF36" s="167"/>
    </row>
    <row r="37" spans="1:32" ht="18" customHeight="1" x14ac:dyDescent="0.3">
      <c r="A37" s="162" t="s">
        <v>91</v>
      </c>
      <c r="B37" s="162" t="s">
        <v>836</v>
      </c>
      <c r="C37" s="166">
        <v>513.76279999999997</v>
      </c>
      <c r="D37" s="166">
        <v>516.03719999999998</v>
      </c>
      <c r="E37" s="166">
        <v>513.4787</v>
      </c>
      <c r="F37" s="167"/>
      <c r="G37" s="167"/>
      <c r="H37" s="167"/>
      <c r="I37" s="166">
        <v>518.03880000000004</v>
      </c>
      <c r="J37" s="167"/>
      <c r="K37" s="167"/>
      <c r="L37" s="167"/>
      <c r="M37" s="167"/>
      <c r="N37" s="166">
        <v>497.85329999999999</v>
      </c>
      <c r="O37" s="166">
        <v>222.83109999999999</v>
      </c>
      <c r="P37" s="166">
        <v>226.08090000000001</v>
      </c>
      <c r="Q37" s="167"/>
      <c r="R37" s="167"/>
      <c r="S37" s="167"/>
      <c r="T37" s="167"/>
      <c r="U37" s="166">
        <v>233.4</v>
      </c>
      <c r="V37" s="167"/>
      <c r="W37" s="167"/>
      <c r="X37" s="167"/>
      <c r="Y37" s="166">
        <v>140.9093</v>
      </c>
      <c r="Z37" s="167"/>
      <c r="AA37" s="167"/>
      <c r="AB37" s="167"/>
      <c r="AC37" s="167"/>
      <c r="AD37" s="166">
        <v>142.1026</v>
      </c>
      <c r="AE37" s="167"/>
      <c r="AF37" s="167"/>
    </row>
    <row r="38" spans="1:32" ht="18" customHeight="1" x14ac:dyDescent="0.3">
      <c r="A38" s="162" t="s">
        <v>91</v>
      </c>
      <c r="B38" s="162" t="s">
        <v>837</v>
      </c>
      <c r="C38" s="166">
        <v>509.46120000000002</v>
      </c>
      <c r="D38" s="166">
        <v>508.84230000000002</v>
      </c>
      <c r="E38" s="166">
        <v>513.4787</v>
      </c>
      <c r="F38" s="167"/>
      <c r="G38" s="167"/>
      <c r="H38" s="166">
        <v>506.1721</v>
      </c>
      <c r="I38" s="166">
        <v>512.39729999999997</v>
      </c>
      <c r="J38" s="167"/>
      <c r="K38" s="167"/>
      <c r="L38" s="167"/>
      <c r="M38" s="167"/>
      <c r="N38" s="167"/>
      <c r="O38" s="166">
        <v>219.82929999999999</v>
      </c>
      <c r="P38" s="166">
        <v>224.41970000000001</v>
      </c>
      <c r="Q38" s="166">
        <v>224.405</v>
      </c>
      <c r="R38" s="167"/>
      <c r="S38" s="167"/>
      <c r="T38" s="167"/>
      <c r="U38" s="166">
        <v>230.7</v>
      </c>
      <c r="V38" s="167"/>
      <c r="W38" s="167"/>
      <c r="X38" s="167"/>
      <c r="Y38" s="166">
        <v>139.41829999999999</v>
      </c>
      <c r="Z38" s="167"/>
      <c r="AA38" s="167"/>
      <c r="AB38" s="167"/>
      <c r="AC38" s="167"/>
      <c r="AD38" s="166">
        <v>142.5564</v>
      </c>
      <c r="AE38" s="166">
        <v>126.0097</v>
      </c>
      <c r="AF38" s="167"/>
    </row>
    <row r="39" spans="1:32" ht="18" customHeight="1" x14ac:dyDescent="0.3">
      <c r="A39" s="162" t="s">
        <v>91</v>
      </c>
      <c r="B39" s="162" t="s">
        <v>838</v>
      </c>
      <c r="C39" s="167"/>
      <c r="D39" s="167"/>
      <c r="E39" s="166">
        <v>512.00810000000001</v>
      </c>
      <c r="F39" s="166">
        <v>500.78890000000001</v>
      </c>
      <c r="G39" s="166">
        <v>504.11869999999999</v>
      </c>
      <c r="H39" s="167"/>
      <c r="I39" s="167"/>
      <c r="J39" s="166">
        <v>497.32679999999999</v>
      </c>
      <c r="K39" s="167"/>
      <c r="L39" s="166">
        <v>487.96339999999998</v>
      </c>
      <c r="M39" s="167"/>
      <c r="N39" s="166">
        <v>492.25670000000002</v>
      </c>
      <c r="O39" s="166">
        <v>219.9597</v>
      </c>
      <c r="P39" s="166">
        <v>225.09620000000001</v>
      </c>
      <c r="Q39" s="167"/>
      <c r="R39" s="166">
        <v>218.3484</v>
      </c>
      <c r="S39" s="166">
        <v>213.2817</v>
      </c>
      <c r="T39" s="167"/>
      <c r="U39" s="167"/>
      <c r="V39" s="167"/>
      <c r="W39" s="166">
        <v>222.4</v>
      </c>
      <c r="X39" s="166">
        <v>140.20160000000001</v>
      </c>
      <c r="Y39" s="167"/>
      <c r="Z39" s="167"/>
      <c r="AA39" s="167"/>
      <c r="AB39" s="166">
        <v>134.24639999999999</v>
      </c>
      <c r="AC39" s="167"/>
      <c r="AD39" s="166">
        <v>141.48779999999999</v>
      </c>
      <c r="AE39" s="167"/>
      <c r="AF39" s="166">
        <v>140.9624</v>
      </c>
    </row>
    <row r="40" spans="1:32" ht="18" customHeight="1" x14ac:dyDescent="0.3">
      <c r="A40" s="162" t="s">
        <v>91</v>
      </c>
      <c r="B40" s="162" t="s">
        <v>839</v>
      </c>
      <c r="C40" s="166">
        <v>509.35640000000001</v>
      </c>
      <c r="D40" s="166">
        <v>512.62360000000001</v>
      </c>
      <c r="E40" s="166">
        <v>511.79809999999998</v>
      </c>
      <c r="F40" s="167"/>
      <c r="G40" s="167"/>
      <c r="H40" s="167"/>
      <c r="I40" s="167"/>
      <c r="J40" s="167"/>
      <c r="K40" s="167"/>
      <c r="L40" s="167"/>
      <c r="M40" s="167"/>
      <c r="N40" s="167"/>
      <c r="O40" s="166">
        <v>222.48840000000001</v>
      </c>
      <c r="P40" s="166">
        <v>225.08260000000001</v>
      </c>
      <c r="Q40" s="167"/>
      <c r="R40" s="167"/>
      <c r="S40" s="167"/>
      <c r="T40" s="167"/>
      <c r="U40" s="166">
        <v>228.3</v>
      </c>
      <c r="V40" s="167"/>
      <c r="W40" s="167"/>
      <c r="X40" s="167"/>
      <c r="Y40" s="167"/>
      <c r="Z40" s="167"/>
      <c r="AA40" s="167"/>
      <c r="AB40" s="167"/>
      <c r="AC40" s="167"/>
      <c r="AD40" s="166">
        <v>141.44390000000001</v>
      </c>
      <c r="AE40" s="167"/>
      <c r="AF40" s="167"/>
    </row>
    <row r="41" spans="1:32" ht="18" customHeight="1" x14ac:dyDescent="0.3">
      <c r="A41" s="162" t="s">
        <v>91</v>
      </c>
      <c r="B41" s="162" t="s">
        <v>840</v>
      </c>
      <c r="C41" s="169">
        <v>511.87430000000001</v>
      </c>
      <c r="D41" s="169">
        <v>510.31290000000001</v>
      </c>
      <c r="E41" s="169">
        <v>510.59019999999998</v>
      </c>
      <c r="F41" s="169">
        <v>502.0247</v>
      </c>
      <c r="G41" s="169">
        <v>505.81549999999999</v>
      </c>
      <c r="H41" s="169">
        <v>505.899</v>
      </c>
      <c r="I41" s="169">
        <v>510.59339999999997</v>
      </c>
      <c r="J41" s="169">
        <v>497.80070000000001</v>
      </c>
      <c r="K41" s="171"/>
      <c r="L41" s="169">
        <v>487.21339999999998</v>
      </c>
      <c r="M41" s="171"/>
      <c r="N41" s="171"/>
      <c r="O41" s="169">
        <v>222.666</v>
      </c>
      <c r="P41" s="169">
        <v>225.65170000000001</v>
      </c>
      <c r="Q41" s="169">
        <v>224.53280000000001</v>
      </c>
      <c r="R41" s="169">
        <v>219.30860000000001</v>
      </c>
      <c r="S41" s="169">
        <v>214.3965</v>
      </c>
      <c r="T41" s="169">
        <v>0</v>
      </c>
      <c r="U41" s="171"/>
      <c r="V41" s="171"/>
      <c r="W41" s="171"/>
      <c r="X41" s="169">
        <v>140.3432</v>
      </c>
      <c r="Y41" s="171"/>
      <c r="Z41" s="169">
        <v>137.81790000000001</v>
      </c>
      <c r="AA41" s="169">
        <v>137.21039999999999</v>
      </c>
      <c r="AB41" s="171"/>
      <c r="AC41" s="171"/>
      <c r="AD41" s="169">
        <v>141.25360000000001</v>
      </c>
      <c r="AE41" s="169">
        <v>125.3505</v>
      </c>
      <c r="AF41" s="171"/>
    </row>
    <row r="42" spans="1:32" ht="18" customHeight="1" x14ac:dyDescent="0.3">
      <c r="A42" s="162" t="s">
        <v>91</v>
      </c>
      <c r="B42" s="162" t="s">
        <v>841</v>
      </c>
      <c r="C42" s="163">
        <v>516.01840000000004</v>
      </c>
      <c r="D42" s="163">
        <v>517.56020000000001</v>
      </c>
      <c r="E42" s="163">
        <v>517.26009999999997</v>
      </c>
      <c r="F42" s="163">
        <v>507.0487</v>
      </c>
      <c r="G42" s="164"/>
      <c r="H42" s="164"/>
      <c r="I42" s="163">
        <v>516.23360000000002</v>
      </c>
      <c r="J42" s="164"/>
      <c r="K42" s="163">
        <v>504.65019999999998</v>
      </c>
      <c r="L42" s="164"/>
      <c r="M42" s="163">
        <v>511.73020000000002</v>
      </c>
      <c r="N42" s="163">
        <v>497.8528</v>
      </c>
      <c r="O42" s="163">
        <v>225.31370000000001</v>
      </c>
      <c r="P42" s="164"/>
      <c r="Q42" s="163">
        <v>226.94030000000001</v>
      </c>
      <c r="R42" s="164"/>
      <c r="S42" s="164"/>
      <c r="T42" s="164"/>
      <c r="U42" s="163">
        <v>230.8</v>
      </c>
      <c r="V42" s="164"/>
      <c r="W42" s="164"/>
      <c r="X42" s="164"/>
      <c r="Y42" s="163">
        <v>139.40039999999999</v>
      </c>
      <c r="Z42" s="164"/>
      <c r="AA42" s="164"/>
      <c r="AB42" s="164"/>
      <c r="AC42" s="164"/>
      <c r="AD42" s="164"/>
      <c r="AE42" s="163">
        <v>126.62009999999999</v>
      </c>
      <c r="AF42" s="164"/>
    </row>
    <row r="43" spans="1:32" ht="18" customHeight="1" x14ac:dyDescent="0.3">
      <c r="A43" s="162" t="s">
        <v>91</v>
      </c>
      <c r="B43" s="162" t="s">
        <v>842</v>
      </c>
      <c r="C43" s="166">
        <v>521.21159999999998</v>
      </c>
      <c r="D43" s="166">
        <v>523.02210000000002</v>
      </c>
      <c r="E43" s="166">
        <v>522.72199999999998</v>
      </c>
      <c r="F43" s="167"/>
      <c r="G43" s="166">
        <v>511.30189999999999</v>
      </c>
      <c r="H43" s="166">
        <v>511.72019999999998</v>
      </c>
      <c r="I43" s="166">
        <v>513.88130000000001</v>
      </c>
      <c r="J43" s="167"/>
      <c r="K43" s="167"/>
      <c r="L43" s="166">
        <v>486.72030000000001</v>
      </c>
      <c r="M43" s="167"/>
      <c r="N43" s="166">
        <v>492.5899</v>
      </c>
      <c r="O43" s="166">
        <v>223.9512</v>
      </c>
      <c r="P43" s="166">
        <v>228.047</v>
      </c>
      <c r="Q43" s="166">
        <v>229.4958</v>
      </c>
      <c r="R43" s="166">
        <v>221.7756</v>
      </c>
      <c r="S43" s="166">
        <v>216.54490000000001</v>
      </c>
      <c r="T43" s="167"/>
      <c r="U43" s="166">
        <v>228.2</v>
      </c>
      <c r="V43" s="167"/>
      <c r="W43" s="167"/>
      <c r="X43" s="166">
        <v>141.18690000000001</v>
      </c>
      <c r="Y43" s="167"/>
      <c r="Z43" s="166">
        <v>138.26929999999999</v>
      </c>
      <c r="AA43" s="166">
        <v>137.6277</v>
      </c>
      <c r="AB43" s="167"/>
      <c r="AC43" s="167"/>
      <c r="AD43" s="166">
        <v>140.72669999999999</v>
      </c>
      <c r="AE43" s="167"/>
      <c r="AF43" s="167"/>
    </row>
    <row r="44" spans="1:32" ht="18" customHeight="1" x14ac:dyDescent="0.3">
      <c r="A44" s="162" t="s">
        <v>91</v>
      </c>
      <c r="B44" s="162" t="s">
        <v>843</v>
      </c>
      <c r="C44" s="166">
        <v>520.26739999999995</v>
      </c>
      <c r="D44" s="166">
        <v>515.197</v>
      </c>
      <c r="E44" s="166">
        <v>511.22039999999998</v>
      </c>
      <c r="F44" s="166">
        <v>507.0806</v>
      </c>
      <c r="G44" s="167"/>
      <c r="H44" s="167"/>
      <c r="I44" s="166">
        <v>508.71910000000003</v>
      </c>
      <c r="J44" s="167"/>
      <c r="K44" s="166">
        <v>499.44139999999999</v>
      </c>
      <c r="L44" s="167"/>
      <c r="M44" s="166">
        <v>506.37790000000001</v>
      </c>
      <c r="N44" s="167"/>
      <c r="O44" s="166">
        <v>226.3152</v>
      </c>
      <c r="P44" s="166">
        <v>226.1326</v>
      </c>
      <c r="Q44" s="166">
        <v>229.25620000000001</v>
      </c>
      <c r="R44" s="167"/>
      <c r="S44" s="167"/>
      <c r="T44" s="167"/>
      <c r="U44" s="167"/>
      <c r="V44" s="167"/>
      <c r="W44" s="167"/>
      <c r="X44" s="167"/>
      <c r="Y44" s="167"/>
      <c r="Z44" s="167"/>
      <c r="AA44" s="167"/>
      <c r="AB44" s="167"/>
      <c r="AC44" s="167"/>
      <c r="AD44" s="166">
        <v>141.5171</v>
      </c>
      <c r="AE44" s="167"/>
      <c r="AF44" s="167"/>
    </row>
    <row r="45" spans="1:32" ht="18" customHeight="1" x14ac:dyDescent="0.3">
      <c r="A45" s="162" t="s">
        <v>91</v>
      </c>
      <c r="B45" s="162" t="s">
        <v>844</v>
      </c>
      <c r="C45" s="167"/>
      <c r="D45" s="167"/>
      <c r="E45" s="167"/>
      <c r="F45" s="166">
        <v>512.4529</v>
      </c>
      <c r="G45" s="166">
        <v>516.88729999999998</v>
      </c>
      <c r="H45" s="167"/>
      <c r="I45" s="167"/>
      <c r="J45" s="167"/>
      <c r="K45" s="167"/>
      <c r="L45" s="166">
        <v>481.64729999999997</v>
      </c>
      <c r="M45" s="167"/>
      <c r="N45" s="167"/>
      <c r="O45" s="167"/>
      <c r="P45" s="166">
        <v>227.09289999999999</v>
      </c>
      <c r="Q45" s="167"/>
      <c r="R45" s="166">
        <v>218.85720000000001</v>
      </c>
      <c r="S45" s="166">
        <v>218.87039999999999</v>
      </c>
      <c r="T45" s="167"/>
      <c r="U45" s="167"/>
      <c r="V45" s="167"/>
      <c r="W45" s="167"/>
      <c r="X45" s="167"/>
      <c r="Y45" s="167"/>
      <c r="Z45" s="167"/>
      <c r="AA45" s="167"/>
      <c r="AB45" s="166">
        <v>132.756</v>
      </c>
      <c r="AC45" s="167"/>
      <c r="AD45" s="166">
        <v>141.69280000000001</v>
      </c>
      <c r="AE45" s="166">
        <v>127.9776</v>
      </c>
      <c r="AF45" s="167"/>
    </row>
    <row r="46" spans="1:32" ht="18" customHeight="1" x14ac:dyDescent="0.3">
      <c r="A46" s="162" t="s">
        <v>91</v>
      </c>
      <c r="B46" s="162" t="s">
        <v>845</v>
      </c>
      <c r="C46" s="166">
        <v>514.86429999999996</v>
      </c>
      <c r="D46" s="166">
        <v>504.69349999999997</v>
      </c>
      <c r="E46" s="166">
        <v>501.39929999999998</v>
      </c>
      <c r="F46" s="166">
        <v>507.03460000000001</v>
      </c>
      <c r="G46" s="166">
        <v>511.48149999999998</v>
      </c>
      <c r="H46" s="167"/>
      <c r="I46" s="167"/>
      <c r="J46" s="167"/>
      <c r="K46" s="167"/>
      <c r="L46" s="167"/>
      <c r="M46" s="167"/>
      <c r="N46" s="167"/>
      <c r="O46" s="166">
        <v>224.04839999999999</v>
      </c>
      <c r="P46" s="166">
        <v>224.80680000000001</v>
      </c>
      <c r="Q46" s="166">
        <v>224.66210000000001</v>
      </c>
      <c r="R46" s="167"/>
      <c r="S46" s="166">
        <v>216.65559999999999</v>
      </c>
      <c r="T46" s="167"/>
      <c r="U46" s="167"/>
      <c r="V46" s="167"/>
      <c r="W46" s="167"/>
      <c r="X46" s="167"/>
      <c r="Y46" s="166">
        <v>139.3526</v>
      </c>
      <c r="Z46" s="167"/>
      <c r="AA46" s="167"/>
      <c r="AB46" s="166">
        <v>134.10839999999999</v>
      </c>
      <c r="AC46" s="167"/>
      <c r="AD46" s="167"/>
      <c r="AE46" s="166">
        <v>126.62009999999999</v>
      </c>
      <c r="AF46" s="167"/>
    </row>
    <row r="47" spans="1:32" ht="18" customHeight="1" x14ac:dyDescent="0.3">
      <c r="A47" s="162" t="s">
        <v>91</v>
      </c>
      <c r="B47" s="162" t="s">
        <v>846</v>
      </c>
      <c r="C47" s="166">
        <v>513.65779999999995</v>
      </c>
      <c r="D47" s="167"/>
      <c r="E47" s="167"/>
      <c r="F47" s="167"/>
      <c r="G47" s="167"/>
      <c r="H47" s="167"/>
      <c r="I47" s="167"/>
      <c r="J47" s="167"/>
      <c r="K47" s="167"/>
      <c r="L47" s="167"/>
      <c r="M47" s="167"/>
      <c r="N47" s="167"/>
      <c r="O47" s="166">
        <v>224.13849999999999</v>
      </c>
      <c r="P47" s="166">
        <v>224.81370000000001</v>
      </c>
      <c r="Q47" s="166">
        <v>226.9589</v>
      </c>
      <c r="R47" s="167"/>
      <c r="S47" s="167"/>
      <c r="T47" s="167"/>
      <c r="U47" s="167"/>
      <c r="V47" s="167"/>
      <c r="W47" s="167"/>
      <c r="X47" s="167"/>
      <c r="Y47" s="166">
        <v>140.77019999999999</v>
      </c>
      <c r="Z47" s="167"/>
      <c r="AA47" s="167"/>
      <c r="AB47" s="167"/>
      <c r="AC47" s="167"/>
      <c r="AD47" s="166">
        <v>141.86840000000001</v>
      </c>
      <c r="AE47" s="167"/>
      <c r="AF47" s="167"/>
    </row>
    <row r="48" spans="1:32" ht="18" customHeight="1" x14ac:dyDescent="0.3">
      <c r="A48" s="162" t="s">
        <v>91</v>
      </c>
      <c r="B48" s="162" t="s">
        <v>847</v>
      </c>
      <c r="C48" s="167"/>
      <c r="D48" s="167"/>
      <c r="E48" s="167"/>
      <c r="F48" s="167"/>
      <c r="G48" s="167"/>
      <c r="H48" s="166">
        <v>511.57530000000003</v>
      </c>
      <c r="I48" s="167"/>
      <c r="J48" s="167"/>
      <c r="K48" s="167"/>
      <c r="L48" s="167"/>
      <c r="M48" s="167"/>
      <c r="N48" s="167"/>
      <c r="O48" s="167"/>
      <c r="P48" s="167"/>
      <c r="Q48" s="167"/>
      <c r="R48" s="166">
        <v>218.87010000000001</v>
      </c>
      <c r="S48" s="166">
        <v>217.667</v>
      </c>
      <c r="T48" s="167"/>
      <c r="U48" s="167"/>
      <c r="V48" s="167"/>
      <c r="W48" s="167"/>
      <c r="X48" s="167"/>
      <c r="Y48" s="167"/>
      <c r="Z48" s="167"/>
      <c r="AA48" s="167"/>
      <c r="AB48" s="167"/>
      <c r="AC48" s="167"/>
      <c r="AD48" s="166">
        <v>142.41</v>
      </c>
      <c r="AE48" s="167"/>
      <c r="AF48" s="167"/>
    </row>
    <row r="49" spans="1:32" ht="18" customHeight="1" x14ac:dyDescent="0.3">
      <c r="A49" s="162" t="s">
        <v>91</v>
      </c>
      <c r="B49" s="162" t="s">
        <v>848</v>
      </c>
      <c r="C49" s="171"/>
      <c r="D49" s="169">
        <v>509.84019999999998</v>
      </c>
      <c r="E49" s="171"/>
      <c r="F49" s="171"/>
      <c r="G49" s="171"/>
      <c r="H49" s="171"/>
      <c r="I49" s="171"/>
      <c r="J49" s="171"/>
      <c r="K49" s="171"/>
      <c r="L49" s="171"/>
      <c r="M49" s="171"/>
      <c r="N49" s="171"/>
      <c r="O49" s="171"/>
      <c r="P49" s="171"/>
      <c r="Q49" s="171"/>
      <c r="R49" s="171"/>
      <c r="S49" s="171"/>
      <c r="T49" s="171"/>
      <c r="U49" s="171"/>
      <c r="V49" s="171"/>
      <c r="W49" s="171"/>
      <c r="X49" s="171"/>
      <c r="Y49" s="171"/>
      <c r="Z49" s="171"/>
      <c r="AA49" s="171"/>
      <c r="AB49" s="169">
        <v>135.46080000000001</v>
      </c>
      <c r="AC49" s="171"/>
      <c r="AD49" s="171"/>
      <c r="AE49" s="171"/>
      <c r="AF49" s="171"/>
    </row>
    <row r="50" spans="1:32" ht="18" customHeight="1" x14ac:dyDescent="0.3">
      <c r="A50" s="162" t="s">
        <v>91</v>
      </c>
      <c r="B50" s="162" t="s">
        <v>849</v>
      </c>
      <c r="C50" s="163">
        <v>519.16579999999999</v>
      </c>
      <c r="D50" s="164"/>
      <c r="E50" s="164"/>
      <c r="F50" s="163">
        <v>512.15980000000002</v>
      </c>
      <c r="G50" s="164"/>
      <c r="H50" s="163">
        <v>513.18629999999996</v>
      </c>
      <c r="I50" s="164"/>
      <c r="J50" s="164"/>
      <c r="K50" s="164"/>
      <c r="L50" s="164"/>
      <c r="M50" s="164"/>
      <c r="N50" s="164"/>
      <c r="O50" s="163">
        <v>226.40010000000001</v>
      </c>
      <c r="P50" s="164"/>
      <c r="Q50" s="164"/>
      <c r="R50" s="164"/>
      <c r="S50" s="164"/>
      <c r="T50" s="164"/>
      <c r="U50" s="164"/>
      <c r="V50" s="164"/>
      <c r="W50" s="164"/>
      <c r="X50" s="164"/>
      <c r="Y50" s="164"/>
      <c r="Z50" s="164"/>
      <c r="AA50" s="164"/>
      <c r="AB50" s="164"/>
      <c r="AC50" s="164"/>
      <c r="AD50" s="163">
        <v>142.20509999999999</v>
      </c>
      <c r="AE50" s="164"/>
      <c r="AF50" s="164"/>
    </row>
    <row r="51" spans="1:32" ht="18" customHeight="1" x14ac:dyDescent="0.3">
      <c r="A51" s="162" t="s">
        <v>91</v>
      </c>
      <c r="B51" s="162" t="s">
        <v>850</v>
      </c>
      <c r="C51" s="167"/>
      <c r="D51" s="167"/>
      <c r="E51" s="167"/>
      <c r="F51" s="167"/>
      <c r="G51" s="167"/>
      <c r="H51" s="167"/>
      <c r="I51" s="167"/>
      <c r="J51" s="167"/>
      <c r="K51" s="167"/>
      <c r="L51" s="167"/>
      <c r="M51" s="167"/>
      <c r="N51" s="167"/>
      <c r="O51" s="167"/>
      <c r="P51" s="167"/>
      <c r="Q51" s="166">
        <v>229.22980000000001</v>
      </c>
      <c r="R51" s="167"/>
      <c r="S51" s="167"/>
      <c r="T51" s="167"/>
      <c r="U51" s="167"/>
      <c r="V51" s="167"/>
      <c r="W51" s="167"/>
      <c r="X51" s="167"/>
      <c r="Y51" s="167"/>
      <c r="Z51" s="167"/>
      <c r="AA51" s="167"/>
      <c r="AB51" s="167"/>
      <c r="AC51" s="167"/>
      <c r="AD51" s="167"/>
      <c r="AE51" s="167"/>
      <c r="AF51" s="167"/>
    </row>
    <row r="52" spans="1:32" ht="18" customHeight="1" x14ac:dyDescent="0.3">
      <c r="A52" s="162" t="s">
        <v>91</v>
      </c>
      <c r="B52" s="162" t="s">
        <v>851</v>
      </c>
      <c r="C52" s="166">
        <v>513.29060000000004</v>
      </c>
      <c r="D52" s="166">
        <v>509.57760000000002</v>
      </c>
      <c r="E52" s="166">
        <v>504.3929</v>
      </c>
      <c r="F52" s="166">
        <v>506.61869999999999</v>
      </c>
      <c r="G52" s="167"/>
      <c r="H52" s="166">
        <v>507.8322</v>
      </c>
      <c r="I52" s="167"/>
      <c r="J52" s="166">
        <v>492.61750000000001</v>
      </c>
      <c r="K52" s="167"/>
      <c r="L52" s="167"/>
      <c r="M52" s="167"/>
      <c r="N52" s="167"/>
      <c r="O52" s="166">
        <v>223.77719999999999</v>
      </c>
      <c r="P52" s="166">
        <v>225.6867</v>
      </c>
      <c r="Q52" s="166">
        <v>226.6105</v>
      </c>
      <c r="R52" s="167"/>
      <c r="S52" s="167"/>
      <c r="T52" s="167"/>
      <c r="U52" s="167"/>
      <c r="V52" s="167"/>
      <c r="W52" s="167"/>
      <c r="X52" s="167"/>
      <c r="Y52" s="167"/>
      <c r="Z52" s="167"/>
      <c r="AA52" s="167"/>
      <c r="AB52" s="167"/>
      <c r="AC52" s="167"/>
      <c r="AD52" s="166">
        <v>142.1319</v>
      </c>
      <c r="AE52" s="166">
        <v>125.2577</v>
      </c>
      <c r="AF52" s="166">
        <v>142.47370000000001</v>
      </c>
    </row>
    <row r="53" spans="1:32" ht="18" customHeight="1" x14ac:dyDescent="0.3">
      <c r="A53" s="162" t="s">
        <v>91</v>
      </c>
      <c r="B53" s="162" t="s">
        <v>852</v>
      </c>
      <c r="C53" s="166">
        <v>519.63789999999995</v>
      </c>
      <c r="D53" s="167"/>
      <c r="E53" s="166">
        <v>501.81950000000001</v>
      </c>
      <c r="F53" s="167"/>
      <c r="G53" s="167"/>
      <c r="H53" s="167"/>
      <c r="I53" s="167"/>
      <c r="J53" s="167"/>
      <c r="K53" s="167"/>
      <c r="L53" s="167"/>
      <c r="M53" s="167"/>
      <c r="N53" s="167"/>
      <c r="O53" s="166">
        <v>226.05500000000001</v>
      </c>
      <c r="P53" s="167"/>
      <c r="Q53" s="166">
        <v>229.0411</v>
      </c>
      <c r="R53" s="167"/>
      <c r="S53" s="166">
        <v>215.43010000000001</v>
      </c>
      <c r="T53" s="167"/>
      <c r="U53" s="167"/>
      <c r="V53" s="167"/>
      <c r="W53" s="167"/>
      <c r="X53" s="167"/>
      <c r="Y53" s="167"/>
      <c r="Z53" s="167"/>
      <c r="AA53" s="167"/>
      <c r="AB53" s="166">
        <v>134.06700000000001</v>
      </c>
      <c r="AC53" s="167"/>
      <c r="AD53" s="166">
        <v>142.08799999999999</v>
      </c>
      <c r="AE53" s="167"/>
      <c r="AF53" s="167"/>
    </row>
    <row r="54" spans="1:32" ht="18" customHeight="1" x14ac:dyDescent="0.3">
      <c r="A54" s="162" t="s">
        <v>91</v>
      </c>
      <c r="B54" s="162" t="s">
        <v>853</v>
      </c>
      <c r="C54" s="167"/>
      <c r="D54" s="167"/>
      <c r="E54" s="166">
        <v>507.0188</v>
      </c>
      <c r="F54" s="167"/>
      <c r="G54" s="167"/>
      <c r="H54" s="166">
        <v>511.17910000000001</v>
      </c>
      <c r="I54" s="167"/>
      <c r="J54" s="167"/>
      <c r="K54" s="167"/>
      <c r="L54" s="167"/>
      <c r="M54" s="167"/>
      <c r="N54" s="167"/>
      <c r="O54" s="166">
        <v>225.23330000000001</v>
      </c>
      <c r="P54" s="167"/>
      <c r="Q54" s="167"/>
      <c r="R54" s="167"/>
      <c r="S54" s="167"/>
      <c r="T54" s="167"/>
      <c r="U54" s="167"/>
      <c r="V54" s="167"/>
      <c r="W54" s="167"/>
      <c r="X54" s="167"/>
      <c r="Y54" s="167"/>
      <c r="Z54" s="167"/>
      <c r="AA54" s="167"/>
      <c r="AB54" s="167"/>
      <c r="AC54" s="167"/>
      <c r="AD54" s="166">
        <v>142.3075</v>
      </c>
      <c r="AE54" s="167"/>
      <c r="AF54" s="167"/>
    </row>
    <row r="55" spans="1:32" ht="18" customHeight="1" x14ac:dyDescent="0.3">
      <c r="A55" s="162" t="s">
        <v>91</v>
      </c>
      <c r="B55" s="162" t="s">
        <v>854</v>
      </c>
      <c r="C55" s="167"/>
      <c r="D55" s="166">
        <v>515.61710000000005</v>
      </c>
      <c r="E55" s="167"/>
      <c r="F55" s="166">
        <v>511.69650000000001</v>
      </c>
      <c r="G55" s="167"/>
      <c r="H55" s="166">
        <v>512.09580000000005</v>
      </c>
      <c r="I55" s="167"/>
      <c r="J55" s="167"/>
      <c r="K55" s="167"/>
      <c r="L55" s="166">
        <v>486.71559999999999</v>
      </c>
      <c r="M55" s="167"/>
      <c r="N55" s="167"/>
      <c r="O55" s="167"/>
      <c r="P55" s="166">
        <v>227.97829999999999</v>
      </c>
      <c r="Q55" s="167"/>
      <c r="R55" s="167"/>
      <c r="S55" s="167"/>
      <c r="T55" s="167"/>
      <c r="U55" s="167"/>
      <c r="V55" s="167"/>
      <c r="W55" s="166">
        <v>224.7</v>
      </c>
      <c r="X55" s="166">
        <v>142.833</v>
      </c>
      <c r="Y55" s="167"/>
      <c r="Z55" s="167"/>
      <c r="AA55" s="167"/>
      <c r="AB55" s="167"/>
      <c r="AC55" s="167"/>
      <c r="AD55" s="166">
        <v>142.41</v>
      </c>
      <c r="AE55" s="166">
        <v>126.5224</v>
      </c>
      <c r="AF55" s="167"/>
    </row>
    <row r="56" spans="1:32" ht="18" customHeight="1" x14ac:dyDescent="0.3">
      <c r="A56" s="162" t="s">
        <v>91</v>
      </c>
      <c r="B56" s="162" t="s">
        <v>855</v>
      </c>
      <c r="C56" s="166">
        <v>501.43529999999998</v>
      </c>
      <c r="D56" s="166">
        <v>506.8467</v>
      </c>
      <c r="E56" s="166">
        <v>500.55900000000003</v>
      </c>
      <c r="F56" s="167"/>
      <c r="G56" s="166">
        <v>516.8297</v>
      </c>
      <c r="H56" s="166">
        <v>512.91679999999997</v>
      </c>
      <c r="I56" s="167"/>
      <c r="J56" s="167"/>
      <c r="K56" s="167"/>
      <c r="L56" s="167"/>
      <c r="M56" s="167"/>
      <c r="N56" s="167"/>
      <c r="O56" s="166">
        <v>225.4211</v>
      </c>
      <c r="P56" s="166">
        <v>225.36070000000001</v>
      </c>
      <c r="Q56" s="166">
        <v>226.72909999999999</v>
      </c>
      <c r="R56" s="167"/>
      <c r="S56" s="166">
        <v>217.61539999999999</v>
      </c>
      <c r="T56" s="167"/>
      <c r="U56" s="167"/>
      <c r="V56" s="167"/>
      <c r="W56" s="167"/>
      <c r="X56" s="167"/>
      <c r="Y56" s="167"/>
      <c r="Z56" s="167"/>
      <c r="AA56" s="166">
        <v>139.14269999999999</v>
      </c>
      <c r="AB56" s="166">
        <v>137.5446</v>
      </c>
      <c r="AC56" s="167"/>
      <c r="AD56" s="166">
        <v>142.732</v>
      </c>
      <c r="AE56" s="167"/>
      <c r="AF56" s="167"/>
    </row>
    <row r="57" spans="1:32" ht="18" customHeight="1" x14ac:dyDescent="0.3">
      <c r="A57" s="162" t="s">
        <v>856</v>
      </c>
      <c r="B57" s="162" t="s">
        <v>92</v>
      </c>
      <c r="C57" s="171"/>
      <c r="D57" s="171"/>
      <c r="E57" s="171"/>
      <c r="F57" s="171"/>
      <c r="G57" s="171"/>
      <c r="H57" s="169">
        <v>512.91679999999997</v>
      </c>
      <c r="I57" s="171"/>
      <c r="J57" s="171"/>
      <c r="K57" s="171"/>
      <c r="L57" s="171"/>
      <c r="M57" s="171"/>
      <c r="N57" s="171"/>
      <c r="O57" s="171"/>
      <c r="P57" s="171"/>
      <c r="Q57" s="171"/>
      <c r="R57" s="169">
        <v>221.06569999999999</v>
      </c>
      <c r="S57" s="171"/>
      <c r="T57" s="171"/>
      <c r="U57" s="171"/>
      <c r="V57" s="171"/>
      <c r="W57" s="171"/>
      <c r="X57" s="171"/>
      <c r="Y57" s="171"/>
      <c r="Z57" s="171"/>
      <c r="AA57" s="171"/>
      <c r="AB57" s="169">
        <v>136.08179999999999</v>
      </c>
      <c r="AC57" s="171"/>
      <c r="AD57" s="169">
        <v>142.67349999999999</v>
      </c>
      <c r="AE57" s="171"/>
      <c r="AF57" s="171"/>
    </row>
    <row r="58" spans="1:32" x14ac:dyDescent="0.3">
      <c r="A58" s="231" t="s">
        <v>868</v>
      </c>
      <c r="B58" s="231"/>
      <c r="C58" s="172">
        <v>521.21159999999998</v>
      </c>
      <c r="D58" s="172">
        <v>523.02210000000002</v>
      </c>
      <c r="E58" s="172">
        <v>522.72199999999998</v>
      </c>
      <c r="F58" s="172">
        <v>519.95569999999998</v>
      </c>
      <c r="G58" s="172">
        <v>522.07169999999996</v>
      </c>
      <c r="H58" s="172">
        <v>517.94539999999995</v>
      </c>
      <c r="I58" s="172">
        <v>518.88430000000005</v>
      </c>
      <c r="J58" s="172">
        <v>502.74509999999998</v>
      </c>
      <c r="K58" s="172">
        <v>505.15879999999999</v>
      </c>
      <c r="L58" s="172">
        <v>494.79860000000002</v>
      </c>
      <c r="M58" s="172">
        <v>514.62570000000005</v>
      </c>
      <c r="N58" s="172">
        <v>503.00839999999999</v>
      </c>
      <c r="O58" s="172">
        <v>226.89619999999999</v>
      </c>
      <c r="P58" s="172">
        <v>228.047</v>
      </c>
      <c r="Q58" s="172">
        <v>231.48240000000001</v>
      </c>
      <c r="R58" s="172">
        <v>223.36969999999999</v>
      </c>
      <c r="S58" s="172">
        <v>219.59389999999999</v>
      </c>
      <c r="T58" s="172">
        <v>0</v>
      </c>
      <c r="U58" s="172">
        <v>241.2</v>
      </c>
      <c r="V58" s="172">
        <v>0</v>
      </c>
      <c r="W58" s="172">
        <v>227.5</v>
      </c>
      <c r="X58" s="172">
        <v>143.73609999999999</v>
      </c>
      <c r="Y58" s="172">
        <v>140.93219999999999</v>
      </c>
      <c r="Z58" s="172">
        <v>139.7116</v>
      </c>
      <c r="AA58" s="172">
        <v>139.48310000000001</v>
      </c>
      <c r="AB58" s="172">
        <v>137.5446</v>
      </c>
      <c r="AC58" s="172">
        <v>0</v>
      </c>
      <c r="AD58" s="172">
        <v>143.0394</v>
      </c>
      <c r="AE58" s="172">
        <v>127.9776</v>
      </c>
      <c r="AF58" s="172">
        <v>144.1688</v>
      </c>
    </row>
    <row r="59" spans="1:32" x14ac:dyDescent="0.3">
      <c r="A59" s="231" t="s">
        <v>869</v>
      </c>
      <c r="B59" s="231"/>
      <c r="C59" s="172">
        <v>490.05220000000003</v>
      </c>
      <c r="D59" s="172">
        <v>501.38479999999998</v>
      </c>
      <c r="E59" s="172">
        <v>500.55900000000003</v>
      </c>
      <c r="F59" s="172">
        <v>500.78890000000001</v>
      </c>
      <c r="G59" s="172">
        <v>504.11869999999999</v>
      </c>
      <c r="H59" s="172">
        <v>505.30610000000001</v>
      </c>
      <c r="I59" s="172">
        <v>506.19299999999998</v>
      </c>
      <c r="J59" s="172">
        <v>492.61750000000001</v>
      </c>
      <c r="K59" s="172">
        <v>0</v>
      </c>
      <c r="L59" s="172">
        <v>481.64729999999997</v>
      </c>
      <c r="M59" s="172">
        <v>0</v>
      </c>
      <c r="N59" s="172">
        <v>484.35930000000002</v>
      </c>
      <c r="O59" s="172">
        <v>219.2783</v>
      </c>
      <c r="P59" s="172">
        <v>222.66419999999999</v>
      </c>
      <c r="Q59" s="172">
        <v>221.4358</v>
      </c>
      <c r="R59" s="172">
        <v>218.3484</v>
      </c>
      <c r="S59" s="172">
        <v>213.2817</v>
      </c>
      <c r="T59" s="172">
        <v>0</v>
      </c>
      <c r="U59" s="172">
        <v>225.1</v>
      </c>
      <c r="V59" s="172">
        <v>0</v>
      </c>
      <c r="W59" s="172">
        <v>220.6</v>
      </c>
      <c r="X59" s="172">
        <v>140.20160000000001</v>
      </c>
      <c r="Y59" s="172">
        <v>139.28469999999999</v>
      </c>
      <c r="Z59" s="172">
        <v>137.81790000000001</v>
      </c>
      <c r="AA59" s="172">
        <v>137.21039999999999</v>
      </c>
      <c r="AB59" s="172">
        <v>132.756</v>
      </c>
      <c r="AC59" s="172">
        <v>0</v>
      </c>
      <c r="AD59" s="172">
        <v>140.72669999999999</v>
      </c>
      <c r="AE59" s="172">
        <v>123.5731</v>
      </c>
      <c r="AF59" s="172">
        <v>140.9624</v>
      </c>
    </row>
    <row r="60" spans="1:32" x14ac:dyDescent="0.3">
      <c r="A60" s="231" t="s">
        <v>870</v>
      </c>
      <c r="B60" s="231"/>
      <c r="C60" s="172">
        <v>508.1806882352941</v>
      </c>
      <c r="D60" s="172">
        <v>511.58348055555547</v>
      </c>
      <c r="E60" s="172">
        <v>510.56696470588236</v>
      </c>
      <c r="F60" s="172">
        <v>508.19934444444436</v>
      </c>
      <c r="G60" s="172">
        <v>511.28629999999998</v>
      </c>
      <c r="H60" s="172">
        <v>510.94718888888883</v>
      </c>
      <c r="I60" s="172">
        <v>514.62992941176469</v>
      </c>
      <c r="J60" s="172">
        <v>497.87108000000001</v>
      </c>
      <c r="K60" s="172">
        <v>401.82632000000001</v>
      </c>
      <c r="L60" s="172">
        <v>488.40625454545449</v>
      </c>
      <c r="M60" s="172">
        <v>407.40118000000001</v>
      </c>
      <c r="N60" s="172">
        <v>494.55505714285709</v>
      </c>
      <c r="O60" s="172">
        <v>223.18504444444443</v>
      </c>
      <c r="P60" s="172">
        <v>225.67157428571426</v>
      </c>
      <c r="Q60" s="172">
        <v>226.39308965517242</v>
      </c>
      <c r="R60" s="172">
        <v>220.26188571428568</v>
      </c>
      <c r="S60" s="172">
        <v>216.45626666666666</v>
      </c>
      <c r="T60" s="172">
        <v>0</v>
      </c>
      <c r="U60" s="172">
        <v>232.58750000000001</v>
      </c>
      <c r="V60" s="172">
        <v>0</v>
      </c>
      <c r="W60" s="172">
        <v>224.24</v>
      </c>
      <c r="X60" s="172">
        <v>141.71595714285715</v>
      </c>
      <c r="Y60" s="172">
        <v>140.14411250000001</v>
      </c>
      <c r="Z60" s="172">
        <v>138.47684000000001</v>
      </c>
      <c r="AA60" s="172">
        <v>138.2688</v>
      </c>
      <c r="AB60" s="172">
        <v>134.93639999999999</v>
      </c>
      <c r="AC60" s="172">
        <v>0</v>
      </c>
      <c r="AD60" s="172">
        <v>141.9337128205128</v>
      </c>
      <c r="AE60" s="172">
        <v>126.01718235294118</v>
      </c>
      <c r="AF60" s="172">
        <v>142.27286666666666</v>
      </c>
    </row>
    <row r="61" spans="1:32" x14ac:dyDescent="0.3">
      <c r="A61" s="231" t="s">
        <v>2348</v>
      </c>
      <c r="B61" s="231"/>
      <c r="C61" s="160" t="s">
        <v>199</v>
      </c>
      <c r="D61" s="160" t="s">
        <v>199</v>
      </c>
      <c r="E61" s="160" t="s">
        <v>199</v>
      </c>
      <c r="F61" s="160" t="s">
        <v>2349</v>
      </c>
      <c r="G61" s="160" t="s">
        <v>2349</v>
      </c>
      <c r="H61" s="160" t="s">
        <v>2349</v>
      </c>
      <c r="I61" s="160" t="s">
        <v>2350</v>
      </c>
      <c r="J61" s="160" t="s">
        <v>2350</v>
      </c>
      <c r="K61" s="160" t="s">
        <v>2350</v>
      </c>
      <c r="L61" s="160" t="s">
        <v>2350</v>
      </c>
      <c r="M61" s="160" t="s">
        <v>2350</v>
      </c>
      <c r="N61" s="160" t="s">
        <v>2350</v>
      </c>
      <c r="O61" s="160" t="s">
        <v>199</v>
      </c>
      <c r="P61" s="160" t="s">
        <v>199</v>
      </c>
      <c r="Q61" s="160" t="s">
        <v>199</v>
      </c>
      <c r="R61" s="160" t="s">
        <v>2349</v>
      </c>
      <c r="S61" s="160" t="s">
        <v>2349</v>
      </c>
      <c r="T61" s="160" t="s">
        <v>2350</v>
      </c>
      <c r="U61" s="160" t="s">
        <v>2350</v>
      </c>
      <c r="V61" s="160" t="s">
        <v>2350</v>
      </c>
      <c r="W61" s="160" t="s">
        <v>2350</v>
      </c>
      <c r="X61" s="160" t="s">
        <v>2350</v>
      </c>
      <c r="Y61" s="160" t="s">
        <v>2350</v>
      </c>
      <c r="Z61" s="160" t="s">
        <v>2350</v>
      </c>
      <c r="AA61" s="160" t="s">
        <v>2350</v>
      </c>
      <c r="AB61" s="160" t="s">
        <v>2350</v>
      </c>
      <c r="AC61" s="160" t="s">
        <v>2350</v>
      </c>
      <c r="AD61" s="160" t="s">
        <v>2350</v>
      </c>
      <c r="AE61" s="160" t="s">
        <v>2350</v>
      </c>
      <c r="AF61" s="160" t="s">
        <v>2350</v>
      </c>
    </row>
    <row r="62" spans="1:32" ht="27" customHeight="1" x14ac:dyDescent="0.3">
      <c r="A62" s="231" t="s">
        <v>3</v>
      </c>
      <c r="B62" s="231"/>
      <c r="C62" s="232" t="s">
        <v>519</v>
      </c>
      <c r="D62" s="232"/>
      <c r="E62" s="232"/>
      <c r="F62" s="232"/>
      <c r="G62" s="232"/>
      <c r="H62" s="232"/>
      <c r="I62" s="232" t="s">
        <v>80</v>
      </c>
      <c r="J62" s="232" t="s">
        <v>519</v>
      </c>
      <c r="K62" s="232" t="s">
        <v>80</v>
      </c>
      <c r="L62" s="232" t="s">
        <v>519</v>
      </c>
      <c r="M62" s="232" t="s">
        <v>376</v>
      </c>
      <c r="N62" s="232" t="s">
        <v>80</v>
      </c>
      <c r="O62" s="232" t="s">
        <v>70</v>
      </c>
      <c r="P62" s="232"/>
      <c r="Q62" s="232"/>
      <c r="R62" s="232"/>
      <c r="S62" s="232"/>
      <c r="T62" s="232" t="s">
        <v>519</v>
      </c>
      <c r="U62" s="232" t="s">
        <v>2360</v>
      </c>
      <c r="V62" s="232"/>
      <c r="W62" s="232"/>
      <c r="X62" s="232" t="s">
        <v>70</v>
      </c>
      <c r="Y62" s="232" t="s">
        <v>944</v>
      </c>
      <c r="Z62" s="232" t="s">
        <v>70</v>
      </c>
      <c r="AA62" s="232" t="s">
        <v>2361</v>
      </c>
      <c r="AB62" s="232" t="s">
        <v>601</v>
      </c>
      <c r="AC62" s="232" t="s">
        <v>70</v>
      </c>
      <c r="AD62" s="232" t="s">
        <v>110</v>
      </c>
      <c r="AE62" s="232" t="s">
        <v>70</v>
      </c>
      <c r="AF62" s="232"/>
    </row>
    <row r="63" spans="1:32" x14ac:dyDescent="0.3">
      <c r="A63" s="1"/>
      <c r="B63" s="1"/>
      <c r="C63" s="1"/>
      <c r="D63" s="1"/>
      <c r="E63" s="1"/>
      <c r="F63" s="1"/>
      <c r="G63" s="1"/>
      <c r="H63" s="1"/>
      <c r="I63" s="1"/>
      <c r="J63" s="1"/>
      <c r="K63" s="1"/>
      <c r="L63" s="1"/>
      <c r="M63" s="1"/>
      <c r="N63" s="1"/>
      <c r="O63" s="1"/>
      <c r="P63" s="1"/>
      <c r="Q63" s="1"/>
      <c r="R63" s="1"/>
      <c r="S63" s="1"/>
      <c r="T63" s="1"/>
      <c r="U63" s="1"/>
      <c r="V63" s="1"/>
      <c r="W63" s="1"/>
      <c r="X63" s="1"/>
      <c r="Y63" s="1"/>
      <c r="Z63" s="1"/>
      <c r="AA63" s="1"/>
      <c r="AB63" s="1"/>
      <c r="AC63" s="1"/>
      <c r="AD63" s="1"/>
      <c r="AE63" s="1"/>
      <c r="AF63" s="1"/>
    </row>
    <row r="64" spans="1:32" x14ac:dyDescent="0.3">
      <c r="A64" s="115" t="s">
        <v>2720</v>
      </c>
      <c r="B64" s="1"/>
      <c r="C64" s="1"/>
      <c r="D64" s="1"/>
      <c r="E64" s="1"/>
      <c r="F64" s="1"/>
      <c r="G64" s="1"/>
      <c r="H64" s="1"/>
      <c r="I64" s="1"/>
      <c r="J64" s="1"/>
      <c r="K64" s="1"/>
      <c r="L64" s="1"/>
      <c r="M64" s="1"/>
      <c r="N64" s="1"/>
      <c r="O64" s="1"/>
      <c r="P64" s="1"/>
      <c r="Q64" s="1"/>
      <c r="R64" s="1"/>
      <c r="S64" s="1"/>
      <c r="T64" s="1"/>
      <c r="U64" s="1"/>
      <c r="V64" s="1"/>
      <c r="W64" s="1"/>
      <c r="X64" s="1"/>
      <c r="Y64" s="1"/>
      <c r="Z64" s="1"/>
      <c r="AA64" s="1"/>
      <c r="AB64" s="1"/>
      <c r="AC64" s="1"/>
      <c r="AD64" s="1"/>
      <c r="AE64" s="1"/>
      <c r="AF64" s="1"/>
    </row>
    <row r="65" spans="1:32" x14ac:dyDescent="0.3">
      <c r="A65" s="173"/>
      <c r="B65" s="1" t="s">
        <v>2364</v>
      </c>
      <c r="C65" s="1"/>
      <c r="D65" s="1"/>
      <c r="E65" s="1"/>
      <c r="F65" s="1"/>
      <c r="G65" s="1"/>
      <c r="H65" s="1"/>
      <c r="I65" s="1"/>
      <c r="J65" s="1"/>
      <c r="K65" s="1"/>
      <c r="L65" s="1"/>
      <c r="M65" s="1"/>
      <c r="N65" s="1"/>
      <c r="O65" s="1"/>
      <c r="P65" s="1"/>
      <c r="Q65" s="1"/>
      <c r="R65" s="1"/>
      <c r="S65" s="1"/>
      <c r="T65" s="1"/>
      <c r="U65" s="1"/>
      <c r="V65" s="1"/>
      <c r="W65" s="1"/>
      <c r="X65" s="1"/>
      <c r="Y65" s="1"/>
      <c r="Z65" s="1"/>
      <c r="AA65" s="1"/>
      <c r="AB65" s="1"/>
      <c r="AC65" s="1"/>
      <c r="AD65" s="1"/>
      <c r="AE65" s="1"/>
      <c r="AF65" s="1"/>
    </row>
    <row r="66" spans="1:32" x14ac:dyDescent="0.3">
      <c r="A66" s="174"/>
      <c r="B66" s="1" t="s">
        <v>2365</v>
      </c>
      <c r="C66" s="1"/>
      <c r="D66" s="1"/>
      <c r="E66" s="1"/>
      <c r="F66" s="1"/>
      <c r="G66" s="1"/>
      <c r="H66" s="1"/>
      <c r="I66" s="1"/>
      <c r="J66" s="1"/>
      <c r="K66" s="1"/>
      <c r="L66" s="1"/>
      <c r="M66" s="1"/>
      <c r="N66" s="1"/>
      <c r="O66" s="1"/>
      <c r="P66" s="1"/>
      <c r="Q66" s="1"/>
      <c r="R66" s="1"/>
      <c r="S66" s="1"/>
      <c r="T66" s="1"/>
      <c r="U66" s="1"/>
      <c r="V66" s="1"/>
      <c r="W66" s="1"/>
      <c r="X66" s="1"/>
      <c r="Y66" s="1"/>
      <c r="Z66" s="1"/>
      <c r="AA66" s="1"/>
      <c r="AB66" s="1"/>
      <c r="AC66" s="1"/>
      <c r="AD66" s="1"/>
      <c r="AE66" s="1"/>
      <c r="AF66" s="1"/>
    </row>
  </sheetData>
  <mergeCells count="59">
    <mergeCell ref="AC62"/>
    <mergeCell ref="AD62"/>
    <mergeCell ref="AE62:AF62"/>
    <mergeCell ref="X62"/>
    <mergeCell ref="Y62"/>
    <mergeCell ref="Z62"/>
    <mergeCell ref="AA62"/>
    <mergeCell ref="AB62"/>
    <mergeCell ref="M62"/>
    <mergeCell ref="N62"/>
    <mergeCell ref="O62:S62"/>
    <mergeCell ref="T62"/>
    <mergeCell ref="U62:W62"/>
    <mergeCell ref="C62:H62"/>
    <mergeCell ref="I62"/>
    <mergeCell ref="J62"/>
    <mergeCell ref="K62"/>
    <mergeCell ref="L62"/>
    <mergeCell ref="A58:B58"/>
    <mergeCell ref="A59:B59"/>
    <mergeCell ref="A60:B60"/>
    <mergeCell ref="A61:B61"/>
    <mergeCell ref="A62:B62"/>
    <mergeCell ref="AB7"/>
    <mergeCell ref="AC7"/>
    <mergeCell ref="AD7"/>
    <mergeCell ref="AE7"/>
    <mergeCell ref="AF7"/>
    <mergeCell ref="W7"/>
    <mergeCell ref="X7"/>
    <mergeCell ref="Y7"/>
    <mergeCell ref="Z7"/>
    <mergeCell ref="AA7"/>
    <mergeCell ref="R7"/>
    <mergeCell ref="S7"/>
    <mergeCell ref="T7"/>
    <mergeCell ref="U7"/>
    <mergeCell ref="V7"/>
    <mergeCell ref="M7"/>
    <mergeCell ref="N7"/>
    <mergeCell ref="O7"/>
    <mergeCell ref="P7"/>
    <mergeCell ref="Q7"/>
    <mergeCell ref="H7"/>
    <mergeCell ref="I7"/>
    <mergeCell ref="J7"/>
    <mergeCell ref="K7"/>
    <mergeCell ref="L7"/>
    <mergeCell ref="B3:G3"/>
    <mergeCell ref="A5:B5"/>
    <mergeCell ref="A6:B6"/>
    <mergeCell ref="A7:B7"/>
    <mergeCell ref="A8:B8"/>
    <mergeCell ref="C7"/>
    <mergeCell ref="D7"/>
    <mergeCell ref="E7"/>
    <mergeCell ref="F7"/>
    <mergeCell ref="G7"/>
    <mergeCell ref="A4:AF4"/>
  </mergeCells>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1F00-000000000000}">
  <dimension ref="A1:G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44" customWidth="1"/>
    <col min="3" max="3" width="45" customWidth="1"/>
    <col min="4" max="4" width="18" customWidth="1"/>
    <col min="5" max="6" width="23" customWidth="1"/>
    <col min="7" max="7" width="105"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30" customHeight="1" x14ac:dyDescent="0.4">
      <c r="A5" s="1"/>
      <c r="B5" s="22" t="s">
        <v>2721</v>
      </c>
      <c r="C5" s="1"/>
      <c r="D5" s="1"/>
      <c r="E5" s="1"/>
      <c r="F5" s="1"/>
      <c r="G5" s="1"/>
    </row>
    <row r="6" spans="1:7" ht="34.950000000000003" customHeight="1" x14ac:dyDescent="0.3">
      <c r="A6" s="1"/>
      <c r="B6" s="3" t="s">
        <v>3</v>
      </c>
      <c r="C6" s="3" t="s">
        <v>4</v>
      </c>
      <c r="D6" s="3" t="s">
        <v>6</v>
      </c>
      <c r="E6" s="3" t="s">
        <v>7</v>
      </c>
      <c r="F6" s="3" t="s">
        <v>8</v>
      </c>
      <c r="G6" s="3" t="s">
        <v>2722</v>
      </c>
    </row>
  </sheetData>
  <mergeCells count="1">
    <mergeCell ref="B3:G3"/>
  </mergeCells>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000-000000000000}">
  <dimension ref="A1:I6"/>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21" customWidth="1"/>
    <col min="3" max="3" width="32" customWidth="1"/>
    <col min="4" max="6" width="18" customWidth="1"/>
    <col min="7" max="7" width="37" customWidth="1"/>
    <col min="8" max="8" width="68" customWidth="1"/>
    <col min="9" max="9" width="34"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30" customHeight="1" x14ac:dyDescent="0.4">
      <c r="A5" s="1"/>
      <c r="B5" s="22" t="s">
        <v>2723</v>
      </c>
      <c r="C5" s="1"/>
      <c r="D5" s="1"/>
      <c r="E5" s="1"/>
      <c r="F5" s="1"/>
      <c r="G5" s="1"/>
      <c r="H5" s="1"/>
      <c r="I5" s="1"/>
    </row>
    <row r="6" spans="1:9" ht="34.950000000000003" customHeight="1" x14ac:dyDescent="0.3">
      <c r="A6" s="1"/>
      <c r="B6" s="3" t="s">
        <v>4</v>
      </c>
      <c r="C6" s="3" t="s">
        <v>2724</v>
      </c>
      <c r="D6" s="3" t="s">
        <v>2725</v>
      </c>
      <c r="E6" s="3" t="s">
        <v>7</v>
      </c>
      <c r="F6" s="3" t="s">
        <v>8</v>
      </c>
      <c r="G6" s="3" t="s">
        <v>2726</v>
      </c>
      <c r="H6" s="3" t="s">
        <v>2722</v>
      </c>
      <c r="I6" s="3" t="s">
        <v>2727</v>
      </c>
    </row>
  </sheetData>
  <mergeCells count="1">
    <mergeCell ref="B3:G3"/>
  </mergeCells>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100-000000000000}">
  <dimension ref="A1:I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28" customWidth="1"/>
    <col min="3" max="9" width="23" customWidth="1"/>
  </cols>
  <sheetData>
    <row r="1" spans="1:9" x14ac:dyDescent="0.3">
      <c r="A1" s="1"/>
      <c r="B1" s="1"/>
      <c r="C1" s="1"/>
      <c r="D1" s="1"/>
      <c r="E1" s="1"/>
      <c r="F1" s="1"/>
      <c r="G1" s="1"/>
      <c r="H1" s="1"/>
      <c r="I1" s="1"/>
    </row>
    <row r="2" spans="1:9" x14ac:dyDescent="0.3">
      <c r="A2" s="1"/>
      <c r="B2" s="1"/>
      <c r="C2" s="1"/>
      <c r="D2" s="1"/>
      <c r="E2" s="1"/>
      <c r="F2" s="1"/>
      <c r="G2" s="1"/>
      <c r="H2" s="1"/>
      <c r="I2" s="1"/>
    </row>
    <row r="3" spans="1:9" ht="69" customHeight="1" x14ac:dyDescent="0.3">
      <c r="A3" s="1"/>
      <c r="B3" s="196" t="s">
        <v>0</v>
      </c>
      <c r="C3" s="197"/>
      <c r="D3" s="197"/>
      <c r="E3" s="197"/>
      <c r="F3" s="197"/>
      <c r="G3" s="197"/>
      <c r="H3" s="1"/>
      <c r="I3" s="1"/>
    </row>
    <row r="4" spans="1:9" ht="0" hidden="1" customHeight="1" x14ac:dyDescent="0.3">
      <c r="A4" s="1"/>
      <c r="B4" s="1"/>
      <c r="C4" s="1"/>
      <c r="D4" s="1"/>
      <c r="E4" s="1"/>
      <c r="F4" s="1"/>
      <c r="G4" s="1"/>
      <c r="H4" s="1"/>
      <c r="I4" s="1"/>
    </row>
    <row r="5" spans="1:9" ht="17.399999999999999" x14ac:dyDescent="0.3">
      <c r="A5" s="1"/>
      <c r="B5" s="2" t="s">
        <v>2728</v>
      </c>
      <c r="C5" s="1"/>
      <c r="D5" s="1"/>
      <c r="E5" s="1"/>
      <c r="F5" s="1"/>
      <c r="G5" s="1"/>
      <c r="H5" s="1"/>
      <c r="I5" s="1"/>
    </row>
    <row r="6" spans="1:9" ht="30" customHeight="1" x14ac:dyDescent="0.3">
      <c r="A6" s="1"/>
      <c r="B6" s="200" t="s">
        <v>2729</v>
      </c>
      <c r="C6" s="200"/>
      <c r="D6" s="200"/>
      <c r="E6" s="200"/>
      <c r="F6" s="200"/>
      <c r="G6" s="200"/>
      <c r="H6" s="200"/>
      <c r="I6" s="200"/>
    </row>
    <row r="7" spans="1:9" ht="19.95" customHeight="1" x14ac:dyDescent="0.3">
      <c r="A7" s="1"/>
      <c r="B7" s="200" t="s">
        <v>2730</v>
      </c>
      <c r="C7" s="200" t="s">
        <v>2731</v>
      </c>
      <c r="D7" s="200"/>
      <c r="E7" s="200" t="s">
        <v>2732</v>
      </c>
      <c r="F7" s="200"/>
      <c r="G7" s="200" t="s">
        <v>2733</v>
      </c>
      <c r="H7" s="200"/>
      <c r="I7" s="200"/>
    </row>
    <row r="8" spans="1:9" ht="19.95" customHeight="1" x14ac:dyDescent="0.3">
      <c r="A8" s="1"/>
      <c r="B8" s="200"/>
      <c r="C8" s="3" t="s">
        <v>2734</v>
      </c>
      <c r="D8" s="3" t="s">
        <v>2735</v>
      </c>
      <c r="E8" s="3" t="s">
        <v>2734</v>
      </c>
      <c r="F8" s="3" t="s">
        <v>2735</v>
      </c>
      <c r="G8" s="3" t="s">
        <v>2734</v>
      </c>
      <c r="H8" s="3" t="s">
        <v>2735</v>
      </c>
      <c r="I8" s="3" t="s">
        <v>2736</v>
      </c>
    </row>
    <row r="9" spans="1:9" ht="26.4" x14ac:dyDescent="0.3">
      <c r="A9" s="1"/>
      <c r="B9" s="87" t="s">
        <v>2737</v>
      </c>
      <c r="C9" s="87" t="s">
        <v>2738</v>
      </c>
      <c r="D9" s="87" t="s">
        <v>2738</v>
      </c>
      <c r="E9" s="87" t="s">
        <v>2738</v>
      </c>
      <c r="F9" s="87" t="s">
        <v>2738</v>
      </c>
      <c r="G9" s="87" t="s">
        <v>2738</v>
      </c>
      <c r="H9" s="87" t="s">
        <v>2738</v>
      </c>
      <c r="I9" s="87" t="s">
        <v>2739</v>
      </c>
    </row>
    <row r="10" spans="1:9" ht="26.4" x14ac:dyDescent="0.3">
      <c r="A10" s="1"/>
      <c r="B10" s="87" t="s">
        <v>2740</v>
      </c>
      <c r="C10" s="87" t="s">
        <v>2738</v>
      </c>
      <c r="D10" s="87" t="s">
        <v>2738</v>
      </c>
      <c r="E10" s="87" t="s">
        <v>2738</v>
      </c>
      <c r="F10" s="87" t="s">
        <v>2738</v>
      </c>
      <c r="G10" s="87" t="s">
        <v>2738</v>
      </c>
      <c r="H10" s="87" t="s">
        <v>2738</v>
      </c>
      <c r="I10" s="87" t="s">
        <v>2739</v>
      </c>
    </row>
    <row r="11" spans="1:9" ht="26.4" x14ac:dyDescent="0.3">
      <c r="A11" s="1"/>
      <c r="B11" s="87" t="s">
        <v>2741</v>
      </c>
      <c r="C11" s="87" t="s">
        <v>2742</v>
      </c>
      <c r="D11" s="87" t="s">
        <v>2743</v>
      </c>
      <c r="E11" s="87" t="s">
        <v>2744</v>
      </c>
      <c r="F11" s="87" t="s">
        <v>2745</v>
      </c>
      <c r="G11" s="87" t="s">
        <v>964</v>
      </c>
      <c r="H11" s="87" t="s">
        <v>964</v>
      </c>
      <c r="I11" s="87" t="s">
        <v>964</v>
      </c>
    </row>
    <row r="12" spans="1:9" x14ac:dyDescent="0.3">
      <c r="A12" s="1"/>
      <c r="B12" s="1"/>
      <c r="C12" s="1"/>
      <c r="D12" s="1"/>
      <c r="E12" s="1"/>
      <c r="F12" s="1"/>
      <c r="G12" s="1"/>
      <c r="H12" s="1"/>
      <c r="I12" s="1"/>
    </row>
    <row r="13" spans="1:9" x14ac:dyDescent="0.3">
      <c r="A13" s="1"/>
      <c r="B13" s="1"/>
      <c r="C13" s="1"/>
      <c r="D13" s="1"/>
      <c r="E13" s="1"/>
      <c r="F13" s="1"/>
      <c r="G13" s="1"/>
      <c r="H13" s="1"/>
      <c r="I13" s="1"/>
    </row>
    <row r="14" spans="1:9" ht="30" customHeight="1" x14ac:dyDescent="0.3">
      <c r="A14" s="1"/>
      <c r="B14" s="200" t="s">
        <v>797</v>
      </c>
      <c r="C14" s="200"/>
      <c r="D14" s="200"/>
      <c r="E14" s="200"/>
      <c r="F14" s="200"/>
      <c r="G14" s="200"/>
      <c r="H14" s="200"/>
      <c r="I14" s="200"/>
    </row>
    <row r="15" spans="1:9" ht="19.95" customHeight="1" x14ac:dyDescent="0.3">
      <c r="A15" s="1"/>
      <c r="B15" s="200" t="s">
        <v>2730</v>
      </c>
      <c r="C15" s="200" t="s">
        <v>2731</v>
      </c>
      <c r="D15" s="200"/>
      <c r="E15" s="200" t="s">
        <v>2732</v>
      </c>
      <c r="F15" s="200"/>
      <c r="G15" s="200" t="s">
        <v>2733</v>
      </c>
      <c r="H15" s="200"/>
      <c r="I15" s="200"/>
    </row>
    <row r="16" spans="1:9" ht="19.95" customHeight="1" x14ac:dyDescent="0.3">
      <c r="A16" s="1"/>
      <c r="B16" s="200"/>
      <c r="C16" s="3" t="s">
        <v>2734</v>
      </c>
      <c r="D16" s="3" t="s">
        <v>2735</v>
      </c>
      <c r="E16" s="3" t="s">
        <v>2734</v>
      </c>
      <c r="F16" s="3" t="s">
        <v>2735</v>
      </c>
      <c r="G16" s="3" t="s">
        <v>2734</v>
      </c>
      <c r="H16" s="3" t="s">
        <v>2735</v>
      </c>
      <c r="I16" s="3" t="s">
        <v>2736</v>
      </c>
    </row>
    <row r="17" spans="1:9" ht="26.4" x14ac:dyDescent="0.3">
      <c r="A17" s="1"/>
      <c r="B17" s="87" t="s">
        <v>2737</v>
      </c>
      <c r="C17" s="87" t="s">
        <v>2738</v>
      </c>
      <c r="D17" s="87" t="s">
        <v>2738</v>
      </c>
      <c r="E17" s="87" t="s">
        <v>2738</v>
      </c>
      <c r="F17" s="87" t="s">
        <v>2738</v>
      </c>
      <c r="G17" s="87" t="s">
        <v>2738</v>
      </c>
      <c r="H17" s="87" t="s">
        <v>2738</v>
      </c>
      <c r="I17" s="87" t="s">
        <v>2739</v>
      </c>
    </row>
    <row r="18" spans="1:9" ht="26.4" x14ac:dyDescent="0.3">
      <c r="A18" s="1"/>
      <c r="B18" s="87" t="s">
        <v>2740</v>
      </c>
      <c r="C18" s="87" t="s">
        <v>2738</v>
      </c>
      <c r="D18" s="87" t="s">
        <v>2738</v>
      </c>
      <c r="E18" s="87" t="s">
        <v>2738</v>
      </c>
      <c r="F18" s="87" t="s">
        <v>2738</v>
      </c>
      <c r="G18" s="87" t="s">
        <v>2738</v>
      </c>
      <c r="H18" s="87" t="s">
        <v>2738</v>
      </c>
      <c r="I18" s="87" t="s">
        <v>2739</v>
      </c>
    </row>
    <row r="19" spans="1:9" x14ac:dyDescent="0.3">
      <c r="A19" s="1"/>
      <c r="B19" s="87" t="s">
        <v>2741</v>
      </c>
      <c r="C19" s="87" t="s">
        <v>2738</v>
      </c>
      <c r="D19" s="87" t="s">
        <v>2738</v>
      </c>
      <c r="E19" s="87" t="s">
        <v>2738</v>
      </c>
      <c r="F19" s="87" t="s">
        <v>2738</v>
      </c>
      <c r="G19" s="87" t="s">
        <v>964</v>
      </c>
      <c r="H19" s="87" t="s">
        <v>964</v>
      </c>
      <c r="I19" s="87" t="s">
        <v>964</v>
      </c>
    </row>
    <row r="20" spans="1:9" x14ac:dyDescent="0.3">
      <c r="A20" s="1"/>
      <c r="B20" s="1"/>
      <c r="C20" s="1"/>
      <c r="D20" s="1"/>
      <c r="E20" s="1"/>
      <c r="F20" s="1"/>
      <c r="G20" s="1"/>
      <c r="H20" s="1"/>
      <c r="I20" s="1"/>
    </row>
    <row r="21" spans="1:9" x14ac:dyDescent="0.3">
      <c r="A21" s="1"/>
      <c r="B21" s="1"/>
      <c r="C21" s="1"/>
      <c r="D21" s="1"/>
      <c r="E21" s="1"/>
      <c r="F21" s="1"/>
      <c r="G21" s="1"/>
      <c r="H21" s="1"/>
      <c r="I21" s="1"/>
    </row>
    <row r="22" spans="1:9" ht="30" customHeight="1" x14ac:dyDescent="0.3">
      <c r="A22" s="1"/>
      <c r="B22" s="200" t="s">
        <v>2746</v>
      </c>
      <c r="C22" s="200"/>
      <c r="D22" s="200"/>
      <c r="E22" s="200"/>
      <c r="F22" s="200"/>
      <c r="G22" s="200"/>
      <c r="H22" s="200"/>
      <c r="I22" s="200"/>
    </row>
    <row r="23" spans="1:9" ht="19.95" customHeight="1" x14ac:dyDescent="0.3">
      <c r="A23" s="1"/>
      <c r="B23" s="200" t="s">
        <v>2730</v>
      </c>
      <c r="C23" s="200" t="s">
        <v>2731</v>
      </c>
      <c r="D23" s="200"/>
      <c r="E23" s="200" t="s">
        <v>2732</v>
      </c>
      <c r="F23" s="200"/>
      <c r="G23" s="200" t="s">
        <v>2733</v>
      </c>
      <c r="H23" s="200"/>
      <c r="I23" s="200"/>
    </row>
    <row r="24" spans="1:9" ht="19.95" customHeight="1" x14ac:dyDescent="0.3">
      <c r="A24" s="1"/>
      <c r="B24" s="200"/>
      <c r="C24" s="3" t="s">
        <v>2734</v>
      </c>
      <c r="D24" s="3" t="s">
        <v>2735</v>
      </c>
      <c r="E24" s="3" t="s">
        <v>2734</v>
      </c>
      <c r="F24" s="3" t="s">
        <v>2735</v>
      </c>
      <c r="G24" s="3" t="s">
        <v>2734</v>
      </c>
      <c r="H24" s="3" t="s">
        <v>2735</v>
      </c>
      <c r="I24" s="3" t="s">
        <v>2736</v>
      </c>
    </row>
    <row r="25" spans="1:9" ht="26.4" x14ac:dyDescent="0.3">
      <c r="A25" s="1"/>
      <c r="B25" s="87" t="s">
        <v>2737</v>
      </c>
      <c r="C25" s="87" t="s">
        <v>2738</v>
      </c>
      <c r="D25" s="87" t="s">
        <v>2738</v>
      </c>
      <c r="E25" s="87" t="s">
        <v>2738</v>
      </c>
      <c r="F25" s="87" t="s">
        <v>2738</v>
      </c>
      <c r="G25" s="87" t="s">
        <v>2738</v>
      </c>
      <c r="H25" s="87" t="s">
        <v>2738</v>
      </c>
      <c r="I25" s="87" t="s">
        <v>2739</v>
      </c>
    </row>
    <row r="26" spans="1:9" ht="26.4" x14ac:dyDescent="0.3">
      <c r="A26" s="1"/>
      <c r="B26" s="87" t="s">
        <v>2740</v>
      </c>
      <c r="C26" s="87" t="s">
        <v>2738</v>
      </c>
      <c r="D26" s="87" t="s">
        <v>2738</v>
      </c>
      <c r="E26" s="87" t="s">
        <v>2738</v>
      </c>
      <c r="F26" s="87" t="s">
        <v>2738</v>
      </c>
      <c r="G26" s="87" t="s">
        <v>2738</v>
      </c>
      <c r="H26" s="87" t="s">
        <v>2738</v>
      </c>
      <c r="I26" s="87" t="s">
        <v>2739</v>
      </c>
    </row>
    <row r="27" spans="1:9" ht="26.4" x14ac:dyDescent="0.3">
      <c r="A27" s="1"/>
      <c r="B27" s="87" t="s">
        <v>2741</v>
      </c>
      <c r="C27" s="87" t="s">
        <v>2742</v>
      </c>
      <c r="D27" s="87" t="s">
        <v>2743</v>
      </c>
      <c r="E27" s="87" t="s">
        <v>2744</v>
      </c>
      <c r="F27" s="87" t="s">
        <v>2745</v>
      </c>
      <c r="G27" s="87" t="s">
        <v>964</v>
      </c>
      <c r="H27" s="87" t="s">
        <v>964</v>
      </c>
      <c r="I27" s="87" t="s">
        <v>964</v>
      </c>
    </row>
    <row r="28" spans="1:9" x14ac:dyDescent="0.3">
      <c r="A28" s="1"/>
      <c r="B28" s="1"/>
      <c r="C28" s="1"/>
      <c r="D28" s="1"/>
      <c r="E28" s="1"/>
      <c r="F28" s="1"/>
      <c r="G28" s="1"/>
      <c r="H28" s="1"/>
      <c r="I28" s="1"/>
    </row>
    <row r="29" spans="1:9" x14ac:dyDescent="0.3">
      <c r="A29" s="1"/>
      <c r="B29" s="1"/>
      <c r="C29" s="1"/>
      <c r="D29" s="1"/>
      <c r="E29" s="1"/>
      <c r="F29" s="1"/>
      <c r="G29" s="1"/>
      <c r="H29" s="1"/>
      <c r="I29" s="1"/>
    </row>
    <row r="30" spans="1:9" ht="30" customHeight="1" x14ac:dyDescent="0.3">
      <c r="A30" s="1"/>
      <c r="B30" s="200" t="s">
        <v>2706</v>
      </c>
      <c r="C30" s="200"/>
      <c r="D30" s="200"/>
      <c r="E30" s="200"/>
      <c r="F30" s="200"/>
      <c r="G30" s="200"/>
      <c r="H30" s="200"/>
      <c r="I30" s="200"/>
    </row>
    <row r="31" spans="1:9" ht="19.95" customHeight="1" x14ac:dyDescent="0.3">
      <c r="A31" s="1"/>
      <c r="B31" s="200" t="s">
        <v>2730</v>
      </c>
      <c r="C31" s="200" t="s">
        <v>2731</v>
      </c>
      <c r="D31" s="200"/>
      <c r="E31" s="200" t="s">
        <v>2732</v>
      </c>
      <c r="F31" s="200"/>
      <c r="G31" s="200" t="s">
        <v>2733</v>
      </c>
      <c r="H31" s="200"/>
      <c r="I31" s="200"/>
    </row>
    <row r="32" spans="1:9" ht="19.95" customHeight="1" x14ac:dyDescent="0.3">
      <c r="A32" s="1"/>
      <c r="B32" s="200"/>
      <c r="C32" s="3" t="s">
        <v>2734</v>
      </c>
      <c r="D32" s="3" t="s">
        <v>2735</v>
      </c>
      <c r="E32" s="3" t="s">
        <v>2734</v>
      </c>
      <c r="F32" s="3" t="s">
        <v>2735</v>
      </c>
      <c r="G32" s="3" t="s">
        <v>2734</v>
      </c>
      <c r="H32" s="3" t="s">
        <v>2735</v>
      </c>
      <c r="I32" s="3" t="s">
        <v>2736</v>
      </c>
    </row>
    <row r="33" spans="1:9" ht="26.4" x14ac:dyDescent="0.3">
      <c r="A33" s="1"/>
      <c r="B33" s="87" t="s">
        <v>2737</v>
      </c>
      <c r="C33" s="87" t="s">
        <v>2738</v>
      </c>
      <c r="D33" s="87" t="s">
        <v>2738</v>
      </c>
      <c r="E33" s="87" t="s">
        <v>2738</v>
      </c>
      <c r="F33" s="87" t="s">
        <v>2738</v>
      </c>
      <c r="G33" s="87" t="s">
        <v>2738</v>
      </c>
      <c r="H33" s="87" t="s">
        <v>2738</v>
      </c>
      <c r="I33" s="87" t="s">
        <v>2739</v>
      </c>
    </row>
    <row r="34" spans="1:9" ht="26.4" x14ac:dyDescent="0.3">
      <c r="A34" s="1"/>
      <c r="B34" s="87" t="s">
        <v>2740</v>
      </c>
      <c r="C34" s="87" t="s">
        <v>2738</v>
      </c>
      <c r="D34" s="87" t="s">
        <v>2738</v>
      </c>
      <c r="E34" s="87" t="s">
        <v>2738</v>
      </c>
      <c r="F34" s="87" t="s">
        <v>2738</v>
      </c>
      <c r="G34" s="87" t="s">
        <v>2738</v>
      </c>
      <c r="H34" s="87" t="s">
        <v>2738</v>
      </c>
      <c r="I34" s="87" t="s">
        <v>2739</v>
      </c>
    </row>
    <row r="35" spans="1:9" ht="26.4" x14ac:dyDescent="0.3">
      <c r="A35" s="1"/>
      <c r="B35" s="87" t="s">
        <v>2741</v>
      </c>
      <c r="C35" s="87" t="s">
        <v>2742</v>
      </c>
      <c r="D35" s="87" t="s">
        <v>2747</v>
      </c>
      <c r="E35" s="87" t="s">
        <v>2744</v>
      </c>
      <c r="F35" s="87" t="s">
        <v>2748</v>
      </c>
      <c r="G35" s="87" t="s">
        <v>964</v>
      </c>
      <c r="H35" s="87" t="s">
        <v>964</v>
      </c>
      <c r="I35" s="87" t="s">
        <v>964</v>
      </c>
    </row>
    <row r="36" spans="1:9" x14ac:dyDescent="0.3">
      <c r="A36" s="1"/>
      <c r="B36" s="1"/>
      <c r="C36" s="1"/>
      <c r="D36" s="1"/>
      <c r="E36" s="1"/>
      <c r="F36" s="1"/>
      <c r="G36" s="1"/>
      <c r="H36" s="1"/>
      <c r="I36" s="1"/>
    </row>
    <row r="37" spans="1:9" x14ac:dyDescent="0.3">
      <c r="A37" s="1"/>
      <c r="B37" s="1"/>
      <c r="C37" s="1"/>
      <c r="D37" s="1"/>
      <c r="E37" s="1"/>
      <c r="F37" s="1"/>
      <c r="G37" s="1"/>
      <c r="H37" s="1"/>
      <c r="I37" s="1"/>
    </row>
    <row r="38" spans="1:9" ht="30" customHeight="1" x14ac:dyDescent="0.3">
      <c r="A38" s="1"/>
      <c r="B38" s="200" t="s">
        <v>602</v>
      </c>
      <c r="C38" s="200"/>
      <c r="D38" s="200"/>
      <c r="E38" s="200"/>
      <c r="F38" s="200"/>
      <c r="G38" s="200"/>
      <c r="H38" s="200"/>
      <c r="I38" s="200"/>
    </row>
    <row r="39" spans="1:9" ht="19.95" customHeight="1" x14ac:dyDescent="0.3">
      <c r="A39" s="1"/>
      <c r="B39" s="200" t="s">
        <v>2730</v>
      </c>
      <c r="C39" s="200" t="s">
        <v>2731</v>
      </c>
      <c r="D39" s="200"/>
      <c r="E39" s="200" t="s">
        <v>2732</v>
      </c>
      <c r="F39" s="200"/>
      <c r="G39" s="200" t="s">
        <v>2733</v>
      </c>
      <c r="H39" s="200"/>
      <c r="I39" s="200"/>
    </row>
    <row r="40" spans="1:9" ht="19.95" customHeight="1" x14ac:dyDescent="0.3">
      <c r="A40" s="1"/>
      <c r="B40" s="200"/>
      <c r="C40" s="3" t="s">
        <v>2734</v>
      </c>
      <c r="D40" s="3" t="s">
        <v>2735</v>
      </c>
      <c r="E40" s="3" t="s">
        <v>2734</v>
      </c>
      <c r="F40" s="3" t="s">
        <v>2735</v>
      </c>
      <c r="G40" s="3" t="s">
        <v>2734</v>
      </c>
      <c r="H40" s="3" t="s">
        <v>2735</v>
      </c>
      <c r="I40" s="3" t="s">
        <v>2736</v>
      </c>
    </row>
    <row r="41" spans="1:9" ht="26.4" x14ac:dyDescent="0.3">
      <c r="A41" s="1"/>
      <c r="B41" s="87" t="s">
        <v>2737</v>
      </c>
      <c r="C41" s="87" t="s">
        <v>2738</v>
      </c>
      <c r="D41" s="87" t="s">
        <v>2738</v>
      </c>
      <c r="E41" s="87" t="s">
        <v>2738</v>
      </c>
      <c r="F41" s="87" t="s">
        <v>2738</v>
      </c>
      <c r="G41" s="87" t="s">
        <v>2738</v>
      </c>
      <c r="H41" s="87" t="s">
        <v>2738</v>
      </c>
      <c r="I41" s="87" t="s">
        <v>2739</v>
      </c>
    </row>
    <row r="42" spans="1:9" ht="26.4" x14ac:dyDescent="0.3">
      <c r="A42" s="1"/>
      <c r="B42" s="87" t="s">
        <v>2740</v>
      </c>
      <c r="C42" s="87" t="s">
        <v>2738</v>
      </c>
      <c r="D42" s="87" t="s">
        <v>2738</v>
      </c>
      <c r="E42" s="87" t="s">
        <v>2738</v>
      </c>
      <c r="F42" s="87" t="s">
        <v>2738</v>
      </c>
      <c r="G42" s="87" t="s">
        <v>2738</v>
      </c>
      <c r="H42" s="87" t="s">
        <v>2738</v>
      </c>
      <c r="I42" s="87" t="s">
        <v>2739</v>
      </c>
    </row>
    <row r="43" spans="1:9" ht="26.4" x14ac:dyDescent="0.3">
      <c r="A43" s="1"/>
      <c r="B43" s="87" t="s">
        <v>2741</v>
      </c>
      <c r="C43" s="87" t="s">
        <v>2742</v>
      </c>
      <c r="D43" s="87" t="s">
        <v>2743</v>
      </c>
      <c r="E43" s="87" t="s">
        <v>2744</v>
      </c>
      <c r="F43" s="87" t="s">
        <v>2749</v>
      </c>
      <c r="G43" s="87" t="s">
        <v>964</v>
      </c>
      <c r="H43" s="87" t="s">
        <v>964</v>
      </c>
      <c r="I43" s="87" t="s">
        <v>964</v>
      </c>
    </row>
    <row r="44" spans="1:9" x14ac:dyDescent="0.3">
      <c r="A44" s="1"/>
      <c r="B44" s="1"/>
      <c r="C44" s="1"/>
      <c r="D44" s="1"/>
      <c r="E44" s="1"/>
      <c r="F44" s="1"/>
      <c r="G44" s="1"/>
      <c r="H44" s="1"/>
      <c r="I44" s="1"/>
    </row>
    <row r="45" spans="1:9" x14ac:dyDescent="0.3">
      <c r="A45" s="1"/>
      <c r="B45" s="1"/>
      <c r="C45" s="1"/>
      <c r="D45" s="1"/>
      <c r="E45" s="1"/>
      <c r="F45" s="1"/>
      <c r="G45" s="1"/>
      <c r="H45" s="1"/>
      <c r="I45" s="1"/>
    </row>
    <row r="46" spans="1:9" ht="30" customHeight="1" x14ac:dyDescent="0.3">
      <c r="A46" s="1"/>
      <c r="B46" s="200" t="s">
        <v>2750</v>
      </c>
      <c r="C46" s="200"/>
      <c r="D46" s="200"/>
      <c r="E46" s="200"/>
      <c r="F46" s="200"/>
      <c r="G46" s="200"/>
      <c r="H46" s="200"/>
      <c r="I46" s="200"/>
    </row>
    <row r="47" spans="1:9" ht="19.95" customHeight="1" x14ac:dyDescent="0.3">
      <c r="A47" s="1"/>
      <c r="B47" s="200" t="s">
        <v>2730</v>
      </c>
      <c r="C47" s="200" t="s">
        <v>2731</v>
      </c>
      <c r="D47" s="200"/>
      <c r="E47" s="200" t="s">
        <v>2732</v>
      </c>
      <c r="F47" s="200"/>
      <c r="G47" s="200" t="s">
        <v>2733</v>
      </c>
      <c r="H47" s="200"/>
      <c r="I47" s="200"/>
    </row>
    <row r="48" spans="1:9" ht="19.95" customHeight="1" x14ac:dyDescent="0.3">
      <c r="A48" s="1"/>
      <c r="B48" s="200"/>
      <c r="C48" s="3" t="s">
        <v>2734</v>
      </c>
      <c r="D48" s="3" t="s">
        <v>2735</v>
      </c>
      <c r="E48" s="3" t="s">
        <v>2734</v>
      </c>
      <c r="F48" s="3" t="s">
        <v>2735</v>
      </c>
      <c r="G48" s="3" t="s">
        <v>2734</v>
      </c>
      <c r="H48" s="3" t="s">
        <v>2735</v>
      </c>
      <c r="I48" s="3" t="s">
        <v>2736</v>
      </c>
    </row>
    <row r="49" spans="1:9" ht="26.4" x14ac:dyDescent="0.3">
      <c r="A49" s="1"/>
      <c r="B49" s="87" t="s">
        <v>2737</v>
      </c>
      <c r="C49" s="87" t="s">
        <v>2738</v>
      </c>
      <c r="D49" s="87" t="s">
        <v>2738</v>
      </c>
      <c r="E49" s="87" t="s">
        <v>2738</v>
      </c>
      <c r="F49" s="87" t="s">
        <v>2738</v>
      </c>
      <c r="G49" s="87" t="s">
        <v>2738</v>
      </c>
      <c r="H49" s="87" t="s">
        <v>2738</v>
      </c>
      <c r="I49" s="87" t="s">
        <v>2739</v>
      </c>
    </row>
    <row r="50" spans="1:9" ht="26.4" x14ac:dyDescent="0.3">
      <c r="A50" s="1"/>
      <c r="B50" s="87" t="s">
        <v>2740</v>
      </c>
      <c r="C50" s="87" t="s">
        <v>2738</v>
      </c>
      <c r="D50" s="87" t="s">
        <v>2738</v>
      </c>
      <c r="E50" s="87" t="s">
        <v>2738</v>
      </c>
      <c r="F50" s="87" t="s">
        <v>2738</v>
      </c>
      <c r="G50" s="87" t="s">
        <v>2738</v>
      </c>
      <c r="H50" s="87" t="s">
        <v>2738</v>
      </c>
      <c r="I50" s="87" t="s">
        <v>2739</v>
      </c>
    </row>
    <row r="51" spans="1:9" ht="26.4" x14ac:dyDescent="0.3">
      <c r="A51" s="1"/>
      <c r="B51" s="87" t="s">
        <v>2741</v>
      </c>
      <c r="C51" s="87" t="s">
        <v>2742</v>
      </c>
      <c r="D51" s="87" t="s">
        <v>2747</v>
      </c>
      <c r="E51" s="87" t="s">
        <v>2744</v>
      </c>
      <c r="F51" s="87" t="s">
        <v>2745</v>
      </c>
      <c r="G51" s="87" t="s">
        <v>964</v>
      </c>
      <c r="H51" s="87" t="s">
        <v>964</v>
      </c>
      <c r="I51" s="87" t="s">
        <v>964</v>
      </c>
    </row>
    <row r="52" spans="1:9" x14ac:dyDescent="0.3">
      <c r="A52" s="1"/>
      <c r="B52" s="1"/>
      <c r="C52" s="1"/>
      <c r="D52" s="1"/>
      <c r="E52" s="1"/>
      <c r="F52" s="1"/>
      <c r="G52" s="1"/>
      <c r="H52" s="1"/>
      <c r="I52" s="1"/>
    </row>
    <row r="53" spans="1:9" x14ac:dyDescent="0.3">
      <c r="A53" s="1"/>
      <c r="B53" s="1"/>
      <c r="C53" s="1"/>
      <c r="D53" s="1"/>
      <c r="E53" s="1"/>
      <c r="F53" s="1"/>
      <c r="G53" s="1"/>
      <c r="H53" s="1"/>
      <c r="I53" s="1"/>
    </row>
    <row r="54" spans="1:9" ht="30" customHeight="1" x14ac:dyDescent="0.3">
      <c r="A54" s="1"/>
      <c r="B54" s="200" t="s">
        <v>2751</v>
      </c>
      <c r="C54" s="200"/>
      <c r="D54" s="200"/>
      <c r="E54" s="200"/>
      <c r="F54" s="200"/>
      <c r="G54" s="200"/>
      <c r="H54" s="200"/>
      <c r="I54" s="200"/>
    </row>
    <row r="55" spans="1:9" ht="19.95" customHeight="1" x14ac:dyDescent="0.3">
      <c r="A55" s="1"/>
      <c r="B55" s="200" t="s">
        <v>2730</v>
      </c>
      <c r="C55" s="200" t="s">
        <v>2731</v>
      </c>
      <c r="D55" s="200"/>
      <c r="E55" s="200" t="s">
        <v>2732</v>
      </c>
      <c r="F55" s="200"/>
      <c r="G55" s="200" t="s">
        <v>2733</v>
      </c>
      <c r="H55" s="200"/>
      <c r="I55" s="200"/>
    </row>
    <row r="56" spans="1:9" ht="19.95" customHeight="1" x14ac:dyDescent="0.3">
      <c r="A56" s="1"/>
      <c r="B56" s="200"/>
      <c r="C56" s="3" t="s">
        <v>2734</v>
      </c>
      <c r="D56" s="3" t="s">
        <v>2735</v>
      </c>
      <c r="E56" s="3" t="s">
        <v>2734</v>
      </c>
      <c r="F56" s="3" t="s">
        <v>2735</v>
      </c>
      <c r="G56" s="3" t="s">
        <v>2734</v>
      </c>
      <c r="H56" s="3" t="s">
        <v>2735</v>
      </c>
      <c r="I56" s="3" t="s">
        <v>2736</v>
      </c>
    </row>
    <row r="57" spans="1:9" ht="26.4" x14ac:dyDescent="0.3">
      <c r="A57" s="1"/>
      <c r="B57" s="87" t="s">
        <v>2737</v>
      </c>
      <c r="C57" s="87" t="s">
        <v>2738</v>
      </c>
      <c r="D57" s="87" t="s">
        <v>2738</v>
      </c>
      <c r="E57" s="87" t="s">
        <v>2738</v>
      </c>
      <c r="F57" s="87" t="s">
        <v>2738</v>
      </c>
      <c r="G57" s="87" t="s">
        <v>2738</v>
      </c>
      <c r="H57" s="87" t="s">
        <v>2738</v>
      </c>
      <c r="I57" s="87" t="s">
        <v>2739</v>
      </c>
    </row>
    <row r="58" spans="1:9" ht="26.4" x14ac:dyDescent="0.3">
      <c r="A58" s="1"/>
      <c r="B58" s="87" t="s">
        <v>2740</v>
      </c>
      <c r="C58" s="87" t="s">
        <v>2738</v>
      </c>
      <c r="D58" s="87" t="s">
        <v>2738</v>
      </c>
      <c r="E58" s="87" t="s">
        <v>2738</v>
      </c>
      <c r="F58" s="87" t="s">
        <v>2738</v>
      </c>
      <c r="G58" s="87" t="s">
        <v>2738</v>
      </c>
      <c r="H58" s="87" t="s">
        <v>2738</v>
      </c>
      <c r="I58" s="87" t="s">
        <v>2739</v>
      </c>
    </row>
    <row r="59" spans="1:9" ht="26.4" x14ac:dyDescent="0.3">
      <c r="A59" s="1"/>
      <c r="B59" s="87" t="s">
        <v>2741</v>
      </c>
      <c r="C59" s="87" t="s">
        <v>2742</v>
      </c>
      <c r="D59" s="87" t="s">
        <v>2743</v>
      </c>
      <c r="E59" s="87" t="s">
        <v>2744</v>
      </c>
      <c r="F59" s="87" t="s">
        <v>2748</v>
      </c>
      <c r="G59" s="87" t="s">
        <v>964</v>
      </c>
      <c r="H59" s="87" t="s">
        <v>964</v>
      </c>
      <c r="I59" s="87" t="s">
        <v>964</v>
      </c>
    </row>
    <row r="60" spans="1:9" x14ac:dyDescent="0.3">
      <c r="A60" s="1"/>
      <c r="B60" s="1"/>
      <c r="C60" s="1"/>
      <c r="D60" s="1"/>
      <c r="E60" s="1"/>
      <c r="F60" s="1"/>
      <c r="G60" s="1"/>
      <c r="H60" s="1"/>
      <c r="I60" s="1"/>
    </row>
    <row r="61" spans="1:9" x14ac:dyDescent="0.3">
      <c r="A61" s="1"/>
      <c r="B61" s="1"/>
      <c r="C61" s="1"/>
      <c r="D61" s="1"/>
      <c r="E61" s="1"/>
      <c r="F61" s="1"/>
      <c r="G61" s="1"/>
      <c r="H61" s="1"/>
      <c r="I61" s="1"/>
    </row>
    <row r="62" spans="1:9" ht="30" customHeight="1" x14ac:dyDescent="0.3">
      <c r="A62" s="1"/>
      <c r="B62" s="200" t="s">
        <v>694</v>
      </c>
      <c r="C62" s="200"/>
      <c r="D62" s="200"/>
      <c r="E62" s="200"/>
      <c r="F62" s="200"/>
      <c r="G62" s="200"/>
      <c r="H62" s="200"/>
      <c r="I62" s="200"/>
    </row>
    <row r="63" spans="1:9" ht="19.95" customHeight="1" x14ac:dyDescent="0.3">
      <c r="A63" s="1"/>
      <c r="B63" s="200" t="s">
        <v>2730</v>
      </c>
      <c r="C63" s="200" t="s">
        <v>2731</v>
      </c>
      <c r="D63" s="200"/>
      <c r="E63" s="200" t="s">
        <v>2732</v>
      </c>
      <c r="F63" s="200"/>
      <c r="G63" s="200" t="s">
        <v>2733</v>
      </c>
      <c r="H63" s="200"/>
      <c r="I63" s="200"/>
    </row>
    <row r="64" spans="1:9" ht="19.95" customHeight="1" x14ac:dyDescent="0.3">
      <c r="A64" s="1"/>
      <c r="B64" s="200"/>
      <c r="C64" s="3" t="s">
        <v>2734</v>
      </c>
      <c r="D64" s="3" t="s">
        <v>2735</v>
      </c>
      <c r="E64" s="3" t="s">
        <v>2734</v>
      </c>
      <c r="F64" s="3" t="s">
        <v>2735</v>
      </c>
      <c r="G64" s="3" t="s">
        <v>2734</v>
      </c>
      <c r="H64" s="3" t="s">
        <v>2735</v>
      </c>
      <c r="I64" s="3" t="s">
        <v>2736</v>
      </c>
    </row>
    <row r="65" spans="1:9" ht="26.4" x14ac:dyDescent="0.3">
      <c r="A65" s="1"/>
      <c r="B65" s="87" t="s">
        <v>2737</v>
      </c>
      <c r="C65" s="87" t="s">
        <v>2738</v>
      </c>
      <c r="D65" s="87" t="s">
        <v>2738</v>
      </c>
      <c r="E65" s="87" t="s">
        <v>2738</v>
      </c>
      <c r="F65" s="87" t="s">
        <v>2738</v>
      </c>
      <c r="G65" s="87" t="s">
        <v>2738</v>
      </c>
      <c r="H65" s="87" t="s">
        <v>2738</v>
      </c>
      <c r="I65" s="87" t="s">
        <v>2739</v>
      </c>
    </row>
    <row r="66" spans="1:9" ht="26.4" x14ac:dyDescent="0.3">
      <c r="A66" s="1"/>
      <c r="B66" s="87" t="s">
        <v>2740</v>
      </c>
      <c r="C66" s="87" t="s">
        <v>2738</v>
      </c>
      <c r="D66" s="87" t="s">
        <v>2738</v>
      </c>
      <c r="E66" s="87" t="s">
        <v>2738</v>
      </c>
      <c r="F66" s="87" t="s">
        <v>2738</v>
      </c>
      <c r="G66" s="87" t="s">
        <v>2738</v>
      </c>
      <c r="H66" s="87" t="s">
        <v>2738</v>
      </c>
      <c r="I66" s="87" t="s">
        <v>2739</v>
      </c>
    </row>
    <row r="67" spans="1:9" ht="26.4" x14ac:dyDescent="0.3">
      <c r="A67" s="1"/>
      <c r="B67" s="87" t="s">
        <v>2741</v>
      </c>
      <c r="C67" s="87" t="s">
        <v>2742</v>
      </c>
      <c r="D67" s="87" t="s">
        <v>2743</v>
      </c>
      <c r="E67" s="87" t="s">
        <v>2744</v>
      </c>
      <c r="F67" s="87" t="s">
        <v>2748</v>
      </c>
      <c r="G67" s="87" t="s">
        <v>964</v>
      </c>
      <c r="H67" s="87" t="s">
        <v>964</v>
      </c>
      <c r="I67" s="87" t="s">
        <v>964</v>
      </c>
    </row>
  </sheetData>
  <mergeCells count="41">
    <mergeCell ref="B62:I62"/>
    <mergeCell ref="B63:B64"/>
    <mergeCell ref="C63:D63"/>
    <mergeCell ref="E63:F63"/>
    <mergeCell ref="G63:I63"/>
    <mergeCell ref="B54:I54"/>
    <mergeCell ref="B55:B56"/>
    <mergeCell ref="C55:D55"/>
    <mergeCell ref="E55:F55"/>
    <mergeCell ref="G55:I55"/>
    <mergeCell ref="B46:I46"/>
    <mergeCell ref="B47:B48"/>
    <mergeCell ref="C47:D47"/>
    <mergeCell ref="E47:F47"/>
    <mergeCell ref="G47:I47"/>
    <mergeCell ref="B38:I38"/>
    <mergeCell ref="B39:B40"/>
    <mergeCell ref="C39:D39"/>
    <mergeCell ref="E39:F39"/>
    <mergeCell ref="G39:I39"/>
    <mergeCell ref="B30:I30"/>
    <mergeCell ref="B31:B32"/>
    <mergeCell ref="C31:D31"/>
    <mergeCell ref="E31:F31"/>
    <mergeCell ref="G31:I31"/>
    <mergeCell ref="B22:I22"/>
    <mergeCell ref="B23:B24"/>
    <mergeCell ref="C23:D23"/>
    <mergeCell ref="E23:F23"/>
    <mergeCell ref="G23:I23"/>
    <mergeCell ref="B14:I14"/>
    <mergeCell ref="B15:B16"/>
    <mergeCell ref="C15:D15"/>
    <mergeCell ref="E15:F15"/>
    <mergeCell ref="G15:I15"/>
    <mergeCell ref="B3:G3"/>
    <mergeCell ref="B6:I6"/>
    <mergeCell ref="B7:B8"/>
    <mergeCell ref="C7:D7"/>
    <mergeCell ref="E7:F7"/>
    <mergeCell ref="G7:I7"/>
  </mergeCells>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200-000000000000}">
  <dimension ref="A1:G67"/>
  <sheetViews>
    <sheetView showGridLines="0" zoomScale="80" workbookViewId="0">
      <pane ySplit="5" topLeftCell="A6" activePane="bottomLeft" state="frozen"/>
      <selection pane="bottomLeft"/>
    </sheetView>
  </sheetViews>
  <sheetFormatPr defaultRowHeight="14.4" x14ac:dyDescent="0.3"/>
  <cols>
    <col min="1" max="1" width="2" customWidth="1"/>
    <col min="2" max="2" width="38" customWidth="1"/>
    <col min="3" max="7" width="23" customWidth="1"/>
  </cols>
  <sheetData>
    <row r="1" spans="1:7" x14ac:dyDescent="0.3">
      <c r="A1" s="1"/>
      <c r="B1" s="1"/>
      <c r="C1" s="1"/>
      <c r="D1" s="1"/>
      <c r="E1" s="1"/>
      <c r="F1" s="1"/>
      <c r="G1" s="1"/>
    </row>
    <row r="2" spans="1:7" x14ac:dyDescent="0.3">
      <c r="A2" s="1"/>
      <c r="B2" s="1"/>
      <c r="C2" s="1"/>
      <c r="D2" s="1"/>
      <c r="E2" s="1"/>
      <c r="F2" s="1"/>
      <c r="G2" s="1"/>
    </row>
    <row r="3" spans="1:7" ht="69" customHeight="1" x14ac:dyDescent="0.3">
      <c r="A3" s="1"/>
      <c r="B3" s="196" t="s">
        <v>0</v>
      </c>
      <c r="C3" s="197"/>
      <c r="D3" s="197"/>
      <c r="E3" s="197"/>
      <c r="F3" s="197"/>
      <c r="G3" s="197"/>
    </row>
    <row r="4" spans="1:7" ht="0" hidden="1" customHeight="1" x14ac:dyDescent="0.3">
      <c r="A4" s="1"/>
      <c r="B4" s="1"/>
      <c r="C4" s="1"/>
      <c r="D4" s="1"/>
      <c r="E4" s="1"/>
      <c r="F4" s="1"/>
      <c r="G4" s="1"/>
    </row>
    <row r="5" spans="1:7" ht="17.399999999999999" x14ac:dyDescent="0.3">
      <c r="A5" s="1"/>
      <c r="B5" s="2" t="s">
        <v>2752</v>
      </c>
      <c r="C5" s="1"/>
      <c r="D5" s="1"/>
      <c r="E5" s="1"/>
      <c r="F5" s="1"/>
      <c r="G5" s="1"/>
    </row>
    <row r="6" spans="1:7" ht="30" customHeight="1" x14ac:dyDescent="0.3">
      <c r="A6" s="1"/>
      <c r="B6" s="200" t="s">
        <v>2729</v>
      </c>
      <c r="C6" s="200"/>
      <c r="D6" s="200"/>
      <c r="E6" s="200"/>
      <c r="F6" s="200"/>
      <c r="G6" s="200"/>
    </row>
    <row r="7" spans="1:7" x14ac:dyDescent="0.3">
      <c r="A7" s="1"/>
      <c r="B7" s="200" t="s">
        <v>2753</v>
      </c>
      <c r="C7" s="200" t="s">
        <v>2754</v>
      </c>
      <c r="D7" s="200" t="s">
        <v>2755</v>
      </c>
      <c r="E7" s="200" t="s">
        <v>2756</v>
      </c>
      <c r="F7" s="200" t="s">
        <v>2757</v>
      </c>
      <c r="G7" s="200"/>
    </row>
    <row r="8" spans="1:7" x14ac:dyDescent="0.3">
      <c r="A8" s="1"/>
      <c r="B8" s="200"/>
      <c r="C8" s="200"/>
      <c r="D8" s="200"/>
      <c r="E8" s="200"/>
      <c r="F8" s="200" t="s">
        <v>2735</v>
      </c>
      <c r="G8" s="200"/>
    </row>
    <row r="9" spans="1:7" x14ac:dyDescent="0.3">
      <c r="A9" s="1"/>
      <c r="B9" s="200"/>
      <c r="C9" s="200"/>
      <c r="D9" s="200"/>
      <c r="E9" s="200"/>
      <c r="F9" s="3" t="s">
        <v>2758</v>
      </c>
      <c r="G9" s="3" t="s">
        <v>2759</v>
      </c>
    </row>
    <row r="10" spans="1:7" x14ac:dyDescent="0.3">
      <c r="A10" s="1"/>
      <c r="B10" s="87" t="s">
        <v>2737</v>
      </c>
      <c r="C10" s="87" t="s">
        <v>2738</v>
      </c>
      <c r="D10" s="87" t="s">
        <v>2738</v>
      </c>
      <c r="E10" s="87">
        <v>0</v>
      </c>
      <c r="F10" s="87">
        <v>60.36</v>
      </c>
      <c r="G10" s="87">
        <v>59.64</v>
      </c>
    </row>
    <row r="11" spans="1:7" x14ac:dyDescent="0.3">
      <c r="A11" s="1"/>
      <c r="B11" s="87" t="s">
        <v>2760</v>
      </c>
      <c r="C11" s="87" t="s">
        <v>2738</v>
      </c>
      <c r="D11" s="87" t="s">
        <v>2738</v>
      </c>
      <c r="E11" s="87">
        <v>0</v>
      </c>
      <c r="F11" s="87">
        <v>61</v>
      </c>
      <c r="G11" s="87">
        <v>59</v>
      </c>
    </row>
    <row r="12" spans="1:7" x14ac:dyDescent="0.3">
      <c r="A12" s="1"/>
      <c r="B12" s="1"/>
      <c r="C12" s="1"/>
      <c r="D12" s="1"/>
      <c r="E12" s="1"/>
      <c r="F12" s="1"/>
      <c r="G12" s="1"/>
    </row>
    <row r="13" spans="1:7" x14ac:dyDescent="0.3">
      <c r="A13" s="1"/>
      <c r="B13" s="1"/>
      <c r="C13" s="1"/>
      <c r="D13" s="1"/>
      <c r="E13" s="1"/>
      <c r="F13" s="1"/>
      <c r="G13" s="1"/>
    </row>
    <row r="14" spans="1:7" ht="30" customHeight="1" x14ac:dyDescent="0.3">
      <c r="A14" s="1"/>
      <c r="B14" s="200" t="s">
        <v>797</v>
      </c>
      <c r="C14" s="200"/>
      <c r="D14" s="200"/>
      <c r="E14" s="200"/>
      <c r="F14" s="200"/>
      <c r="G14" s="200"/>
    </row>
    <row r="15" spans="1:7" x14ac:dyDescent="0.3">
      <c r="A15" s="1"/>
      <c r="B15" s="200" t="s">
        <v>2753</v>
      </c>
      <c r="C15" s="200" t="s">
        <v>2754</v>
      </c>
      <c r="D15" s="200" t="s">
        <v>2755</v>
      </c>
      <c r="E15" s="200" t="s">
        <v>2756</v>
      </c>
      <c r="F15" s="200" t="s">
        <v>2757</v>
      </c>
      <c r="G15" s="200"/>
    </row>
    <row r="16" spans="1:7" x14ac:dyDescent="0.3">
      <c r="A16" s="1"/>
      <c r="B16" s="200"/>
      <c r="C16" s="200"/>
      <c r="D16" s="200"/>
      <c r="E16" s="200"/>
      <c r="F16" s="200" t="s">
        <v>2735</v>
      </c>
      <c r="G16" s="200"/>
    </row>
    <row r="17" spans="1:7" x14ac:dyDescent="0.3">
      <c r="A17" s="1"/>
      <c r="B17" s="200"/>
      <c r="C17" s="200"/>
      <c r="D17" s="200"/>
      <c r="E17" s="200"/>
      <c r="F17" s="3" t="s">
        <v>2758</v>
      </c>
      <c r="G17" s="3" t="s">
        <v>2759</v>
      </c>
    </row>
    <row r="18" spans="1:7" x14ac:dyDescent="0.3">
      <c r="A18" s="1"/>
      <c r="B18" s="87" t="s">
        <v>2737</v>
      </c>
      <c r="C18" s="87" t="s">
        <v>2738</v>
      </c>
      <c r="D18" s="87" t="s">
        <v>2738</v>
      </c>
      <c r="E18" s="87">
        <v>0</v>
      </c>
      <c r="F18" s="87">
        <v>60.36</v>
      </c>
      <c r="G18" s="87">
        <v>59.64</v>
      </c>
    </row>
    <row r="19" spans="1:7" x14ac:dyDescent="0.3">
      <c r="A19" s="1"/>
      <c r="B19" s="87" t="s">
        <v>2760</v>
      </c>
      <c r="C19" s="87" t="s">
        <v>2738</v>
      </c>
      <c r="D19" s="87" t="s">
        <v>2738</v>
      </c>
      <c r="E19" s="87">
        <v>0</v>
      </c>
      <c r="F19" s="87">
        <v>61</v>
      </c>
      <c r="G19" s="87">
        <v>59</v>
      </c>
    </row>
    <row r="20" spans="1:7" x14ac:dyDescent="0.3">
      <c r="A20" s="1"/>
      <c r="B20" s="1"/>
      <c r="C20" s="1"/>
      <c r="D20" s="1"/>
      <c r="E20" s="1"/>
      <c r="F20" s="1"/>
      <c r="G20" s="1"/>
    </row>
    <row r="21" spans="1:7" x14ac:dyDescent="0.3">
      <c r="A21" s="1"/>
      <c r="B21" s="1"/>
      <c r="C21" s="1"/>
      <c r="D21" s="1"/>
      <c r="E21" s="1"/>
      <c r="F21" s="1"/>
      <c r="G21" s="1"/>
    </row>
    <row r="22" spans="1:7" ht="30" customHeight="1" x14ac:dyDescent="0.3">
      <c r="A22" s="1"/>
      <c r="B22" s="200" t="s">
        <v>2746</v>
      </c>
      <c r="C22" s="200"/>
      <c r="D22" s="200"/>
      <c r="E22" s="200"/>
      <c r="F22" s="200"/>
      <c r="G22" s="200"/>
    </row>
    <row r="23" spans="1:7" x14ac:dyDescent="0.3">
      <c r="A23" s="1"/>
      <c r="B23" s="200" t="s">
        <v>2753</v>
      </c>
      <c r="C23" s="200" t="s">
        <v>2754</v>
      </c>
      <c r="D23" s="200" t="s">
        <v>2755</v>
      </c>
      <c r="E23" s="200" t="s">
        <v>2756</v>
      </c>
      <c r="F23" s="200" t="s">
        <v>2757</v>
      </c>
      <c r="G23" s="200"/>
    </row>
    <row r="24" spans="1:7" x14ac:dyDescent="0.3">
      <c r="A24" s="1"/>
      <c r="B24" s="200"/>
      <c r="C24" s="200"/>
      <c r="D24" s="200"/>
      <c r="E24" s="200"/>
      <c r="F24" s="200" t="s">
        <v>2735</v>
      </c>
      <c r="G24" s="200"/>
    </row>
    <row r="25" spans="1:7" x14ac:dyDescent="0.3">
      <c r="A25" s="1"/>
      <c r="B25" s="200"/>
      <c r="C25" s="200"/>
      <c r="D25" s="200"/>
      <c r="E25" s="200"/>
      <c r="F25" s="3" t="s">
        <v>2758</v>
      </c>
      <c r="G25" s="3" t="s">
        <v>2759</v>
      </c>
    </row>
    <row r="26" spans="1:7" x14ac:dyDescent="0.3">
      <c r="A26" s="1"/>
      <c r="B26" s="87" t="s">
        <v>2737</v>
      </c>
      <c r="C26" s="87" t="s">
        <v>2738</v>
      </c>
      <c r="D26" s="87" t="s">
        <v>2738</v>
      </c>
      <c r="E26" s="87">
        <v>0</v>
      </c>
      <c r="F26" s="87">
        <v>60.36</v>
      </c>
      <c r="G26" s="87">
        <v>59.64</v>
      </c>
    </row>
    <row r="27" spans="1:7" x14ac:dyDescent="0.3">
      <c r="A27" s="1"/>
      <c r="B27" s="87" t="s">
        <v>2760</v>
      </c>
      <c r="C27" s="87" t="s">
        <v>2738</v>
      </c>
      <c r="D27" s="87" t="s">
        <v>2738</v>
      </c>
      <c r="E27" s="87">
        <v>0</v>
      </c>
      <c r="F27" s="87">
        <v>61</v>
      </c>
      <c r="G27" s="87">
        <v>59</v>
      </c>
    </row>
    <row r="28" spans="1:7" x14ac:dyDescent="0.3">
      <c r="A28" s="1"/>
      <c r="B28" s="1"/>
      <c r="C28" s="1"/>
      <c r="D28" s="1"/>
      <c r="E28" s="1"/>
      <c r="F28" s="1"/>
      <c r="G28" s="1"/>
    </row>
    <row r="29" spans="1:7" x14ac:dyDescent="0.3">
      <c r="A29" s="1"/>
      <c r="B29" s="1"/>
      <c r="C29" s="1"/>
      <c r="D29" s="1"/>
      <c r="E29" s="1"/>
      <c r="F29" s="1"/>
      <c r="G29" s="1"/>
    </row>
    <row r="30" spans="1:7" ht="30" customHeight="1" x14ac:dyDescent="0.3">
      <c r="A30" s="1"/>
      <c r="B30" s="200" t="s">
        <v>2706</v>
      </c>
      <c r="C30" s="200"/>
      <c r="D30" s="200"/>
      <c r="E30" s="200"/>
      <c r="F30" s="200"/>
      <c r="G30" s="200"/>
    </row>
    <row r="31" spans="1:7" x14ac:dyDescent="0.3">
      <c r="A31" s="1"/>
      <c r="B31" s="200" t="s">
        <v>2753</v>
      </c>
      <c r="C31" s="200" t="s">
        <v>2754</v>
      </c>
      <c r="D31" s="200" t="s">
        <v>2755</v>
      </c>
      <c r="E31" s="200" t="s">
        <v>2756</v>
      </c>
      <c r="F31" s="200" t="s">
        <v>2757</v>
      </c>
      <c r="G31" s="200"/>
    </row>
    <row r="32" spans="1:7" x14ac:dyDescent="0.3">
      <c r="A32" s="1"/>
      <c r="B32" s="200"/>
      <c r="C32" s="200"/>
      <c r="D32" s="200"/>
      <c r="E32" s="200"/>
      <c r="F32" s="200" t="s">
        <v>2735</v>
      </c>
      <c r="G32" s="200"/>
    </row>
    <row r="33" spans="1:7" x14ac:dyDescent="0.3">
      <c r="A33" s="1"/>
      <c r="B33" s="200"/>
      <c r="C33" s="200"/>
      <c r="D33" s="200"/>
      <c r="E33" s="200"/>
      <c r="F33" s="3" t="s">
        <v>2758</v>
      </c>
      <c r="G33" s="3" t="s">
        <v>2759</v>
      </c>
    </row>
    <row r="34" spans="1:7" x14ac:dyDescent="0.3">
      <c r="A34" s="1"/>
      <c r="B34" s="87" t="s">
        <v>2737</v>
      </c>
      <c r="C34" s="87" t="s">
        <v>2738</v>
      </c>
      <c r="D34" s="87" t="s">
        <v>2738</v>
      </c>
      <c r="E34" s="87">
        <v>0</v>
      </c>
      <c r="F34" s="87">
        <v>60.36</v>
      </c>
      <c r="G34" s="87">
        <v>59.64</v>
      </c>
    </row>
    <row r="35" spans="1:7" x14ac:dyDescent="0.3">
      <c r="A35" s="1"/>
      <c r="B35" s="87" t="s">
        <v>2760</v>
      </c>
      <c r="C35" s="87" t="s">
        <v>2738</v>
      </c>
      <c r="D35" s="87" t="s">
        <v>2738</v>
      </c>
      <c r="E35" s="87">
        <v>0</v>
      </c>
      <c r="F35" s="87">
        <v>61</v>
      </c>
      <c r="G35" s="87">
        <v>59</v>
      </c>
    </row>
    <row r="36" spans="1:7" x14ac:dyDescent="0.3">
      <c r="A36" s="1"/>
      <c r="B36" s="1"/>
      <c r="C36" s="1"/>
      <c r="D36" s="1"/>
      <c r="E36" s="1"/>
      <c r="F36" s="1"/>
      <c r="G36" s="1"/>
    </row>
    <row r="37" spans="1:7" x14ac:dyDescent="0.3">
      <c r="A37" s="1"/>
      <c r="B37" s="1"/>
      <c r="C37" s="1"/>
      <c r="D37" s="1"/>
      <c r="E37" s="1"/>
      <c r="F37" s="1"/>
      <c r="G37" s="1"/>
    </row>
    <row r="38" spans="1:7" ht="30" customHeight="1" x14ac:dyDescent="0.3">
      <c r="A38" s="1"/>
      <c r="B38" s="200" t="s">
        <v>602</v>
      </c>
      <c r="C38" s="200"/>
      <c r="D38" s="200"/>
      <c r="E38" s="200"/>
      <c r="F38" s="200"/>
      <c r="G38" s="200"/>
    </row>
    <row r="39" spans="1:7" x14ac:dyDescent="0.3">
      <c r="A39" s="1"/>
      <c r="B39" s="200" t="s">
        <v>2753</v>
      </c>
      <c r="C39" s="200" t="s">
        <v>2754</v>
      </c>
      <c r="D39" s="200" t="s">
        <v>2755</v>
      </c>
      <c r="E39" s="200" t="s">
        <v>2756</v>
      </c>
      <c r="F39" s="200" t="s">
        <v>2757</v>
      </c>
      <c r="G39" s="200"/>
    </row>
    <row r="40" spans="1:7" x14ac:dyDescent="0.3">
      <c r="A40" s="1"/>
      <c r="B40" s="200"/>
      <c r="C40" s="200"/>
      <c r="D40" s="200"/>
      <c r="E40" s="200"/>
      <c r="F40" s="200" t="s">
        <v>2735</v>
      </c>
      <c r="G40" s="200"/>
    </row>
    <row r="41" spans="1:7" x14ac:dyDescent="0.3">
      <c r="A41" s="1"/>
      <c r="B41" s="200"/>
      <c r="C41" s="200"/>
      <c r="D41" s="200"/>
      <c r="E41" s="200"/>
      <c r="F41" s="3" t="s">
        <v>2758</v>
      </c>
      <c r="G41" s="3" t="s">
        <v>2759</v>
      </c>
    </row>
    <row r="42" spans="1:7" x14ac:dyDescent="0.3">
      <c r="A42" s="1"/>
      <c r="B42" s="87" t="s">
        <v>2737</v>
      </c>
      <c r="C42" s="87" t="s">
        <v>2738</v>
      </c>
      <c r="D42" s="87" t="s">
        <v>2738</v>
      </c>
      <c r="E42" s="87">
        <v>0</v>
      </c>
      <c r="F42" s="87">
        <v>60.36</v>
      </c>
      <c r="G42" s="87">
        <v>59.64</v>
      </c>
    </row>
    <row r="43" spans="1:7" x14ac:dyDescent="0.3">
      <c r="A43" s="1"/>
      <c r="B43" s="87" t="s">
        <v>2760</v>
      </c>
      <c r="C43" s="87" t="s">
        <v>2738</v>
      </c>
      <c r="D43" s="87" t="s">
        <v>2738</v>
      </c>
      <c r="E43" s="87">
        <v>0</v>
      </c>
      <c r="F43" s="87">
        <v>61</v>
      </c>
      <c r="G43" s="87">
        <v>59</v>
      </c>
    </row>
    <row r="44" spans="1:7" x14ac:dyDescent="0.3">
      <c r="A44" s="1"/>
      <c r="B44" s="1"/>
      <c r="C44" s="1"/>
      <c r="D44" s="1"/>
      <c r="E44" s="1"/>
      <c r="F44" s="1"/>
      <c r="G44" s="1"/>
    </row>
    <row r="45" spans="1:7" x14ac:dyDescent="0.3">
      <c r="A45" s="1"/>
      <c r="B45" s="1"/>
      <c r="C45" s="1"/>
      <c r="D45" s="1"/>
      <c r="E45" s="1"/>
      <c r="F45" s="1"/>
      <c r="G45" s="1"/>
    </row>
    <row r="46" spans="1:7" ht="30" customHeight="1" x14ac:dyDescent="0.3">
      <c r="A46" s="1"/>
      <c r="B46" s="200" t="s">
        <v>2750</v>
      </c>
      <c r="C46" s="200"/>
      <c r="D46" s="200"/>
      <c r="E46" s="200"/>
      <c r="F46" s="200"/>
      <c r="G46" s="200"/>
    </row>
    <row r="47" spans="1:7" x14ac:dyDescent="0.3">
      <c r="A47" s="1"/>
      <c r="B47" s="200" t="s">
        <v>2753</v>
      </c>
      <c r="C47" s="200" t="s">
        <v>2754</v>
      </c>
      <c r="D47" s="200" t="s">
        <v>2755</v>
      </c>
      <c r="E47" s="200" t="s">
        <v>2756</v>
      </c>
      <c r="F47" s="200" t="s">
        <v>2757</v>
      </c>
      <c r="G47" s="200"/>
    </row>
    <row r="48" spans="1:7" x14ac:dyDescent="0.3">
      <c r="A48" s="1"/>
      <c r="B48" s="200"/>
      <c r="C48" s="200"/>
      <c r="D48" s="200"/>
      <c r="E48" s="200"/>
      <c r="F48" s="200" t="s">
        <v>2735</v>
      </c>
      <c r="G48" s="200"/>
    </row>
    <row r="49" spans="1:7" x14ac:dyDescent="0.3">
      <c r="A49" s="1"/>
      <c r="B49" s="200"/>
      <c r="C49" s="200"/>
      <c r="D49" s="200"/>
      <c r="E49" s="200"/>
      <c r="F49" s="3" t="s">
        <v>2758</v>
      </c>
      <c r="G49" s="3" t="s">
        <v>2759</v>
      </c>
    </row>
    <row r="50" spans="1:7" x14ac:dyDescent="0.3">
      <c r="A50" s="1"/>
      <c r="B50" s="87" t="s">
        <v>2737</v>
      </c>
      <c r="C50" s="87" t="s">
        <v>2738</v>
      </c>
      <c r="D50" s="87" t="s">
        <v>2738</v>
      </c>
      <c r="E50" s="87">
        <v>0</v>
      </c>
      <c r="F50" s="87">
        <v>60.36</v>
      </c>
      <c r="G50" s="87">
        <v>59.64</v>
      </c>
    </row>
    <row r="51" spans="1:7" x14ac:dyDescent="0.3">
      <c r="A51" s="1"/>
      <c r="B51" s="87" t="s">
        <v>2760</v>
      </c>
      <c r="C51" s="87" t="s">
        <v>2738</v>
      </c>
      <c r="D51" s="87" t="s">
        <v>2738</v>
      </c>
      <c r="E51" s="87">
        <v>0</v>
      </c>
      <c r="F51" s="87">
        <v>61</v>
      </c>
      <c r="G51" s="87">
        <v>59</v>
      </c>
    </row>
    <row r="52" spans="1:7" x14ac:dyDescent="0.3">
      <c r="A52" s="1"/>
      <c r="B52" s="1"/>
      <c r="C52" s="1"/>
      <c r="D52" s="1"/>
      <c r="E52" s="1"/>
      <c r="F52" s="1"/>
      <c r="G52" s="1"/>
    </row>
    <row r="53" spans="1:7" x14ac:dyDescent="0.3">
      <c r="A53" s="1"/>
      <c r="B53" s="1"/>
      <c r="C53" s="1"/>
      <c r="D53" s="1"/>
      <c r="E53" s="1"/>
      <c r="F53" s="1"/>
      <c r="G53" s="1"/>
    </row>
    <row r="54" spans="1:7" ht="30" customHeight="1" x14ac:dyDescent="0.3">
      <c r="A54" s="1"/>
      <c r="B54" s="200" t="s">
        <v>2751</v>
      </c>
      <c r="C54" s="200"/>
      <c r="D54" s="200"/>
      <c r="E54" s="200"/>
      <c r="F54" s="200"/>
      <c r="G54" s="200"/>
    </row>
    <row r="55" spans="1:7" x14ac:dyDescent="0.3">
      <c r="A55" s="1"/>
      <c r="B55" s="200" t="s">
        <v>2753</v>
      </c>
      <c r="C55" s="200" t="s">
        <v>2754</v>
      </c>
      <c r="D55" s="200" t="s">
        <v>2755</v>
      </c>
      <c r="E55" s="200" t="s">
        <v>2756</v>
      </c>
      <c r="F55" s="200" t="s">
        <v>2757</v>
      </c>
      <c r="G55" s="200"/>
    </row>
    <row r="56" spans="1:7" x14ac:dyDescent="0.3">
      <c r="A56" s="1"/>
      <c r="B56" s="200"/>
      <c r="C56" s="200"/>
      <c r="D56" s="200"/>
      <c r="E56" s="200"/>
      <c r="F56" s="200" t="s">
        <v>2735</v>
      </c>
      <c r="G56" s="200"/>
    </row>
    <row r="57" spans="1:7" x14ac:dyDescent="0.3">
      <c r="A57" s="1"/>
      <c r="B57" s="200"/>
      <c r="C57" s="200"/>
      <c r="D57" s="200"/>
      <c r="E57" s="200"/>
      <c r="F57" s="3" t="s">
        <v>2758</v>
      </c>
      <c r="G57" s="3" t="s">
        <v>2759</v>
      </c>
    </row>
    <row r="58" spans="1:7" x14ac:dyDescent="0.3">
      <c r="A58" s="1"/>
      <c r="B58" s="87" t="s">
        <v>2737</v>
      </c>
      <c r="C58" s="87" t="s">
        <v>2738</v>
      </c>
      <c r="D58" s="87" t="s">
        <v>2738</v>
      </c>
      <c r="E58" s="87">
        <v>0</v>
      </c>
      <c r="F58" s="87">
        <v>60.36</v>
      </c>
      <c r="G58" s="87">
        <v>59.64</v>
      </c>
    </row>
    <row r="59" spans="1:7" x14ac:dyDescent="0.3">
      <c r="A59" s="1"/>
      <c r="B59" s="87" t="s">
        <v>2760</v>
      </c>
      <c r="C59" s="87" t="s">
        <v>2738</v>
      </c>
      <c r="D59" s="87" t="s">
        <v>2738</v>
      </c>
      <c r="E59" s="87">
        <v>0</v>
      </c>
      <c r="F59" s="87">
        <v>61</v>
      </c>
      <c r="G59" s="87">
        <v>59</v>
      </c>
    </row>
    <row r="60" spans="1:7" x14ac:dyDescent="0.3">
      <c r="A60" s="1"/>
      <c r="B60" s="1"/>
      <c r="C60" s="1"/>
      <c r="D60" s="1"/>
      <c r="E60" s="1"/>
      <c r="F60" s="1"/>
      <c r="G60" s="1"/>
    </row>
    <row r="61" spans="1:7" x14ac:dyDescent="0.3">
      <c r="A61" s="1"/>
      <c r="B61" s="1"/>
      <c r="C61" s="1"/>
      <c r="D61" s="1"/>
      <c r="E61" s="1"/>
      <c r="F61" s="1"/>
      <c r="G61" s="1"/>
    </row>
    <row r="62" spans="1:7" ht="30" customHeight="1" x14ac:dyDescent="0.3">
      <c r="A62" s="1"/>
      <c r="B62" s="200" t="s">
        <v>694</v>
      </c>
      <c r="C62" s="200"/>
      <c r="D62" s="200"/>
      <c r="E62" s="200"/>
      <c r="F62" s="200"/>
      <c r="G62" s="200"/>
    </row>
    <row r="63" spans="1:7" x14ac:dyDescent="0.3">
      <c r="A63" s="1"/>
      <c r="B63" s="200" t="s">
        <v>2753</v>
      </c>
      <c r="C63" s="200" t="s">
        <v>2754</v>
      </c>
      <c r="D63" s="200" t="s">
        <v>2755</v>
      </c>
      <c r="E63" s="200" t="s">
        <v>2756</v>
      </c>
      <c r="F63" s="200" t="s">
        <v>2757</v>
      </c>
      <c r="G63" s="200"/>
    </row>
    <row r="64" spans="1:7" x14ac:dyDescent="0.3">
      <c r="A64" s="1"/>
      <c r="B64" s="200"/>
      <c r="C64" s="200"/>
      <c r="D64" s="200"/>
      <c r="E64" s="200"/>
      <c r="F64" s="200" t="s">
        <v>2735</v>
      </c>
      <c r="G64" s="200"/>
    </row>
    <row r="65" spans="1:7" x14ac:dyDescent="0.3">
      <c r="A65" s="1"/>
      <c r="B65" s="200"/>
      <c r="C65" s="200"/>
      <c r="D65" s="200"/>
      <c r="E65" s="200"/>
      <c r="F65" s="3" t="s">
        <v>2758</v>
      </c>
      <c r="G65" s="3" t="s">
        <v>2759</v>
      </c>
    </row>
    <row r="66" spans="1:7" x14ac:dyDescent="0.3">
      <c r="A66" s="1"/>
      <c r="B66" s="87" t="s">
        <v>2737</v>
      </c>
      <c r="C66" s="87" t="s">
        <v>2738</v>
      </c>
      <c r="D66" s="87" t="s">
        <v>2738</v>
      </c>
      <c r="E66" s="87">
        <v>0</v>
      </c>
      <c r="F66" s="87">
        <v>60.36</v>
      </c>
      <c r="G66" s="87">
        <v>59.64</v>
      </c>
    </row>
    <row r="67" spans="1:7" x14ac:dyDescent="0.3">
      <c r="A67" s="1"/>
      <c r="B67" s="87" t="s">
        <v>2760</v>
      </c>
      <c r="C67" s="87" t="s">
        <v>2738</v>
      </c>
      <c r="D67" s="87" t="s">
        <v>2738</v>
      </c>
      <c r="E67" s="87">
        <v>0</v>
      </c>
      <c r="F67" s="87">
        <v>61</v>
      </c>
      <c r="G67" s="87">
        <v>59</v>
      </c>
    </row>
  </sheetData>
  <mergeCells count="57">
    <mergeCell ref="B62:G62"/>
    <mergeCell ref="F63:G63"/>
    <mergeCell ref="F64:G64"/>
    <mergeCell ref="B63:B65"/>
    <mergeCell ref="C63:C65"/>
    <mergeCell ref="D63:D65"/>
    <mergeCell ref="E63:E65"/>
    <mergeCell ref="B54:G54"/>
    <mergeCell ref="F55:G55"/>
    <mergeCell ref="F56:G56"/>
    <mergeCell ref="B55:B57"/>
    <mergeCell ref="C55:C57"/>
    <mergeCell ref="D55:D57"/>
    <mergeCell ref="E55:E57"/>
    <mergeCell ref="B46:G46"/>
    <mergeCell ref="F47:G47"/>
    <mergeCell ref="F48:G48"/>
    <mergeCell ref="B47:B49"/>
    <mergeCell ref="C47:C49"/>
    <mergeCell ref="D47:D49"/>
    <mergeCell ref="E47:E49"/>
    <mergeCell ref="B38:G38"/>
    <mergeCell ref="F39:G39"/>
    <mergeCell ref="F40:G40"/>
    <mergeCell ref="B39:B41"/>
    <mergeCell ref="C39:C41"/>
    <mergeCell ref="D39:D41"/>
    <mergeCell ref="E39:E41"/>
    <mergeCell ref="B30:G30"/>
    <mergeCell ref="F31:G31"/>
    <mergeCell ref="F32:G32"/>
    <mergeCell ref="B31:B33"/>
    <mergeCell ref="C31:C33"/>
    <mergeCell ref="D31:D33"/>
    <mergeCell ref="E31:E33"/>
    <mergeCell ref="B22:G22"/>
    <mergeCell ref="F23:G23"/>
    <mergeCell ref="F24:G24"/>
    <mergeCell ref="B23:B25"/>
    <mergeCell ref="C23:C25"/>
    <mergeCell ref="D23:D25"/>
    <mergeCell ref="E23:E25"/>
    <mergeCell ref="B14:G14"/>
    <mergeCell ref="F15:G15"/>
    <mergeCell ref="F16:G16"/>
    <mergeCell ref="B15:B17"/>
    <mergeCell ref="C15:C17"/>
    <mergeCell ref="D15:D17"/>
    <mergeCell ref="E15:E17"/>
    <mergeCell ref="B3:G3"/>
    <mergeCell ref="B6:G6"/>
    <mergeCell ref="F7:G7"/>
    <mergeCell ref="F8:G8"/>
    <mergeCell ref="B7:B9"/>
    <mergeCell ref="C7:C9"/>
    <mergeCell ref="D7:D9"/>
    <mergeCell ref="E7:E9"/>
  </mergeCells>
  <pageMargins left="0.7" right="0.7" top="0.75" bottom="0.75" header="0.3" footer="0.3"/>
  <drawing r:id="rId1"/>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300-000000000000}">
  <dimension ref="A1:G54"/>
  <sheetViews>
    <sheetView showGridLines="0" zoomScale="80" workbookViewId="0">
      <pane xSplit="2" ySplit="6" topLeftCell="C7" activePane="bottomRight" state="frozen"/>
      <selection pane="topRight" activeCell="C1" sqref="C1"/>
      <selection pane="bottomLeft" activeCell="A7" sqref="A7"/>
      <selection pane="bottomRight"/>
    </sheetView>
  </sheetViews>
  <sheetFormatPr defaultRowHeight="14.4" x14ac:dyDescent="0.3"/>
  <cols>
    <col min="1" max="1" width="2" customWidth="1"/>
    <col min="2" max="2" width="11" customWidth="1"/>
    <col min="3" max="3" width="9" customWidth="1"/>
    <col min="4" max="6" width="18" customWidth="1"/>
  </cols>
  <sheetData>
    <row r="1" spans="1:7" x14ac:dyDescent="0.3">
      <c r="A1" s="1"/>
      <c r="B1" s="1"/>
      <c r="C1" s="1"/>
      <c r="D1" s="1"/>
      <c r="E1" s="1"/>
      <c r="F1" s="1"/>
    </row>
    <row r="2" spans="1:7" x14ac:dyDescent="0.3">
      <c r="A2" s="1"/>
      <c r="B2" s="1"/>
      <c r="C2" s="1"/>
      <c r="D2" s="1"/>
      <c r="E2" s="1"/>
      <c r="F2" s="1"/>
    </row>
    <row r="3" spans="1:7" ht="69" customHeight="1" x14ac:dyDescent="0.3">
      <c r="A3" s="1"/>
      <c r="B3" s="196" t="s">
        <v>0</v>
      </c>
      <c r="C3" s="197"/>
      <c r="D3" s="197"/>
      <c r="E3" s="197"/>
      <c r="F3" s="197"/>
      <c r="G3" s="199"/>
    </row>
    <row r="4" spans="1:7" ht="0" hidden="1" customHeight="1" x14ac:dyDescent="0.3">
      <c r="A4" s="1"/>
      <c r="B4" s="1"/>
      <c r="C4" s="1"/>
      <c r="D4" s="1"/>
      <c r="E4" s="1"/>
      <c r="F4" s="1"/>
    </row>
    <row r="5" spans="1:7" ht="22.8" x14ac:dyDescent="0.4">
      <c r="A5" s="1"/>
      <c r="B5" s="22" t="s">
        <v>2761</v>
      </c>
      <c r="C5" s="1"/>
      <c r="D5" s="1"/>
      <c r="E5" s="1"/>
      <c r="F5" s="1"/>
    </row>
    <row r="6" spans="1:7" ht="27" customHeight="1" x14ac:dyDescent="0.3">
      <c r="A6" s="1"/>
      <c r="B6" s="7" t="s">
        <v>87</v>
      </c>
      <c r="C6" s="7" t="s">
        <v>588</v>
      </c>
      <c r="D6" s="7" t="s">
        <v>2762</v>
      </c>
      <c r="E6" s="7" t="s">
        <v>2763</v>
      </c>
      <c r="F6" s="7" t="s">
        <v>2764</v>
      </c>
    </row>
    <row r="7" spans="1:7" x14ac:dyDescent="0.3">
      <c r="A7" s="1"/>
      <c r="B7" s="148" t="s">
        <v>91</v>
      </c>
      <c r="C7" s="148" t="s">
        <v>809</v>
      </c>
      <c r="D7" s="53">
        <v>6669.32</v>
      </c>
      <c r="E7" s="53">
        <v>6629.1372199999996</v>
      </c>
      <c r="F7" s="178">
        <v>-6.0250190424211165E-3</v>
      </c>
    </row>
    <row r="8" spans="1:7" x14ac:dyDescent="0.3">
      <c r="A8" s="1"/>
      <c r="B8" s="148" t="s">
        <v>91</v>
      </c>
      <c r="C8" s="148" t="s">
        <v>810</v>
      </c>
      <c r="D8" s="53">
        <v>6653.96</v>
      </c>
      <c r="E8" s="53">
        <v>6497.9961999999996</v>
      </c>
      <c r="F8" s="178">
        <v>-2.3439245201353782E-2</v>
      </c>
    </row>
    <row r="9" spans="1:7" x14ac:dyDescent="0.3">
      <c r="A9" s="1"/>
      <c r="B9" s="148" t="s">
        <v>91</v>
      </c>
      <c r="C9" s="148" t="s">
        <v>811</v>
      </c>
      <c r="D9" s="53">
        <v>6498.93</v>
      </c>
      <c r="E9" s="53">
        <v>6428.0748899999999</v>
      </c>
      <c r="F9" s="178">
        <v>-1.0902580886392068E-2</v>
      </c>
    </row>
    <row r="10" spans="1:7" x14ac:dyDescent="0.3">
      <c r="A10" s="1"/>
      <c r="B10" s="148" t="s">
        <v>91</v>
      </c>
      <c r="C10" s="148" t="s">
        <v>812</v>
      </c>
      <c r="D10" s="53">
        <v>6272.79</v>
      </c>
      <c r="E10" s="53">
        <v>6348.4460900000004</v>
      </c>
      <c r="F10" s="178">
        <v>1.2060995187149579E-2</v>
      </c>
    </row>
    <row r="11" spans="1:7" x14ac:dyDescent="0.3">
      <c r="A11" s="1"/>
      <c r="B11" s="148" t="s">
        <v>91</v>
      </c>
      <c r="C11" s="148" t="s">
        <v>813</v>
      </c>
      <c r="D11" s="53">
        <v>6396.48</v>
      </c>
      <c r="E11" s="53">
        <v>6323.9272600000004</v>
      </c>
      <c r="F11" s="178">
        <v>-1.1342604057231477E-2</v>
      </c>
    </row>
    <row r="12" spans="1:7" x14ac:dyDescent="0.3">
      <c r="A12" s="1"/>
      <c r="B12" s="148" t="s">
        <v>91</v>
      </c>
      <c r="C12" s="148" t="s">
        <v>814</v>
      </c>
      <c r="D12" s="53">
        <v>6353.74</v>
      </c>
      <c r="E12" s="53">
        <v>6327.1588300000003</v>
      </c>
      <c r="F12" s="178">
        <v>-4.1835470132551853E-3</v>
      </c>
    </row>
    <row r="13" spans="1:7" x14ac:dyDescent="0.3">
      <c r="A13" s="1"/>
      <c r="B13" s="148" t="s">
        <v>91</v>
      </c>
      <c r="C13" s="148" t="s">
        <v>815</v>
      </c>
      <c r="D13" s="53">
        <v>6349.48</v>
      </c>
      <c r="E13" s="53">
        <v>6314.3283799999999</v>
      </c>
      <c r="F13" s="178">
        <v>-5.536141542299527E-3</v>
      </c>
    </row>
    <row r="14" spans="1:7" x14ac:dyDescent="0.3">
      <c r="A14" s="1"/>
      <c r="B14" s="148" t="s">
        <v>91</v>
      </c>
      <c r="C14" s="148" t="s">
        <v>816</v>
      </c>
      <c r="D14" s="53">
        <v>6365.68</v>
      </c>
      <c r="E14" s="53">
        <v>6325.50947</v>
      </c>
      <c r="F14" s="178">
        <v>-6.3104852898669111E-3</v>
      </c>
    </row>
    <row r="15" spans="1:7" x14ac:dyDescent="0.3">
      <c r="A15" s="1"/>
      <c r="B15" s="148" t="s">
        <v>91</v>
      </c>
      <c r="C15" s="148" t="s">
        <v>817</v>
      </c>
      <c r="D15" s="53">
        <v>6487.74</v>
      </c>
      <c r="E15" s="53">
        <v>6347.7346200000002</v>
      </c>
      <c r="F15" s="178">
        <v>-2.1579992416465518E-2</v>
      </c>
    </row>
    <row r="16" spans="1:7" x14ac:dyDescent="0.3">
      <c r="A16" s="1"/>
      <c r="B16" s="148" t="s">
        <v>91</v>
      </c>
      <c r="C16" s="148" t="s">
        <v>818</v>
      </c>
      <c r="D16" s="53">
        <v>6463.3</v>
      </c>
      <c r="E16" s="53">
        <v>6444.4186799999998</v>
      </c>
      <c r="F16" s="178">
        <v>-2.9213126421487475E-3</v>
      </c>
    </row>
    <row r="17" spans="1:6" x14ac:dyDescent="0.3">
      <c r="A17" s="1"/>
      <c r="B17" s="148" t="s">
        <v>91</v>
      </c>
      <c r="C17" s="148" t="s">
        <v>819</v>
      </c>
      <c r="D17" s="53">
        <v>6632.93</v>
      </c>
      <c r="E17" s="53">
        <v>6553.5297499999997</v>
      </c>
      <c r="F17" s="178">
        <v>-1.197061479617605E-2</v>
      </c>
    </row>
    <row r="18" spans="1:6" x14ac:dyDescent="0.3">
      <c r="A18" s="1"/>
      <c r="B18" s="148" t="s">
        <v>91</v>
      </c>
      <c r="C18" s="148" t="s">
        <v>820</v>
      </c>
      <c r="D18" s="53">
        <v>6612.55</v>
      </c>
      <c r="E18" s="53">
        <v>6675.7619100000002</v>
      </c>
      <c r="F18" s="178">
        <v>9.5593848061640372E-3</v>
      </c>
    </row>
    <row r="19" spans="1:6" x14ac:dyDescent="0.3">
      <c r="A19" s="1"/>
      <c r="B19" s="148" t="s">
        <v>91</v>
      </c>
      <c r="C19" s="148" t="s">
        <v>821</v>
      </c>
      <c r="D19" s="53">
        <v>6781.58</v>
      </c>
      <c r="E19" s="53">
        <v>6791.5365199999997</v>
      </c>
      <c r="F19" s="178">
        <v>1.468171134160476E-3</v>
      </c>
    </row>
    <row r="20" spans="1:6" x14ac:dyDescent="0.3">
      <c r="A20" s="1"/>
      <c r="B20" s="148" t="s">
        <v>91</v>
      </c>
      <c r="C20" s="148" t="s">
        <v>822</v>
      </c>
      <c r="D20" s="53">
        <v>6868.55</v>
      </c>
      <c r="E20" s="53">
        <v>6787.7104200000003</v>
      </c>
      <c r="F20" s="178">
        <v>-1.1769526319237686E-2</v>
      </c>
    </row>
    <row r="21" spans="1:6" x14ac:dyDescent="0.3">
      <c r="A21" s="1"/>
      <c r="B21" s="148" t="s">
        <v>91</v>
      </c>
      <c r="C21" s="148" t="s">
        <v>823</v>
      </c>
      <c r="D21" s="53">
        <v>6943.8770000000004</v>
      </c>
      <c r="E21" s="53">
        <v>6904.9643299999998</v>
      </c>
      <c r="F21" s="178">
        <v>-5.603882384437397E-3</v>
      </c>
    </row>
    <row r="22" spans="1:6" x14ac:dyDescent="0.3">
      <c r="A22" s="1"/>
      <c r="B22" s="148" t="s">
        <v>91</v>
      </c>
      <c r="C22" s="148" t="s">
        <v>824</v>
      </c>
      <c r="D22" s="53">
        <v>6900.5219999999999</v>
      </c>
      <c r="E22" s="53">
        <v>6938.8761000000004</v>
      </c>
      <c r="F22" s="178">
        <v>5.5581447316594311E-3</v>
      </c>
    </row>
    <row r="23" spans="1:6" x14ac:dyDescent="0.3">
      <c r="A23" s="1"/>
      <c r="B23" s="148" t="s">
        <v>91</v>
      </c>
      <c r="C23" s="148" t="s">
        <v>825</v>
      </c>
      <c r="D23" s="53">
        <v>7237.2470000000003</v>
      </c>
      <c r="E23" s="53">
        <v>7200.2792600000002</v>
      </c>
      <c r="F23" s="178">
        <v>-5.1079837402260835E-3</v>
      </c>
    </row>
    <row r="24" spans="1:6" x14ac:dyDescent="0.3">
      <c r="A24" s="1"/>
      <c r="B24" s="148" t="s">
        <v>91</v>
      </c>
      <c r="C24" s="148" t="s">
        <v>826</v>
      </c>
      <c r="D24" s="53">
        <v>7445.9089999999997</v>
      </c>
      <c r="E24" s="53">
        <v>7456.4116400000003</v>
      </c>
      <c r="F24" s="178">
        <v>1.4105248936026483E-3</v>
      </c>
    </row>
    <row r="25" spans="1:6" x14ac:dyDescent="0.3">
      <c r="A25" s="1"/>
      <c r="B25" s="148" t="s">
        <v>91</v>
      </c>
      <c r="C25" s="148" t="s">
        <v>827</v>
      </c>
      <c r="D25" s="53">
        <v>7587.2340000000004</v>
      </c>
      <c r="E25" s="53">
        <v>7581.6328599999997</v>
      </c>
      <c r="F25" s="178">
        <v>-7.3823214098840239E-4</v>
      </c>
    </row>
    <row r="26" spans="1:6" x14ac:dyDescent="0.3">
      <c r="A26" s="1"/>
      <c r="B26" s="148" t="s">
        <v>91</v>
      </c>
      <c r="C26" s="148" t="s">
        <v>828</v>
      </c>
      <c r="D26" s="53">
        <v>7632.9179999999997</v>
      </c>
      <c r="E26" s="53">
        <v>7630.1610300000002</v>
      </c>
      <c r="F26" s="178">
        <v>-3.6119476195080308E-4</v>
      </c>
    </row>
    <row r="27" spans="1:6" x14ac:dyDescent="0.3">
      <c r="A27" s="1"/>
      <c r="B27" s="148" t="s">
        <v>91</v>
      </c>
      <c r="C27" s="148" t="s">
        <v>829</v>
      </c>
      <c r="D27" s="53">
        <v>7831.0910000000003</v>
      </c>
      <c r="E27" s="53">
        <v>7736.9374299999999</v>
      </c>
      <c r="F27" s="178">
        <v>-1.2023046341818784E-2</v>
      </c>
    </row>
    <row r="28" spans="1:6" x14ac:dyDescent="0.3">
      <c r="A28" s="1"/>
      <c r="B28" s="148" t="s">
        <v>91</v>
      </c>
      <c r="C28" s="148" t="s">
        <v>830</v>
      </c>
      <c r="D28" s="53">
        <v>7906.5450000000001</v>
      </c>
      <c r="E28" s="53">
        <v>7839.1854400000002</v>
      </c>
      <c r="F28" s="178">
        <v>-8.5194683645005518E-3</v>
      </c>
    </row>
    <row r="29" spans="1:6" x14ac:dyDescent="0.3">
      <c r="A29" s="1"/>
      <c r="B29" s="148" t="s">
        <v>91</v>
      </c>
      <c r="C29" s="148" t="s">
        <v>831</v>
      </c>
      <c r="D29" s="53">
        <v>7876.7910000000002</v>
      </c>
      <c r="E29" s="53">
        <v>7955.3712299999997</v>
      </c>
      <c r="F29" s="178">
        <v>9.9761730379795532E-3</v>
      </c>
    </row>
    <row r="30" spans="1:6" x14ac:dyDescent="0.3">
      <c r="A30" s="1"/>
      <c r="B30" s="148" t="s">
        <v>91</v>
      </c>
      <c r="C30" s="148" t="s">
        <v>832</v>
      </c>
      <c r="D30" s="53">
        <v>7810.8</v>
      </c>
      <c r="E30" s="53">
        <v>7822.8676800000003</v>
      </c>
      <c r="F30" s="178">
        <v>1.5449992318328468E-3</v>
      </c>
    </row>
    <row r="31" spans="1:6" x14ac:dyDescent="0.3">
      <c r="A31" s="1"/>
      <c r="B31" s="148" t="s">
        <v>91</v>
      </c>
      <c r="C31" s="148" t="s">
        <v>833</v>
      </c>
      <c r="D31" s="53">
        <v>7747.973</v>
      </c>
      <c r="E31" s="53">
        <v>7729.9452700000002</v>
      </c>
      <c r="F31" s="178">
        <v>-2.3267672719045358E-3</v>
      </c>
    </row>
    <row r="32" spans="1:6" x14ac:dyDescent="0.3">
      <c r="A32" s="1"/>
      <c r="B32" s="148" t="s">
        <v>91</v>
      </c>
      <c r="C32" s="148" t="s">
        <v>834</v>
      </c>
      <c r="D32" s="53">
        <v>7714.5450000000001</v>
      </c>
      <c r="E32" s="53">
        <v>7638.4311799999996</v>
      </c>
      <c r="F32" s="178">
        <v>-9.8662746798417796E-3</v>
      </c>
    </row>
    <row r="33" spans="1:6" x14ac:dyDescent="0.3">
      <c r="A33" s="1"/>
      <c r="B33" s="148" t="s">
        <v>91</v>
      </c>
      <c r="C33" s="148" t="s">
        <v>835</v>
      </c>
      <c r="D33" s="53">
        <v>7600.7780000000002</v>
      </c>
      <c r="E33" s="53">
        <v>7622.0394699999997</v>
      </c>
      <c r="F33" s="178">
        <v>2.7972754894301614E-3</v>
      </c>
    </row>
    <row r="34" spans="1:6" x14ac:dyDescent="0.3">
      <c r="A34" s="1"/>
      <c r="B34" s="148" t="s">
        <v>91</v>
      </c>
      <c r="C34" s="148" t="s">
        <v>836</v>
      </c>
      <c r="D34" s="53">
        <v>7743.598</v>
      </c>
      <c r="E34" s="53">
        <v>7731.2720499999996</v>
      </c>
      <c r="F34" s="178">
        <v>-1.5917600577922564E-3</v>
      </c>
    </row>
    <row r="35" spans="1:6" x14ac:dyDescent="0.3">
      <c r="A35" s="1"/>
      <c r="B35" s="148" t="s">
        <v>91</v>
      </c>
      <c r="C35" s="148" t="s">
        <v>837</v>
      </c>
      <c r="D35" s="53">
        <v>7755.6930000000002</v>
      </c>
      <c r="E35" s="53">
        <v>7875.6456799999996</v>
      </c>
      <c r="F35" s="178">
        <v>1.5466403840378933E-2</v>
      </c>
    </row>
    <row r="36" spans="1:6" x14ac:dyDescent="0.3">
      <c r="A36" s="1"/>
      <c r="B36" s="148" t="s">
        <v>91</v>
      </c>
      <c r="C36" s="148" t="s">
        <v>838</v>
      </c>
      <c r="D36" s="53">
        <v>7887.73</v>
      </c>
      <c r="E36" s="53">
        <v>7837.4129499999999</v>
      </c>
      <c r="F36" s="178">
        <v>-6.3791547124457861E-3</v>
      </c>
    </row>
    <row r="37" spans="1:6" x14ac:dyDescent="0.3">
      <c r="A37" s="1"/>
      <c r="B37" s="148" t="s">
        <v>91</v>
      </c>
      <c r="C37" s="148" t="s">
        <v>839</v>
      </c>
      <c r="D37" s="53">
        <v>7913.03</v>
      </c>
      <c r="E37" s="53">
        <v>7863.2260800000004</v>
      </c>
      <c r="F37" s="178">
        <v>-6.2939126984227281E-3</v>
      </c>
    </row>
    <row r="38" spans="1:6" x14ac:dyDescent="0.3">
      <c r="A38" s="1"/>
      <c r="B38" s="148" t="s">
        <v>91</v>
      </c>
      <c r="C38" s="148" t="s">
        <v>840</v>
      </c>
      <c r="D38" s="53">
        <v>7892.47</v>
      </c>
      <c r="E38" s="53">
        <v>7799.6573399999997</v>
      </c>
      <c r="F38" s="178">
        <v>-1.1759646853266468E-2</v>
      </c>
    </row>
    <row r="39" spans="1:6" x14ac:dyDescent="0.3">
      <c r="A39" s="1"/>
      <c r="B39" s="148" t="s">
        <v>91</v>
      </c>
      <c r="C39" s="148" t="s">
        <v>841</v>
      </c>
      <c r="D39" s="53">
        <v>7855.32</v>
      </c>
      <c r="E39" s="53">
        <v>7744.5381399999997</v>
      </c>
      <c r="F39" s="178">
        <v>-1.4102781299807011E-2</v>
      </c>
    </row>
    <row r="40" spans="1:6" x14ac:dyDescent="0.3">
      <c r="A40" s="1"/>
      <c r="B40" s="148" t="s">
        <v>91</v>
      </c>
      <c r="C40" s="148" t="s">
        <v>842</v>
      </c>
      <c r="D40" s="53">
        <v>7701.57</v>
      </c>
      <c r="E40" s="53">
        <v>7630.8506299999999</v>
      </c>
      <c r="F40" s="178">
        <v>-9.1824614981101255E-3</v>
      </c>
    </row>
    <row r="41" spans="1:6" x14ac:dyDescent="0.3">
      <c r="A41" s="1"/>
      <c r="B41" s="148" t="s">
        <v>91</v>
      </c>
      <c r="C41" s="148" t="s">
        <v>843</v>
      </c>
      <c r="D41" s="53">
        <v>7626.63</v>
      </c>
      <c r="E41" s="53">
        <v>7560.1595699999998</v>
      </c>
      <c r="F41" s="178">
        <v>-8.7155703108712495E-3</v>
      </c>
    </row>
    <row r="42" spans="1:6" x14ac:dyDescent="0.3">
      <c r="A42" s="1"/>
      <c r="B42" s="148" t="s">
        <v>91</v>
      </c>
      <c r="C42" s="148" t="s">
        <v>844</v>
      </c>
      <c r="D42" s="53">
        <v>7492.71</v>
      </c>
      <c r="E42" s="53">
        <v>7495.0915800000002</v>
      </c>
      <c r="F42" s="178">
        <v>3.1785295307038447E-4</v>
      </c>
    </row>
    <row r="43" spans="1:6" x14ac:dyDescent="0.3">
      <c r="A43" s="1"/>
      <c r="B43" s="148" t="s">
        <v>91</v>
      </c>
      <c r="C43" s="148" t="s">
        <v>845</v>
      </c>
      <c r="D43" s="53">
        <v>7697.46</v>
      </c>
      <c r="E43" s="53">
        <v>7741.53323</v>
      </c>
      <c r="F43" s="178">
        <v>5.7256848362966482E-3</v>
      </c>
    </row>
    <row r="44" spans="1:6" x14ac:dyDescent="0.3">
      <c r="A44" s="1"/>
      <c r="B44" s="148" t="s">
        <v>91</v>
      </c>
      <c r="C44" s="148" t="s">
        <v>846</v>
      </c>
      <c r="D44" s="53">
        <v>7683.6</v>
      </c>
      <c r="E44" s="53">
        <v>7730.0109400000001</v>
      </c>
      <c r="F44" s="178">
        <v>6.0402597740642407E-3</v>
      </c>
    </row>
    <row r="45" spans="1:6" x14ac:dyDescent="0.3">
      <c r="A45" s="1"/>
      <c r="B45" s="148" t="s">
        <v>91</v>
      </c>
      <c r="C45" s="148" t="s">
        <v>847</v>
      </c>
      <c r="D45" s="53">
        <v>7640.92</v>
      </c>
      <c r="E45" s="53">
        <v>7705.0686699999997</v>
      </c>
      <c r="F45" s="178">
        <v>8.3954118090491733E-3</v>
      </c>
    </row>
    <row r="46" spans="1:6" x14ac:dyDescent="0.3">
      <c r="A46" s="1"/>
      <c r="B46" s="148" t="s">
        <v>91</v>
      </c>
      <c r="C46" s="148" t="s">
        <v>848</v>
      </c>
      <c r="D46" s="53">
        <v>7637.84</v>
      </c>
      <c r="E46" s="53">
        <v>7665.8176899999999</v>
      </c>
      <c r="F46" s="178">
        <v>3.6630369319074507E-3</v>
      </c>
    </row>
    <row r="47" spans="1:6" x14ac:dyDescent="0.3">
      <c r="A47" s="1"/>
      <c r="B47" s="148" t="s">
        <v>91</v>
      </c>
      <c r="C47" s="148" t="s">
        <v>849</v>
      </c>
      <c r="D47" s="53">
        <v>7573.29</v>
      </c>
      <c r="E47" s="53">
        <v>7620.9316200000003</v>
      </c>
      <c r="F47" s="178">
        <v>6.2907428607646091E-3</v>
      </c>
    </row>
    <row r="48" spans="1:6" x14ac:dyDescent="0.3">
      <c r="A48" s="1"/>
      <c r="B48" s="148" t="s">
        <v>91</v>
      </c>
      <c r="C48" s="148" t="s">
        <v>850</v>
      </c>
      <c r="D48" s="53">
        <v>7531.92</v>
      </c>
      <c r="E48" s="53">
        <v>7571.3982699999997</v>
      </c>
      <c r="F48" s="178">
        <v>5.2414616724553633E-3</v>
      </c>
    </row>
    <row r="49" spans="1:6" x14ac:dyDescent="0.3">
      <c r="A49" s="1"/>
      <c r="B49" s="148" t="s">
        <v>91</v>
      </c>
      <c r="C49" s="148" t="s">
        <v>851</v>
      </c>
      <c r="D49" s="53">
        <v>7465.2</v>
      </c>
      <c r="E49" s="53">
        <v>7504.9737599999999</v>
      </c>
      <c r="F49" s="178">
        <v>5.3278894068477739E-3</v>
      </c>
    </row>
    <row r="50" spans="1:6" x14ac:dyDescent="0.3">
      <c r="A50" s="1"/>
      <c r="B50" s="148" t="s">
        <v>91</v>
      </c>
      <c r="C50" s="148" t="s">
        <v>852</v>
      </c>
      <c r="D50" s="53">
        <v>7506.46</v>
      </c>
      <c r="E50" s="53">
        <v>7457.0384100000001</v>
      </c>
      <c r="F50" s="178">
        <v>-6.5838744228304685E-3</v>
      </c>
    </row>
    <row r="51" spans="1:6" x14ac:dyDescent="0.3">
      <c r="A51" s="1"/>
      <c r="B51" s="148" t="s">
        <v>91</v>
      </c>
      <c r="C51" s="148" t="s">
        <v>853</v>
      </c>
      <c r="D51" s="53">
        <v>7339.17</v>
      </c>
      <c r="E51" s="53">
        <v>7400.0840900000003</v>
      </c>
      <c r="F51" s="178">
        <v>8.299860883451398E-3</v>
      </c>
    </row>
    <row r="52" spans="1:6" x14ac:dyDescent="0.3">
      <c r="A52" s="1"/>
      <c r="B52" s="148" t="s">
        <v>91</v>
      </c>
      <c r="C52" s="148" t="s">
        <v>854</v>
      </c>
      <c r="D52" s="53">
        <v>7135.23</v>
      </c>
      <c r="E52" s="53">
        <v>7156.7956199999999</v>
      </c>
      <c r="F52" s="178">
        <v>3.0224141338120849E-3</v>
      </c>
    </row>
    <row r="53" spans="1:6" x14ac:dyDescent="0.3">
      <c r="A53" s="1"/>
      <c r="B53" s="148" t="s">
        <v>91</v>
      </c>
      <c r="C53" s="148" t="s">
        <v>855</v>
      </c>
      <c r="D53" s="53">
        <v>6902.67</v>
      </c>
      <c r="E53" s="53">
        <v>6944.8089399999999</v>
      </c>
      <c r="F53" s="178">
        <v>6.1047304883472629E-3</v>
      </c>
    </row>
    <row r="54" spans="1:6" x14ac:dyDescent="0.3">
      <c r="A54" s="1"/>
      <c r="B54" s="148" t="s">
        <v>856</v>
      </c>
      <c r="C54" s="148" t="s">
        <v>92</v>
      </c>
      <c r="D54" s="53">
        <v>6769.59</v>
      </c>
      <c r="E54" s="53">
        <v>6779.9699799999999</v>
      </c>
      <c r="F54" s="178">
        <v>1.5333247656061889E-3</v>
      </c>
    </row>
  </sheetData>
  <mergeCells count="1">
    <mergeCell ref="B3:G3"/>
  </mergeCells>
  <pageMargins left="0.7" right="0.7" top="0.75" bottom="0.75" header="0.3" footer="0.3"/>
  <drawing r:id="rId1"/>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400-000000000000}">
  <dimension ref="A1:YE57"/>
  <sheetViews>
    <sheetView showGridLines="0" zoomScale="70" workbookViewId="0">
      <pane xSplit="3" ySplit="8" topLeftCell="D9" activePane="bottomRight" state="frozen"/>
      <selection pane="topRight" activeCell="D1" sqref="D1"/>
      <selection pane="bottomLeft" activeCell="A9" sqref="A9"/>
      <selection pane="bottomRight"/>
    </sheetView>
  </sheetViews>
  <sheetFormatPr defaultRowHeight="14.4" x14ac:dyDescent="0.3"/>
  <cols>
    <col min="1" max="1" width="2" customWidth="1"/>
    <col min="2" max="2" width="11" customWidth="1"/>
    <col min="3" max="3" width="9" customWidth="1"/>
    <col min="4" max="655" width="12" customWidth="1"/>
  </cols>
  <sheetData>
    <row r="1" spans="1:655"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c r="EU1" s="1"/>
      <c r="EV1" s="1"/>
      <c r="EW1" s="1"/>
      <c r="EX1" s="1"/>
      <c r="EY1" s="1"/>
      <c r="EZ1" s="1"/>
      <c r="FA1" s="1"/>
      <c r="FB1" s="1"/>
      <c r="FC1" s="1"/>
      <c r="FD1" s="1"/>
      <c r="FE1" s="1"/>
      <c r="FF1" s="1"/>
      <c r="FG1" s="1"/>
      <c r="FH1" s="1"/>
      <c r="FI1" s="1"/>
      <c r="FJ1" s="1"/>
      <c r="FK1" s="1"/>
      <c r="FL1" s="1"/>
      <c r="FM1" s="1"/>
      <c r="FN1" s="1"/>
      <c r="FO1" s="1"/>
      <c r="FP1" s="1"/>
      <c r="FQ1" s="1"/>
      <c r="FR1" s="1"/>
      <c r="FS1" s="1"/>
      <c r="FT1" s="1"/>
      <c r="FU1" s="1"/>
      <c r="FV1" s="1"/>
      <c r="FW1" s="1"/>
      <c r="FX1" s="1"/>
      <c r="FY1" s="1"/>
      <c r="FZ1" s="1"/>
      <c r="GA1" s="1"/>
      <c r="GB1" s="1"/>
      <c r="GC1" s="1"/>
      <c r="GD1" s="1"/>
      <c r="GE1" s="1"/>
      <c r="GF1" s="1"/>
      <c r="GG1" s="1"/>
      <c r="GH1" s="1"/>
      <c r="GI1" s="1"/>
      <c r="GJ1" s="1"/>
      <c r="GK1" s="1"/>
      <c r="GL1" s="1"/>
      <c r="GM1" s="1"/>
      <c r="GN1" s="1"/>
      <c r="GO1" s="1"/>
      <c r="GP1" s="1"/>
      <c r="GQ1" s="1"/>
      <c r="GR1" s="1"/>
      <c r="GS1" s="1"/>
      <c r="GT1" s="1"/>
      <c r="GU1" s="1"/>
      <c r="GV1" s="1"/>
      <c r="GW1" s="1"/>
      <c r="GX1" s="1"/>
      <c r="GY1" s="1"/>
      <c r="GZ1" s="1"/>
      <c r="HA1" s="1"/>
      <c r="HB1" s="1"/>
      <c r="HC1" s="1"/>
      <c r="HD1" s="1"/>
      <c r="HE1" s="1"/>
      <c r="HF1" s="1"/>
      <c r="HG1" s="1"/>
      <c r="HH1" s="1"/>
      <c r="HI1" s="1"/>
      <c r="HJ1" s="1"/>
      <c r="HK1" s="1"/>
      <c r="HL1" s="1"/>
      <c r="HM1" s="1"/>
      <c r="HN1" s="1"/>
      <c r="HO1" s="1"/>
      <c r="HP1" s="1"/>
      <c r="HQ1" s="1"/>
      <c r="HR1" s="1"/>
      <c r="HS1" s="1"/>
      <c r="HT1" s="1"/>
      <c r="HU1" s="1"/>
      <c r="HV1" s="1"/>
      <c r="HW1" s="1"/>
      <c r="HX1" s="1"/>
      <c r="HY1" s="1"/>
      <c r="HZ1" s="1"/>
      <c r="IA1" s="1"/>
      <c r="IB1" s="1"/>
      <c r="IC1" s="1"/>
      <c r="ID1" s="1"/>
      <c r="IE1" s="1"/>
      <c r="IF1" s="1"/>
      <c r="IG1" s="1"/>
      <c r="IH1" s="1"/>
      <c r="II1" s="1"/>
      <c r="IJ1" s="1"/>
      <c r="IK1" s="1"/>
      <c r="IL1" s="1"/>
      <c r="IM1" s="1"/>
      <c r="IN1" s="1"/>
      <c r="IO1" s="1"/>
      <c r="IP1" s="1"/>
      <c r="IQ1" s="1"/>
      <c r="IR1" s="1"/>
      <c r="IS1" s="1"/>
      <c r="IT1" s="1"/>
      <c r="IU1" s="1"/>
      <c r="IV1" s="1"/>
      <c r="IW1" s="1"/>
      <c r="IX1" s="1"/>
      <c r="IY1" s="1"/>
      <c r="IZ1" s="1"/>
      <c r="JA1" s="1"/>
      <c r="JB1" s="1"/>
      <c r="JC1" s="1"/>
      <c r="JD1" s="1"/>
      <c r="JE1" s="1"/>
      <c r="JF1" s="1"/>
      <c r="JG1" s="1"/>
      <c r="JH1" s="1"/>
      <c r="JI1" s="1"/>
      <c r="JJ1" s="1"/>
      <c r="JK1" s="1"/>
      <c r="JL1" s="1"/>
      <c r="JM1" s="1"/>
      <c r="JN1" s="1"/>
      <c r="JO1" s="1"/>
      <c r="JP1" s="1"/>
      <c r="JQ1" s="1"/>
      <c r="JR1" s="1"/>
      <c r="JS1" s="1"/>
      <c r="JT1" s="1"/>
      <c r="JU1" s="1"/>
      <c r="JV1" s="1"/>
      <c r="JW1" s="1"/>
      <c r="JX1" s="1"/>
      <c r="JY1" s="1"/>
      <c r="JZ1" s="1"/>
      <c r="KA1" s="1"/>
      <c r="KB1" s="1"/>
      <c r="KC1" s="1"/>
      <c r="KD1" s="1"/>
      <c r="KE1" s="1"/>
      <c r="KF1" s="1"/>
      <c r="KG1" s="1"/>
      <c r="KH1" s="1"/>
      <c r="KI1" s="1"/>
      <c r="KJ1" s="1"/>
      <c r="KK1" s="1"/>
      <c r="KL1" s="1"/>
      <c r="KM1" s="1"/>
      <c r="KN1" s="1"/>
      <c r="KO1" s="1"/>
      <c r="KP1" s="1"/>
      <c r="KQ1" s="1"/>
      <c r="KR1" s="1"/>
      <c r="KS1" s="1"/>
      <c r="KT1" s="1"/>
      <c r="KU1" s="1"/>
      <c r="KV1" s="1"/>
      <c r="KW1" s="1"/>
      <c r="KX1" s="1"/>
      <c r="KY1" s="1"/>
      <c r="KZ1" s="1"/>
      <c r="LA1" s="1"/>
      <c r="LB1" s="1"/>
      <c r="LC1" s="1"/>
      <c r="LD1" s="1"/>
      <c r="LE1" s="1"/>
      <c r="LF1" s="1"/>
      <c r="LG1" s="1"/>
      <c r="LH1" s="1"/>
      <c r="LI1" s="1"/>
      <c r="LJ1" s="1"/>
      <c r="LK1" s="1"/>
      <c r="LL1" s="1"/>
      <c r="LM1" s="1"/>
      <c r="LN1" s="1"/>
      <c r="LO1" s="1"/>
      <c r="LP1" s="1"/>
      <c r="LQ1" s="1"/>
      <c r="LR1" s="1"/>
      <c r="LS1" s="1"/>
      <c r="LT1" s="1"/>
      <c r="LU1" s="1"/>
      <c r="LV1" s="1"/>
      <c r="LW1" s="1"/>
      <c r="LX1" s="1"/>
      <c r="LY1" s="1"/>
      <c r="LZ1" s="1"/>
      <c r="MA1" s="1"/>
      <c r="MB1" s="1"/>
      <c r="MC1" s="1"/>
      <c r="MD1" s="1"/>
      <c r="ME1" s="1"/>
      <c r="MF1" s="1"/>
      <c r="MG1" s="1"/>
      <c r="MH1" s="1"/>
      <c r="MI1" s="1"/>
      <c r="MJ1" s="1"/>
      <c r="MK1" s="1"/>
      <c r="ML1" s="1"/>
      <c r="MM1" s="1"/>
      <c r="MN1" s="1"/>
      <c r="MO1" s="1"/>
      <c r="MP1" s="1"/>
      <c r="MQ1" s="1"/>
      <c r="MR1" s="1"/>
      <c r="MS1" s="1"/>
      <c r="MT1" s="1"/>
      <c r="MU1" s="1"/>
      <c r="MV1" s="1"/>
      <c r="MW1" s="1"/>
      <c r="MX1" s="1"/>
      <c r="MY1" s="1"/>
      <c r="MZ1" s="1"/>
      <c r="NA1" s="1"/>
      <c r="NB1" s="1"/>
      <c r="NC1" s="1"/>
      <c r="ND1" s="1"/>
      <c r="NE1" s="1"/>
      <c r="NF1" s="1"/>
      <c r="NG1" s="1"/>
      <c r="NH1" s="1"/>
      <c r="NI1" s="1"/>
      <c r="NJ1" s="1"/>
      <c r="NK1" s="1"/>
      <c r="NL1" s="1"/>
      <c r="NM1" s="1"/>
      <c r="NN1" s="1"/>
      <c r="NO1" s="1"/>
      <c r="NP1" s="1"/>
      <c r="NQ1" s="1"/>
      <c r="NR1" s="1"/>
      <c r="NS1" s="1"/>
      <c r="NT1" s="1"/>
      <c r="NU1" s="1"/>
      <c r="NV1" s="1"/>
      <c r="NW1" s="1"/>
      <c r="NX1" s="1"/>
      <c r="NY1" s="1"/>
      <c r="NZ1" s="1"/>
      <c r="OA1" s="1"/>
      <c r="OB1" s="1"/>
      <c r="OC1" s="1"/>
      <c r="OD1" s="1"/>
      <c r="OE1" s="1"/>
      <c r="OF1" s="1"/>
      <c r="OG1" s="1"/>
      <c r="OH1" s="1"/>
      <c r="OI1" s="1"/>
      <c r="OJ1" s="1"/>
      <c r="OK1" s="1"/>
      <c r="OL1" s="1"/>
      <c r="OM1" s="1"/>
      <c r="ON1" s="1"/>
      <c r="OO1" s="1"/>
      <c r="OP1" s="1"/>
      <c r="OQ1" s="1"/>
      <c r="OR1" s="1"/>
      <c r="OS1" s="1"/>
      <c r="OT1" s="1"/>
      <c r="OU1" s="1"/>
      <c r="OV1" s="1"/>
      <c r="OW1" s="1"/>
      <c r="OX1" s="1"/>
      <c r="OY1" s="1"/>
      <c r="OZ1" s="1"/>
      <c r="PA1" s="1"/>
      <c r="PB1" s="1"/>
      <c r="PC1" s="1"/>
      <c r="PD1" s="1"/>
      <c r="PE1" s="1"/>
      <c r="PF1" s="1"/>
      <c r="PG1" s="1"/>
      <c r="PH1" s="1"/>
      <c r="PI1" s="1"/>
      <c r="PJ1" s="1"/>
      <c r="PK1" s="1"/>
      <c r="PL1" s="1"/>
      <c r="PM1" s="1"/>
      <c r="PN1" s="1"/>
      <c r="PO1" s="1"/>
      <c r="PP1" s="1"/>
      <c r="PQ1" s="1"/>
      <c r="PR1" s="1"/>
      <c r="PS1" s="1"/>
      <c r="PT1" s="1"/>
      <c r="PU1" s="1"/>
      <c r="PV1" s="1"/>
      <c r="PW1" s="1"/>
      <c r="PX1" s="1"/>
      <c r="PY1" s="1"/>
      <c r="PZ1" s="1"/>
      <c r="QA1" s="1"/>
      <c r="QB1" s="1"/>
      <c r="QC1" s="1"/>
      <c r="QD1" s="1"/>
      <c r="QE1" s="1"/>
      <c r="QF1" s="1"/>
      <c r="QG1" s="1"/>
      <c r="QH1" s="1"/>
      <c r="QI1" s="1"/>
      <c r="QJ1" s="1"/>
      <c r="QK1" s="1"/>
      <c r="QL1" s="1"/>
      <c r="QM1" s="1"/>
      <c r="QN1" s="1"/>
      <c r="QO1" s="1"/>
      <c r="QP1" s="1"/>
      <c r="QQ1" s="1"/>
      <c r="QR1" s="1"/>
      <c r="QS1" s="1"/>
      <c r="QT1" s="1"/>
      <c r="QU1" s="1"/>
      <c r="QV1" s="1"/>
      <c r="QW1" s="1"/>
      <c r="QX1" s="1"/>
      <c r="QY1" s="1"/>
      <c r="QZ1" s="1"/>
      <c r="RA1" s="1"/>
      <c r="RB1" s="1"/>
      <c r="RC1" s="1"/>
      <c r="RD1" s="1"/>
      <c r="RE1" s="1"/>
      <c r="RF1" s="1"/>
      <c r="RG1" s="1"/>
      <c r="RH1" s="1"/>
      <c r="RI1" s="1"/>
      <c r="RJ1" s="1"/>
      <c r="RK1" s="1"/>
      <c r="RL1" s="1"/>
      <c r="RM1" s="1"/>
      <c r="RN1" s="1"/>
      <c r="RO1" s="1"/>
      <c r="RP1" s="1"/>
      <c r="RQ1" s="1"/>
      <c r="RR1" s="1"/>
      <c r="RS1" s="1"/>
      <c r="RT1" s="1"/>
      <c r="RU1" s="1"/>
      <c r="RV1" s="1"/>
      <c r="RW1" s="1"/>
      <c r="RX1" s="1"/>
      <c r="RY1" s="1"/>
      <c r="RZ1" s="1"/>
      <c r="SA1" s="1"/>
      <c r="SB1" s="1"/>
      <c r="SC1" s="1"/>
      <c r="SD1" s="1"/>
      <c r="SE1" s="1"/>
      <c r="SF1" s="1"/>
      <c r="SG1" s="1"/>
      <c r="SH1" s="1"/>
      <c r="SI1" s="1"/>
      <c r="SJ1" s="1"/>
      <c r="SK1" s="1"/>
      <c r="SL1" s="1"/>
      <c r="SM1" s="1"/>
      <c r="SN1" s="1"/>
      <c r="SO1" s="1"/>
      <c r="SP1" s="1"/>
      <c r="SQ1" s="1"/>
      <c r="SR1" s="1"/>
      <c r="SS1" s="1"/>
      <c r="ST1" s="1"/>
      <c r="SU1" s="1"/>
      <c r="SV1" s="1"/>
      <c r="SW1" s="1"/>
      <c r="SX1" s="1"/>
      <c r="SY1" s="1"/>
      <c r="SZ1" s="1"/>
      <c r="TA1" s="1"/>
      <c r="TB1" s="1"/>
      <c r="TC1" s="1"/>
      <c r="TD1" s="1"/>
      <c r="TE1" s="1"/>
      <c r="TF1" s="1"/>
      <c r="TG1" s="1"/>
      <c r="TH1" s="1"/>
      <c r="TI1" s="1"/>
      <c r="TJ1" s="1"/>
      <c r="TK1" s="1"/>
      <c r="TL1" s="1"/>
      <c r="TM1" s="1"/>
      <c r="TN1" s="1"/>
      <c r="TO1" s="1"/>
      <c r="TP1" s="1"/>
      <c r="TQ1" s="1"/>
      <c r="TR1" s="1"/>
      <c r="TS1" s="1"/>
      <c r="TT1" s="1"/>
      <c r="TU1" s="1"/>
      <c r="TV1" s="1"/>
      <c r="TW1" s="1"/>
      <c r="TX1" s="1"/>
      <c r="TY1" s="1"/>
      <c r="TZ1" s="1"/>
      <c r="UA1" s="1"/>
      <c r="UB1" s="1"/>
      <c r="UC1" s="1"/>
      <c r="UD1" s="1"/>
      <c r="UE1" s="1"/>
      <c r="UF1" s="1"/>
      <c r="UG1" s="1"/>
      <c r="UH1" s="1"/>
      <c r="UI1" s="1"/>
      <c r="UJ1" s="1"/>
      <c r="UK1" s="1"/>
      <c r="UL1" s="1"/>
      <c r="UM1" s="1"/>
      <c r="UN1" s="1"/>
      <c r="UO1" s="1"/>
      <c r="UP1" s="1"/>
      <c r="UQ1" s="1"/>
      <c r="UR1" s="1"/>
      <c r="US1" s="1"/>
      <c r="UT1" s="1"/>
      <c r="UU1" s="1"/>
      <c r="UV1" s="1"/>
      <c r="UW1" s="1"/>
      <c r="UX1" s="1"/>
      <c r="UY1" s="1"/>
      <c r="UZ1" s="1"/>
      <c r="VA1" s="1"/>
      <c r="VB1" s="1"/>
      <c r="VC1" s="1"/>
      <c r="VD1" s="1"/>
      <c r="VE1" s="1"/>
      <c r="VF1" s="1"/>
      <c r="VG1" s="1"/>
      <c r="VH1" s="1"/>
      <c r="VI1" s="1"/>
      <c r="VJ1" s="1"/>
      <c r="VK1" s="1"/>
      <c r="VL1" s="1"/>
      <c r="VM1" s="1"/>
      <c r="VN1" s="1"/>
      <c r="VO1" s="1"/>
      <c r="VP1" s="1"/>
      <c r="VQ1" s="1"/>
      <c r="VR1" s="1"/>
      <c r="VS1" s="1"/>
      <c r="VT1" s="1"/>
      <c r="VU1" s="1"/>
      <c r="VV1" s="1"/>
      <c r="VW1" s="1"/>
      <c r="VX1" s="1"/>
      <c r="VY1" s="1"/>
      <c r="VZ1" s="1"/>
      <c r="WA1" s="1"/>
      <c r="WB1" s="1"/>
      <c r="WC1" s="1"/>
      <c r="WD1" s="1"/>
      <c r="WE1" s="1"/>
      <c r="WF1" s="1"/>
      <c r="WG1" s="1"/>
      <c r="WH1" s="1"/>
      <c r="WI1" s="1"/>
      <c r="WJ1" s="1"/>
      <c r="WK1" s="1"/>
      <c r="WL1" s="1"/>
      <c r="WM1" s="1"/>
      <c r="WN1" s="1"/>
      <c r="WO1" s="1"/>
      <c r="WP1" s="1"/>
      <c r="WQ1" s="1"/>
      <c r="WR1" s="1"/>
      <c r="WS1" s="1"/>
      <c r="WT1" s="1"/>
      <c r="WU1" s="1"/>
      <c r="WV1" s="1"/>
      <c r="WW1" s="1"/>
      <c r="WX1" s="1"/>
      <c r="WY1" s="1"/>
      <c r="WZ1" s="1"/>
      <c r="XA1" s="1"/>
      <c r="XB1" s="1"/>
      <c r="XC1" s="1"/>
      <c r="XD1" s="1"/>
      <c r="XE1" s="1"/>
      <c r="XF1" s="1"/>
      <c r="XG1" s="1"/>
      <c r="XH1" s="1"/>
      <c r="XI1" s="1"/>
      <c r="XJ1" s="1"/>
      <c r="XK1" s="1"/>
      <c r="XL1" s="1"/>
      <c r="XM1" s="1"/>
      <c r="XN1" s="1"/>
      <c r="XO1" s="1"/>
      <c r="XP1" s="1"/>
      <c r="XQ1" s="1"/>
      <c r="XR1" s="1"/>
      <c r="XS1" s="1"/>
      <c r="XT1" s="1"/>
      <c r="XU1" s="1"/>
      <c r="XV1" s="1"/>
      <c r="XW1" s="1"/>
      <c r="XX1" s="1"/>
      <c r="XY1" s="1"/>
      <c r="XZ1" s="1"/>
      <c r="YA1" s="1"/>
      <c r="YB1" s="1"/>
      <c r="YC1" s="1"/>
      <c r="YD1" s="1"/>
      <c r="YE1" s="1"/>
    </row>
    <row r="2" spans="1:655"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c r="EU2" s="1"/>
      <c r="EV2" s="1"/>
      <c r="EW2" s="1"/>
      <c r="EX2" s="1"/>
      <c r="EY2" s="1"/>
      <c r="EZ2" s="1"/>
      <c r="FA2" s="1"/>
      <c r="FB2" s="1"/>
      <c r="FC2" s="1"/>
      <c r="FD2" s="1"/>
      <c r="FE2" s="1"/>
      <c r="FF2" s="1"/>
      <c r="FG2" s="1"/>
      <c r="FH2" s="1"/>
      <c r="FI2" s="1"/>
      <c r="FJ2" s="1"/>
      <c r="FK2" s="1"/>
      <c r="FL2" s="1"/>
      <c r="FM2" s="1"/>
      <c r="FN2" s="1"/>
      <c r="FO2" s="1"/>
      <c r="FP2" s="1"/>
      <c r="FQ2" s="1"/>
      <c r="FR2" s="1"/>
      <c r="FS2" s="1"/>
      <c r="FT2" s="1"/>
      <c r="FU2" s="1"/>
      <c r="FV2" s="1"/>
      <c r="FW2" s="1"/>
      <c r="FX2" s="1"/>
      <c r="FY2" s="1"/>
      <c r="FZ2" s="1"/>
      <c r="GA2" s="1"/>
      <c r="GB2" s="1"/>
      <c r="GC2" s="1"/>
      <c r="GD2" s="1"/>
      <c r="GE2" s="1"/>
      <c r="GF2" s="1"/>
      <c r="GG2" s="1"/>
      <c r="GH2" s="1"/>
      <c r="GI2" s="1"/>
      <c r="GJ2" s="1"/>
      <c r="GK2" s="1"/>
      <c r="GL2" s="1"/>
      <c r="GM2" s="1"/>
      <c r="GN2" s="1"/>
      <c r="GO2" s="1"/>
      <c r="GP2" s="1"/>
      <c r="GQ2" s="1"/>
      <c r="GR2" s="1"/>
      <c r="GS2" s="1"/>
      <c r="GT2" s="1"/>
      <c r="GU2" s="1"/>
      <c r="GV2" s="1"/>
      <c r="GW2" s="1"/>
      <c r="GX2" s="1"/>
      <c r="GY2" s="1"/>
      <c r="GZ2" s="1"/>
      <c r="HA2" s="1"/>
      <c r="HB2" s="1"/>
      <c r="HC2" s="1"/>
      <c r="HD2" s="1"/>
      <c r="HE2" s="1"/>
      <c r="HF2" s="1"/>
      <c r="HG2" s="1"/>
      <c r="HH2" s="1"/>
      <c r="HI2" s="1"/>
      <c r="HJ2" s="1"/>
      <c r="HK2" s="1"/>
      <c r="HL2" s="1"/>
      <c r="HM2" s="1"/>
      <c r="HN2" s="1"/>
      <c r="HO2" s="1"/>
      <c r="HP2" s="1"/>
      <c r="HQ2" s="1"/>
      <c r="HR2" s="1"/>
      <c r="HS2" s="1"/>
      <c r="HT2" s="1"/>
      <c r="HU2" s="1"/>
      <c r="HV2" s="1"/>
      <c r="HW2" s="1"/>
      <c r="HX2" s="1"/>
      <c r="HY2" s="1"/>
      <c r="HZ2" s="1"/>
      <c r="IA2" s="1"/>
      <c r="IB2" s="1"/>
      <c r="IC2" s="1"/>
      <c r="ID2" s="1"/>
      <c r="IE2" s="1"/>
      <c r="IF2" s="1"/>
      <c r="IG2" s="1"/>
      <c r="IH2" s="1"/>
      <c r="II2" s="1"/>
      <c r="IJ2" s="1"/>
      <c r="IK2" s="1"/>
      <c r="IL2" s="1"/>
      <c r="IM2" s="1"/>
      <c r="IN2" s="1"/>
      <c r="IO2" s="1"/>
      <c r="IP2" s="1"/>
      <c r="IQ2" s="1"/>
      <c r="IR2" s="1"/>
      <c r="IS2" s="1"/>
      <c r="IT2" s="1"/>
      <c r="IU2" s="1"/>
      <c r="IV2" s="1"/>
      <c r="IW2" s="1"/>
      <c r="IX2" s="1"/>
      <c r="IY2" s="1"/>
      <c r="IZ2" s="1"/>
      <c r="JA2" s="1"/>
      <c r="JB2" s="1"/>
      <c r="JC2" s="1"/>
      <c r="JD2" s="1"/>
      <c r="JE2" s="1"/>
      <c r="JF2" s="1"/>
      <c r="JG2" s="1"/>
      <c r="JH2" s="1"/>
      <c r="JI2" s="1"/>
      <c r="JJ2" s="1"/>
      <c r="JK2" s="1"/>
      <c r="JL2" s="1"/>
      <c r="JM2" s="1"/>
      <c r="JN2" s="1"/>
      <c r="JO2" s="1"/>
      <c r="JP2" s="1"/>
      <c r="JQ2" s="1"/>
      <c r="JR2" s="1"/>
      <c r="JS2" s="1"/>
      <c r="JT2" s="1"/>
      <c r="JU2" s="1"/>
      <c r="JV2" s="1"/>
      <c r="JW2" s="1"/>
      <c r="JX2" s="1"/>
      <c r="JY2" s="1"/>
      <c r="JZ2" s="1"/>
      <c r="KA2" s="1"/>
      <c r="KB2" s="1"/>
      <c r="KC2" s="1"/>
      <c r="KD2" s="1"/>
      <c r="KE2" s="1"/>
      <c r="KF2" s="1"/>
      <c r="KG2" s="1"/>
      <c r="KH2" s="1"/>
      <c r="KI2" s="1"/>
      <c r="KJ2" s="1"/>
      <c r="KK2" s="1"/>
      <c r="KL2" s="1"/>
      <c r="KM2" s="1"/>
      <c r="KN2" s="1"/>
      <c r="KO2" s="1"/>
      <c r="KP2" s="1"/>
      <c r="KQ2" s="1"/>
      <c r="KR2" s="1"/>
      <c r="KS2" s="1"/>
      <c r="KT2" s="1"/>
      <c r="KU2" s="1"/>
      <c r="KV2" s="1"/>
      <c r="KW2" s="1"/>
      <c r="KX2" s="1"/>
      <c r="KY2" s="1"/>
      <c r="KZ2" s="1"/>
      <c r="LA2" s="1"/>
      <c r="LB2" s="1"/>
      <c r="LC2" s="1"/>
      <c r="LD2" s="1"/>
      <c r="LE2" s="1"/>
      <c r="LF2" s="1"/>
      <c r="LG2" s="1"/>
      <c r="LH2" s="1"/>
      <c r="LI2" s="1"/>
      <c r="LJ2" s="1"/>
      <c r="LK2" s="1"/>
      <c r="LL2" s="1"/>
      <c r="LM2" s="1"/>
      <c r="LN2" s="1"/>
      <c r="LO2" s="1"/>
      <c r="LP2" s="1"/>
      <c r="LQ2" s="1"/>
      <c r="LR2" s="1"/>
      <c r="LS2" s="1"/>
      <c r="LT2" s="1"/>
      <c r="LU2" s="1"/>
      <c r="LV2" s="1"/>
      <c r="LW2" s="1"/>
      <c r="LX2" s="1"/>
      <c r="LY2" s="1"/>
      <c r="LZ2" s="1"/>
      <c r="MA2" s="1"/>
      <c r="MB2" s="1"/>
      <c r="MC2" s="1"/>
      <c r="MD2" s="1"/>
      <c r="ME2" s="1"/>
      <c r="MF2" s="1"/>
      <c r="MG2" s="1"/>
      <c r="MH2" s="1"/>
      <c r="MI2" s="1"/>
      <c r="MJ2" s="1"/>
      <c r="MK2" s="1"/>
      <c r="ML2" s="1"/>
      <c r="MM2" s="1"/>
      <c r="MN2" s="1"/>
      <c r="MO2" s="1"/>
      <c r="MP2" s="1"/>
      <c r="MQ2" s="1"/>
      <c r="MR2" s="1"/>
      <c r="MS2" s="1"/>
      <c r="MT2" s="1"/>
      <c r="MU2" s="1"/>
      <c r="MV2" s="1"/>
      <c r="MW2" s="1"/>
      <c r="MX2" s="1"/>
      <c r="MY2" s="1"/>
      <c r="MZ2" s="1"/>
      <c r="NA2" s="1"/>
      <c r="NB2" s="1"/>
      <c r="NC2" s="1"/>
      <c r="ND2" s="1"/>
      <c r="NE2" s="1"/>
      <c r="NF2" s="1"/>
      <c r="NG2" s="1"/>
      <c r="NH2" s="1"/>
      <c r="NI2" s="1"/>
      <c r="NJ2" s="1"/>
      <c r="NK2" s="1"/>
      <c r="NL2" s="1"/>
      <c r="NM2" s="1"/>
      <c r="NN2" s="1"/>
      <c r="NO2" s="1"/>
      <c r="NP2" s="1"/>
      <c r="NQ2" s="1"/>
      <c r="NR2" s="1"/>
      <c r="NS2" s="1"/>
      <c r="NT2" s="1"/>
      <c r="NU2" s="1"/>
      <c r="NV2" s="1"/>
      <c r="NW2" s="1"/>
      <c r="NX2" s="1"/>
      <c r="NY2" s="1"/>
      <c r="NZ2" s="1"/>
      <c r="OA2" s="1"/>
      <c r="OB2" s="1"/>
      <c r="OC2" s="1"/>
      <c r="OD2" s="1"/>
      <c r="OE2" s="1"/>
      <c r="OF2" s="1"/>
      <c r="OG2" s="1"/>
      <c r="OH2" s="1"/>
      <c r="OI2" s="1"/>
      <c r="OJ2" s="1"/>
      <c r="OK2" s="1"/>
      <c r="OL2" s="1"/>
      <c r="OM2" s="1"/>
      <c r="ON2" s="1"/>
      <c r="OO2" s="1"/>
      <c r="OP2" s="1"/>
      <c r="OQ2" s="1"/>
      <c r="OR2" s="1"/>
      <c r="OS2" s="1"/>
      <c r="OT2" s="1"/>
      <c r="OU2" s="1"/>
      <c r="OV2" s="1"/>
      <c r="OW2" s="1"/>
      <c r="OX2" s="1"/>
      <c r="OY2" s="1"/>
      <c r="OZ2" s="1"/>
      <c r="PA2" s="1"/>
      <c r="PB2" s="1"/>
      <c r="PC2" s="1"/>
      <c r="PD2" s="1"/>
      <c r="PE2" s="1"/>
      <c r="PF2" s="1"/>
      <c r="PG2" s="1"/>
      <c r="PH2" s="1"/>
      <c r="PI2" s="1"/>
      <c r="PJ2" s="1"/>
      <c r="PK2" s="1"/>
      <c r="PL2" s="1"/>
      <c r="PM2" s="1"/>
      <c r="PN2" s="1"/>
      <c r="PO2" s="1"/>
      <c r="PP2" s="1"/>
      <c r="PQ2" s="1"/>
      <c r="PR2" s="1"/>
      <c r="PS2" s="1"/>
      <c r="PT2" s="1"/>
      <c r="PU2" s="1"/>
      <c r="PV2" s="1"/>
      <c r="PW2" s="1"/>
      <c r="PX2" s="1"/>
      <c r="PY2" s="1"/>
      <c r="PZ2" s="1"/>
      <c r="QA2" s="1"/>
      <c r="QB2" s="1"/>
      <c r="QC2" s="1"/>
      <c r="QD2" s="1"/>
      <c r="QE2" s="1"/>
      <c r="QF2" s="1"/>
      <c r="QG2" s="1"/>
      <c r="QH2" s="1"/>
      <c r="QI2" s="1"/>
      <c r="QJ2" s="1"/>
      <c r="QK2" s="1"/>
      <c r="QL2" s="1"/>
      <c r="QM2" s="1"/>
      <c r="QN2" s="1"/>
      <c r="QO2" s="1"/>
      <c r="QP2" s="1"/>
      <c r="QQ2" s="1"/>
      <c r="QR2" s="1"/>
      <c r="QS2" s="1"/>
      <c r="QT2" s="1"/>
      <c r="QU2" s="1"/>
      <c r="QV2" s="1"/>
      <c r="QW2" s="1"/>
      <c r="QX2" s="1"/>
      <c r="QY2" s="1"/>
      <c r="QZ2" s="1"/>
      <c r="RA2" s="1"/>
      <c r="RB2" s="1"/>
      <c r="RC2" s="1"/>
      <c r="RD2" s="1"/>
      <c r="RE2" s="1"/>
      <c r="RF2" s="1"/>
      <c r="RG2" s="1"/>
      <c r="RH2" s="1"/>
      <c r="RI2" s="1"/>
      <c r="RJ2" s="1"/>
      <c r="RK2" s="1"/>
      <c r="RL2" s="1"/>
      <c r="RM2" s="1"/>
      <c r="RN2" s="1"/>
      <c r="RO2" s="1"/>
      <c r="RP2" s="1"/>
      <c r="RQ2" s="1"/>
      <c r="RR2" s="1"/>
      <c r="RS2" s="1"/>
      <c r="RT2" s="1"/>
      <c r="RU2" s="1"/>
      <c r="RV2" s="1"/>
      <c r="RW2" s="1"/>
      <c r="RX2" s="1"/>
      <c r="RY2" s="1"/>
      <c r="RZ2" s="1"/>
      <c r="SA2" s="1"/>
      <c r="SB2" s="1"/>
      <c r="SC2" s="1"/>
      <c r="SD2" s="1"/>
      <c r="SE2" s="1"/>
      <c r="SF2" s="1"/>
      <c r="SG2" s="1"/>
      <c r="SH2" s="1"/>
      <c r="SI2" s="1"/>
      <c r="SJ2" s="1"/>
      <c r="SK2" s="1"/>
      <c r="SL2" s="1"/>
      <c r="SM2" s="1"/>
      <c r="SN2" s="1"/>
      <c r="SO2" s="1"/>
      <c r="SP2" s="1"/>
      <c r="SQ2" s="1"/>
      <c r="SR2" s="1"/>
      <c r="SS2" s="1"/>
      <c r="ST2" s="1"/>
      <c r="SU2" s="1"/>
      <c r="SV2" s="1"/>
      <c r="SW2" s="1"/>
      <c r="SX2" s="1"/>
      <c r="SY2" s="1"/>
      <c r="SZ2" s="1"/>
      <c r="TA2" s="1"/>
      <c r="TB2" s="1"/>
      <c r="TC2" s="1"/>
      <c r="TD2" s="1"/>
      <c r="TE2" s="1"/>
      <c r="TF2" s="1"/>
      <c r="TG2" s="1"/>
      <c r="TH2" s="1"/>
      <c r="TI2" s="1"/>
      <c r="TJ2" s="1"/>
      <c r="TK2" s="1"/>
      <c r="TL2" s="1"/>
      <c r="TM2" s="1"/>
      <c r="TN2" s="1"/>
      <c r="TO2" s="1"/>
      <c r="TP2" s="1"/>
      <c r="TQ2" s="1"/>
      <c r="TR2" s="1"/>
      <c r="TS2" s="1"/>
      <c r="TT2" s="1"/>
      <c r="TU2" s="1"/>
      <c r="TV2" s="1"/>
      <c r="TW2" s="1"/>
      <c r="TX2" s="1"/>
      <c r="TY2" s="1"/>
      <c r="TZ2" s="1"/>
      <c r="UA2" s="1"/>
      <c r="UB2" s="1"/>
      <c r="UC2" s="1"/>
      <c r="UD2" s="1"/>
      <c r="UE2" s="1"/>
      <c r="UF2" s="1"/>
      <c r="UG2" s="1"/>
      <c r="UH2" s="1"/>
      <c r="UI2" s="1"/>
      <c r="UJ2" s="1"/>
      <c r="UK2" s="1"/>
      <c r="UL2" s="1"/>
      <c r="UM2" s="1"/>
      <c r="UN2" s="1"/>
      <c r="UO2" s="1"/>
      <c r="UP2" s="1"/>
      <c r="UQ2" s="1"/>
      <c r="UR2" s="1"/>
      <c r="US2" s="1"/>
      <c r="UT2" s="1"/>
      <c r="UU2" s="1"/>
      <c r="UV2" s="1"/>
      <c r="UW2" s="1"/>
      <c r="UX2" s="1"/>
      <c r="UY2" s="1"/>
      <c r="UZ2" s="1"/>
      <c r="VA2" s="1"/>
      <c r="VB2" s="1"/>
      <c r="VC2" s="1"/>
      <c r="VD2" s="1"/>
      <c r="VE2" s="1"/>
      <c r="VF2" s="1"/>
      <c r="VG2" s="1"/>
      <c r="VH2" s="1"/>
      <c r="VI2" s="1"/>
      <c r="VJ2" s="1"/>
      <c r="VK2" s="1"/>
      <c r="VL2" s="1"/>
      <c r="VM2" s="1"/>
      <c r="VN2" s="1"/>
      <c r="VO2" s="1"/>
      <c r="VP2" s="1"/>
      <c r="VQ2" s="1"/>
      <c r="VR2" s="1"/>
      <c r="VS2" s="1"/>
      <c r="VT2" s="1"/>
      <c r="VU2" s="1"/>
      <c r="VV2" s="1"/>
      <c r="VW2" s="1"/>
      <c r="VX2" s="1"/>
      <c r="VY2" s="1"/>
      <c r="VZ2" s="1"/>
      <c r="WA2" s="1"/>
      <c r="WB2" s="1"/>
      <c r="WC2" s="1"/>
      <c r="WD2" s="1"/>
      <c r="WE2" s="1"/>
      <c r="WF2" s="1"/>
      <c r="WG2" s="1"/>
      <c r="WH2" s="1"/>
      <c r="WI2" s="1"/>
      <c r="WJ2" s="1"/>
      <c r="WK2" s="1"/>
      <c r="WL2" s="1"/>
      <c r="WM2" s="1"/>
      <c r="WN2" s="1"/>
      <c r="WO2" s="1"/>
      <c r="WP2" s="1"/>
      <c r="WQ2" s="1"/>
      <c r="WR2" s="1"/>
      <c r="WS2" s="1"/>
      <c r="WT2" s="1"/>
      <c r="WU2" s="1"/>
      <c r="WV2" s="1"/>
      <c r="WW2" s="1"/>
      <c r="WX2" s="1"/>
      <c r="WY2" s="1"/>
      <c r="WZ2" s="1"/>
      <c r="XA2" s="1"/>
      <c r="XB2" s="1"/>
      <c r="XC2" s="1"/>
      <c r="XD2" s="1"/>
      <c r="XE2" s="1"/>
      <c r="XF2" s="1"/>
      <c r="XG2" s="1"/>
      <c r="XH2" s="1"/>
      <c r="XI2" s="1"/>
      <c r="XJ2" s="1"/>
      <c r="XK2" s="1"/>
      <c r="XL2" s="1"/>
      <c r="XM2" s="1"/>
      <c r="XN2" s="1"/>
      <c r="XO2" s="1"/>
      <c r="XP2" s="1"/>
      <c r="XQ2" s="1"/>
      <c r="XR2" s="1"/>
      <c r="XS2" s="1"/>
      <c r="XT2" s="1"/>
      <c r="XU2" s="1"/>
      <c r="XV2" s="1"/>
      <c r="XW2" s="1"/>
      <c r="XX2" s="1"/>
      <c r="XY2" s="1"/>
      <c r="XZ2" s="1"/>
      <c r="YA2" s="1"/>
      <c r="YB2" s="1"/>
      <c r="YC2" s="1"/>
      <c r="YD2" s="1"/>
      <c r="YE2" s="1"/>
    </row>
    <row r="3" spans="1:655"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c r="EU3" s="1"/>
      <c r="EV3" s="1"/>
      <c r="EW3" s="1"/>
      <c r="EX3" s="1"/>
      <c r="EY3" s="1"/>
      <c r="EZ3" s="1"/>
      <c r="FA3" s="1"/>
      <c r="FB3" s="1"/>
      <c r="FC3" s="1"/>
      <c r="FD3" s="1"/>
      <c r="FE3" s="1"/>
      <c r="FF3" s="1"/>
      <c r="FG3" s="1"/>
      <c r="FH3" s="1"/>
      <c r="FI3" s="1"/>
      <c r="FJ3" s="1"/>
      <c r="FK3" s="1"/>
      <c r="FL3" s="1"/>
      <c r="FM3" s="1"/>
      <c r="FN3" s="1"/>
      <c r="FO3" s="1"/>
      <c r="FP3" s="1"/>
      <c r="FQ3" s="1"/>
      <c r="FR3" s="1"/>
      <c r="FS3" s="1"/>
      <c r="FT3" s="1"/>
      <c r="FU3" s="1"/>
      <c r="FV3" s="1"/>
      <c r="FW3" s="1"/>
      <c r="FX3" s="1"/>
      <c r="FY3" s="1"/>
      <c r="FZ3" s="1"/>
      <c r="GA3" s="1"/>
      <c r="GB3" s="1"/>
      <c r="GC3" s="1"/>
      <c r="GD3" s="1"/>
      <c r="GE3" s="1"/>
      <c r="GF3" s="1"/>
      <c r="GG3" s="1"/>
      <c r="GH3" s="1"/>
      <c r="GI3" s="1"/>
      <c r="GJ3" s="1"/>
      <c r="GK3" s="1"/>
      <c r="GL3" s="1"/>
      <c r="GM3" s="1"/>
      <c r="GN3" s="1"/>
      <c r="GO3" s="1"/>
      <c r="GP3" s="1"/>
      <c r="GQ3" s="1"/>
      <c r="GR3" s="1"/>
      <c r="GS3" s="1"/>
      <c r="GT3" s="1"/>
      <c r="GU3" s="1"/>
      <c r="GV3" s="1"/>
      <c r="GW3" s="1"/>
      <c r="GX3" s="1"/>
      <c r="GY3" s="1"/>
      <c r="GZ3" s="1"/>
      <c r="HA3" s="1"/>
      <c r="HB3" s="1"/>
      <c r="HC3" s="1"/>
      <c r="HD3" s="1"/>
      <c r="HE3" s="1"/>
      <c r="HF3" s="1"/>
      <c r="HG3" s="1"/>
      <c r="HH3" s="1"/>
      <c r="HI3" s="1"/>
      <c r="HJ3" s="1"/>
      <c r="HK3" s="1"/>
      <c r="HL3" s="1"/>
      <c r="HM3" s="1"/>
      <c r="HN3" s="1"/>
      <c r="HO3" s="1"/>
      <c r="HP3" s="1"/>
      <c r="HQ3" s="1"/>
      <c r="HR3" s="1"/>
      <c r="HS3" s="1"/>
      <c r="HT3" s="1"/>
      <c r="HU3" s="1"/>
      <c r="HV3" s="1"/>
      <c r="HW3" s="1"/>
      <c r="HX3" s="1"/>
      <c r="HY3" s="1"/>
      <c r="HZ3" s="1"/>
      <c r="IA3" s="1"/>
      <c r="IB3" s="1"/>
      <c r="IC3" s="1"/>
      <c r="ID3" s="1"/>
      <c r="IE3" s="1"/>
      <c r="IF3" s="1"/>
      <c r="IG3" s="1"/>
      <c r="IH3" s="1"/>
      <c r="II3" s="1"/>
      <c r="IJ3" s="1"/>
      <c r="IK3" s="1"/>
      <c r="IL3" s="1"/>
      <c r="IM3" s="1"/>
      <c r="IN3" s="1"/>
      <c r="IO3" s="1"/>
      <c r="IP3" s="1"/>
      <c r="IQ3" s="1"/>
      <c r="IR3" s="1"/>
      <c r="IS3" s="1"/>
      <c r="IT3" s="1"/>
      <c r="IU3" s="1"/>
      <c r="IV3" s="1"/>
      <c r="IW3" s="1"/>
      <c r="IX3" s="1"/>
      <c r="IY3" s="1"/>
      <c r="IZ3" s="1"/>
      <c r="JA3" s="1"/>
      <c r="JB3" s="1"/>
      <c r="JC3" s="1"/>
      <c r="JD3" s="1"/>
      <c r="JE3" s="1"/>
      <c r="JF3" s="1"/>
      <c r="JG3" s="1"/>
      <c r="JH3" s="1"/>
      <c r="JI3" s="1"/>
      <c r="JJ3" s="1"/>
      <c r="JK3" s="1"/>
      <c r="JL3" s="1"/>
      <c r="JM3" s="1"/>
      <c r="JN3" s="1"/>
      <c r="JO3" s="1"/>
      <c r="JP3" s="1"/>
      <c r="JQ3" s="1"/>
      <c r="JR3" s="1"/>
      <c r="JS3" s="1"/>
      <c r="JT3" s="1"/>
      <c r="JU3" s="1"/>
      <c r="JV3" s="1"/>
      <c r="JW3" s="1"/>
      <c r="JX3" s="1"/>
      <c r="JY3" s="1"/>
      <c r="JZ3" s="1"/>
      <c r="KA3" s="1"/>
      <c r="KB3" s="1"/>
      <c r="KC3" s="1"/>
      <c r="KD3" s="1"/>
      <c r="KE3" s="1"/>
      <c r="KF3" s="1"/>
      <c r="KG3" s="1"/>
      <c r="KH3" s="1"/>
      <c r="KI3" s="1"/>
      <c r="KJ3" s="1"/>
      <c r="KK3" s="1"/>
      <c r="KL3" s="1"/>
      <c r="KM3" s="1"/>
      <c r="KN3" s="1"/>
      <c r="KO3" s="1"/>
      <c r="KP3" s="1"/>
      <c r="KQ3" s="1"/>
      <c r="KR3" s="1"/>
      <c r="KS3" s="1"/>
      <c r="KT3" s="1"/>
      <c r="KU3" s="1"/>
      <c r="KV3" s="1"/>
      <c r="KW3" s="1"/>
      <c r="KX3" s="1"/>
      <c r="KY3" s="1"/>
      <c r="KZ3" s="1"/>
      <c r="LA3" s="1"/>
      <c r="LB3" s="1"/>
      <c r="LC3" s="1"/>
      <c r="LD3" s="1"/>
      <c r="LE3" s="1"/>
      <c r="LF3" s="1"/>
      <c r="LG3" s="1"/>
      <c r="LH3" s="1"/>
      <c r="LI3" s="1"/>
      <c r="LJ3" s="1"/>
      <c r="LK3" s="1"/>
      <c r="LL3" s="1"/>
      <c r="LM3" s="1"/>
      <c r="LN3" s="1"/>
      <c r="LO3" s="1"/>
      <c r="LP3" s="1"/>
      <c r="LQ3" s="1"/>
      <c r="LR3" s="1"/>
      <c r="LS3" s="1"/>
      <c r="LT3" s="1"/>
      <c r="LU3" s="1"/>
      <c r="LV3" s="1"/>
      <c r="LW3" s="1"/>
      <c r="LX3" s="1"/>
      <c r="LY3" s="1"/>
      <c r="LZ3" s="1"/>
      <c r="MA3" s="1"/>
      <c r="MB3" s="1"/>
      <c r="MC3" s="1"/>
      <c r="MD3" s="1"/>
      <c r="ME3" s="1"/>
      <c r="MF3" s="1"/>
      <c r="MG3" s="1"/>
      <c r="MH3" s="1"/>
      <c r="MI3" s="1"/>
      <c r="MJ3" s="1"/>
      <c r="MK3" s="1"/>
      <c r="ML3" s="1"/>
      <c r="MM3" s="1"/>
      <c r="MN3" s="1"/>
      <c r="MO3" s="1"/>
      <c r="MP3" s="1"/>
      <c r="MQ3" s="1"/>
      <c r="MR3" s="1"/>
      <c r="MS3" s="1"/>
      <c r="MT3" s="1"/>
      <c r="MU3" s="1"/>
      <c r="MV3" s="1"/>
      <c r="MW3" s="1"/>
      <c r="MX3" s="1"/>
      <c r="MY3" s="1"/>
      <c r="MZ3" s="1"/>
      <c r="NA3" s="1"/>
      <c r="NB3" s="1"/>
      <c r="NC3" s="1"/>
      <c r="ND3" s="1"/>
      <c r="NE3" s="1"/>
      <c r="NF3" s="1"/>
      <c r="NG3" s="1"/>
      <c r="NH3" s="1"/>
      <c r="NI3" s="1"/>
      <c r="NJ3" s="1"/>
      <c r="NK3" s="1"/>
      <c r="NL3" s="1"/>
      <c r="NM3" s="1"/>
      <c r="NN3" s="1"/>
      <c r="NO3" s="1"/>
      <c r="NP3" s="1"/>
      <c r="NQ3" s="1"/>
      <c r="NR3" s="1"/>
      <c r="NS3" s="1"/>
      <c r="NT3" s="1"/>
      <c r="NU3" s="1"/>
      <c r="NV3" s="1"/>
      <c r="NW3" s="1"/>
      <c r="NX3" s="1"/>
      <c r="NY3" s="1"/>
      <c r="NZ3" s="1"/>
      <c r="OA3" s="1"/>
      <c r="OB3" s="1"/>
      <c r="OC3" s="1"/>
      <c r="OD3" s="1"/>
      <c r="OE3" s="1"/>
      <c r="OF3" s="1"/>
      <c r="OG3" s="1"/>
      <c r="OH3" s="1"/>
      <c r="OI3" s="1"/>
      <c r="OJ3" s="1"/>
      <c r="OK3" s="1"/>
      <c r="OL3" s="1"/>
      <c r="OM3" s="1"/>
      <c r="ON3" s="1"/>
      <c r="OO3" s="1"/>
      <c r="OP3" s="1"/>
      <c r="OQ3" s="1"/>
      <c r="OR3" s="1"/>
      <c r="OS3" s="1"/>
      <c r="OT3" s="1"/>
      <c r="OU3" s="1"/>
      <c r="OV3" s="1"/>
      <c r="OW3" s="1"/>
      <c r="OX3" s="1"/>
      <c r="OY3" s="1"/>
      <c r="OZ3" s="1"/>
      <c r="PA3" s="1"/>
      <c r="PB3" s="1"/>
      <c r="PC3" s="1"/>
      <c r="PD3" s="1"/>
      <c r="PE3" s="1"/>
      <c r="PF3" s="1"/>
      <c r="PG3" s="1"/>
      <c r="PH3" s="1"/>
      <c r="PI3" s="1"/>
      <c r="PJ3" s="1"/>
      <c r="PK3" s="1"/>
      <c r="PL3" s="1"/>
      <c r="PM3" s="1"/>
      <c r="PN3" s="1"/>
      <c r="PO3" s="1"/>
      <c r="PP3" s="1"/>
      <c r="PQ3" s="1"/>
      <c r="PR3" s="1"/>
      <c r="PS3" s="1"/>
      <c r="PT3" s="1"/>
      <c r="PU3" s="1"/>
      <c r="PV3" s="1"/>
      <c r="PW3" s="1"/>
      <c r="PX3" s="1"/>
      <c r="PY3" s="1"/>
      <c r="PZ3" s="1"/>
      <c r="QA3" s="1"/>
      <c r="QB3" s="1"/>
      <c r="QC3" s="1"/>
      <c r="QD3" s="1"/>
      <c r="QE3" s="1"/>
      <c r="QF3" s="1"/>
      <c r="QG3" s="1"/>
      <c r="QH3" s="1"/>
      <c r="QI3" s="1"/>
      <c r="QJ3" s="1"/>
      <c r="QK3" s="1"/>
      <c r="QL3" s="1"/>
      <c r="QM3" s="1"/>
      <c r="QN3" s="1"/>
      <c r="QO3" s="1"/>
      <c r="QP3" s="1"/>
      <c r="QQ3" s="1"/>
      <c r="QR3" s="1"/>
      <c r="QS3" s="1"/>
      <c r="QT3" s="1"/>
      <c r="QU3" s="1"/>
      <c r="QV3" s="1"/>
      <c r="QW3" s="1"/>
      <c r="QX3" s="1"/>
      <c r="QY3" s="1"/>
      <c r="QZ3" s="1"/>
      <c r="RA3" s="1"/>
      <c r="RB3" s="1"/>
      <c r="RC3" s="1"/>
      <c r="RD3" s="1"/>
      <c r="RE3" s="1"/>
      <c r="RF3" s="1"/>
      <c r="RG3" s="1"/>
      <c r="RH3" s="1"/>
      <c r="RI3" s="1"/>
      <c r="RJ3" s="1"/>
      <c r="RK3" s="1"/>
      <c r="RL3" s="1"/>
      <c r="RM3" s="1"/>
      <c r="RN3" s="1"/>
      <c r="RO3" s="1"/>
      <c r="RP3" s="1"/>
      <c r="RQ3" s="1"/>
      <c r="RR3" s="1"/>
      <c r="RS3" s="1"/>
      <c r="RT3" s="1"/>
      <c r="RU3" s="1"/>
      <c r="RV3" s="1"/>
      <c r="RW3" s="1"/>
      <c r="RX3" s="1"/>
      <c r="RY3" s="1"/>
      <c r="RZ3" s="1"/>
      <c r="SA3" s="1"/>
      <c r="SB3" s="1"/>
      <c r="SC3" s="1"/>
      <c r="SD3" s="1"/>
      <c r="SE3" s="1"/>
      <c r="SF3" s="1"/>
      <c r="SG3" s="1"/>
      <c r="SH3" s="1"/>
      <c r="SI3" s="1"/>
      <c r="SJ3" s="1"/>
      <c r="SK3" s="1"/>
      <c r="SL3" s="1"/>
      <c r="SM3" s="1"/>
      <c r="SN3" s="1"/>
      <c r="SO3" s="1"/>
      <c r="SP3" s="1"/>
      <c r="SQ3" s="1"/>
      <c r="SR3" s="1"/>
      <c r="SS3" s="1"/>
      <c r="ST3" s="1"/>
      <c r="SU3" s="1"/>
      <c r="SV3" s="1"/>
      <c r="SW3" s="1"/>
      <c r="SX3" s="1"/>
      <c r="SY3" s="1"/>
      <c r="SZ3" s="1"/>
      <c r="TA3" s="1"/>
      <c r="TB3" s="1"/>
      <c r="TC3" s="1"/>
      <c r="TD3" s="1"/>
      <c r="TE3" s="1"/>
      <c r="TF3" s="1"/>
      <c r="TG3" s="1"/>
      <c r="TH3" s="1"/>
      <c r="TI3" s="1"/>
      <c r="TJ3" s="1"/>
      <c r="TK3" s="1"/>
      <c r="TL3" s="1"/>
      <c r="TM3" s="1"/>
      <c r="TN3" s="1"/>
      <c r="TO3" s="1"/>
      <c r="TP3" s="1"/>
      <c r="TQ3" s="1"/>
      <c r="TR3" s="1"/>
      <c r="TS3" s="1"/>
      <c r="TT3" s="1"/>
      <c r="TU3" s="1"/>
      <c r="TV3" s="1"/>
      <c r="TW3" s="1"/>
      <c r="TX3" s="1"/>
      <c r="TY3" s="1"/>
      <c r="TZ3" s="1"/>
      <c r="UA3" s="1"/>
      <c r="UB3" s="1"/>
      <c r="UC3" s="1"/>
      <c r="UD3" s="1"/>
      <c r="UE3" s="1"/>
      <c r="UF3" s="1"/>
      <c r="UG3" s="1"/>
      <c r="UH3" s="1"/>
      <c r="UI3" s="1"/>
      <c r="UJ3" s="1"/>
      <c r="UK3" s="1"/>
      <c r="UL3" s="1"/>
      <c r="UM3" s="1"/>
      <c r="UN3" s="1"/>
      <c r="UO3" s="1"/>
      <c r="UP3" s="1"/>
      <c r="UQ3" s="1"/>
      <c r="UR3" s="1"/>
      <c r="US3" s="1"/>
      <c r="UT3" s="1"/>
      <c r="UU3" s="1"/>
      <c r="UV3" s="1"/>
      <c r="UW3" s="1"/>
      <c r="UX3" s="1"/>
      <c r="UY3" s="1"/>
      <c r="UZ3" s="1"/>
      <c r="VA3" s="1"/>
      <c r="VB3" s="1"/>
      <c r="VC3" s="1"/>
      <c r="VD3" s="1"/>
      <c r="VE3" s="1"/>
      <c r="VF3" s="1"/>
      <c r="VG3" s="1"/>
      <c r="VH3" s="1"/>
      <c r="VI3" s="1"/>
      <c r="VJ3" s="1"/>
      <c r="VK3" s="1"/>
      <c r="VL3" s="1"/>
      <c r="VM3" s="1"/>
      <c r="VN3" s="1"/>
      <c r="VO3" s="1"/>
      <c r="VP3" s="1"/>
      <c r="VQ3" s="1"/>
      <c r="VR3" s="1"/>
      <c r="VS3" s="1"/>
      <c r="VT3" s="1"/>
      <c r="VU3" s="1"/>
      <c r="VV3" s="1"/>
      <c r="VW3" s="1"/>
      <c r="VX3" s="1"/>
      <c r="VY3" s="1"/>
      <c r="VZ3" s="1"/>
      <c r="WA3" s="1"/>
      <c r="WB3" s="1"/>
      <c r="WC3" s="1"/>
      <c r="WD3" s="1"/>
      <c r="WE3" s="1"/>
      <c r="WF3" s="1"/>
      <c r="WG3" s="1"/>
      <c r="WH3" s="1"/>
      <c r="WI3" s="1"/>
      <c r="WJ3" s="1"/>
      <c r="WK3" s="1"/>
      <c r="WL3" s="1"/>
      <c r="WM3" s="1"/>
      <c r="WN3" s="1"/>
      <c r="WO3" s="1"/>
      <c r="WP3" s="1"/>
      <c r="WQ3" s="1"/>
      <c r="WR3" s="1"/>
      <c r="WS3" s="1"/>
      <c r="WT3" s="1"/>
      <c r="WU3" s="1"/>
      <c r="WV3" s="1"/>
      <c r="WW3" s="1"/>
      <c r="WX3" s="1"/>
      <c r="WY3" s="1"/>
      <c r="WZ3" s="1"/>
      <c r="XA3" s="1"/>
      <c r="XB3" s="1"/>
      <c r="XC3" s="1"/>
      <c r="XD3" s="1"/>
      <c r="XE3" s="1"/>
      <c r="XF3" s="1"/>
      <c r="XG3" s="1"/>
      <c r="XH3" s="1"/>
      <c r="XI3" s="1"/>
      <c r="XJ3" s="1"/>
      <c r="XK3" s="1"/>
      <c r="XL3" s="1"/>
      <c r="XM3" s="1"/>
      <c r="XN3" s="1"/>
      <c r="XO3" s="1"/>
      <c r="XP3" s="1"/>
      <c r="XQ3" s="1"/>
      <c r="XR3" s="1"/>
      <c r="XS3" s="1"/>
      <c r="XT3" s="1"/>
      <c r="XU3" s="1"/>
      <c r="XV3" s="1"/>
      <c r="XW3" s="1"/>
      <c r="XX3" s="1"/>
      <c r="XY3" s="1"/>
      <c r="XZ3" s="1"/>
      <c r="YA3" s="1"/>
      <c r="YB3" s="1"/>
      <c r="YC3" s="1"/>
      <c r="YD3" s="1"/>
      <c r="YE3" s="1"/>
    </row>
    <row r="4" spans="1:655"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c r="EU4" s="1"/>
      <c r="EV4" s="1"/>
      <c r="EW4" s="1"/>
      <c r="EX4" s="1"/>
      <c r="EY4" s="1"/>
      <c r="EZ4" s="1"/>
      <c r="FA4" s="1"/>
      <c r="FB4" s="1"/>
      <c r="FC4" s="1"/>
      <c r="FD4" s="1"/>
      <c r="FE4" s="1"/>
      <c r="FF4" s="1"/>
      <c r="FG4" s="1"/>
      <c r="FH4" s="1"/>
      <c r="FI4" s="1"/>
      <c r="FJ4" s="1"/>
      <c r="FK4" s="1"/>
      <c r="FL4" s="1"/>
      <c r="FM4" s="1"/>
      <c r="FN4" s="1"/>
      <c r="FO4" s="1"/>
      <c r="FP4" s="1"/>
      <c r="FQ4" s="1"/>
      <c r="FR4" s="1"/>
      <c r="FS4" s="1"/>
      <c r="FT4" s="1"/>
      <c r="FU4" s="1"/>
      <c r="FV4" s="1"/>
      <c r="FW4" s="1"/>
      <c r="FX4" s="1"/>
      <c r="FY4" s="1"/>
      <c r="FZ4" s="1"/>
      <c r="GA4" s="1"/>
      <c r="GB4" s="1"/>
      <c r="GC4" s="1"/>
      <c r="GD4" s="1"/>
      <c r="GE4" s="1"/>
      <c r="GF4" s="1"/>
      <c r="GG4" s="1"/>
      <c r="GH4" s="1"/>
      <c r="GI4" s="1"/>
      <c r="GJ4" s="1"/>
      <c r="GK4" s="1"/>
      <c r="GL4" s="1"/>
      <c r="GM4" s="1"/>
      <c r="GN4" s="1"/>
      <c r="GO4" s="1"/>
      <c r="GP4" s="1"/>
      <c r="GQ4" s="1"/>
      <c r="GR4" s="1"/>
      <c r="GS4" s="1"/>
      <c r="GT4" s="1"/>
      <c r="GU4" s="1"/>
      <c r="GV4" s="1"/>
      <c r="GW4" s="1"/>
      <c r="GX4" s="1"/>
      <c r="GY4" s="1"/>
      <c r="GZ4" s="1"/>
      <c r="HA4" s="1"/>
      <c r="HB4" s="1"/>
      <c r="HC4" s="1"/>
      <c r="HD4" s="1"/>
      <c r="HE4" s="1"/>
      <c r="HF4" s="1"/>
      <c r="HG4" s="1"/>
      <c r="HH4" s="1"/>
      <c r="HI4" s="1"/>
      <c r="HJ4" s="1"/>
      <c r="HK4" s="1"/>
      <c r="HL4" s="1"/>
      <c r="HM4" s="1"/>
      <c r="HN4" s="1"/>
      <c r="HO4" s="1"/>
      <c r="HP4" s="1"/>
      <c r="HQ4" s="1"/>
      <c r="HR4" s="1"/>
      <c r="HS4" s="1"/>
      <c r="HT4" s="1"/>
      <c r="HU4" s="1"/>
      <c r="HV4" s="1"/>
      <c r="HW4" s="1"/>
      <c r="HX4" s="1"/>
      <c r="HY4" s="1"/>
      <c r="HZ4" s="1"/>
      <c r="IA4" s="1"/>
      <c r="IB4" s="1"/>
      <c r="IC4" s="1"/>
      <c r="ID4" s="1"/>
      <c r="IE4" s="1"/>
      <c r="IF4" s="1"/>
      <c r="IG4" s="1"/>
      <c r="IH4" s="1"/>
      <c r="II4" s="1"/>
      <c r="IJ4" s="1"/>
      <c r="IK4" s="1"/>
      <c r="IL4" s="1"/>
      <c r="IM4" s="1"/>
      <c r="IN4" s="1"/>
      <c r="IO4" s="1"/>
      <c r="IP4" s="1"/>
      <c r="IQ4" s="1"/>
      <c r="IR4" s="1"/>
      <c r="IS4" s="1"/>
      <c r="IT4" s="1"/>
      <c r="IU4" s="1"/>
      <c r="IV4" s="1"/>
      <c r="IW4" s="1"/>
      <c r="IX4" s="1"/>
      <c r="IY4" s="1"/>
      <c r="IZ4" s="1"/>
      <c r="JA4" s="1"/>
      <c r="JB4" s="1"/>
      <c r="JC4" s="1"/>
      <c r="JD4" s="1"/>
      <c r="JE4" s="1"/>
      <c r="JF4" s="1"/>
      <c r="JG4" s="1"/>
      <c r="JH4" s="1"/>
      <c r="JI4" s="1"/>
      <c r="JJ4" s="1"/>
      <c r="JK4" s="1"/>
      <c r="JL4" s="1"/>
      <c r="JM4" s="1"/>
      <c r="JN4" s="1"/>
      <c r="JO4" s="1"/>
      <c r="JP4" s="1"/>
      <c r="JQ4" s="1"/>
      <c r="JR4" s="1"/>
      <c r="JS4" s="1"/>
      <c r="JT4" s="1"/>
      <c r="JU4" s="1"/>
      <c r="JV4" s="1"/>
      <c r="JW4" s="1"/>
      <c r="JX4" s="1"/>
      <c r="JY4" s="1"/>
      <c r="JZ4" s="1"/>
      <c r="KA4" s="1"/>
      <c r="KB4" s="1"/>
      <c r="KC4" s="1"/>
      <c r="KD4" s="1"/>
      <c r="KE4" s="1"/>
      <c r="KF4" s="1"/>
      <c r="KG4" s="1"/>
      <c r="KH4" s="1"/>
      <c r="KI4" s="1"/>
      <c r="KJ4" s="1"/>
      <c r="KK4" s="1"/>
      <c r="KL4" s="1"/>
      <c r="KM4" s="1"/>
      <c r="KN4" s="1"/>
      <c r="KO4" s="1"/>
      <c r="KP4" s="1"/>
      <c r="KQ4" s="1"/>
      <c r="KR4" s="1"/>
      <c r="KS4" s="1"/>
      <c r="KT4" s="1"/>
      <c r="KU4" s="1"/>
      <c r="KV4" s="1"/>
      <c r="KW4" s="1"/>
      <c r="KX4" s="1"/>
      <c r="KY4" s="1"/>
      <c r="KZ4" s="1"/>
      <c r="LA4" s="1"/>
      <c r="LB4" s="1"/>
      <c r="LC4" s="1"/>
      <c r="LD4" s="1"/>
      <c r="LE4" s="1"/>
      <c r="LF4" s="1"/>
      <c r="LG4" s="1"/>
      <c r="LH4" s="1"/>
      <c r="LI4" s="1"/>
      <c r="LJ4" s="1"/>
      <c r="LK4" s="1"/>
      <c r="LL4" s="1"/>
      <c r="LM4" s="1"/>
      <c r="LN4" s="1"/>
      <c r="LO4" s="1"/>
      <c r="LP4" s="1"/>
      <c r="LQ4" s="1"/>
      <c r="LR4" s="1"/>
      <c r="LS4" s="1"/>
      <c r="LT4" s="1"/>
      <c r="LU4" s="1"/>
      <c r="LV4" s="1"/>
      <c r="LW4" s="1"/>
      <c r="LX4" s="1"/>
      <c r="LY4" s="1"/>
      <c r="LZ4" s="1"/>
      <c r="MA4" s="1"/>
      <c r="MB4" s="1"/>
      <c r="MC4" s="1"/>
      <c r="MD4" s="1"/>
      <c r="ME4" s="1"/>
      <c r="MF4" s="1"/>
      <c r="MG4" s="1"/>
      <c r="MH4" s="1"/>
      <c r="MI4" s="1"/>
      <c r="MJ4" s="1"/>
      <c r="MK4" s="1"/>
      <c r="ML4" s="1"/>
      <c r="MM4" s="1"/>
      <c r="MN4" s="1"/>
      <c r="MO4" s="1"/>
      <c r="MP4" s="1"/>
      <c r="MQ4" s="1"/>
      <c r="MR4" s="1"/>
      <c r="MS4" s="1"/>
      <c r="MT4" s="1"/>
      <c r="MU4" s="1"/>
      <c r="MV4" s="1"/>
      <c r="MW4" s="1"/>
      <c r="MX4" s="1"/>
      <c r="MY4" s="1"/>
      <c r="MZ4" s="1"/>
      <c r="NA4" s="1"/>
      <c r="NB4" s="1"/>
      <c r="NC4" s="1"/>
      <c r="ND4" s="1"/>
      <c r="NE4" s="1"/>
      <c r="NF4" s="1"/>
      <c r="NG4" s="1"/>
      <c r="NH4" s="1"/>
      <c r="NI4" s="1"/>
      <c r="NJ4" s="1"/>
      <c r="NK4" s="1"/>
      <c r="NL4" s="1"/>
      <c r="NM4" s="1"/>
      <c r="NN4" s="1"/>
      <c r="NO4" s="1"/>
      <c r="NP4" s="1"/>
      <c r="NQ4" s="1"/>
      <c r="NR4" s="1"/>
      <c r="NS4" s="1"/>
      <c r="NT4" s="1"/>
      <c r="NU4" s="1"/>
      <c r="NV4" s="1"/>
      <c r="NW4" s="1"/>
      <c r="NX4" s="1"/>
      <c r="NY4" s="1"/>
      <c r="NZ4" s="1"/>
      <c r="OA4" s="1"/>
      <c r="OB4" s="1"/>
      <c r="OC4" s="1"/>
      <c r="OD4" s="1"/>
      <c r="OE4" s="1"/>
      <c r="OF4" s="1"/>
      <c r="OG4" s="1"/>
      <c r="OH4" s="1"/>
      <c r="OI4" s="1"/>
      <c r="OJ4" s="1"/>
      <c r="OK4" s="1"/>
      <c r="OL4" s="1"/>
      <c r="OM4" s="1"/>
      <c r="ON4" s="1"/>
      <c r="OO4" s="1"/>
      <c r="OP4" s="1"/>
      <c r="OQ4" s="1"/>
      <c r="OR4" s="1"/>
      <c r="OS4" s="1"/>
      <c r="OT4" s="1"/>
      <c r="OU4" s="1"/>
      <c r="OV4" s="1"/>
      <c r="OW4" s="1"/>
      <c r="OX4" s="1"/>
      <c r="OY4" s="1"/>
      <c r="OZ4" s="1"/>
      <c r="PA4" s="1"/>
      <c r="PB4" s="1"/>
      <c r="PC4" s="1"/>
      <c r="PD4" s="1"/>
      <c r="PE4" s="1"/>
      <c r="PF4" s="1"/>
      <c r="PG4" s="1"/>
      <c r="PH4" s="1"/>
      <c r="PI4" s="1"/>
      <c r="PJ4" s="1"/>
      <c r="PK4" s="1"/>
      <c r="PL4" s="1"/>
      <c r="PM4" s="1"/>
      <c r="PN4" s="1"/>
      <c r="PO4" s="1"/>
      <c r="PP4" s="1"/>
      <c r="PQ4" s="1"/>
      <c r="PR4" s="1"/>
      <c r="PS4" s="1"/>
      <c r="PT4" s="1"/>
      <c r="PU4" s="1"/>
      <c r="PV4" s="1"/>
      <c r="PW4" s="1"/>
      <c r="PX4" s="1"/>
      <c r="PY4" s="1"/>
      <c r="PZ4" s="1"/>
      <c r="QA4" s="1"/>
      <c r="QB4" s="1"/>
      <c r="QC4" s="1"/>
      <c r="QD4" s="1"/>
      <c r="QE4" s="1"/>
      <c r="QF4" s="1"/>
      <c r="QG4" s="1"/>
      <c r="QH4" s="1"/>
      <c r="QI4" s="1"/>
      <c r="QJ4" s="1"/>
      <c r="QK4" s="1"/>
      <c r="QL4" s="1"/>
      <c r="QM4" s="1"/>
      <c r="QN4" s="1"/>
      <c r="QO4" s="1"/>
      <c r="QP4" s="1"/>
      <c r="QQ4" s="1"/>
      <c r="QR4" s="1"/>
      <c r="QS4" s="1"/>
      <c r="QT4" s="1"/>
      <c r="QU4" s="1"/>
      <c r="QV4" s="1"/>
      <c r="QW4" s="1"/>
      <c r="QX4" s="1"/>
      <c r="QY4" s="1"/>
      <c r="QZ4" s="1"/>
      <c r="RA4" s="1"/>
      <c r="RB4" s="1"/>
      <c r="RC4" s="1"/>
      <c r="RD4" s="1"/>
      <c r="RE4" s="1"/>
      <c r="RF4" s="1"/>
      <c r="RG4" s="1"/>
      <c r="RH4" s="1"/>
      <c r="RI4" s="1"/>
      <c r="RJ4" s="1"/>
      <c r="RK4" s="1"/>
      <c r="RL4" s="1"/>
      <c r="RM4" s="1"/>
      <c r="RN4" s="1"/>
      <c r="RO4" s="1"/>
      <c r="RP4" s="1"/>
      <c r="RQ4" s="1"/>
      <c r="RR4" s="1"/>
      <c r="RS4" s="1"/>
      <c r="RT4" s="1"/>
      <c r="RU4" s="1"/>
      <c r="RV4" s="1"/>
      <c r="RW4" s="1"/>
      <c r="RX4" s="1"/>
      <c r="RY4" s="1"/>
      <c r="RZ4" s="1"/>
      <c r="SA4" s="1"/>
      <c r="SB4" s="1"/>
      <c r="SC4" s="1"/>
      <c r="SD4" s="1"/>
      <c r="SE4" s="1"/>
      <c r="SF4" s="1"/>
      <c r="SG4" s="1"/>
      <c r="SH4" s="1"/>
      <c r="SI4" s="1"/>
      <c r="SJ4" s="1"/>
      <c r="SK4" s="1"/>
      <c r="SL4" s="1"/>
      <c r="SM4" s="1"/>
      <c r="SN4" s="1"/>
      <c r="SO4" s="1"/>
      <c r="SP4" s="1"/>
      <c r="SQ4" s="1"/>
      <c r="SR4" s="1"/>
      <c r="SS4" s="1"/>
      <c r="ST4" s="1"/>
      <c r="SU4" s="1"/>
      <c r="SV4" s="1"/>
      <c r="SW4" s="1"/>
      <c r="SX4" s="1"/>
      <c r="SY4" s="1"/>
      <c r="SZ4" s="1"/>
      <c r="TA4" s="1"/>
      <c r="TB4" s="1"/>
      <c r="TC4" s="1"/>
      <c r="TD4" s="1"/>
      <c r="TE4" s="1"/>
      <c r="TF4" s="1"/>
      <c r="TG4" s="1"/>
      <c r="TH4" s="1"/>
      <c r="TI4" s="1"/>
      <c r="TJ4" s="1"/>
      <c r="TK4" s="1"/>
      <c r="TL4" s="1"/>
      <c r="TM4" s="1"/>
      <c r="TN4" s="1"/>
      <c r="TO4" s="1"/>
      <c r="TP4" s="1"/>
      <c r="TQ4" s="1"/>
      <c r="TR4" s="1"/>
      <c r="TS4" s="1"/>
      <c r="TT4" s="1"/>
      <c r="TU4" s="1"/>
      <c r="TV4" s="1"/>
      <c r="TW4" s="1"/>
      <c r="TX4" s="1"/>
      <c r="TY4" s="1"/>
      <c r="TZ4" s="1"/>
      <c r="UA4" s="1"/>
      <c r="UB4" s="1"/>
      <c r="UC4" s="1"/>
      <c r="UD4" s="1"/>
      <c r="UE4" s="1"/>
      <c r="UF4" s="1"/>
      <c r="UG4" s="1"/>
      <c r="UH4" s="1"/>
      <c r="UI4" s="1"/>
      <c r="UJ4" s="1"/>
      <c r="UK4" s="1"/>
      <c r="UL4" s="1"/>
      <c r="UM4" s="1"/>
      <c r="UN4" s="1"/>
      <c r="UO4" s="1"/>
      <c r="UP4" s="1"/>
      <c r="UQ4" s="1"/>
      <c r="UR4" s="1"/>
      <c r="US4" s="1"/>
      <c r="UT4" s="1"/>
      <c r="UU4" s="1"/>
      <c r="UV4" s="1"/>
      <c r="UW4" s="1"/>
      <c r="UX4" s="1"/>
      <c r="UY4" s="1"/>
      <c r="UZ4" s="1"/>
      <c r="VA4" s="1"/>
      <c r="VB4" s="1"/>
      <c r="VC4" s="1"/>
      <c r="VD4" s="1"/>
      <c r="VE4" s="1"/>
      <c r="VF4" s="1"/>
      <c r="VG4" s="1"/>
      <c r="VH4" s="1"/>
      <c r="VI4" s="1"/>
      <c r="VJ4" s="1"/>
      <c r="VK4" s="1"/>
      <c r="VL4" s="1"/>
      <c r="VM4" s="1"/>
      <c r="VN4" s="1"/>
      <c r="VO4" s="1"/>
      <c r="VP4" s="1"/>
      <c r="VQ4" s="1"/>
      <c r="VR4" s="1"/>
      <c r="VS4" s="1"/>
      <c r="VT4" s="1"/>
      <c r="VU4" s="1"/>
      <c r="VV4" s="1"/>
      <c r="VW4" s="1"/>
      <c r="VX4" s="1"/>
      <c r="VY4" s="1"/>
      <c r="VZ4" s="1"/>
      <c r="WA4" s="1"/>
      <c r="WB4" s="1"/>
      <c r="WC4" s="1"/>
      <c r="WD4" s="1"/>
      <c r="WE4" s="1"/>
      <c r="WF4" s="1"/>
      <c r="WG4" s="1"/>
      <c r="WH4" s="1"/>
      <c r="WI4" s="1"/>
      <c r="WJ4" s="1"/>
      <c r="WK4" s="1"/>
      <c r="WL4" s="1"/>
      <c r="WM4" s="1"/>
      <c r="WN4" s="1"/>
      <c r="WO4" s="1"/>
      <c r="WP4" s="1"/>
      <c r="WQ4" s="1"/>
      <c r="WR4" s="1"/>
      <c r="WS4" s="1"/>
      <c r="WT4" s="1"/>
      <c r="WU4" s="1"/>
      <c r="WV4" s="1"/>
      <c r="WW4" s="1"/>
      <c r="WX4" s="1"/>
      <c r="WY4" s="1"/>
      <c r="WZ4" s="1"/>
      <c r="XA4" s="1"/>
      <c r="XB4" s="1"/>
      <c r="XC4" s="1"/>
      <c r="XD4" s="1"/>
      <c r="XE4" s="1"/>
      <c r="XF4" s="1"/>
      <c r="XG4" s="1"/>
      <c r="XH4" s="1"/>
      <c r="XI4" s="1"/>
      <c r="XJ4" s="1"/>
      <c r="XK4" s="1"/>
      <c r="XL4" s="1"/>
      <c r="XM4" s="1"/>
      <c r="XN4" s="1"/>
      <c r="XO4" s="1"/>
      <c r="XP4" s="1"/>
      <c r="XQ4" s="1"/>
      <c r="XR4" s="1"/>
      <c r="XS4" s="1"/>
      <c r="XT4" s="1"/>
      <c r="XU4" s="1"/>
      <c r="XV4" s="1"/>
      <c r="XW4" s="1"/>
      <c r="XX4" s="1"/>
      <c r="XY4" s="1"/>
      <c r="XZ4" s="1"/>
      <c r="YA4" s="1"/>
      <c r="YB4" s="1"/>
      <c r="YC4" s="1"/>
      <c r="YD4" s="1"/>
      <c r="YE4" s="1"/>
    </row>
    <row r="5" spans="1:655" ht="30" customHeight="1" x14ac:dyDescent="0.3">
      <c r="A5" s="1"/>
      <c r="B5" s="201" t="s">
        <v>2765</v>
      </c>
      <c r="C5" s="202"/>
      <c r="D5" s="202"/>
      <c r="E5" s="202"/>
      <c r="F5" s="202"/>
      <c r="G5" s="202"/>
      <c r="H5" s="202"/>
      <c r="I5" s="202"/>
      <c r="J5" s="202"/>
      <c r="K5" s="202"/>
      <c r="L5" s="202"/>
      <c r="M5" s="202"/>
      <c r="N5" s="202"/>
      <c r="O5" s="202"/>
      <c r="P5" s="202"/>
      <c r="Q5" s="202"/>
      <c r="R5" s="202"/>
      <c r="S5" s="202"/>
      <c r="T5" s="202"/>
      <c r="U5" s="202"/>
      <c r="V5" s="202"/>
      <c r="W5" s="202"/>
      <c r="X5" s="202"/>
      <c r="Y5" s="202"/>
      <c r="Z5" s="202"/>
      <c r="AA5" s="202"/>
      <c r="AB5" s="202"/>
      <c r="AC5" s="202"/>
      <c r="AD5" s="202"/>
      <c r="AE5" s="202"/>
      <c r="AF5" s="202"/>
      <c r="AG5" s="202"/>
      <c r="AH5" s="202"/>
      <c r="AI5" s="202"/>
      <c r="AJ5" s="202"/>
      <c r="AK5" s="202"/>
      <c r="AL5" s="202"/>
      <c r="AM5" s="202"/>
      <c r="AN5" s="202"/>
      <c r="AO5" s="202"/>
      <c r="AP5" s="202"/>
      <c r="AQ5" s="202"/>
      <c r="AR5" s="202"/>
      <c r="AS5" s="202"/>
      <c r="AT5" s="202"/>
      <c r="AU5" s="202"/>
      <c r="AV5" s="202"/>
      <c r="AW5" s="202"/>
      <c r="AX5" s="202"/>
      <c r="AY5" s="202"/>
      <c r="AZ5" s="202"/>
      <c r="BA5" s="202"/>
      <c r="BB5" s="202"/>
      <c r="BC5" s="202"/>
      <c r="BD5" s="202"/>
      <c r="BE5" s="202"/>
      <c r="BF5" s="202"/>
      <c r="BG5" s="202"/>
      <c r="BH5" s="202"/>
      <c r="BI5" s="202"/>
      <c r="BJ5" s="202"/>
      <c r="BK5" s="202"/>
      <c r="BL5" s="202"/>
      <c r="BM5" s="202"/>
      <c r="BN5" s="202"/>
      <c r="BO5" s="202"/>
      <c r="BP5" s="202"/>
      <c r="BQ5" s="202"/>
      <c r="BR5" s="202"/>
      <c r="BS5" s="202"/>
      <c r="BT5" s="202"/>
      <c r="BU5" s="202"/>
      <c r="BV5" s="202"/>
      <c r="BW5" s="202"/>
      <c r="BX5" s="202"/>
      <c r="BY5" s="202"/>
      <c r="BZ5" s="202"/>
      <c r="CA5" s="202"/>
      <c r="CB5" s="202"/>
      <c r="CC5" s="202"/>
      <c r="CD5" s="202"/>
      <c r="CE5" s="202"/>
      <c r="CF5" s="202"/>
      <c r="CG5" s="202"/>
      <c r="CH5" s="202"/>
      <c r="CI5" s="202"/>
      <c r="CJ5" s="202"/>
      <c r="CK5" s="202"/>
      <c r="CL5" s="202"/>
      <c r="CM5" s="202"/>
      <c r="CN5" s="202"/>
      <c r="CO5" s="202"/>
      <c r="CP5" s="202"/>
      <c r="CQ5" s="202"/>
      <c r="CR5" s="202"/>
      <c r="CS5" s="202"/>
      <c r="CT5" s="202"/>
      <c r="CU5" s="202"/>
      <c r="CV5" s="202"/>
      <c r="CW5" s="202"/>
      <c r="CX5" s="202"/>
      <c r="CY5" s="202"/>
      <c r="CZ5" s="202"/>
      <c r="DA5" s="202"/>
      <c r="DB5" s="202"/>
      <c r="DC5" s="202"/>
      <c r="DD5" s="202"/>
      <c r="DE5" s="202"/>
      <c r="DF5" s="202"/>
      <c r="DG5" s="202"/>
      <c r="DH5" s="202"/>
      <c r="DI5" s="202"/>
      <c r="DJ5" s="202"/>
      <c r="DK5" s="202"/>
      <c r="DL5" s="202"/>
      <c r="DM5" s="202"/>
      <c r="DN5" s="202"/>
      <c r="DO5" s="202"/>
      <c r="DP5" s="202"/>
      <c r="DQ5" s="202"/>
      <c r="DR5" s="202"/>
      <c r="DS5" s="202"/>
      <c r="DT5" s="202"/>
      <c r="DU5" s="202"/>
      <c r="DV5" s="202"/>
      <c r="DW5" s="202"/>
      <c r="DX5" s="202"/>
      <c r="DY5" s="202"/>
      <c r="DZ5" s="202"/>
      <c r="EA5" s="202"/>
      <c r="EB5" s="202"/>
      <c r="EC5" s="202"/>
      <c r="ED5" s="202"/>
      <c r="EE5" s="202"/>
      <c r="EF5" s="202"/>
      <c r="EG5" s="202"/>
      <c r="EH5" s="202"/>
      <c r="EI5" s="202"/>
      <c r="EJ5" s="202"/>
      <c r="EK5" s="202"/>
      <c r="EL5" s="202"/>
      <c r="EM5" s="202"/>
      <c r="EN5" s="202"/>
      <c r="EO5" s="202"/>
      <c r="EP5" s="202"/>
      <c r="EQ5" s="202"/>
      <c r="ER5" s="202"/>
      <c r="ES5" s="202"/>
      <c r="ET5" s="202"/>
      <c r="EU5" s="202"/>
      <c r="EV5" s="202"/>
      <c r="EW5" s="202"/>
      <c r="EX5" s="202"/>
      <c r="EY5" s="202"/>
      <c r="EZ5" s="202"/>
      <c r="FA5" s="202"/>
      <c r="FB5" s="202"/>
      <c r="FC5" s="202"/>
      <c r="FD5" s="202"/>
      <c r="FE5" s="202"/>
      <c r="FF5" s="202"/>
      <c r="FG5" s="202"/>
      <c r="FH5" s="202"/>
      <c r="FI5" s="202"/>
      <c r="FJ5" s="202"/>
      <c r="FK5" s="202"/>
      <c r="FL5" s="202"/>
      <c r="FM5" s="202"/>
      <c r="FN5" s="202"/>
      <c r="FO5" s="202"/>
      <c r="FP5" s="202"/>
      <c r="FQ5" s="202"/>
      <c r="FR5" s="202"/>
      <c r="FS5" s="202"/>
      <c r="FT5" s="202"/>
      <c r="FU5" s="202"/>
      <c r="FV5" s="202"/>
      <c r="FW5" s="202"/>
      <c r="FX5" s="202"/>
      <c r="FY5" s="202"/>
      <c r="FZ5" s="202"/>
      <c r="GA5" s="202"/>
      <c r="GB5" s="202"/>
      <c r="GC5" s="202"/>
      <c r="GD5" s="202"/>
      <c r="GE5" s="202"/>
      <c r="GF5" s="202"/>
      <c r="GG5" s="202"/>
      <c r="GH5" s="202"/>
      <c r="GI5" s="202"/>
      <c r="GJ5" s="202"/>
      <c r="GK5" s="202"/>
      <c r="GL5" s="202"/>
      <c r="GM5" s="202"/>
      <c r="GN5" s="202"/>
      <c r="GO5" s="202"/>
      <c r="GP5" s="202"/>
      <c r="GQ5" s="202"/>
      <c r="GR5" s="202"/>
      <c r="GS5" s="202"/>
      <c r="GT5" s="202"/>
      <c r="GU5" s="202"/>
      <c r="GV5" s="202"/>
      <c r="GW5" s="202"/>
      <c r="GX5" s="202"/>
      <c r="GY5" s="202"/>
      <c r="GZ5" s="202"/>
      <c r="HA5" s="202"/>
      <c r="HB5" s="202"/>
      <c r="HC5" s="202"/>
      <c r="HD5" s="202"/>
      <c r="HE5" s="202"/>
      <c r="HF5" s="202"/>
      <c r="HG5" s="202"/>
      <c r="HH5" s="202"/>
      <c r="HI5" s="202"/>
      <c r="HJ5" s="202"/>
      <c r="HK5" s="202"/>
      <c r="HL5" s="202"/>
      <c r="HM5" s="202"/>
      <c r="HN5" s="202"/>
      <c r="HO5" s="202"/>
      <c r="HP5" s="202"/>
      <c r="HQ5" s="202"/>
      <c r="HR5" s="202"/>
      <c r="HS5" s="202"/>
      <c r="HT5" s="202"/>
      <c r="HU5" s="202"/>
      <c r="HV5" s="202"/>
      <c r="HW5" s="202"/>
      <c r="HX5" s="202"/>
      <c r="HY5" s="202"/>
      <c r="HZ5" s="202"/>
      <c r="IA5" s="202"/>
      <c r="IB5" s="202"/>
      <c r="IC5" s="202"/>
      <c r="ID5" s="202"/>
      <c r="IE5" s="202"/>
      <c r="IF5" s="202"/>
      <c r="IG5" s="202"/>
      <c r="IH5" s="202"/>
      <c r="II5" s="202"/>
      <c r="IJ5" s="202"/>
      <c r="IK5" s="202"/>
      <c r="IL5" s="202"/>
      <c r="IM5" s="202"/>
      <c r="IN5" s="202"/>
      <c r="IO5" s="202"/>
      <c r="IP5" s="202"/>
      <c r="IQ5" s="202"/>
      <c r="IR5" s="202"/>
      <c r="IS5" s="202"/>
      <c r="IT5" s="202"/>
      <c r="IU5" s="202"/>
      <c r="IV5" s="202"/>
      <c r="IW5" s="202"/>
      <c r="IX5" s="202"/>
      <c r="IY5" s="202"/>
      <c r="IZ5" s="202"/>
      <c r="JA5" s="202"/>
      <c r="JB5" s="202"/>
      <c r="JC5" s="202"/>
      <c r="JD5" s="202"/>
      <c r="JE5" s="202"/>
      <c r="JF5" s="202"/>
      <c r="JG5" s="202"/>
      <c r="JH5" s="202"/>
      <c r="JI5" s="202"/>
      <c r="JJ5" s="202"/>
      <c r="JK5" s="202"/>
      <c r="JL5" s="202"/>
      <c r="JM5" s="202"/>
      <c r="JN5" s="202"/>
      <c r="JO5" s="202"/>
      <c r="JP5" s="202"/>
      <c r="JQ5" s="202"/>
      <c r="JR5" s="202"/>
      <c r="JS5" s="202"/>
      <c r="JT5" s="202"/>
      <c r="JU5" s="202"/>
      <c r="JV5" s="202"/>
      <c r="JW5" s="202"/>
      <c r="JX5" s="202"/>
      <c r="JY5" s="202"/>
      <c r="JZ5" s="202"/>
      <c r="KA5" s="202"/>
      <c r="KB5" s="202"/>
      <c r="KC5" s="202"/>
      <c r="KD5" s="202"/>
      <c r="KE5" s="202"/>
      <c r="KF5" s="202"/>
      <c r="KG5" s="202"/>
      <c r="KH5" s="202"/>
      <c r="KI5" s="202"/>
      <c r="KJ5" s="202"/>
      <c r="KK5" s="202"/>
      <c r="KL5" s="202"/>
      <c r="KM5" s="202"/>
      <c r="KN5" s="202"/>
      <c r="KO5" s="202"/>
      <c r="KP5" s="202"/>
      <c r="KQ5" s="202"/>
      <c r="KR5" s="202"/>
      <c r="KS5" s="202"/>
      <c r="KT5" s="202"/>
      <c r="KU5" s="202"/>
      <c r="KV5" s="202"/>
      <c r="KW5" s="202"/>
      <c r="KX5" s="202"/>
      <c r="KY5" s="202"/>
      <c r="KZ5" s="202"/>
      <c r="LA5" s="202"/>
      <c r="LB5" s="202"/>
      <c r="LC5" s="202"/>
      <c r="LD5" s="202"/>
      <c r="LE5" s="202"/>
      <c r="LF5" s="202"/>
      <c r="LG5" s="202"/>
      <c r="LH5" s="202"/>
      <c r="LI5" s="202"/>
      <c r="LJ5" s="202"/>
      <c r="LK5" s="202"/>
      <c r="LL5" s="202"/>
      <c r="LM5" s="202"/>
      <c r="LN5" s="202"/>
      <c r="LO5" s="202"/>
      <c r="LP5" s="202"/>
      <c r="LQ5" s="202"/>
      <c r="LR5" s="202"/>
      <c r="LS5" s="202"/>
      <c r="LT5" s="202"/>
      <c r="LU5" s="202"/>
      <c r="LV5" s="202"/>
      <c r="LW5" s="202"/>
      <c r="LX5" s="202"/>
      <c r="LY5" s="202"/>
      <c r="LZ5" s="202"/>
      <c r="MA5" s="202"/>
      <c r="MB5" s="202"/>
      <c r="MC5" s="202"/>
      <c r="MD5" s="202"/>
      <c r="ME5" s="202"/>
      <c r="MF5" s="202"/>
      <c r="MG5" s="202"/>
      <c r="MH5" s="202"/>
      <c r="MI5" s="202"/>
      <c r="MJ5" s="202"/>
      <c r="MK5" s="202"/>
      <c r="ML5" s="202"/>
      <c r="MM5" s="202"/>
      <c r="MN5" s="202"/>
      <c r="MO5" s="202"/>
      <c r="MP5" s="202"/>
      <c r="MQ5" s="202"/>
      <c r="MR5" s="202"/>
      <c r="MS5" s="202"/>
      <c r="MT5" s="202"/>
      <c r="MU5" s="202"/>
      <c r="MV5" s="202"/>
      <c r="MW5" s="202"/>
      <c r="MX5" s="202"/>
      <c r="MY5" s="202"/>
      <c r="MZ5" s="202"/>
      <c r="NA5" s="202"/>
      <c r="NB5" s="202"/>
      <c r="NC5" s="202"/>
      <c r="ND5" s="202"/>
      <c r="NE5" s="202"/>
      <c r="NF5" s="202"/>
      <c r="NG5" s="202"/>
      <c r="NH5" s="202"/>
      <c r="NI5" s="202"/>
      <c r="NJ5" s="202"/>
      <c r="NK5" s="202"/>
      <c r="NL5" s="202"/>
      <c r="NM5" s="202"/>
      <c r="NN5" s="202"/>
      <c r="NO5" s="202"/>
      <c r="NP5" s="202"/>
      <c r="NQ5" s="202"/>
      <c r="NR5" s="202"/>
      <c r="NS5" s="202"/>
      <c r="NT5" s="202"/>
      <c r="NU5" s="202"/>
      <c r="NV5" s="202"/>
      <c r="NW5" s="202"/>
      <c r="NX5" s="202"/>
      <c r="NY5" s="202"/>
      <c r="NZ5" s="202"/>
      <c r="OA5" s="202"/>
      <c r="OB5" s="202"/>
      <c r="OC5" s="202"/>
      <c r="OD5" s="202"/>
      <c r="OE5" s="202"/>
      <c r="OF5" s="202"/>
      <c r="OG5" s="202"/>
      <c r="OH5" s="202"/>
      <c r="OI5" s="202"/>
      <c r="OJ5" s="202"/>
      <c r="OK5" s="202"/>
      <c r="OL5" s="202"/>
      <c r="OM5" s="202"/>
      <c r="ON5" s="202"/>
      <c r="OO5" s="202"/>
      <c r="OP5" s="202"/>
      <c r="OQ5" s="202"/>
      <c r="OR5" s="202"/>
      <c r="OS5" s="202"/>
      <c r="OT5" s="202"/>
      <c r="OU5" s="202"/>
      <c r="OV5" s="202"/>
      <c r="OW5" s="202"/>
      <c r="OX5" s="202"/>
      <c r="OY5" s="202"/>
      <c r="OZ5" s="202"/>
      <c r="PA5" s="202"/>
      <c r="PB5" s="202"/>
      <c r="PC5" s="202"/>
      <c r="PD5" s="202"/>
      <c r="PE5" s="202"/>
      <c r="PF5" s="202"/>
      <c r="PG5" s="202"/>
      <c r="PH5" s="202"/>
      <c r="PI5" s="202"/>
      <c r="PJ5" s="202"/>
      <c r="PK5" s="202"/>
      <c r="PL5" s="202"/>
      <c r="PM5" s="202"/>
      <c r="PN5" s="202"/>
      <c r="PO5" s="202"/>
      <c r="PP5" s="202"/>
      <c r="PQ5" s="202"/>
      <c r="PR5" s="202"/>
      <c r="PS5" s="202"/>
      <c r="PT5" s="202"/>
      <c r="PU5" s="202"/>
      <c r="PV5" s="202"/>
      <c r="PW5" s="202"/>
      <c r="PX5" s="202"/>
      <c r="PY5" s="202"/>
      <c r="PZ5" s="202"/>
      <c r="QA5" s="202"/>
      <c r="QB5" s="202"/>
      <c r="QC5" s="202"/>
      <c r="QD5" s="202"/>
      <c r="QE5" s="202"/>
      <c r="QF5" s="202"/>
      <c r="QG5" s="202"/>
      <c r="QH5" s="202"/>
      <c r="QI5" s="202"/>
      <c r="QJ5" s="202"/>
      <c r="QK5" s="202"/>
      <c r="QL5" s="202"/>
      <c r="QM5" s="202"/>
      <c r="QN5" s="202"/>
      <c r="QO5" s="202"/>
      <c r="QP5" s="202"/>
      <c r="QQ5" s="202"/>
      <c r="QR5" s="202"/>
      <c r="QS5" s="202"/>
      <c r="QT5" s="202"/>
      <c r="QU5" s="202"/>
      <c r="QV5" s="202"/>
      <c r="QW5" s="202"/>
      <c r="QX5" s="202"/>
      <c r="QY5" s="202"/>
      <c r="QZ5" s="202"/>
      <c r="RA5" s="202"/>
      <c r="RB5" s="202"/>
      <c r="RC5" s="202"/>
      <c r="RD5" s="202"/>
      <c r="RE5" s="202"/>
      <c r="RF5" s="202"/>
      <c r="RG5" s="202"/>
      <c r="RH5" s="202"/>
      <c r="RI5" s="202"/>
      <c r="RJ5" s="202"/>
      <c r="RK5" s="202"/>
      <c r="RL5" s="202"/>
      <c r="RM5" s="202"/>
      <c r="RN5" s="202"/>
      <c r="RO5" s="202"/>
      <c r="RP5" s="202"/>
      <c r="RQ5" s="202"/>
      <c r="RR5" s="202"/>
      <c r="RS5" s="202"/>
      <c r="RT5" s="202"/>
      <c r="RU5" s="202"/>
      <c r="RV5" s="202"/>
      <c r="RW5" s="202"/>
      <c r="RX5" s="202"/>
      <c r="RY5" s="202"/>
      <c r="RZ5" s="202"/>
      <c r="SA5" s="202"/>
      <c r="SB5" s="202"/>
      <c r="SC5" s="202"/>
      <c r="SD5" s="202"/>
      <c r="SE5" s="202"/>
      <c r="SF5" s="202"/>
      <c r="SG5" s="202"/>
      <c r="SH5" s="202"/>
      <c r="SI5" s="202"/>
      <c r="SJ5" s="202"/>
      <c r="SK5" s="202"/>
      <c r="SL5" s="202"/>
      <c r="SM5" s="202"/>
      <c r="SN5" s="202"/>
      <c r="SO5" s="202"/>
      <c r="SP5" s="202"/>
      <c r="SQ5" s="202"/>
      <c r="SR5" s="202"/>
      <c r="SS5" s="202"/>
      <c r="ST5" s="202"/>
      <c r="SU5" s="202"/>
      <c r="SV5" s="202"/>
      <c r="SW5" s="202"/>
      <c r="SX5" s="202"/>
      <c r="SY5" s="202"/>
      <c r="SZ5" s="202"/>
      <c r="TA5" s="202"/>
      <c r="TB5" s="202"/>
      <c r="TC5" s="202"/>
      <c r="TD5" s="202"/>
      <c r="TE5" s="202"/>
      <c r="TF5" s="202"/>
      <c r="TG5" s="202"/>
      <c r="TH5" s="202"/>
      <c r="TI5" s="202"/>
      <c r="TJ5" s="202"/>
      <c r="TK5" s="202"/>
      <c r="TL5" s="202"/>
      <c r="TM5" s="202"/>
      <c r="TN5" s="202"/>
      <c r="TO5" s="202"/>
      <c r="TP5" s="202"/>
      <c r="TQ5" s="202"/>
      <c r="TR5" s="202"/>
      <c r="TS5" s="202"/>
      <c r="TT5" s="202"/>
      <c r="TU5" s="202"/>
      <c r="TV5" s="202"/>
      <c r="TW5" s="202"/>
      <c r="TX5" s="202"/>
      <c r="TY5" s="202"/>
      <c r="TZ5" s="202"/>
      <c r="UA5" s="202"/>
      <c r="UB5" s="202"/>
      <c r="UC5" s="202"/>
      <c r="UD5" s="202"/>
      <c r="UE5" s="202"/>
      <c r="UF5" s="202"/>
      <c r="UG5" s="202"/>
      <c r="UH5" s="202"/>
      <c r="UI5" s="202"/>
      <c r="UJ5" s="202"/>
      <c r="UK5" s="202"/>
      <c r="UL5" s="202"/>
      <c r="UM5" s="202"/>
      <c r="UN5" s="202"/>
      <c r="UO5" s="202"/>
      <c r="UP5" s="202"/>
      <c r="UQ5" s="202"/>
      <c r="UR5" s="202"/>
      <c r="US5" s="202"/>
      <c r="UT5" s="202"/>
      <c r="UU5" s="202"/>
      <c r="UV5" s="202"/>
      <c r="UW5" s="202"/>
      <c r="UX5" s="202"/>
      <c r="UY5" s="202"/>
      <c r="UZ5" s="202"/>
      <c r="VA5" s="202"/>
      <c r="VB5" s="202"/>
      <c r="VC5" s="202"/>
      <c r="VD5" s="202"/>
      <c r="VE5" s="202"/>
      <c r="VF5" s="202"/>
      <c r="VG5" s="202"/>
      <c r="VH5" s="202"/>
      <c r="VI5" s="202"/>
      <c r="VJ5" s="202"/>
      <c r="VK5" s="202"/>
      <c r="VL5" s="202"/>
      <c r="VM5" s="202"/>
      <c r="VN5" s="202"/>
      <c r="VO5" s="202"/>
      <c r="VP5" s="202"/>
      <c r="VQ5" s="202"/>
      <c r="VR5" s="202"/>
      <c r="VS5" s="202"/>
      <c r="VT5" s="202"/>
      <c r="VU5" s="202"/>
      <c r="VV5" s="202"/>
      <c r="VW5" s="202"/>
      <c r="VX5" s="202"/>
      <c r="VY5" s="202"/>
      <c r="VZ5" s="202"/>
      <c r="WA5" s="202"/>
      <c r="WB5" s="202"/>
      <c r="WC5" s="202"/>
      <c r="WD5" s="202"/>
      <c r="WE5" s="202"/>
      <c r="WF5" s="202"/>
      <c r="WG5" s="202"/>
      <c r="WH5" s="202"/>
      <c r="WI5" s="202"/>
      <c r="WJ5" s="202"/>
      <c r="WK5" s="202"/>
      <c r="WL5" s="202"/>
      <c r="WM5" s="202"/>
      <c r="WN5" s="202"/>
      <c r="WO5" s="202"/>
      <c r="WP5" s="202"/>
      <c r="WQ5" s="202"/>
      <c r="WR5" s="202"/>
      <c r="WS5" s="202"/>
      <c r="WT5" s="202"/>
      <c r="WU5" s="202"/>
      <c r="WV5" s="202"/>
      <c r="WW5" s="202"/>
      <c r="WX5" s="202"/>
      <c r="WY5" s="202"/>
      <c r="WZ5" s="202"/>
      <c r="XA5" s="202"/>
      <c r="XB5" s="202"/>
      <c r="XC5" s="202"/>
      <c r="XD5" s="202"/>
      <c r="XE5" s="202"/>
      <c r="XF5" s="202"/>
      <c r="XG5" s="202"/>
      <c r="XH5" s="202"/>
      <c r="XI5" s="202"/>
      <c r="XJ5" s="202"/>
      <c r="XK5" s="202"/>
      <c r="XL5" s="202"/>
      <c r="XM5" s="202"/>
      <c r="XN5" s="202"/>
      <c r="XO5" s="202"/>
      <c r="XP5" s="202"/>
      <c r="XQ5" s="202"/>
      <c r="XR5" s="202"/>
      <c r="XS5" s="202"/>
      <c r="XT5" s="202"/>
      <c r="XU5" s="202"/>
      <c r="XV5" s="202"/>
      <c r="XW5" s="202"/>
      <c r="XX5" s="202"/>
      <c r="XY5" s="202"/>
      <c r="XZ5" s="202"/>
      <c r="YA5" s="202"/>
      <c r="YB5" s="202"/>
      <c r="YC5" s="202"/>
      <c r="YD5" s="202"/>
      <c r="YE5" s="202"/>
    </row>
    <row r="6" spans="1:655" ht="19.95" customHeight="1" x14ac:dyDescent="0.3">
      <c r="A6" s="1"/>
      <c r="B6" s="200" t="s">
        <v>87</v>
      </c>
      <c r="C6" s="200" t="s">
        <v>588</v>
      </c>
      <c r="D6" s="229" t="s">
        <v>598</v>
      </c>
      <c r="E6" s="229"/>
      <c r="F6" s="229"/>
      <c r="G6" s="229"/>
      <c r="H6" s="229" t="s">
        <v>598</v>
      </c>
      <c r="I6" s="229"/>
      <c r="J6" s="229"/>
      <c r="K6" s="229"/>
      <c r="L6" s="229" t="s">
        <v>599</v>
      </c>
      <c r="M6" s="229"/>
      <c r="N6" s="229"/>
      <c r="O6" s="229"/>
      <c r="P6" s="229" t="s">
        <v>600</v>
      </c>
      <c r="Q6" s="229"/>
      <c r="R6" s="229"/>
      <c r="S6" s="229"/>
      <c r="T6" s="229" t="s">
        <v>600</v>
      </c>
      <c r="U6" s="229"/>
      <c r="V6" s="229"/>
      <c r="W6" s="229"/>
      <c r="X6" s="229" t="s">
        <v>600</v>
      </c>
      <c r="Y6" s="229"/>
      <c r="Z6" s="229"/>
      <c r="AA6" s="229"/>
      <c r="AB6" s="229" t="s">
        <v>600</v>
      </c>
      <c r="AC6" s="229"/>
      <c r="AD6" s="229"/>
      <c r="AE6" s="229"/>
      <c r="AF6" s="229" t="s">
        <v>138</v>
      </c>
      <c r="AG6" s="229"/>
      <c r="AH6" s="229"/>
      <c r="AI6" s="229"/>
      <c r="AJ6" s="229" t="s">
        <v>138</v>
      </c>
      <c r="AK6" s="229"/>
      <c r="AL6" s="229"/>
      <c r="AM6" s="229"/>
      <c r="AN6" s="229" t="s">
        <v>175</v>
      </c>
      <c r="AO6" s="229"/>
      <c r="AP6" s="229"/>
      <c r="AQ6" s="229"/>
      <c r="AR6" s="229" t="s">
        <v>175</v>
      </c>
      <c r="AS6" s="229"/>
      <c r="AT6" s="229"/>
      <c r="AU6" s="229"/>
      <c r="AV6" s="229" t="s">
        <v>126</v>
      </c>
      <c r="AW6" s="229"/>
      <c r="AX6" s="229"/>
      <c r="AY6" s="229"/>
      <c r="AZ6" s="229" t="s">
        <v>126</v>
      </c>
      <c r="BA6" s="229"/>
      <c r="BB6" s="229"/>
      <c r="BC6" s="229"/>
      <c r="BD6" s="229" t="s">
        <v>126</v>
      </c>
      <c r="BE6" s="229"/>
      <c r="BF6" s="229"/>
      <c r="BG6" s="229"/>
      <c r="BH6" s="229" t="s">
        <v>126</v>
      </c>
      <c r="BI6" s="229"/>
      <c r="BJ6" s="229"/>
      <c r="BK6" s="229"/>
      <c r="BL6" s="229" t="s">
        <v>126</v>
      </c>
      <c r="BM6" s="229"/>
      <c r="BN6" s="229"/>
      <c r="BO6" s="229"/>
      <c r="BP6" s="229" t="s">
        <v>126</v>
      </c>
      <c r="BQ6" s="229"/>
      <c r="BR6" s="229"/>
      <c r="BS6" s="229"/>
      <c r="BT6" s="229" t="s">
        <v>126</v>
      </c>
      <c r="BU6" s="229"/>
      <c r="BV6" s="229"/>
      <c r="BW6" s="229"/>
      <c r="BX6" s="229" t="s">
        <v>126</v>
      </c>
      <c r="BY6" s="229"/>
      <c r="BZ6" s="229"/>
      <c r="CA6" s="229"/>
      <c r="CB6" s="229" t="s">
        <v>495</v>
      </c>
      <c r="CC6" s="229"/>
      <c r="CD6" s="229"/>
      <c r="CE6" s="229"/>
      <c r="CF6" s="229" t="s">
        <v>495</v>
      </c>
      <c r="CG6" s="229"/>
      <c r="CH6" s="229"/>
      <c r="CI6" s="229"/>
      <c r="CJ6" s="229" t="s">
        <v>495</v>
      </c>
      <c r="CK6" s="229"/>
      <c r="CL6" s="229"/>
      <c r="CM6" s="229"/>
      <c r="CN6" s="229" t="s">
        <v>495</v>
      </c>
      <c r="CO6" s="229"/>
      <c r="CP6" s="229"/>
      <c r="CQ6" s="229"/>
      <c r="CR6" s="229" t="s">
        <v>601</v>
      </c>
      <c r="CS6" s="229"/>
      <c r="CT6" s="229"/>
      <c r="CU6" s="229"/>
      <c r="CV6" s="229" t="s">
        <v>282</v>
      </c>
      <c r="CW6" s="229"/>
      <c r="CX6" s="229"/>
      <c r="CY6" s="229"/>
      <c r="CZ6" s="229" t="s">
        <v>282</v>
      </c>
      <c r="DA6" s="229"/>
      <c r="DB6" s="229"/>
      <c r="DC6" s="229"/>
      <c r="DD6" s="229" t="s">
        <v>282</v>
      </c>
      <c r="DE6" s="229"/>
      <c r="DF6" s="229"/>
      <c r="DG6" s="229"/>
      <c r="DH6" s="229" t="s">
        <v>97</v>
      </c>
      <c r="DI6" s="229"/>
      <c r="DJ6" s="229"/>
      <c r="DK6" s="229"/>
      <c r="DL6" s="229" t="s">
        <v>97</v>
      </c>
      <c r="DM6" s="229"/>
      <c r="DN6" s="229"/>
      <c r="DO6" s="229"/>
      <c r="DP6" s="229" t="s">
        <v>97</v>
      </c>
      <c r="DQ6" s="229"/>
      <c r="DR6" s="229"/>
      <c r="DS6" s="229"/>
      <c r="DT6" s="229" t="s">
        <v>97</v>
      </c>
      <c r="DU6" s="229"/>
      <c r="DV6" s="229"/>
      <c r="DW6" s="229"/>
      <c r="DX6" s="229" t="s">
        <v>97</v>
      </c>
      <c r="DY6" s="229"/>
      <c r="DZ6" s="229"/>
      <c r="EA6" s="229"/>
      <c r="EB6" s="229" t="s">
        <v>97</v>
      </c>
      <c r="EC6" s="229"/>
      <c r="ED6" s="229"/>
      <c r="EE6" s="229"/>
      <c r="EF6" s="229" t="s">
        <v>97</v>
      </c>
      <c r="EG6" s="229"/>
      <c r="EH6" s="229"/>
      <c r="EI6" s="229"/>
      <c r="EJ6" s="229" t="s">
        <v>602</v>
      </c>
      <c r="EK6" s="229"/>
      <c r="EL6" s="229"/>
      <c r="EM6" s="229"/>
      <c r="EN6" s="229" t="s">
        <v>14</v>
      </c>
      <c r="EO6" s="229"/>
      <c r="EP6" s="229"/>
      <c r="EQ6" s="229"/>
      <c r="ER6" s="229" t="s">
        <v>376</v>
      </c>
      <c r="ES6" s="229"/>
      <c r="ET6" s="229"/>
      <c r="EU6" s="229"/>
      <c r="EV6" s="229" t="s">
        <v>603</v>
      </c>
      <c r="EW6" s="229"/>
      <c r="EX6" s="229"/>
      <c r="EY6" s="229"/>
      <c r="EZ6" s="229" t="s">
        <v>603</v>
      </c>
      <c r="FA6" s="229"/>
      <c r="FB6" s="229"/>
      <c r="FC6" s="229"/>
      <c r="FD6" s="229" t="s">
        <v>38</v>
      </c>
      <c r="FE6" s="229"/>
      <c r="FF6" s="229"/>
      <c r="FG6" s="229"/>
      <c r="FH6" s="229" t="s">
        <v>38</v>
      </c>
      <c r="FI6" s="229"/>
      <c r="FJ6" s="229"/>
      <c r="FK6" s="229"/>
      <c r="FL6" s="229" t="s">
        <v>604</v>
      </c>
      <c r="FM6" s="229"/>
      <c r="FN6" s="229"/>
      <c r="FO6" s="229"/>
      <c r="FP6" s="229" t="s">
        <v>605</v>
      </c>
      <c r="FQ6" s="229"/>
      <c r="FR6" s="229"/>
      <c r="FS6" s="229"/>
      <c r="FT6" s="229" t="s">
        <v>605</v>
      </c>
      <c r="FU6" s="229"/>
      <c r="FV6" s="229"/>
      <c r="FW6" s="229"/>
      <c r="FX6" s="229" t="s">
        <v>606</v>
      </c>
      <c r="FY6" s="229"/>
      <c r="FZ6" s="229"/>
      <c r="GA6" s="229"/>
      <c r="GB6" s="229" t="s">
        <v>607</v>
      </c>
      <c r="GC6" s="229"/>
      <c r="GD6" s="229"/>
      <c r="GE6" s="229"/>
      <c r="GF6" s="229" t="s">
        <v>608</v>
      </c>
      <c r="GG6" s="229"/>
      <c r="GH6" s="229"/>
      <c r="GI6" s="229"/>
      <c r="GJ6" s="229" t="s">
        <v>123</v>
      </c>
      <c r="GK6" s="229"/>
      <c r="GL6" s="229"/>
      <c r="GM6" s="229"/>
      <c r="GN6" s="229" t="s">
        <v>123</v>
      </c>
      <c r="GO6" s="229"/>
      <c r="GP6" s="229"/>
      <c r="GQ6" s="229"/>
      <c r="GR6" s="229" t="s">
        <v>123</v>
      </c>
      <c r="GS6" s="229"/>
      <c r="GT6" s="229"/>
      <c r="GU6" s="229"/>
      <c r="GV6" s="229" t="s">
        <v>165</v>
      </c>
      <c r="GW6" s="229"/>
      <c r="GX6" s="229"/>
      <c r="GY6" s="229"/>
      <c r="GZ6" s="229" t="s">
        <v>165</v>
      </c>
      <c r="HA6" s="229"/>
      <c r="HB6" s="229"/>
      <c r="HC6" s="229"/>
      <c r="HD6" s="229" t="s">
        <v>165</v>
      </c>
      <c r="HE6" s="229"/>
      <c r="HF6" s="229"/>
      <c r="HG6" s="229"/>
      <c r="HH6" s="229" t="s">
        <v>165</v>
      </c>
      <c r="HI6" s="229"/>
      <c r="HJ6" s="229"/>
      <c r="HK6" s="229"/>
      <c r="HL6" s="229" t="s">
        <v>165</v>
      </c>
      <c r="HM6" s="229"/>
      <c r="HN6" s="229"/>
      <c r="HO6" s="229"/>
      <c r="HP6" s="229" t="s">
        <v>165</v>
      </c>
      <c r="HQ6" s="229"/>
      <c r="HR6" s="229"/>
      <c r="HS6" s="229"/>
      <c r="HT6" s="229" t="s">
        <v>165</v>
      </c>
      <c r="HU6" s="229"/>
      <c r="HV6" s="229"/>
      <c r="HW6" s="229"/>
      <c r="HX6" s="229" t="s">
        <v>165</v>
      </c>
      <c r="HY6" s="229"/>
      <c r="HZ6" s="229"/>
      <c r="IA6" s="229"/>
      <c r="IB6" s="229" t="s">
        <v>609</v>
      </c>
      <c r="IC6" s="229"/>
      <c r="ID6" s="229"/>
      <c r="IE6" s="229"/>
      <c r="IF6" s="229" t="s">
        <v>105</v>
      </c>
      <c r="IG6" s="229"/>
      <c r="IH6" s="229"/>
      <c r="II6" s="229"/>
      <c r="IJ6" s="229" t="s">
        <v>105</v>
      </c>
      <c r="IK6" s="229"/>
      <c r="IL6" s="229"/>
      <c r="IM6" s="229"/>
      <c r="IN6" s="229" t="s">
        <v>105</v>
      </c>
      <c r="IO6" s="229"/>
      <c r="IP6" s="229"/>
      <c r="IQ6" s="229"/>
      <c r="IR6" s="229" t="s">
        <v>110</v>
      </c>
      <c r="IS6" s="229"/>
      <c r="IT6" s="229"/>
      <c r="IU6" s="229"/>
      <c r="IV6" s="229" t="s">
        <v>110</v>
      </c>
      <c r="IW6" s="229"/>
      <c r="IX6" s="229"/>
      <c r="IY6" s="229"/>
      <c r="IZ6" s="229" t="s">
        <v>110</v>
      </c>
      <c r="JA6" s="229"/>
      <c r="JB6" s="229"/>
      <c r="JC6" s="229"/>
      <c r="JD6" s="229" t="s">
        <v>110</v>
      </c>
      <c r="JE6" s="229"/>
      <c r="JF6" s="229"/>
      <c r="JG6" s="229"/>
      <c r="JH6" s="229" t="s">
        <v>110</v>
      </c>
      <c r="JI6" s="229"/>
      <c r="JJ6" s="229"/>
      <c r="JK6" s="229"/>
      <c r="JL6" s="229" t="s">
        <v>110</v>
      </c>
      <c r="JM6" s="229"/>
      <c r="JN6" s="229"/>
      <c r="JO6" s="229"/>
      <c r="JP6" s="229" t="s">
        <v>110</v>
      </c>
      <c r="JQ6" s="229"/>
      <c r="JR6" s="229"/>
      <c r="JS6" s="229"/>
      <c r="JT6" s="229" t="s">
        <v>110</v>
      </c>
      <c r="JU6" s="229"/>
      <c r="JV6" s="229"/>
      <c r="JW6" s="229"/>
      <c r="JX6" s="229" t="s">
        <v>110</v>
      </c>
      <c r="JY6" s="229"/>
      <c r="JZ6" s="229"/>
      <c r="KA6" s="229"/>
      <c r="KB6" s="229" t="s">
        <v>110</v>
      </c>
      <c r="KC6" s="229"/>
      <c r="KD6" s="229"/>
      <c r="KE6" s="229"/>
      <c r="KF6" s="229" t="s">
        <v>110</v>
      </c>
      <c r="KG6" s="229"/>
      <c r="KH6" s="229"/>
      <c r="KI6" s="229"/>
      <c r="KJ6" s="229" t="s">
        <v>110</v>
      </c>
      <c r="KK6" s="229"/>
      <c r="KL6" s="229"/>
      <c r="KM6" s="229"/>
      <c r="KN6" s="229" t="s">
        <v>110</v>
      </c>
      <c r="KO6" s="229"/>
      <c r="KP6" s="229"/>
      <c r="KQ6" s="229"/>
      <c r="KR6" s="229" t="s">
        <v>110</v>
      </c>
      <c r="KS6" s="229"/>
      <c r="KT6" s="229"/>
      <c r="KU6" s="229"/>
      <c r="KV6" s="229" t="s">
        <v>610</v>
      </c>
      <c r="KW6" s="229"/>
      <c r="KX6" s="229"/>
      <c r="KY6" s="229"/>
      <c r="KZ6" s="229" t="s">
        <v>610</v>
      </c>
      <c r="LA6" s="229"/>
      <c r="LB6" s="229"/>
      <c r="LC6" s="229"/>
      <c r="LD6" s="229" t="s">
        <v>611</v>
      </c>
      <c r="LE6" s="229"/>
      <c r="LF6" s="229"/>
      <c r="LG6" s="229"/>
      <c r="LH6" s="229" t="s">
        <v>51</v>
      </c>
      <c r="LI6" s="229"/>
      <c r="LJ6" s="229"/>
      <c r="LK6" s="229"/>
      <c r="LL6" s="229" t="s">
        <v>51</v>
      </c>
      <c r="LM6" s="229"/>
      <c r="LN6" s="229"/>
      <c r="LO6" s="229"/>
      <c r="LP6" s="229" t="s">
        <v>51</v>
      </c>
      <c r="LQ6" s="229"/>
      <c r="LR6" s="229"/>
      <c r="LS6" s="229"/>
      <c r="LT6" s="229" t="s">
        <v>51</v>
      </c>
      <c r="LU6" s="229"/>
      <c r="LV6" s="229"/>
      <c r="LW6" s="229"/>
      <c r="LX6" s="229" t="s">
        <v>51</v>
      </c>
      <c r="LY6" s="229"/>
      <c r="LZ6" s="229"/>
      <c r="MA6" s="229"/>
      <c r="MB6" s="229" t="s">
        <v>51</v>
      </c>
      <c r="MC6" s="229"/>
      <c r="MD6" s="229"/>
      <c r="ME6" s="229"/>
      <c r="MF6" s="229" t="s">
        <v>51</v>
      </c>
      <c r="MG6" s="229"/>
      <c r="MH6" s="229"/>
      <c r="MI6" s="229"/>
      <c r="MJ6" s="229" t="s">
        <v>51</v>
      </c>
      <c r="MK6" s="229"/>
      <c r="ML6" s="229"/>
      <c r="MM6" s="229"/>
      <c r="MN6" s="229" t="s">
        <v>51</v>
      </c>
      <c r="MO6" s="229"/>
      <c r="MP6" s="229"/>
      <c r="MQ6" s="229"/>
      <c r="MR6" s="229" t="s">
        <v>51</v>
      </c>
      <c r="MS6" s="229"/>
      <c r="MT6" s="229"/>
      <c r="MU6" s="229"/>
      <c r="MV6" s="229" t="s">
        <v>51</v>
      </c>
      <c r="MW6" s="229"/>
      <c r="MX6" s="229"/>
      <c r="MY6" s="229"/>
      <c r="MZ6" s="229" t="s">
        <v>51</v>
      </c>
      <c r="NA6" s="229"/>
      <c r="NB6" s="229"/>
      <c r="NC6" s="229"/>
      <c r="ND6" s="229" t="s">
        <v>162</v>
      </c>
      <c r="NE6" s="229"/>
      <c r="NF6" s="229"/>
      <c r="NG6" s="229"/>
      <c r="NH6" s="229" t="s">
        <v>162</v>
      </c>
      <c r="NI6" s="229"/>
      <c r="NJ6" s="229"/>
      <c r="NK6" s="229"/>
      <c r="NL6" s="229" t="s">
        <v>162</v>
      </c>
      <c r="NM6" s="229"/>
      <c r="NN6" s="229"/>
      <c r="NO6" s="229"/>
      <c r="NP6" s="229" t="s">
        <v>162</v>
      </c>
      <c r="NQ6" s="229"/>
      <c r="NR6" s="229"/>
      <c r="NS6" s="229"/>
      <c r="NT6" s="229" t="s">
        <v>171</v>
      </c>
      <c r="NU6" s="229"/>
      <c r="NV6" s="229"/>
      <c r="NW6" s="229"/>
      <c r="NX6" s="229" t="s">
        <v>171</v>
      </c>
      <c r="NY6" s="229"/>
      <c r="NZ6" s="229"/>
      <c r="OA6" s="229"/>
      <c r="OB6" s="229" t="s">
        <v>612</v>
      </c>
      <c r="OC6" s="229"/>
      <c r="OD6" s="229"/>
      <c r="OE6" s="229"/>
      <c r="OF6" s="229" t="s">
        <v>613</v>
      </c>
      <c r="OG6" s="229"/>
      <c r="OH6" s="229"/>
      <c r="OI6" s="229"/>
      <c r="OJ6" s="229" t="s">
        <v>614</v>
      </c>
      <c r="OK6" s="229"/>
      <c r="OL6" s="229"/>
      <c r="OM6" s="229"/>
      <c r="ON6" s="229" t="s">
        <v>615</v>
      </c>
      <c r="OO6" s="229"/>
      <c r="OP6" s="229"/>
      <c r="OQ6" s="229"/>
      <c r="OR6" s="229" t="s">
        <v>616</v>
      </c>
      <c r="OS6" s="229"/>
      <c r="OT6" s="229"/>
      <c r="OU6" s="229"/>
      <c r="OV6" s="229" t="s">
        <v>617</v>
      </c>
      <c r="OW6" s="229"/>
      <c r="OX6" s="229"/>
      <c r="OY6" s="229"/>
      <c r="OZ6" s="229" t="s">
        <v>138</v>
      </c>
      <c r="PA6" s="229"/>
      <c r="PB6" s="229"/>
      <c r="PC6" s="229"/>
      <c r="PD6" s="229" t="s">
        <v>138</v>
      </c>
      <c r="PE6" s="229"/>
      <c r="PF6" s="229"/>
      <c r="PG6" s="229"/>
      <c r="PH6" s="229" t="s">
        <v>602</v>
      </c>
      <c r="PI6" s="229"/>
      <c r="PJ6" s="229"/>
      <c r="PK6" s="229"/>
      <c r="PL6" s="229" t="s">
        <v>618</v>
      </c>
      <c r="PM6" s="229"/>
      <c r="PN6" s="229"/>
      <c r="PO6" s="229"/>
      <c r="PP6" s="229" t="s">
        <v>619</v>
      </c>
      <c r="PQ6" s="229"/>
      <c r="PR6" s="229"/>
      <c r="PS6" s="229"/>
      <c r="PT6" s="229" t="s">
        <v>620</v>
      </c>
      <c r="PU6" s="229"/>
      <c r="PV6" s="229"/>
      <c r="PW6" s="229"/>
      <c r="PX6" s="229" t="s">
        <v>621</v>
      </c>
      <c r="PY6" s="229"/>
      <c r="PZ6" s="229"/>
      <c r="QA6" s="229"/>
      <c r="QB6" s="229" t="s">
        <v>622</v>
      </c>
      <c r="QC6" s="229"/>
      <c r="QD6" s="229"/>
      <c r="QE6" s="229"/>
      <c r="QF6" s="229" t="s">
        <v>623</v>
      </c>
      <c r="QG6" s="229"/>
      <c r="QH6" s="229"/>
      <c r="QI6" s="229"/>
      <c r="QJ6" s="229" t="s">
        <v>338</v>
      </c>
      <c r="QK6" s="229"/>
      <c r="QL6" s="229"/>
      <c r="QM6" s="229"/>
      <c r="QN6" s="229" t="s">
        <v>624</v>
      </c>
      <c r="QO6" s="229"/>
      <c r="QP6" s="229"/>
      <c r="QQ6" s="229"/>
      <c r="QR6" s="229" t="s">
        <v>625</v>
      </c>
      <c r="QS6" s="229"/>
      <c r="QT6" s="229"/>
      <c r="QU6" s="229"/>
      <c r="QV6" s="229" t="s">
        <v>626</v>
      </c>
      <c r="QW6" s="229"/>
      <c r="QX6" s="229"/>
      <c r="QY6" s="229"/>
      <c r="QZ6" s="229" t="s">
        <v>627</v>
      </c>
      <c r="RA6" s="229"/>
      <c r="RB6" s="229"/>
      <c r="RC6" s="229"/>
      <c r="RD6" s="229" t="s">
        <v>628</v>
      </c>
      <c r="RE6" s="229"/>
      <c r="RF6" s="229"/>
      <c r="RG6" s="229"/>
      <c r="RH6" s="229" t="s">
        <v>628</v>
      </c>
      <c r="RI6" s="229"/>
      <c r="RJ6" s="229"/>
      <c r="RK6" s="229"/>
      <c r="RL6" s="229" t="s">
        <v>628</v>
      </c>
      <c r="RM6" s="229"/>
      <c r="RN6" s="229"/>
      <c r="RO6" s="229"/>
      <c r="RP6" s="229" t="s">
        <v>628</v>
      </c>
      <c r="RQ6" s="229"/>
      <c r="RR6" s="229"/>
      <c r="RS6" s="229"/>
      <c r="RT6" s="229" t="s">
        <v>629</v>
      </c>
      <c r="RU6" s="229"/>
      <c r="RV6" s="229"/>
      <c r="RW6" s="229"/>
      <c r="RX6" s="229" t="s">
        <v>630</v>
      </c>
      <c r="RY6" s="229"/>
      <c r="RZ6" s="229"/>
      <c r="SA6" s="229"/>
      <c r="SB6" s="229" t="s">
        <v>631</v>
      </c>
      <c r="SC6" s="229"/>
      <c r="SD6" s="229"/>
      <c r="SE6" s="229"/>
      <c r="SF6" s="229" t="s">
        <v>632</v>
      </c>
      <c r="SG6" s="229"/>
      <c r="SH6" s="229"/>
      <c r="SI6" s="229"/>
      <c r="SJ6" s="229" t="s">
        <v>633</v>
      </c>
      <c r="SK6" s="229"/>
      <c r="SL6" s="229"/>
      <c r="SM6" s="229"/>
      <c r="SN6" s="229" t="s">
        <v>279</v>
      </c>
      <c r="SO6" s="229"/>
      <c r="SP6" s="229"/>
      <c r="SQ6" s="229"/>
      <c r="SR6" s="229" t="s">
        <v>279</v>
      </c>
      <c r="SS6" s="229"/>
      <c r="ST6" s="229"/>
      <c r="SU6" s="229"/>
      <c r="SV6" s="229" t="s">
        <v>279</v>
      </c>
      <c r="SW6" s="229"/>
      <c r="SX6" s="229"/>
      <c r="SY6" s="229"/>
      <c r="SZ6" s="229" t="s">
        <v>279</v>
      </c>
      <c r="TA6" s="229"/>
      <c r="TB6" s="229"/>
      <c r="TC6" s="229"/>
      <c r="TD6" s="229" t="s">
        <v>634</v>
      </c>
      <c r="TE6" s="229"/>
      <c r="TF6" s="229"/>
      <c r="TG6" s="229"/>
      <c r="TH6" s="229" t="s">
        <v>635</v>
      </c>
      <c r="TI6" s="229"/>
      <c r="TJ6" s="229"/>
      <c r="TK6" s="229"/>
      <c r="TL6" s="229" t="s">
        <v>635</v>
      </c>
      <c r="TM6" s="229"/>
      <c r="TN6" s="229"/>
      <c r="TO6" s="229"/>
      <c r="TP6" s="229" t="s">
        <v>110</v>
      </c>
      <c r="TQ6" s="229"/>
      <c r="TR6" s="229"/>
      <c r="TS6" s="229"/>
      <c r="TT6" s="229" t="s">
        <v>110</v>
      </c>
      <c r="TU6" s="229"/>
      <c r="TV6" s="229"/>
      <c r="TW6" s="229"/>
      <c r="TX6" s="229" t="s">
        <v>110</v>
      </c>
      <c r="TY6" s="229"/>
      <c r="TZ6" s="229"/>
      <c r="UA6" s="229"/>
      <c r="UB6" s="229" t="s">
        <v>110</v>
      </c>
      <c r="UC6" s="229"/>
      <c r="UD6" s="229"/>
      <c r="UE6" s="229"/>
      <c r="UF6" s="229" t="s">
        <v>110</v>
      </c>
      <c r="UG6" s="229"/>
      <c r="UH6" s="229"/>
      <c r="UI6" s="229"/>
      <c r="UJ6" s="229" t="s">
        <v>636</v>
      </c>
      <c r="UK6" s="229"/>
      <c r="UL6" s="229"/>
      <c r="UM6" s="229"/>
      <c r="UN6" s="229" t="s">
        <v>636</v>
      </c>
      <c r="UO6" s="229"/>
      <c r="UP6" s="229"/>
      <c r="UQ6" s="229"/>
      <c r="UR6" s="229" t="s">
        <v>637</v>
      </c>
      <c r="US6" s="229"/>
      <c r="UT6" s="229"/>
      <c r="UU6" s="229"/>
      <c r="UV6" s="229" t="s">
        <v>637</v>
      </c>
      <c r="UW6" s="229"/>
      <c r="UX6" s="229"/>
      <c r="UY6" s="229"/>
      <c r="UZ6" s="229" t="s">
        <v>637</v>
      </c>
      <c r="VA6" s="229"/>
      <c r="VB6" s="229"/>
      <c r="VC6" s="229"/>
      <c r="VD6" s="229" t="s">
        <v>637</v>
      </c>
      <c r="VE6" s="229"/>
      <c r="VF6" s="229"/>
      <c r="VG6" s="229"/>
      <c r="VH6" s="229" t="s">
        <v>638</v>
      </c>
      <c r="VI6" s="229"/>
      <c r="VJ6" s="229"/>
      <c r="VK6" s="229"/>
      <c r="VL6" s="229" t="s">
        <v>364</v>
      </c>
      <c r="VM6" s="229"/>
      <c r="VN6" s="229"/>
      <c r="VO6" s="229"/>
      <c r="VP6" s="229" t="s">
        <v>639</v>
      </c>
      <c r="VQ6" s="229"/>
      <c r="VR6" s="229"/>
      <c r="VS6" s="229"/>
      <c r="VT6" s="229" t="s">
        <v>51</v>
      </c>
      <c r="VU6" s="229"/>
      <c r="VV6" s="229"/>
      <c r="VW6" s="229"/>
      <c r="VX6" s="229" t="s">
        <v>51</v>
      </c>
      <c r="VY6" s="229"/>
      <c r="VZ6" s="229"/>
      <c r="WA6" s="229"/>
      <c r="WB6" s="229" t="s">
        <v>51</v>
      </c>
      <c r="WC6" s="229"/>
      <c r="WD6" s="229"/>
      <c r="WE6" s="229"/>
      <c r="WF6" s="229" t="s">
        <v>51</v>
      </c>
      <c r="WG6" s="229"/>
      <c r="WH6" s="229"/>
      <c r="WI6" s="229"/>
      <c r="WJ6" s="229" t="s">
        <v>51</v>
      </c>
      <c r="WK6" s="229"/>
      <c r="WL6" s="229"/>
      <c r="WM6" s="229"/>
      <c r="WN6" s="229" t="s">
        <v>640</v>
      </c>
      <c r="WO6" s="229"/>
      <c r="WP6" s="229"/>
      <c r="WQ6" s="229"/>
      <c r="WR6" s="229" t="s">
        <v>641</v>
      </c>
      <c r="WS6" s="229"/>
      <c r="WT6" s="229"/>
      <c r="WU6" s="229"/>
      <c r="WV6" s="229" t="s">
        <v>641</v>
      </c>
      <c r="WW6" s="229"/>
      <c r="WX6" s="229"/>
      <c r="WY6" s="229"/>
      <c r="WZ6" s="229" t="s">
        <v>252</v>
      </c>
      <c r="XA6" s="229"/>
      <c r="XB6" s="229"/>
      <c r="XC6" s="229"/>
      <c r="XD6" s="229" t="s">
        <v>642</v>
      </c>
      <c r="XE6" s="229"/>
      <c r="XF6" s="229"/>
      <c r="XG6" s="229"/>
      <c r="XH6" s="229" t="s">
        <v>642</v>
      </c>
      <c r="XI6" s="229"/>
      <c r="XJ6" s="229"/>
      <c r="XK6" s="229"/>
      <c r="XL6" s="229" t="s">
        <v>643</v>
      </c>
      <c r="XM6" s="229"/>
      <c r="XN6" s="229"/>
      <c r="XO6" s="229"/>
      <c r="XP6" s="229" t="s">
        <v>643</v>
      </c>
      <c r="XQ6" s="229"/>
      <c r="XR6" s="229"/>
      <c r="XS6" s="229"/>
      <c r="XT6" s="229" t="s">
        <v>644</v>
      </c>
      <c r="XU6" s="229"/>
      <c r="XV6" s="229"/>
      <c r="XW6" s="229"/>
      <c r="XX6" s="229" t="s">
        <v>192</v>
      </c>
      <c r="XY6" s="229"/>
      <c r="XZ6" s="229"/>
      <c r="YA6" s="229"/>
      <c r="YB6" s="229" t="s">
        <v>204</v>
      </c>
      <c r="YC6" s="229"/>
      <c r="YD6" s="229"/>
      <c r="YE6" s="229"/>
    </row>
    <row r="7" spans="1:655" ht="40.049999999999997" customHeight="1" x14ac:dyDescent="0.3">
      <c r="A7" s="1"/>
      <c r="B7" s="200"/>
      <c r="C7" s="200"/>
      <c r="D7" s="237" t="s">
        <v>650</v>
      </c>
      <c r="E7" s="200"/>
      <c r="F7" s="200"/>
      <c r="G7" s="200"/>
      <c r="H7" s="237" t="s">
        <v>651</v>
      </c>
      <c r="I7" s="200"/>
      <c r="J7" s="200"/>
      <c r="K7" s="200"/>
      <c r="L7" s="237" t="s">
        <v>347</v>
      </c>
      <c r="M7" s="200"/>
      <c r="N7" s="200"/>
      <c r="O7" s="200"/>
      <c r="P7" s="237" t="s">
        <v>652</v>
      </c>
      <c r="Q7" s="200"/>
      <c r="R7" s="200"/>
      <c r="S7" s="200"/>
      <c r="T7" s="237" t="s">
        <v>653</v>
      </c>
      <c r="U7" s="200"/>
      <c r="V7" s="200"/>
      <c r="W7" s="200"/>
      <c r="X7" s="237" t="s">
        <v>654</v>
      </c>
      <c r="Y7" s="200"/>
      <c r="Z7" s="200"/>
      <c r="AA7" s="200"/>
      <c r="AB7" s="237" t="s">
        <v>655</v>
      </c>
      <c r="AC7" s="200"/>
      <c r="AD7" s="200"/>
      <c r="AE7" s="200"/>
      <c r="AF7" s="237" t="s">
        <v>656</v>
      </c>
      <c r="AG7" s="200"/>
      <c r="AH7" s="200"/>
      <c r="AI7" s="200"/>
      <c r="AJ7" s="237" t="s">
        <v>657</v>
      </c>
      <c r="AK7" s="200"/>
      <c r="AL7" s="200"/>
      <c r="AM7" s="200"/>
      <c r="AN7" s="237" t="s">
        <v>658</v>
      </c>
      <c r="AO7" s="200"/>
      <c r="AP7" s="200"/>
      <c r="AQ7" s="200"/>
      <c r="AR7" s="237" t="s">
        <v>659</v>
      </c>
      <c r="AS7" s="200"/>
      <c r="AT7" s="200"/>
      <c r="AU7" s="200"/>
      <c r="AV7" s="237" t="s">
        <v>660</v>
      </c>
      <c r="AW7" s="200"/>
      <c r="AX7" s="200"/>
      <c r="AY7" s="200"/>
      <c r="AZ7" s="237" t="s">
        <v>661</v>
      </c>
      <c r="BA7" s="200"/>
      <c r="BB7" s="200"/>
      <c r="BC7" s="200"/>
      <c r="BD7" s="237" t="s">
        <v>662</v>
      </c>
      <c r="BE7" s="200"/>
      <c r="BF7" s="200"/>
      <c r="BG7" s="200"/>
      <c r="BH7" s="237" t="s">
        <v>663</v>
      </c>
      <c r="BI7" s="200"/>
      <c r="BJ7" s="200"/>
      <c r="BK7" s="200"/>
      <c r="BL7" s="237" t="s">
        <v>664</v>
      </c>
      <c r="BM7" s="200"/>
      <c r="BN7" s="200"/>
      <c r="BO7" s="200"/>
      <c r="BP7" s="237" t="s">
        <v>665</v>
      </c>
      <c r="BQ7" s="200"/>
      <c r="BR7" s="200"/>
      <c r="BS7" s="200"/>
      <c r="BT7" s="237" t="s">
        <v>666</v>
      </c>
      <c r="BU7" s="200"/>
      <c r="BV7" s="200"/>
      <c r="BW7" s="200"/>
      <c r="BX7" s="237" t="s">
        <v>667</v>
      </c>
      <c r="BY7" s="200"/>
      <c r="BZ7" s="200"/>
      <c r="CA7" s="200"/>
      <c r="CB7" s="237" t="s">
        <v>668</v>
      </c>
      <c r="CC7" s="200"/>
      <c r="CD7" s="200"/>
      <c r="CE7" s="200"/>
      <c r="CF7" s="237" t="s">
        <v>669</v>
      </c>
      <c r="CG7" s="200"/>
      <c r="CH7" s="200"/>
      <c r="CI7" s="200"/>
      <c r="CJ7" s="237" t="s">
        <v>670</v>
      </c>
      <c r="CK7" s="200"/>
      <c r="CL7" s="200"/>
      <c r="CM7" s="200"/>
      <c r="CN7" s="237" t="s">
        <v>671</v>
      </c>
      <c r="CO7" s="200"/>
      <c r="CP7" s="200"/>
      <c r="CQ7" s="200"/>
      <c r="CR7" s="237" t="s">
        <v>672</v>
      </c>
      <c r="CS7" s="200"/>
      <c r="CT7" s="200"/>
      <c r="CU7" s="200"/>
      <c r="CV7" s="237" t="s">
        <v>673</v>
      </c>
      <c r="CW7" s="200"/>
      <c r="CX7" s="200"/>
      <c r="CY7" s="200"/>
      <c r="CZ7" s="237" t="s">
        <v>674</v>
      </c>
      <c r="DA7" s="200"/>
      <c r="DB7" s="200"/>
      <c r="DC7" s="200"/>
      <c r="DD7" s="237" t="s">
        <v>283</v>
      </c>
      <c r="DE7" s="200"/>
      <c r="DF7" s="200"/>
      <c r="DG7" s="200"/>
      <c r="DH7" s="237" t="s">
        <v>675</v>
      </c>
      <c r="DI7" s="200"/>
      <c r="DJ7" s="200"/>
      <c r="DK7" s="200"/>
      <c r="DL7" s="237" t="s">
        <v>268</v>
      </c>
      <c r="DM7" s="200"/>
      <c r="DN7" s="200"/>
      <c r="DO7" s="200"/>
      <c r="DP7" s="237" t="s">
        <v>270</v>
      </c>
      <c r="DQ7" s="200"/>
      <c r="DR7" s="200"/>
      <c r="DS7" s="200"/>
      <c r="DT7" s="237" t="s">
        <v>676</v>
      </c>
      <c r="DU7" s="200"/>
      <c r="DV7" s="200"/>
      <c r="DW7" s="200"/>
      <c r="DX7" s="237" t="s">
        <v>677</v>
      </c>
      <c r="DY7" s="200"/>
      <c r="DZ7" s="200"/>
      <c r="EA7" s="200"/>
      <c r="EB7" s="237" t="s">
        <v>678</v>
      </c>
      <c r="EC7" s="200"/>
      <c r="ED7" s="200"/>
      <c r="EE7" s="200"/>
      <c r="EF7" s="237" t="s">
        <v>679</v>
      </c>
      <c r="EG7" s="200"/>
      <c r="EH7" s="200"/>
      <c r="EI7" s="200"/>
      <c r="EJ7" s="237" t="s">
        <v>680</v>
      </c>
      <c r="EK7" s="200"/>
      <c r="EL7" s="200"/>
      <c r="EM7" s="200"/>
      <c r="EN7" s="237" t="s">
        <v>681</v>
      </c>
      <c r="EO7" s="200"/>
      <c r="EP7" s="200"/>
      <c r="EQ7" s="200"/>
      <c r="ER7" s="237" t="s">
        <v>377</v>
      </c>
      <c r="ES7" s="200"/>
      <c r="ET7" s="200"/>
      <c r="EU7" s="200"/>
      <c r="EV7" s="237" t="s">
        <v>682</v>
      </c>
      <c r="EW7" s="200"/>
      <c r="EX7" s="200"/>
      <c r="EY7" s="200"/>
      <c r="EZ7" s="237" t="s">
        <v>683</v>
      </c>
      <c r="FA7" s="200"/>
      <c r="FB7" s="200"/>
      <c r="FC7" s="200"/>
      <c r="FD7" s="237" t="s">
        <v>684</v>
      </c>
      <c r="FE7" s="200"/>
      <c r="FF7" s="200"/>
      <c r="FG7" s="200"/>
      <c r="FH7" s="237" t="s">
        <v>685</v>
      </c>
      <c r="FI7" s="200"/>
      <c r="FJ7" s="200"/>
      <c r="FK7" s="200"/>
      <c r="FL7" s="237" t="s">
        <v>604</v>
      </c>
      <c r="FM7" s="200"/>
      <c r="FN7" s="200"/>
      <c r="FO7" s="200"/>
      <c r="FP7" s="237" t="s">
        <v>686</v>
      </c>
      <c r="FQ7" s="200"/>
      <c r="FR7" s="200"/>
      <c r="FS7" s="200"/>
      <c r="FT7" s="237" t="s">
        <v>687</v>
      </c>
      <c r="FU7" s="200"/>
      <c r="FV7" s="200"/>
      <c r="FW7" s="200"/>
      <c r="FX7" s="237" t="s">
        <v>688</v>
      </c>
      <c r="FY7" s="200"/>
      <c r="FZ7" s="200"/>
      <c r="GA7" s="200"/>
      <c r="GB7" s="237" t="s">
        <v>689</v>
      </c>
      <c r="GC7" s="200"/>
      <c r="GD7" s="200"/>
      <c r="GE7" s="200"/>
      <c r="GF7" s="237" t="s">
        <v>690</v>
      </c>
      <c r="GG7" s="200"/>
      <c r="GH7" s="200"/>
      <c r="GI7" s="200"/>
      <c r="GJ7" s="237" t="s">
        <v>691</v>
      </c>
      <c r="GK7" s="200"/>
      <c r="GL7" s="200"/>
      <c r="GM7" s="200"/>
      <c r="GN7" s="237" t="s">
        <v>692</v>
      </c>
      <c r="GO7" s="200"/>
      <c r="GP7" s="200"/>
      <c r="GQ7" s="200"/>
      <c r="GR7" s="237" t="s">
        <v>693</v>
      </c>
      <c r="GS7" s="200"/>
      <c r="GT7" s="200"/>
      <c r="GU7" s="200"/>
      <c r="GV7" s="237" t="s">
        <v>694</v>
      </c>
      <c r="GW7" s="200"/>
      <c r="GX7" s="200"/>
      <c r="GY7" s="200"/>
      <c r="GZ7" s="237" t="s">
        <v>695</v>
      </c>
      <c r="HA7" s="200"/>
      <c r="HB7" s="200"/>
      <c r="HC7" s="200"/>
      <c r="HD7" s="237" t="s">
        <v>696</v>
      </c>
      <c r="HE7" s="200"/>
      <c r="HF7" s="200"/>
      <c r="HG7" s="200"/>
      <c r="HH7" s="237" t="s">
        <v>697</v>
      </c>
      <c r="HI7" s="200"/>
      <c r="HJ7" s="200"/>
      <c r="HK7" s="200"/>
      <c r="HL7" s="237" t="s">
        <v>698</v>
      </c>
      <c r="HM7" s="200"/>
      <c r="HN7" s="200"/>
      <c r="HO7" s="200"/>
      <c r="HP7" s="237" t="s">
        <v>699</v>
      </c>
      <c r="HQ7" s="200"/>
      <c r="HR7" s="200"/>
      <c r="HS7" s="200"/>
      <c r="HT7" s="237" t="s">
        <v>700</v>
      </c>
      <c r="HU7" s="200"/>
      <c r="HV7" s="200"/>
      <c r="HW7" s="200"/>
      <c r="HX7" s="237" t="s">
        <v>701</v>
      </c>
      <c r="HY7" s="200"/>
      <c r="HZ7" s="200"/>
      <c r="IA7" s="200"/>
      <c r="IB7" s="237" t="s">
        <v>702</v>
      </c>
      <c r="IC7" s="200"/>
      <c r="ID7" s="200"/>
      <c r="IE7" s="200"/>
      <c r="IF7" s="237" t="s">
        <v>703</v>
      </c>
      <c r="IG7" s="200"/>
      <c r="IH7" s="200"/>
      <c r="II7" s="200"/>
      <c r="IJ7" s="237" t="s">
        <v>704</v>
      </c>
      <c r="IK7" s="200"/>
      <c r="IL7" s="200"/>
      <c r="IM7" s="200"/>
      <c r="IN7" s="237" t="s">
        <v>705</v>
      </c>
      <c r="IO7" s="200"/>
      <c r="IP7" s="200"/>
      <c r="IQ7" s="200"/>
      <c r="IR7" s="237" t="s">
        <v>706</v>
      </c>
      <c r="IS7" s="200"/>
      <c r="IT7" s="200"/>
      <c r="IU7" s="200"/>
      <c r="IV7" s="237" t="s">
        <v>707</v>
      </c>
      <c r="IW7" s="200"/>
      <c r="IX7" s="200"/>
      <c r="IY7" s="200"/>
      <c r="IZ7" s="237" t="s">
        <v>708</v>
      </c>
      <c r="JA7" s="200"/>
      <c r="JB7" s="200"/>
      <c r="JC7" s="200"/>
      <c r="JD7" s="237" t="s">
        <v>312</v>
      </c>
      <c r="JE7" s="200"/>
      <c r="JF7" s="200"/>
      <c r="JG7" s="200"/>
      <c r="JH7" s="237" t="s">
        <v>709</v>
      </c>
      <c r="JI7" s="200"/>
      <c r="JJ7" s="200"/>
      <c r="JK7" s="200"/>
      <c r="JL7" s="237" t="s">
        <v>710</v>
      </c>
      <c r="JM7" s="200"/>
      <c r="JN7" s="200"/>
      <c r="JO7" s="200"/>
      <c r="JP7" s="237" t="s">
        <v>711</v>
      </c>
      <c r="JQ7" s="200"/>
      <c r="JR7" s="200"/>
      <c r="JS7" s="200"/>
      <c r="JT7" s="237" t="s">
        <v>712</v>
      </c>
      <c r="JU7" s="200"/>
      <c r="JV7" s="200"/>
      <c r="JW7" s="200"/>
      <c r="JX7" s="237" t="s">
        <v>713</v>
      </c>
      <c r="JY7" s="200"/>
      <c r="JZ7" s="200"/>
      <c r="KA7" s="200"/>
      <c r="KB7" s="237" t="s">
        <v>714</v>
      </c>
      <c r="KC7" s="200"/>
      <c r="KD7" s="200"/>
      <c r="KE7" s="200"/>
      <c r="KF7" s="237" t="s">
        <v>715</v>
      </c>
      <c r="KG7" s="200"/>
      <c r="KH7" s="200"/>
      <c r="KI7" s="200"/>
      <c r="KJ7" s="237" t="s">
        <v>716</v>
      </c>
      <c r="KK7" s="200"/>
      <c r="KL7" s="200"/>
      <c r="KM7" s="200"/>
      <c r="KN7" s="237" t="s">
        <v>717</v>
      </c>
      <c r="KO7" s="200"/>
      <c r="KP7" s="200"/>
      <c r="KQ7" s="200"/>
      <c r="KR7" s="237" t="s">
        <v>306</v>
      </c>
      <c r="KS7" s="200"/>
      <c r="KT7" s="200"/>
      <c r="KU7" s="200"/>
      <c r="KV7" s="237" t="s">
        <v>718</v>
      </c>
      <c r="KW7" s="200"/>
      <c r="KX7" s="200"/>
      <c r="KY7" s="200"/>
      <c r="KZ7" s="237" t="s">
        <v>719</v>
      </c>
      <c r="LA7" s="200"/>
      <c r="LB7" s="200"/>
      <c r="LC7" s="200"/>
      <c r="LD7" s="237" t="s">
        <v>720</v>
      </c>
      <c r="LE7" s="200"/>
      <c r="LF7" s="200"/>
      <c r="LG7" s="200"/>
      <c r="LH7" s="237" t="s">
        <v>52</v>
      </c>
      <c r="LI7" s="200"/>
      <c r="LJ7" s="200"/>
      <c r="LK7" s="200"/>
      <c r="LL7" s="237" t="s">
        <v>721</v>
      </c>
      <c r="LM7" s="200"/>
      <c r="LN7" s="200"/>
      <c r="LO7" s="200"/>
      <c r="LP7" s="237" t="s">
        <v>722</v>
      </c>
      <c r="LQ7" s="200"/>
      <c r="LR7" s="200"/>
      <c r="LS7" s="200"/>
      <c r="LT7" s="237" t="s">
        <v>723</v>
      </c>
      <c r="LU7" s="200"/>
      <c r="LV7" s="200"/>
      <c r="LW7" s="200"/>
      <c r="LX7" s="237" t="s">
        <v>724</v>
      </c>
      <c r="LY7" s="200"/>
      <c r="LZ7" s="200"/>
      <c r="MA7" s="200"/>
      <c r="MB7" s="237" t="s">
        <v>725</v>
      </c>
      <c r="MC7" s="200"/>
      <c r="MD7" s="200"/>
      <c r="ME7" s="200"/>
      <c r="MF7" s="237" t="s">
        <v>726</v>
      </c>
      <c r="MG7" s="200"/>
      <c r="MH7" s="200"/>
      <c r="MI7" s="200"/>
      <c r="MJ7" s="237" t="s">
        <v>727</v>
      </c>
      <c r="MK7" s="200"/>
      <c r="ML7" s="200"/>
      <c r="MM7" s="200"/>
      <c r="MN7" s="237" t="s">
        <v>728</v>
      </c>
      <c r="MO7" s="200"/>
      <c r="MP7" s="200"/>
      <c r="MQ7" s="200"/>
      <c r="MR7" s="237" t="s">
        <v>729</v>
      </c>
      <c r="MS7" s="200"/>
      <c r="MT7" s="200"/>
      <c r="MU7" s="200"/>
      <c r="MV7" s="237" t="s">
        <v>730</v>
      </c>
      <c r="MW7" s="200"/>
      <c r="MX7" s="200"/>
      <c r="MY7" s="200"/>
      <c r="MZ7" s="237" t="s">
        <v>731</v>
      </c>
      <c r="NA7" s="200"/>
      <c r="NB7" s="200"/>
      <c r="NC7" s="200"/>
      <c r="ND7" s="237" t="s">
        <v>732</v>
      </c>
      <c r="NE7" s="200"/>
      <c r="NF7" s="200"/>
      <c r="NG7" s="200"/>
      <c r="NH7" s="237" t="s">
        <v>733</v>
      </c>
      <c r="NI7" s="200"/>
      <c r="NJ7" s="200"/>
      <c r="NK7" s="200"/>
      <c r="NL7" s="237" t="s">
        <v>734</v>
      </c>
      <c r="NM7" s="200"/>
      <c r="NN7" s="200"/>
      <c r="NO7" s="200"/>
      <c r="NP7" s="237" t="s">
        <v>735</v>
      </c>
      <c r="NQ7" s="200"/>
      <c r="NR7" s="200"/>
      <c r="NS7" s="200"/>
      <c r="NT7" s="237" t="s">
        <v>736</v>
      </c>
      <c r="NU7" s="200"/>
      <c r="NV7" s="200"/>
      <c r="NW7" s="200"/>
      <c r="NX7" s="237" t="s">
        <v>737</v>
      </c>
      <c r="NY7" s="200"/>
      <c r="NZ7" s="200"/>
      <c r="OA7" s="200"/>
      <c r="OB7" s="237" t="s">
        <v>738</v>
      </c>
      <c r="OC7" s="200"/>
      <c r="OD7" s="200"/>
      <c r="OE7" s="200"/>
      <c r="OF7" s="237" t="s">
        <v>475</v>
      </c>
      <c r="OG7" s="200"/>
      <c r="OH7" s="200"/>
      <c r="OI7" s="200"/>
      <c r="OJ7" s="237" t="s">
        <v>739</v>
      </c>
      <c r="OK7" s="200"/>
      <c r="OL7" s="200"/>
      <c r="OM7" s="200"/>
      <c r="ON7" s="237" t="s">
        <v>740</v>
      </c>
      <c r="OO7" s="200"/>
      <c r="OP7" s="200"/>
      <c r="OQ7" s="200"/>
      <c r="OR7" s="237" t="s">
        <v>741</v>
      </c>
      <c r="OS7" s="200"/>
      <c r="OT7" s="200"/>
      <c r="OU7" s="200"/>
      <c r="OV7" s="237" t="s">
        <v>742</v>
      </c>
      <c r="OW7" s="200"/>
      <c r="OX7" s="200"/>
      <c r="OY7" s="200"/>
      <c r="OZ7" s="237" t="s">
        <v>743</v>
      </c>
      <c r="PA7" s="200"/>
      <c r="PB7" s="200"/>
      <c r="PC7" s="200"/>
      <c r="PD7" s="237" t="s">
        <v>744</v>
      </c>
      <c r="PE7" s="200"/>
      <c r="PF7" s="200"/>
      <c r="PG7" s="200"/>
      <c r="PH7" s="237" t="s">
        <v>745</v>
      </c>
      <c r="PI7" s="200"/>
      <c r="PJ7" s="200"/>
      <c r="PK7" s="200"/>
      <c r="PL7" s="237" t="s">
        <v>746</v>
      </c>
      <c r="PM7" s="200"/>
      <c r="PN7" s="200"/>
      <c r="PO7" s="200"/>
      <c r="PP7" s="237" t="s">
        <v>747</v>
      </c>
      <c r="PQ7" s="200"/>
      <c r="PR7" s="200"/>
      <c r="PS7" s="200"/>
      <c r="PT7" s="237" t="s">
        <v>748</v>
      </c>
      <c r="PU7" s="200"/>
      <c r="PV7" s="200"/>
      <c r="PW7" s="200"/>
      <c r="PX7" s="237" t="s">
        <v>749</v>
      </c>
      <c r="PY7" s="200"/>
      <c r="PZ7" s="200"/>
      <c r="QA7" s="200"/>
      <c r="QB7" s="237" t="s">
        <v>750</v>
      </c>
      <c r="QC7" s="200"/>
      <c r="QD7" s="200"/>
      <c r="QE7" s="200"/>
      <c r="QF7" s="237" t="s">
        <v>751</v>
      </c>
      <c r="QG7" s="200"/>
      <c r="QH7" s="200"/>
      <c r="QI7" s="200"/>
      <c r="QJ7" s="237" t="s">
        <v>339</v>
      </c>
      <c r="QK7" s="200"/>
      <c r="QL7" s="200"/>
      <c r="QM7" s="200"/>
      <c r="QN7" s="237" t="s">
        <v>752</v>
      </c>
      <c r="QO7" s="200"/>
      <c r="QP7" s="200"/>
      <c r="QQ7" s="200"/>
      <c r="QR7" s="237" t="s">
        <v>753</v>
      </c>
      <c r="QS7" s="200"/>
      <c r="QT7" s="200"/>
      <c r="QU7" s="200"/>
      <c r="QV7" s="237" t="s">
        <v>754</v>
      </c>
      <c r="QW7" s="200"/>
      <c r="QX7" s="200"/>
      <c r="QY7" s="200"/>
      <c r="QZ7" s="237" t="s">
        <v>755</v>
      </c>
      <c r="RA7" s="200"/>
      <c r="RB7" s="200"/>
      <c r="RC7" s="200"/>
      <c r="RD7" s="237" t="s">
        <v>409</v>
      </c>
      <c r="RE7" s="200"/>
      <c r="RF7" s="200"/>
      <c r="RG7" s="200"/>
      <c r="RH7" s="237" t="s">
        <v>756</v>
      </c>
      <c r="RI7" s="200"/>
      <c r="RJ7" s="200"/>
      <c r="RK7" s="200"/>
      <c r="RL7" s="237" t="s">
        <v>757</v>
      </c>
      <c r="RM7" s="200"/>
      <c r="RN7" s="200"/>
      <c r="RO7" s="200"/>
      <c r="RP7" s="237" t="s">
        <v>758</v>
      </c>
      <c r="RQ7" s="200"/>
      <c r="RR7" s="200"/>
      <c r="RS7" s="200"/>
      <c r="RT7" s="237" t="s">
        <v>759</v>
      </c>
      <c r="RU7" s="200"/>
      <c r="RV7" s="200"/>
      <c r="RW7" s="200"/>
      <c r="RX7" s="237" t="s">
        <v>760</v>
      </c>
      <c r="RY7" s="200"/>
      <c r="RZ7" s="200"/>
      <c r="SA7" s="200"/>
      <c r="SB7" s="237" t="s">
        <v>761</v>
      </c>
      <c r="SC7" s="200"/>
      <c r="SD7" s="200"/>
      <c r="SE7" s="200"/>
      <c r="SF7" s="237" t="s">
        <v>762</v>
      </c>
      <c r="SG7" s="200"/>
      <c r="SH7" s="200"/>
      <c r="SI7" s="200"/>
      <c r="SJ7" s="237" t="s">
        <v>763</v>
      </c>
      <c r="SK7" s="200"/>
      <c r="SL7" s="200"/>
      <c r="SM7" s="200"/>
      <c r="SN7" s="237" t="s">
        <v>764</v>
      </c>
      <c r="SO7" s="200"/>
      <c r="SP7" s="200"/>
      <c r="SQ7" s="200"/>
      <c r="SR7" s="237" t="s">
        <v>765</v>
      </c>
      <c r="SS7" s="200"/>
      <c r="ST7" s="200"/>
      <c r="SU7" s="200"/>
      <c r="SV7" s="237" t="s">
        <v>766</v>
      </c>
      <c r="SW7" s="200"/>
      <c r="SX7" s="200"/>
      <c r="SY7" s="200"/>
      <c r="SZ7" s="237" t="s">
        <v>767</v>
      </c>
      <c r="TA7" s="200"/>
      <c r="TB7" s="200"/>
      <c r="TC7" s="200"/>
      <c r="TD7" s="237" t="s">
        <v>768</v>
      </c>
      <c r="TE7" s="200"/>
      <c r="TF7" s="200"/>
      <c r="TG7" s="200"/>
      <c r="TH7" s="237" t="s">
        <v>769</v>
      </c>
      <c r="TI7" s="200"/>
      <c r="TJ7" s="200"/>
      <c r="TK7" s="200"/>
      <c r="TL7" s="237" t="s">
        <v>770</v>
      </c>
      <c r="TM7" s="200"/>
      <c r="TN7" s="200"/>
      <c r="TO7" s="200"/>
      <c r="TP7" s="237" t="s">
        <v>771</v>
      </c>
      <c r="TQ7" s="200"/>
      <c r="TR7" s="200"/>
      <c r="TS7" s="200"/>
      <c r="TT7" s="237" t="s">
        <v>772</v>
      </c>
      <c r="TU7" s="200"/>
      <c r="TV7" s="200"/>
      <c r="TW7" s="200"/>
      <c r="TX7" s="237" t="s">
        <v>773</v>
      </c>
      <c r="TY7" s="200"/>
      <c r="TZ7" s="200"/>
      <c r="UA7" s="200"/>
      <c r="UB7" s="237" t="s">
        <v>774</v>
      </c>
      <c r="UC7" s="200"/>
      <c r="UD7" s="200"/>
      <c r="UE7" s="200"/>
      <c r="UF7" s="237" t="s">
        <v>775</v>
      </c>
      <c r="UG7" s="200"/>
      <c r="UH7" s="200"/>
      <c r="UI7" s="200"/>
      <c r="UJ7" s="237" t="s">
        <v>776</v>
      </c>
      <c r="UK7" s="200"/>
      <c r="UL7" s="200"/>
      <c r="UM7" s="200"/>
      <c r="UN7" s="237" t="s">
        <v>777</v>
      </c>
      <c r="UO7" s="200"/>
      <c r="UP7" s="200"/>
      <c r="UQ7" s="200"/>
      <c r="UR7" s="237" t="s">
        <v>778</v>
      </c>
      <c r="US7" s="200"/>
      <c r="UT7" s="200"/>
      <c r="UU7" s="200"/>
      <c r="UV7" s="237" t="s">
        <v>779</v>
      </c>
      <c r="UW7" s="200"/>
      <c r="UX7" s="200"/>
      <c r="UY7" s="200"/>
      <c r="UZ7" s="237" t="s">
        <v>780</v>
      </c>
      <c r="VA7" s="200"/>
      <c r="VB7" s="200"/>
      <c r="VC7" s="200"/>
      <c r="VD7" s="237" t="s">
        <v>781</v>
      </c>
      <c r="VE7" s="200"/>
      <c r="VF7" s="200"/>
      <c r="VG7" s="200"/>
      <c r="VH7" s="237" t="s">
        <v>782</v>
      </c>
      <c r="VI7" s="200"/>
      <c r="VJ7" s="200"/>
      <c r="VK7" s="200"/>
      <c r="VL7" s="237" t="s">
        <v>365</v>
      </c>
      <c r="VM7" s="200"/>
      <c r="VN7" s="200"/>
      <c r="VO7" s="200"/>
      <c r="VP7" s="237" t="s">
        <v>783</v>
      </c>
      <c r="VQ7" s="200"/>
      <c r="VR7" s="200"/>
      <c r="VS7" s="200"/>
      <c r="VT7" s="237" t="s">
        <v>784</v>
      </c>
      <c r="VU7" s="200"/>
      <c r="VV7" s="200"/>
      <c r="VW7" s="200"/>
      <c r="VX7" s="237" t="s">
        <v>785</v>
      </c>
      <c r="VY7" s="200"/>
      <c r="VZ7" s="200"/>
      <c r="WA7" s="200"/>
      <c r="WB7" s="237" t="s">
        <v>786</v>
      </c>
      <c r="WC7" s="200"/>
      <c r="WD7" s="200"/>
      <c r="WE7" s="200"/>
      <c r="WF7" s="237" t="s">
        <v>787</v>
      </c>
      <c r="WG7" s="200"/>
      <c r="WH7" s="200"/>
      <c r="WI7" s="200"/>
      <c r="WJ7" s="237" t="s">
        <v>788</v>
      </c>
      <c r="WK7" s="200"/>
      <c r="WL7" s="200"/>
      <c r="WM7" s="200"/>
      <c r="WN7" s="237" t="s">
        <v>789</v>
      </c>
      <c r="WO7" s="200"/>
      <c r="WP7" s="200"/>
      <c r="WQ7" s="200"/>
      <c r="WR7" s="237" t="s">
        <v>790</v>
      </c>
      <c r="WS7" s="200"/>
      <c r="WT7" s="200"/>
      <c r="WU7" s="200"/>
      <c r="WV7" s="237" t="s">
        <v>791</v>
      </c>
      <c r="WW7" s="200"/>
      <c r="WX7" s="200"/>
      <c r="WY7" s="200"/>
      <c r="WZ7" s="237" t="s">
        <v>792</v>
      </c>
      <c r="XA7" s="200"/>
      <c r="XB7" s="200"/>
      <c r="XC7" s="200"/>
      <c r="XD7" s="237" t="s">
        <v>793</v>
      </c>
      <c r="XE7" s="200"/>
      <c r="XF7" s="200"/>
      <c r="XG7" s="200"/>
      <c r="XH7" s="237" t="s">
        <v>794</v>
      </c>
      <c r="XI7" s="200"/>
      <c r="XJ7" s="200"/>
      <c r="XK7" s="200"/>
      <c r="XL7" s="237" t="s">
        <v>795</v>
      </c>
      <c r="XM7" s="200"/>
      <c r="XN7" s="200"/>
      <c r="XO7" s="200"/>
      <c r="XP7" s="237" t="s">
        <v>796</v>
      </c>
      <c r="XQ7" s="200"/>
      <c r="XR7" s="200"/>
      <c r="XS7" s="200"/>
      <c r="XT7" s="237" t="s">
        <v>797</v>
      </c>
      <c r="XU7" s="200"/>
      <c r="XV7" s="200"/>
      <c r="XW7" s="200"/>
      <c r="XX7" s="237" t="s">
        <v>798</v>
      </c>
      <c r="XY7" s="200"/>
      <c r="XZ7" s="200"/>
      <c r="YA7" s="200"/>
      <c r="YB7" s="237" t="s">
        <v>799</v>
      </c>
      <c r="YC7" s="200"/>
      <c r="YD7" s="200"/>
      <c r="YE7" s="200"/>
    </row>
    <row r="8" spans="1:655" ht="19.95" customHeight="1" x14ac:dyDescent="0.3">
      <c r="A8" s="1"/>
      <c r="B8" s="200"/>
      <c r="C8" s="200"/>
      <c r="D8" s="9" t="s">
        <v>2766</v>
      </c>
      <c r="E8" s="9" t="s">
        <v>2767</v>
      </c>
      <c r="F8" s="9" t="s">
        <v>2768</v>
      </c>
      <c r="G8" s="9" t="s">
        <v>2769</v>
      </c>
      <c r="H8" s="9" t="s">
        <v>2766</v>
      </c>
      <c r="I8" s="9" t="s">
        <v>2767</v>
      </c>
      <c r="J8" s="9" t="s">
        <v>2768</v>
      </c>
      <c r="K8" s="9" t="s">
        <v>2769</v>
      </c>
      <c r="L8" s="9" t="s">
        <v>2766</v>
      </c>
      <c r="M8" s="9" t="s">
        <v>2767</v>
      </c>
      <c r="N8" s="9" t="s">
        <v>2768</v>
      </c>
      <c r="O8" s="9" t="s">
        <v>2769</v>
      </c>
      <c r="P8" s="9" t="s">
        <v>2766</v>
      </c>
      <c r="Q8" s="9" t="s">
        <v>2767</v>
      </c>
      <c r="R8" s="9" t="s">
        <v>2768</v>
      </c>
      <c r="S8" s="9" t="s">
        <v>2769</v>
      </c>
      <c r="T8" s="9" t="s">
        <v>2766</v>
      </c>
      <c r="U8" s="9" t="s">
        <v>2767</v>
      </c>
      <c r="V8" s="9" t="s">
        <v>2768</v>
      </c>
      <c r="W8" s="9" t="s">
        <v>2769</v>
      </c>
      <c r="X8" s="9" t="s">
        <v>2766</v>
      </c>
      <c r="Y8" s="9" t="s">
        <v>2767</v>
      </c>
      <c r="Z8" s="9" t="s">
        <v>2768</v>
      </c>
      <c r="AA8" s="9" t="s">
        <v>2769</v>
      </c>
      <c r="AB8" s="9" t="s">
        <v>2766</v>
      </c>
      <c r="AC8" s="9" t="s">
        <v>2767</v>
      </c>
      <c r="AD8" s="9" t="s">
        <v>2768</v>
      </c>
      <c r="AE8" s="9" t="s">
        <v>2769</v>
      </c>
      <c r="AF8" s="9" t="s">
        <v>2766</v>
      </c>
      <c r="AG8" s="9" t="s">
        <v>2767</v>
      </c>
      <c r="AH8" s="9" t="s">
        <v>2768</v>
      </c>
      <c r="AI8" s="9" t="s">
        <v>2769</v>
      </c>
      <c r="AJ8" s="9" t="s">
        <v>2766</v>
      </c>
      <c r="AK8" s="9" t="s">
        <v>2767</v>
      </c>
      <c r="AL8" s="9" t="s">
        <v>2768</v>
      </c>
      <c r="AM8" s="9" t="s">
        <v>2769</v>
      </c>
      <c r="AN8" s="9" t="s">
        <v>2766</v>
      </c>
      <c r="AO8" s="9" t="s">
        <v>2767</v>
      </c>
      <c r="AP8" s="9" t="s">
        <v>2768</v>
      </c>
      <c r="AQ8" s="9" t="s">
        <v>2769</v>
      </c>
      <c r="AR8" s="9" t="s">
        <v>2766</v>
      </c>
      <c r="AS8" s="9" t="s">
        <v>2767</v>
      </c>
      <c r="AT8" s="9" t="s">
        <v>2768</v>
      </c>
      <c r="AU8" s="9" t="s">
        <v>2769</v>
      </c>
      <c r="AV8" s="9" t="s">
        <v>2766</v>
      </c>
      <c r="AW8" s="9" t="s">
        <v>2767</v>
      </c>
      <c r="AX8" s="9" t="s">
        <v>2768</v>
      </c>
      <c r="AY8" s="9" t="s">
        <v>2769</v>
      </c>
      <c r="AZ8" s="9" t="s">
        <v>2766</v>
      </c>
      <c r="BA8" s="9" t="s">
        <v>2767</v>
      </c>
      <c r="BB8" s="9" t="s">
        <v>2768</v>
      </c>
      <c r="BC8" s="9" t="s">
        <v>2769</v>
      </c>
      <c r="BD8" s="9" t="s">
        <v>2766</v>
      </c>
      <c r="BE8" s="9" t="s">
        <v>2767</v>
      </c>
      <c r="BF8" s="9" t="s">
        <v>2768</v>
      </c>
      <c r="BG8" s="9" t="s">
        <v>2769</v>
      </c>
      <c r="BH8" s="9" t="s">
        <v>2766</v>
      </c>
      <c r="BI8" s="9" t="s">
        <v>2767</v>
      </c>
      <c r="BJ8" s="9" t="s">
        <v>2768</v>
      </c>
      <c r="BK8" s="9" t="s">
        <v>2769</v>
      </c>
      <c r="BL8" s="9" t="s">
        <v>2766</v>
      </c>
      <c r="BM8" s="9" t="s">
        <v>2767</v>
      </c>
      <c r="BN8" s="9" t="s">
        <v>2768</v>
      </c>
      <c r="BO8" s="9" t="s">
        <v>2769</v>
      </c>
      <c r="BP8" s="9" t="s">
        <v>2766</v>
      </c>
      <c r="BQ8" s="9" t="s">
        <v>2767</v>
      </c>
      <c r="BR8" s="9" t="s">
        <v>2768</v>
      </c>
      <c r="BS8" s="9" t="s">
        <v>2769</v>
      </c>
      <c r="BT8" s="9" t="s">
        <v>2766</v>
      </c>
      <c r="BU8" s="9" t="s">
        <v>2767</v>
      </c>
      <c r="BV8" s="9" t="s">
        <v>2768</v>
      </c>
      <c r="BW8" s="9" t="s">
        <v>2769</v>
      </c>
      <c r="BX8" s="9" t="s">
        <v>2766</v>
      </c>
      <c r="BY8" s="9" t="s">
        <v>2767</v>
      </c>
      <c r="BZ8" s="9" t="s">
        <v>2768</v>
      </c>
      <c r="CA8" s="9" t="s">
        <v>2769</v>
      </c>
      <c r="CB8" s="9" t="s">
        <v>2766</v>
      </c>
      <c r="CC8" s="9" t="s">
        <v>2767</v>
      </c>
      <c r="CD8" s="9" t="s">
        <v>2768</v>
      </c>
      <c r="CE8" s="9" t="s">
        <v>2769</v>
      </c>
      <c r="CF8" s="9" t="s">
        <v>2766</v>
      </c>
      <c r="CG8" s="9" t="s">
        <v>2767</v>
      </c>
      <c r="CH8" s="9" t="s">
        <v>2768</v>
      </c>
      <c r="CI8" s="9" t="s">
        <v>2769</v>
      </c>
      <c r="CJ8" s="9" t="s">
        <v>2766</v>
      </c>
      <c r="CK8" s="9" t="s">
        <v>2767</v>
      </c>
      <c r="CL8" s="9" t="s">
        <v>2768</v>
      </c>
      <c r="CM8" s="9" t="s">
        <v>2769</v>
      </c>
      <c r="CN8" s="9" t="s">
        <v>2766</v>
      </c>
      <c r="CO8" s="9" t="s">
        <v>2767</v>
      </c>
      <c r="CP8" s="9" t="s">
        <v>2768</v>
      </c>
      <c r="CQ8" s="9" t="s">
        <v>2769</v>
      </c>
      <c r="CR8" s="9" t="s">
        <v>2766</v>
      </c>
      <c r="CS8" s="9" t="s">
        <v>2767</v>
      </c>
      <c r="CT8" s="9" t="s">
        <v>2768</v>
      </c>
      <c r="CU8" s="9" t="s">
        <v>2769</v>
      </c>
      <c r="CV8" s="9" t="s">
        <v>2766</v>
      </c>
      <c r="CW8" s="9" t="s">
        <v>2767</v>
      </c>
      <c r="CX8" s="9" t="s">
        <v>2768</v>
      </c>
      <c r="CY8" s="9" t="s">
        <v>2769</v>
      </c>
      <c r="CZ8" s="9" t="s">
        <v>2766</v>
      </c>
      <c r="DA8" s="9" t="s">
        <v>2767</v>
      </c>
      <c r="DB8" s="9" t="s">
        <v>2768</v>
      </c>
      <c r="DC8" s="9" t="s">
        <v>2769</v>
      </c>
      <c r="DD8" s="9" t="s">
        <v>2766</v>
      </c>
      <c r="DE8" s="9" t="s">
        <v>2767</v>
      </c>
      <c r="DF8" s="9" t="s">
        <v>2768</v>
      </c>
      <c r="DG8" s="9" t="s">
        <v>2769</v>
      </c>
      <c r="DH8" s="9" t="s">
        <v>2766</v>
      </c>
      <c r="DI8" s="9" t="s">
        <v>2767</v>
      </c>
      <c r="DJ8" s="9" t="s">
        <v>2768</v>
      </c>
      <c r="DK8" s="9" t="s">
        <v>2769</v>
      </c>
      <c r="DL8" s="9" t="s">
        <v>2766</v>
      </c>
      <c r="DM8" s="9" t="s">
        <v>2767</v>
      </c>
      <c r="DN8" s="9" t="s">
        <v>2768</v>
      </c>
      <c r="DO8" s="9" t="s">
        <v>2769</v>
      </c>
      <c r="DP8" s="9" t="s">
        <v>2766</v>
      </c>
      <c r="DQ8" s="9" t="s">
        <v>2767</v>
      </c>
      <c r="DR8" s="9" t="s">
        <v>2768</v>
      </c>
      <c r="DS8" s="9" t="s">
        <v>2769</v>
      </c>
      <c r="DT8" s="9" t="s">
        <v>2766</v>
      </c>
      <c r="DU8" s="9" t="s">
        <v>2767</v>
      </c>
      <c r="DV8" s="9" t="s">
        <v>2768</v>
      </c>
      <c r="DW8" s="9" t="s">
        <v>2769</v>
      </c>
      <c r="DX8" s="9" t="s">
        <v>2766</v>
      </c>
      <c r="DY8" s="9" t="s">
        <v>2767</v>
      </c>
      <c r="DZ8" s="9" t="s">
        <v>2768</v>
      </c>
      <c r="EA8" s="9" t="s">
        <v>2769</v>
      </c>
      <c r="EB8" s="9" t="s">
        <v>2766</v>
      </c>
      <c r="EC8" s="9" t="s">
        <v>2767</v>
      </c>
      <c r="ED8" s="9" t="s">
        <v>2768</v>
      </c>
      <c r="EE8" s="9" t="s">
        <v>2769</v>
      </c>
      <c r="EF8" s="9" t="s">
        <v>2766</v>
      </c>
      <c r="EG8" s="9" t="s">
        <v>2767</v>
      </c>
      <c r="EH8" s="9" t="s">
        <v>2768</v>
      </c>
      <c r="EI8" s="9" t="s">
        <v>2769</v>
      </c>
      <c r="EJ8" s="9" t="s">
        <v>2766</v>
      </c>
      <c r="EK8" s="9" t="s">
        <v>2767</v>
      </c>
      <c r="EL8" s="9" t="s">
        <v>2768</v>
      </c>
      <c r="EM8" s="9" t="s">
        <v>2769</v>
      </c>
      <c r="EN8" s="9" t="s">
        <v>2766</v>
      </c>
      <c r="EO8" s="9" t="s">
        <v>2767</v>
      </c>
      <c r="EP8" s="9" t="s">
        <v>2768</v>
      </c>
      <c r="EQ8" s="9" t="s">
        <v>2769</v>
      </c>
      <c r="ER8" s="9" t="s">
        <v>2766</v>
      </c>
      <c r="ES8" s="9" t="s">
        <v>2767</v>
      </c>
      <c r="ET8" s="9" t="s">
        <v>2768</v>
      </c>
      <c r="EU8" s="9" t="s">
        <v>2769</v>
      </c>
      <c r="EV8" s="9" t="s">
        <v>2766</v>
      </c>
      <c r="EW8" s="9" t="s">
        <v>2767</v>
      </c>
      <c r="EX8" s="9" t="s">
        <v>2768</v>
      </c>
      <c r="EY8" s="9" t="s">
        <v>2769</v>
      </c>
      <c r="EZ8" s="9" t="s">
        <v>2766</v>
      </c>
      <c r="FA8" s="9" t="s">
        <v>2767</v>
      </c>
      <c r="FB8" s="9" t="s">
        <v>2768</v>
      </c>
      <c r="FC8" s="9" t="s">
        <v>2769</v>
      </c>
      <c r="FD8" s="9" t="s">
        <v>2766</v>
      </c>
      <c r="FE8" s="9" t="s">
        <v>2767</v>
      </c>
      <c r="FF8" s="9" t="s">
        <v>2768</v>
      </c>
      <c r="FG8" s="9" t="s">
        <v>2769</v>
      </c>
      <c r="FH8" s="9" t="s">
        <v>2766</v>
      </c>
      <c r="FI8" s="9" t="s">
        <v>2767</v>
      </c>
      <c r="FJ8" s="9" t="s">
        <v>2768</v>
      </c>
      <c r="FK8" s="9" t="s">
        <v>2769</v>
      </c>
      <c r="FL8" s="9" t="s">
        <v>2766</v>
      </c>
      <c r="FM8" s="9" t="s">
        <v>2767</v>
      </c>
      <c r="FN8" s="9" t="s">
        <v>2768</v>
      </c>
      <c r="FO8" s="9" t="s">
        <v>2769</v>
      </c>
      <c r="FP8" s="9" t="s">
        <v>2766</v>
      </c>
      <c r="FQ8" s="9" t="s">
        <v>2767</v>
      </c>
      <c r="FR8" s="9" t="s">
        <v>2768</v>
      </c>
      <c r="FS8" s="9" t="s">
        <v>2769</v>
      </c>
      <c r="FT8" s="9" t="s">
        <v>2766</v>
      </c>
      <c r="FU8" s="9" t="s">
        <v>2767</v>
      </c>
      <c r="FV8" s="9" t="s">
        <v>2768</v>
      </c>
      <c r="FW8" s="9" t="s">
        <v>2769</v>
      </c>
      <c r="FX8" s="9" t="s">
        <v>2766</v>
      </c>
      <c r="FY8" s="9" t="s">
        <v>2767</v>
      </c>
      <c r="FZ8" s="9" t="s">
        <v>2768</v>
      </c>
      <c r="GA8" s="9" t="s">
        <v>2769</v>
      </c>
      <c r="GB8" s="9" t="s">
        <v>2766</v>
      </c>
      <c r="GC8" s="9" t="s">
        <v>2767</v>
      </c>
      <c r="GD8" s="9" t="s">
        <v>2768</v>
      </c>
      <c r="GE8" s="9" t="s">
        <v>2769</v>
      </c>
      <c r="GF8" s="9" t="s">
        <v>2766</v>
      </c>
      <c r="GG8" s="9" t="s">
        <v>2767</v>
      </c>
      <c r="GH8" s="9" t="s">
        <v>2768</v>
      </c>
      <c r="GI8" s="9" t="s">
        <v>2769</v>
      </c>
      <c r="GJ8" s="9" t="s">
        <v>2766</v>
      </c>
      <c r="GK8" s="9" t="s">
        <v>2767</v>
      </c>
      <c r="GL8" s="9" t="s">
        <v>2768</v>
      </c>
      <c r="GM8" s="9" t="s">
        <v>2769</v>
      </c>
      <c r="GN8" s="9" t="s">
        <v>2766</v>
      </c>
      <c r="GO8" s="9" t="s">
        <v>2767</v>
      </c>
      <c r="GP8" s="9" t="s">
        <v>2768</v>
      </c>
      <c r="GQ8" s="9" t="s">
        <v>2769</v>
      </c>
      <c r="GR8" s="9" t="s">
        <v>2766</v>
      </c>
      <c r="GS8" s="9" t="s">
        <v>2767</v>
      </c>
      <c r="GT8" s="9" t="s">
        <v>2768</v>
      </c>
      <c r="GU8" s="9" t="s">
        <v>2769</v>
      </c>
      <c r="GV8" s="9" t="s">
        <v>2766</v>
      </c>
      <c r="GW8" s="9" t="s">
        <v>2767</v>
      </c>
      <c r="GX8" s="9" t="s">
        <v>2768</v>
      </c>
      <c r="GY8" s="9" t="s">
        <v>2769</v>
      </c>
      <c r="GZ8" s="9" t="s">
        <v>2766</v>
      </c>
      <c r="HA8" s="9" t="s">
        <v>2767</v>
      </c>
      <c r="HB8" s="9" t="s">
        <v>2768</v>
      </c>
      <c r="HC8" s="9" t="s">
        <v>2769</v>
      </c>
      <c r="HD8" s="9" t="s">
        <v>2766</v>
      </c>
      <c r="HE8" s="9" t="s">
        <v>2767</v>
      </c>
      <c r="HF8" s="9" t="s">
        <v>2768</v>
      </c>
      <c r="HG8" s="9" t="s">
        <v>2769</v>
      </c>
      <c r="HH8" s="9" t="s">
        <v>2766</v>
      </c>
      <c r="HI8" s="9" t="s">
        <v>2767</v>
      </c>
      <c r="HJ8" s="9" t="s">
        <v>2768</v>
      </c>
      <c r="HK8" s="9" t="s">
        <v>2769</v>
      </c>
      <c r="HL8" s="9" t="s">
        <v>2766</v>
      </c>
      <c r="HM8" s="9" t="s">
        <v>2767</v>
      </c>
      <c r="HN8" s="9" t="s">
        <v>2768</v>
      </c>
      <c r="HO8" s="9" t="s">
        <v>2769</v>
      </c>
      <c r="HP8" s="9" t="s">
        <v>2766</v>
      </c>
      <c r="HQ8" s="9" t="s">
        <v>2767</v>
      </c>
      <c r="HR8" s="9" t="s">
        <v>2768</v>
      </c>
      <c r="HS8" s="9" t="s">
        <v>2769</v>
      </c>
      <c r="HT8" s="9" t="s">
        <v>2766</v>
      </c>
      <c r="HU8" s="9" t="s">
        <v>2767</v>
      </c>
      <c r="HV8" s="9" t="s">
        <v>2768</v>
      </c>
      <c r="HW8" s="9" t="s">
        <v>2769</v>
      </c>
      <c r="HX8" s="9" t="s">
        <v>2766</v>
      </c>
      <c r="HY8" s="9" t="s">
        <v>2767</v>
      </c>
      <c r="HZ8" s="9" t="s">
        <v>2768</v>
      </c>
      <c r="IA8" s="9" t="s">
        <v>2769</v>
      </c>
      <c r="IB8" s="9" t="s">
        <v>2766</v>
      </c>
      <c r="IC8" s="9" t="s">
        <v>2767</v>
      </c>
      <c r="ID8" s="9" t="s">
        <v>2768</v>
      </c>
      <c r="IE8" s="9" t="s">
        <v>2769</v>
      </c>
      <c r="IF8" s="9" t="s">
        <v>2766</v>
      </c>
      <c r="IG8" s="9" t="s">
        <v>2767</v>
      </c>
      <c r="IH8" s="9" t="s">
        <v>2768</v>
      </c>
      <c r="II8" s="9" t="s">
        <v>2769</v>
      </c>
      <c r="IJ8" s="9" t="s">
        <v>2766</v>
      </c>
      <c r="IK8" s="9" t="s">
        <v>2767</v>
      </c>
      <c r="IL8" s="9" t="s">
        <v>2768</v>
      </c>
      <c r="IM8" s="9" t="s">
        <v>2769</v>
      </c>
      <c r="IN8" s="9" t="s">
        <v>2766</v>
      </c>
      <c r="IO8" s="9" t="s">
        <v>2767</v>
      </c>
      <c r="IP8" s="9" t="s">
        <v>2768</v>
      </c>
      <c r="IQ8" s="9" t="s">
        <v>2769</v>
      </c>
      <c r="IR8" s="9" t="s">
        <v>2766</v>
      </c>
      <c r="IS8" s="9" t="s">
        <v>2767</v>
      </c>
      <c r="IT8" s="9" t="s">
        <v>2768</v>
      </c>
      <c r="IU8" s="9" t="s">
        <v>2769</v>
      </c>
      <c r="IV8" s="9" t="s">
        <v>2766</v>
      </c>
      <c r="IW8" s="9" t="s">
        <v>2767</v>
      </c>
      <c r="IX8" s="9" t="s">
        <v>2768</v>
      </c>
      <c r="IY8" s="9" t="s">
        <v>2769</v>
      </c>
      <c r="IZ8" s="9" t="s">
        <v>2766</v>
      </c>
      <c r="JA8" s="9" t="s">
        <v>2767</v>
      </c>
      <c r="JB8" s="9" t="s">
        <v>2768</v>
      </c>
      <c r="JC8" s="9" t="s">
        <v>2769</v>
      </c>
      <c r="JD8" s="9" t="s">
        <v>2766</v>
      </c>
      <c r="JE8" s="9" t="s">
        <v>2767</v>
      </c>
      <c r="JF8" s="9" t="s">
        <v>2768</v>
      </c>
      <c r="JG8" s="9" t="s">
        <v>2769</v>
      </c>
      <c r="JH8" s="9" t="s">
        <v>2766</v>
      </c>
      <c r="JI8" s="9" t="s">
        <v>2767</v>
      </c>
      <c r="JJ8" s="9" t="s">
        <v>2768</v>
      </c>
      <c r="JK8" s="9" t="s">
        <v>2769</v>
      </c>
      <c r="JL8" s="9" t="s">
        <v>2766</v>
      </c>
      <c r="JM8" s="9" t="s">
        <v>2767</v>
      </c>
      <c r="JN8" s="9" t="s">
        <v>2768</v>
      </c>
      <c r="JO8" s="9" t="s">
        <v>2769</v>
      </c>
      <c r="JP8" s="9" t="s">
        <v>2766</v>
      </c>
      <c r="JQ8" s="9" t="s">
        <v>2767</v>
      </c>
      <c r="JR8" s="9" t="s">
        <v>2768</v>
      </c>
      <c r="JS8" s="9" t="s">
        <v>2769</v>
      </c>
      <c r="JT8" s="9" t="s">
        <v>2766</v>
      </c>
      <c r="JU8" s="9" t="s">
        <v>2767</v>
      </c>
      <c r="JV8" s="9" t="s">
        <v>2768</v>
      </c>
      <c r="JW8" s="9" t="s">
        <v>2769</v>
      </c>
      <c r="JX8" s="9" t="s">
        <v>2766</v>
      </c>
      <c r="JY8" s="9" t="s">
        <v>2767</v>
      </c>
      <c r="JZ8" s="9" t="s">
        <v>2768</v>
      </c>
      <c r="KA8" s="9" t="s">
        <v>2769</v>
      </c>
      <c r="KB8" s="9" t="s">
        <v>2766</v>
      </c>
      <c r="KC8" s="9" t="s">
        <v>2767</v>
      </c>
      <c r="KD8" s="9" t="s">
        <v>2768</v>
      </c>
      <c r="KE8" s="9" t="s">
        <v>2769</v>
      </c>
      <c r="KF8" s="9" t="s">
        <v>2766</v>
      </c>
      <c r="KG8" s="9" t="s">
        <v>2767</v>
      </c>
      <c r="KH8" s="9" t="s">
        <v>2768</v>
      </c>
      <c r="KI8" s="9" t="s">
        <v>2769</v>
      </c>
      <c r="KJ8" s="9" t="s">
        <v>2766</v>
      </c>
      <c r="KK8" s="9" t="s">
        <v>2767</v>
      </c>
      <c r="KL8" s="9" t="s">
        <v>2768</v>
      </c>
      <c r="KM8" s="9" t="s">
        <v>2769</v>
      </c>
      <c r="KN8" s="9" t="s">
        <v>2766</v>
      </c>
      <c r="KO8" s="9" t="s">
        <v>2767</v>
      </c>
      <c r="KP8" s="9" t="s">
        <v>2768</v>
      </c>
      <c r="KQ8" s="9" t="s">
        <v>2769</v>
      </c>
      <c r="KR8" s="9" t="s">
        <v>2766</v>
      </c>
      <c r="KS8" s="9" t="s">
        <v>2767</v>
      </c>
      <c r="KT8" s="9" t="s">
        <v>2768</v>
      </c>
      <c r="KU8" s="9" t="s">
        <v>2769</v>
      </c>
      <c r="KV8" s="9" t="s">
        <v>2766</v>
      </c>
      <c r="KW8" s="9" t="s">
        <v>2767</v>
      </c>
      <c r="KX8" s="9" t="s">
        <v>2768</v>
      </c>
      <c r="KY8" s="9" t="s">
        <v>2769</v>
      </c>
      <c r="KZ8" s="9" t="s">
        <v>2766</v>
      </c>
      <c r="LA8" s="9" t="s">
        <v>2767</v>
      </c>
      <c r="LB8" s="9" t="s">
        <v>2768</v>
      </c>
      <c r="LC8" s="9" t="s">
        <v>2769</v>
      </c>
      <c r="LD8" s="9" t="s">
        <v>2766</v>
      </c>
      <c r="LE8" s="9" t="s">
        <v>2767</v>
      </c>
      <c r="LF8" s="9" t="s">
        <v>2768</v>
      </c>
      <c r="LG8" s="9" t="s">
        <v>2769</v>
      </c>
      <c r="LH8" s="9" t="s">
        <v>2766</v>
      </c>
      <c r="LI8" s="9" t="s">
        <v>2767</v>
      </c>
      <c r="LJ8" s="9" t="s">
        <v>2768</v>
      </c>
      <c r="LK8" s="9" t="s">
        <v>2769</v>
      </c>
      <c r="LL8" s="9" t="s">
        <v>2766</v>
      </c>
      <c r="LM8" s="9" t="s">
        <v>2767</v>
      </c>
      <c r="LN8" s="9" t="s">
        <v>2768</v>
      </c>
      <c r="LO8" s="9" t="s">
        <v>2769</v>
      </c>
      <c r="LP8" s="9" t="s">
        <v>2766</v>
      </c>
      <c r="LQ8" s="9" t="s">
        <v>2767</v>
      </c>
      <c r="LR8" s="9" t="s">
        <v>2768</v>
      </c>
      <c r="LS8" s="9" t="s">
        <v>2769</v>
      </c>
      <c r="LT8" s="9" t="s">
        <v>2766</v>
      </c>
      <c r="LU8" s="9" t="s">
        <v>2767</v>
      </c>
      <c r="LV8" s="9" t="s">
        <v>2768</v>
      </c>
      <c r="LW8" s="9" t="s">
        <v>2769</v>
      </c>
      <c r="LX8" s="9" t="s">
        <v>2766</v>
      </c>
      <c r="LY8" s="9" t="s">
        <v>2767</v>
      </c>
      <c r="LZ8" s="9" t="s">
        <v>2768</v>
      </c>
      <c r="MA8" s="9" t="s">
        <v>2769</v>
      </c>
      <c r="MB8" s="9" t="s">
        <v>2766</v>
      </c>
      <c r="MC8" s="9" t="s">
        <v>2767</v>
      </c>
      <c r="MD8" s="9" t="s">
        <v>2768</v>
      </c>
      <c r="ME8" s="9" t="s">
        <v>2769</v>
      </c>
      <c r="MF8" s="9" t="s">
        <v>2766</v>
      </c>
      <c r="MG8" s="9" t="s">
        <v>2767</v>
      </c>
      <c r="MH8" s="9" t="s">
        <v>2768</v>
      </c>
      <c r="MI8" s="9" t="s">
        <v>2769</v>
      </c>
      <c r="MJ8" s="9" t="s">
        <v>2766</v>
      </c>
      <c r="MK8" s="9" t="s">
        <v>2767</v>
      </c>
      <c r="ML8" s="9" t="s">
        <v>2768</v>
      </c>
      <c r="MM8" s="9" t="s">
        <v>2769</v>
      </c>
      <c r="MN8" s="9" t="s">
        <v>2766</v>
      </c>
      <c r="MO8" s="9" t="s">
        <v>2767</v>
      </c>
      <c r="MP8" s="9" t="s">
        <v>2768</v>
      </c>
      <c r="MQ8" s="9" t="s">
        <v>2769</v>
      </c>
      <c r="MR8" s="9" t="s">
        <v>2766</v>
      </c>
      <c r="MS8" s="9" t="s">
        <v>2767</v>
      </c>
      <c r="MT8" s="9" t="s">
        <v>2768</v>
      </c>
      <c r="MU8" s="9" t="s">
        <v>2769</v>
      </c>
      <c r="MV8" s="9" t="s">
        <v>2766</v>
      </c>
      <c r="MW8" s="9" t="s">
        <v>2767</v>
      </c>
      <c r="MX8" s="9" t="s">
        <v>2768</v>
      </c>
      <c r="MY8" s="9" t="s">
        <v>2769</v>
      </c>
      <c r="MZ8" s="9" t="s">
        <v>2766</v>
      </c>
      <c r="NA8" s="9" t="s">
        <v>2767</v>
      </c>
      <c r="NB8" s="9" t="s">
        <v>2768</v>
      </c>
      <c r="NC8" s="9" t="s">
        <v>2769</v>
      </c>
      <c r="ND8" s="9" t="s">
        <v>2766</v>
      </c>
      <c r="NE8" s="9" t="s">
        <v>2767</v>
      </c>
      <c r="NF8" s="9" t="s">
        <v>2768</v>
      </c>
      <c r="NG8" s="9" t="s">
        <v>2769</v>
      </c>
      <c r="NH8" s="9" t="s">
        <v>2766</v>
      </c>
      <c r="NI8" s="9" t="s">
        <v>2767</v>
      </c>
      <c r="NJ8" s="9" t="s">
        <v>2768</v>
      </c>
      <c r="NK8" s="9" t="s">
        <v>2769</v>
      </c>
      <c r="NL8" s="9" t="s">
        <v>2766</v>
      </c>
      <c r="NM8" s="9" t="s">
        <v>2767</v>
      </c>
      <c r="NN8" s="9" t="s">
        <v>2768</v>
      </c>
      <c r="NO8" s="9" t="s">
        <v>2769</v>
      </c>
      <c r="NP8" s="9" t="s">
        <v>2766</v>
      </c>
      <c r="NQ8" s="9" t="s">
        <v>2767</v>
      </c>
      <c r="NR8" s="9" t="s">
        <v>2768</v>
      </c>
      <c r="NS8" s="9" t="s">
        <v>2769</v>
      </c>
      <c r="NT8" s="9" t="s">
        <v>2766</v>
      </c>
      <c r="NU8" s="9" t="s">
        <v>2767</v>
      </c>
      <c r="NV8" s="9" t="s">
        <v>2768</v>
      </c>
      <c r="NW8" s="9" t="s">
        <v>2769</v>
      </c>
      <c r="NX8" s="9" t="s">
        <v>2766</v>
      </c>
      <c r="NY8" s="9" t="s">
        <v>2767</v>
      </c>
      <c r="NZ8" s="9" t="s">
        <v>2768</v>
      </c>
      <c r="OA8" s="9" t="s">
        <v>2769</v>
      </c>
      <c r="OB8" s="9" t="s">
        <v>2766</v>
      </c>
      <c r="OC8" s="9" t="s">
        <v>2767</v>
      </c>
      <c r="OD8" s="9" t="s">
        <v>2768</v>
      </c>
      <c r="OE8" s="9" t="s">
        <v>2769</v>
      </c>
      <c r="OF8" s="9" t="s">
        <v>2766</v>
      </c>
      <c r="OG8" s="9" t="s">
        <v>2767</v>
      </c>
      <c r="OH8" s="9" t="s">
        <v>2768</v>
      </c>
      <c r="OI8" s="9" t="s">
        <v>2769</v>
      </c>
      <c r="OJ8" s="9" t="s">
        <v>2766</v>
      </c>
      <c r="OK8" s="9" t="s">
        <v>2767</v>
      </c>
      <c r="OL8" s="9" t="s">
        <v>2768</v>
      </c>
      <c r="OM8" s="9" t="s">
        <v>2769</v>
      </c>
      <c r="ON8" s="9" t="s">
        <v>2766</v>
      </c>
      <c r="OO8" s="9" t="s">
        <v>2767</v>
      </c>
      <c r="OP8" s="9" t="s">
        <v>2768</v>
      </c>
      <c r="OQ8" s="9" t="s">
        <v>2769</v>
      </c>
      <c r="OR8" s="9" t="s">
        <v>2766</v>
      </c>
      <c r="OS8" s="9" t="s">
        <v>2767</v>
      </c>
      <c r="OT8" s="9" t="s">
        <v>2768</v>
      </c>
      <c r="OU8" s="9" t="s">
        <v>2769</v>
      </c>
      <c r="OV8" s="9" t="s">
        <v>2766</v>
      </c>
      <c r="OW8" s="9" t="s">
        <v>2767</v>
      </c>
      <c r="OX8" s="9" t="s">
        <v>2768</v>
      </c>
      <c r="OY8" s="9" t="s">
        <v>2769</v>
      </c>
      <c r="OZ8" s="9" t="s">
        <v>2766</v>
      </c>
      <c r="PA8" s="9" t="s">
        <v>2767</v>
      </c>
      <c r="PB8" s="9" t="s">
        <v>2768</v>
      </c>
      <c r="PC8" s="9" t="s">
        <v>2769</v>
      </c>
      <c r="PD8" s="9" t="s">
        <v>2766</v>
      </c>
      <c r="PE8" s="9" t="s">
        <v>2767</v>
      </c>
      <c r="PF8" s="9" t="s">
        <v>2768</v>
      </c>
      <c r="PG8" s="9" t="s">
        <v>2769</v>
      </c>
      <c r="PH8" s="9" t="s">
        <v>2766</v>
      </c>
      <c r="PI8" s="9" t="s">
        <v>2767</v>
      </c>
      <c r="PJ8" s="9" t="s">
        <v>2768</v>
      </c>
      <c r="PK8" s="9" t="s">
        <v>2769</v>
      </c>
      <c r="PL8" s="9" t="s">
        <v>2766</v>
      </c>
      <c r="PM8" s="9" t="s">
        <v>2767</v>
      </c>
      <c r="PN8" s="9" t="s">
        <v>2768</v>
      </c>
      <c r="PO8" s="9" t="s">
        <v>2769</v>
      </c>
      <c r="PP8" s="9" t="s">
        <v>2766</v>
      </c>
      <c r="PQ8" s="9" t="s">
        <v>2767</v>
      </c>
      <c r="PR8" s="9" t="s">
        <v>2768</v>
      </c>
      <c r="PS8" s="9" t="s">
        <v>2769</v>
      </c>
      <c r="PT8" s="9" t="s">
        <v>2766</v>
      </c>
      <c r="PU8" s="9" t="s">
        <v>2767</v>
      </c>
      <c r="PV8" s="9" t="s">
        <v>2768</v>
      </c>
      <c r="PW8" s="9" t="s">
        <v>2769</v>
      </c>
      <c r="PX8" s="9" t="s">
        <v>2766</v>
      </c>
      <c r="PY8" s="9" t="s">
        <v>2767</v>
      </c>
      <c r="PZ8" s="9" t="s">
        <v>2768</v>
      </c>
      <c r="QA8" s="9" t="s">
        <v>2769</v>
      </c>
      <c r="QB8" s="9" t="s">
        <v>2766</v>
      </c>
      <c r="QC8" s="9" t="s">
        <v>2767</v>
      </c>
      <c r="QD8" s="9" t="s">
        <v>2768</v>
      </c>
      <c r="QE8" s="9" t="s">
        <v>2769</v>
      </c>
      <c r="QF8" s="9" t="s">
        <v>2766</v>
      </c>
      <c r="QG8" s="9" t="s">
        <v>2767</v>
      </c>
      <c r="QH8" s="9" t="s">
        <v>2768</v>
      </c>
      <c r="QI8" s="9" t="s">
        <v>2769</v>
      </c>
      <c r="QJ8" s="9" t="s">
        <v>2766</v>
      </c>
      <c r="QK8" s="9" t="s">
        <v>2767</v>
      </c>
      <c r="QL8" s="9" t="s">
        <v>2768</v>
      </c>
      <c r="QM8" s="9" t="s">
        <v>2769</v>
      </c>
      <c r="QN8" s="9" t="s">
        <v>2766</v>
      </c>
      <c r="QO8" s="9" t="s">
        <v>2767</v>
      </c>
      <c r="QP8" s="9" t="s">
        <v>2768</v>
      </c>
      <c r="QQ8" s="9" t="s">
        <v>2769</v>
      </c>
      <c r="QR8" s="9" t="s">
        <v>2766</v>
      </c>
      <c r="QS8" s="9" t="s">
        <v>2767</v>
      </c>
      <c r="QT8" s="9" t="s">
        <v>2768</v>
      </c>
      <c r="QU8" s="9" t="s">
        <v>2769</v>
      </c>
      <c r="QV8" s="9" t="s">
        <v>2766</v>
      </c>
      <c r="QW8" s="9" t="s">
        <v>2767</v>
      </c>
      <c r="QX8" s="9" t="s">
        <v>2768</v>
      </c>
      <c r="QY8" s="9" t="s">
        <v>2769</v>
      </c>
      <c r="QZ8" s="9" t="s">
        <v>2766</v>
      </c>
      <c r="RA8" s="9" t="s">
        <v>2767</v>
      </c>
      <c r="RB8" s="9" t="s">
        <v>2768</v>
      </c>
      <c r="RC8" s="9" t="s">
        <v>2769</v>
      </c>
      <c r="RD8" s="9" t="s">
        <v>2766</v>
      </c>
      <c r="RE8" s="9" t="s">
        <v>2767</v>
      </c>
      <c r="RF8" s="9" t="s">
        <v>2768</v>
      </c>
      <c r="RG8" s="9" t="s">
        <v>2769</v>
      </c>
      <c r="RH8" s="9" t="s">
        <v>2766</v>
      </c>
      <c r="RI8" s="9" t="s">
        <v>2767</v>
      </c>
      <c r="RJ8" s="9" t="s">
        <v>2768</v>
      </c>
      <c r="RK8" s="9" t="s">
        <v>2769</v>
      </c>
      <c r="RL8" s="9" t="s">
        <v>2766</v>
      </c>
      <c r="RM8" s="9" t="s">
        <v>2767</v>
      </c>
      <c r="RN8" s="9" t="s">
        <v>2768</v>
      </c>
      <c r="RO8" s="9" t="s">
        <v>2769</v>
      </c>
      <c r="RP8" s="9" t="s">
        <v>2766</v>
      </c>
      <c r="RQ8" s="9" t="s">
        <v>2767</v>
      </c>
      <c r="RR8" s="9" t="s">
        <v>2768</v>
      </c>
      <c r="RS8" s="9" t="s">
        <v>2769</v>
      </c>
      <c r="RT8" s="9" t="s">
        <v>2766</v>
      </c>
      <c r="RU8" s="9" t="s">
        <v>2767</v>
      </c>
      <c r="RV8" s="9" t="s">
        <v>2768</v>
      </c>
      <c r="RW8" s="9" t="s">
        <v>2769</v>
      </c>
      <c r="RX8" s="9" t="s">
        <v>2766</v>
      </c>
      <c r="RY8" s="9" t="s">
        <v>2767</v>
      </c>
      <c r="RZ8" s="9" t="s">
        <v>2768</v>
      </c>
      <c r="SA8" s="9" t="s">
        <v>2769</v>
      </c>
      <c r="SB8" s="9" t="s">
        <v>2766</v>
      </c>
      <c r="SC8" s="9" t="s">
        <v>2767</v>
      </c>
      <c r="SD8" s="9" t="s">
        <v>2768</v>
      </c>
      <c r="SE8" s="9" t="s">
        <v>2769</v>
      </c>
      <c r="SF8" s="9" t="s">
        <v>2766</v>
      </c>
      <c r="SG8" s="9" t="s">
        <v>2767</v>
      </c>
      <c r="SH8" s="9" t="s">
        <v>2768</v>
      </c>
      <c r="SI8" s="9" t="s">
        <v>2769</v>
      </c>
      <c r="SJ8" s="9" t="s">
        <v>2766</v>
      </c>
      <c r="SK8" s="9" t="s">
        <v>2767</v>
      </c>
      <c r="SL8" s="9" t="s">
        <v>2768</v>
      </c>
      <c r="SM8" s="9" t="s">
        <v>2769</v>
      </c>
      <c r="SN8" s="9" t="s">
        <v>2766</v>
      </c>
      <c r="SO8" s="9" t="s">
        <v>2767</v>
      </c>
      <c r="SP8" s="9" t="s">
        <v>2768</v>
      </c>
      <c r="SQ8" s="9" t="s">
        <v>2769</v>
      </c>
      <c r="SR8" s="9" t="s">
        <v>2766</v>
      </c>
      <c r="SS8" s="9" t="s">
        <v>2767</v>
      </c>
      <c r="ST8" s="9" t="s">
        <v>2768</v>
      </c>
      <c r="SU8" s="9" t="s">
        <v>2769</v>
      </c>
      <c r="SV8" s="9" t="s">
        <v>2766</v>
      </c>
      <c r="SW8" s="9" t="s">
        <v>2767</v>
      </c>
      <c r="SX8" s="9" t="s">
        <v>2768</v>
      </c>
      <c r="SY8" s="9" t="s">
        <v>2769</v>
      </c>
      <c r="SZ8" s="9" t="s">
        <v>2766</v>
      </c>
      <c r="TA8" s="9" t="s">
        <v>2767</v>
      </c>
      <c r="TB8" s="9" t="s">
        <v>2768</v>
      </c>
      <c r="TC8" s="9" t="s">
        <v>2769</v>
      </c>
      <c r="TD8" s="9" t="s">
        <v>2766</v>
      </c>
      <c r="TE8" s="9" t="s">
        <v>2767</v>
      </c>
      <c r="TF8" s="9" t="s">
        <v>2768</v>
      </c>
      <c r="TG8" s="9" t="s">
        <v>2769</v>
      </c>
      <c r="TH8" s="9" t="s">
        <v>2766</v>
      </c>
      <c r="TI8" s="9" t="s">
        <v>2767</v>
      </c>
      <c r="TJ8" s="9" t="s">
        <v>2768</v>
      </c>
      <c r="TK8" s="9" t="s">
        <v>2769</v>
      </c>
      <c r="TL8" s="9" t="s">
        <v>2766</v>
      </c>
      <c r="TM8" s="9" t="s">
        <v>2767</v>
      </c>
      <c r="TN8" s="9" t="s">
        <v>2768</v>
      </c>
      <c r="TO8" s="9" t="s">
        <v>2769</v>
      </c>
      <c r="TP8" s="9" t="s">
        <v>2766</v>
      </c>
      <c r="TQ8" s="9" t="s">
        <v>2767</v>
      </c>
      <c r="TR8" s="9" t="s">
        <v>2768</v>
      </c>
      <c r="TS8" s="9" t="s">
        <v>2769</v>
      </c>
      <c r="TT8" s="9" t="s">
        <v>2766</v>
      </c>
      <c r="TU8" s="9" t="s">
        <v>2767</v>
      </c>
      <c r="TV8" s="9" t="s">
        <v>2768</v>
      </c>
      <c r="TW8" s="9" t="s">
        <v>2769</v>
      </c>
      <c r="TX8" s="9" t="s">
        <v>2766</v>
      </c>
      <c r="TY8" s="9" t="s">
        <v>2767</v>
      </c>
      <c r="TZ8" s="9" t="s">
        <v>2768</v>
      </c>
      <c r="UA8" s="9" t="s">
        <v>2769</v>
      </c>
      <c r="UB8" s="9" t="s">
        <v>2766</v>
      </c>
      <c r="UC8" s="9" t="s">
        <v>2767</v>
      </c>
      <c r="UD8" s="9" t="s">
        <v>2768</v>
      </c>
      <c r="UE8" s="9" t="s">
        <v>2769</v>
      </c>
      <c r="UF8" s="9" t="s">
        <v>2766</v>
      </c>
      <c r="UG8" s="9" t="s">
        <v>2767</v>
      </c>
      <c r="UH8" s="9" t="s">
        <v>2768</v>
      </c>
      <c r="UI8" s="9" t="s">
        <v>2769</v>
      </c>
      <c r="UJ8" s="9" t="s">
        <v>2766</v>
      </c>
      <c r="UK8" s="9" t="s">
        <v>2767</v>
      </c>
      <c r="UL8" s="9" t="s">
        <v>2768</v>
      </c>
      <c r="UM8" s="9" t="s">
        <v>2769</v>
      </c>
      <c r="UN8" s="9" t="s">
        <v>2766</v>
      </c>
      <c r="UO8" s="9" t="s">
        <v>2767</v>
      </c>
      <c r="UP8" s="9" t="s">
        <v>2768</v>
      </c>
      <c r="UQ8" s="9" t="s">
        <v>2769</v>
      </c>
      <c r="UR8" s="9" t="s">
        <v>2766</v>
      </c>
      <c r="US8" s="9" t="s">
        <v>2767</v>
      </c>
      <c r="UT8" s="9" t="s">
        <v>2768</v>
      </c>
      <c r="UU8" s="9" t="s">
        <v>2769</v>
      </c>
      <c r="UV8" s="9" t="s">
        <v>2766</v>
      </c>
      <c r="UW8" s="9" t="s">
        <v>2767</v>
      </c>
      <c r="UX8" s="9" t="s">
        <v>2768</v>
      </c>
      <c r="UY8" s="9" t="s">
        <v>2769</v>
      </c>
      <c r="UZ8" s="9" t="s">
        <v>2766</v>
      </c>
      <c r="VA8" s="9" t="s">
        <v>2767</v>
      </c>
      <c r="VB8" s="9" t="s">
        <v>2768</v>
      </c>
      <c r="VC8" s="9" t="s">
        <v>2769</v>
      </c>
      <c r="VD8" s="9" t="s">
        <v>2766</v>
      </c>
      <c r="VE8" s="9" t="s">
        <v>2767</v>
      </c>
      <c r="VF8" s="9" t="s">
        <v>2768</v>
      </c>
      <c r="VG8" s="9" t="s">
        <v>2769</v>
      </c>
      <c r="VH8" s="9" t="s">
        <v>2766</v>
      </c>
      <c r="VI8" s="9" t="s">
        <v>2767</v>
      </c>
      <c r="VJ8" s="9" t="s">
        <v>2768</v>
      </c>
      <c r="VK8" s="9" t="s">
        <v>2769</v>
      </c>
      <c r="VL8" s="9" t="s">
        <v>2766</v>
      </c>
      <c r="VM8" s="9" t="s">
        <v>2767</v>
      </c>
      <c r="VN8" s="9" t="s">
        <v>2768</v>
      </c>
      <c r="VO8" s="9" t="s">
        <v>2769</v>
      </c>
      <c r="VP8" s="9" t="s">
        <v>2766</v>
      </c>
      <c r="VQ8" s="9" t="s">
        <v>2767</v>
      </c>
      <c r="VR8" s="9" t="s">
        <v>2768</v>
      </c>
      <c r="VS8" s="9" t="s">
        <v>2769</v>
      </c>
      <c r="VT8" s="9" t="s">
        <v>2766</v>
      </c>
      <c r="VU8" s="9" t="s">
        <v>2767</v>
      </c>
      <c r="VV8" s="9" t="s">
        <v>2768</v>
      </c>
      <c r="VW8" s="9" t="s">
        <v>2769</v>
      </c>
      <c r="VX8" s="9" t="s">
        <v>2766</v>
      </c>
      <c r="VY8" s="9" t="s">
        <v>2767</v>
      </c>
      <c r="VZ8" s="9" t="s">
        <v>2768</v>
      </c>
      <c r="WA8" s="9" t="s">
        <v>2769</v>
      </c>
      <c r="WB8" s="9" t="s">
        <v>2766</v>
      </c>
      <c r="WC8" s="9" t="s">
        <v>2767</v>
      </c>
      <c r="WD8" s="9" t="s">
        <v>2768</v>
      </c>
      <c r="WE8" s="9" t="s">
        <v>2769</v>
      </c>
      <c r="WF8" s="9" t="s">
        <v>2766</v>
      </c>
      <c r="WG8" s="9" t="s">
        <v>2767</v>
      </c>
      <c r="WH8" s="9" t="s">
        <v>2768</v>
      </c>
      <c r="WI8" s="9" t="s">
        <v>2769</v>
      </c>
      <c r="WJ8" s="9" t="s">
        <v>2766</v>
      </c>
      <c r="WK8" s="9" t="s">
        <v>2767</v>
      </c>
      <c r="WL8" s="9" t="s">
        <v>2768</v>
      </c>
      <c r="WM8" s="9" t="s">
        <v>2769</v>
      </c>
      <c r="WN8" s="9" t="s">
        <v>2766</v>
      </c>
      <c r="WO8" s="9" t="s">
        <v>2767</v>
      </c>
      <c r="WP8" s="9" t="s">
        <v>2768</v>
      </c>
      <c r="WQ8" s="9" t="s">
        <v>2769</v>
      </c>
      <c r="WR8" s="9" t="s">
        <v>2766</v>
      </c>
      <c r="WS8" s="9" t="s">
        <v>2767</v>
      </c>
      <c r="WT8" s="9" t="s">
        <v>2768</v>
      </c>
      <c r="WU8" s="9" t="s">
        <v>2769</v>
      </c>
      <c r="WV8" s="9" t="s">
        <v>2766</v>
      </c>
      <c r="WW8" s="9" t="s">
        <v>2767</v>
      </c>
      <c r="WX8" s="9" t="s">
        <v>2768</v>
      </c>
      <c r="WY8" s="9" t="s">
        <v>2769</v>
      </c>
      <c r="WZ8" s="9" t="s">
        <v>2766</v>
      </c>
      <c r="XA8" s="9" t="s">
        <v>2767</v>
      </c>
      <c r="XB8" s="9" t="s">
        <v>2768</v>
      </c>
      <c r="XC8" s="9" t="s">
        <v>2769</v>
      </c>
      <c r="XD8" s="9" t="s">
        <v>2766</v>
      </c>
      <c r="XE8" s="9" t="s">
        <v>2767</v>
      </c>
      <c r="XF8" s="9" t="s">
        <v>2768</v>
      </c>
      <c r="XG8" s="9" t="s">
        <v>2769</v>
      </c>
      <c r="XH8" s="9" t="s">
        <v>2766</v>
      </c>
      <c r="XI8" s="9" t="s">
        <v>2767</v>
      </c>
      <c r="XJ8" s="9" t="s">
        <v>2768</v>
      </c>
      <c r="XK8" s="9" t="s">
        <v>2769</v>
      </c>
      <c r="XL8" s="9" t="s">
        <v>2766</v>
      </c>
      <c r="XM8" s="9" t="s">
        <v>2767</v>
      </c>
      <c r="XN8" s="9" t="s">
        <v>2768</v>
      </c>
      <c r="XO8" s="9" t="s">
        <v>2769</v>
      </c>
      <c r="XP8" s="9" t="s">
        <v>2766</v>
      </c>
      <c r="XQ8" s="9" t="s">
        <v>2767</v>
      </c>
      <c r="XR8" s="9" t="s">
        <v>2768</v>
      </c>
      <c r="XS8" s="9" t="s">
        <v>2769</v>
      </c>
      <c r="XT8" s="9" t="s">
        <v>2766</v>
      </c>
      <c r="XU8" s="9" t="s">
        <v>2767</v>
      </c>
      <c r="XV8" s="9" t="s">
        <v>2768</v>
      </c>
      <c r="XW8" s="9" t="s">
        <v>2769</v>
      </c>
      <c r="XX8" s="9" t="s">
        <v>2766</v>
      </c>
      <c r="XY8" s="9" t="s">
        <v>2767</v>
      </c>
      <c r="XZ8" s="9" t="s">
        <v>2768</v>
      </c>
      <c r="YA8" s="9" t="s">
        <v>2769</v>
      </c>
      <c r="YB8" s="9" t="s">
        <v>2766</v>
      </c>
      <c r="YC8" s="9" t="s">
        <v>2767</v>
      </c>
      <c r="YD8" s="9" t="s">
        <v>2768</v>
      </c>
      <c r="YE8" s="9" t="s">
        <v>2769</v>
      </c>
    </row>
    <row r="9" spans="1:655" ht="24" customHeight="1" x14ac:dyDescent="0.3">
      <c r="A9" s="1"/>
      <c r="B9" s="13" t="s">
        <v>91</v>
      </c>
      <c r="C9" s="13" t="s">
        <v>809</v>
      </c>
      <c r="D9" s="14"/>
      <c r="E9" s="14"/>
      <c r="F9" s="14"/>
      <c r="G9" s="14">
        <v>0</v>
      </c>
      <c r="H9" s="14"/>
      <c r="I9" s="14"/>
      <c r="J9" s="14"/>
      <c r="K9" s="14">
        <v>0</v>
      </c>
      <c r="L9" s="14">
        <v>103.2</v>
      </c>
      <c r="M9" s="14">
        <v>105</v>
      </c>
      <c r="N9" s="14">
        <v>105</v>
      </c>
      <c r="O9" s="14">
        <v>-1.8</v>
      </c>
      <c r="P9" s="14">
        <v>643.70000000000005</v>
      </c>
      <c r="Q9" s="14">
        <v>646.79789000000005</v>
      </c>
      <c r="R9" s="14">
        <v>646.79789000000005</v>
      </c>
      <c r="S9" s="14">
        <v>-3.09789</v>
      </c>
      <c r="T9" s="14">
        <v>214.3</v>
      </c>
      <c r="U9" s="14">
        <v>211.44126</v>
      </c>
      <c r="V9" s="14">
        <v>211.44126</v>
      </c>
      <c r="W9" s="14">
        <v>2.8587400000000001</v>
      </c>
      <c r="X9" s="14"/>
      <c r="Y9" s="14"/>
      <c r="Z9" s="14"/>
      <c r="AA9" s="14">
        <v>0</v>
      </c>
      <c r="AB9" s="14"/>
      <c r="AC9" s="14"/>
      <c r="AD9" s="14"/>
      <c r="AE9" s="14">
        <v>0</v>
      </c>
      <c r="AF9" s="14">
        <v>89.7</v>
      </c>
      <c r="AG9" s="14">
        <v>92.226339999999993</v>
      </c>
      <c r="AH9" s="14">
        <v>92.226339999999993</v>
      </c>
      <c r="AI9" s="14">
        <v>-2.5263399999999998</v>
      </c>
      <c r="AJ9" s="14">
        <v>228.3</v>
      </c>
      <c r="AK9" s="14">
        <v>235.97717</v>
      </c>
      <c r="AL9" s="14">
        <v>235.97717</v>
      </c>
      <c r="AM9" s="14">
        <v>-7.6771700000000003</v>
      </c>
      <c r="AN9" s="14"/>
      <c r="AO9" s="14"/>
      <c r="AP9" s="14"/>
      <c r="AQ9" s="14">
        <v>0</v>
      </c>
      <c r="AR9" s="14"/>
      <c r="AS9" s="14"/>
      <c r="AT9" s="14"/>
      <c r="AU9" s="14">
        <v>0</v>
      </c>
      <c r="AV9" s="14">
        <v>119</v>
      </c>
      <c r="AW9" s="14">
        <v>116.66667</v>
      </c>
      <c r="AX9" s="14">
        <v>116.66667</v>
      </c>
      <c r="AY9" s="14">
        <v>2.3333300000000001</v>
      </c>
      <c r="AZ9" s="14">
        <v>119.2</v>
      </c>
      <c r="BA9" s="14">
        <v>116.66667</v>
      </c>
      <c r="BB9" s="14">
        <v>116.66667</v>
      </c>
      <c r="BC9" s="14">
        <v>2.5333299999999999</v>
      </c>
      <c r="BD9" s="14">
        <v>119.4</v>
      </c>
      <c r="BE9" s="14">
        <v>116.66667</v>
      </c>
      <c r="BF9" s="14">
        <v>116.66667</v>
      </c>
      <c r="BG9" s="14">
        <v>2.73333</v>
      </c>
      <c r="BH9" s="14">
        <v>224</v>
      </c>
      <c r="BI9" s="14">
        <v>175</v>
      </c>
      <c r="BJ9" s="14">
        <v>175</v>
      </c>
      <c r="BK9" s="14">
        <v>49</v>
      </c>
      <c r="BL9" s="14">
        <v>109.7</v>
      </c>
      <c r="BM9" s="14">
        <v>204.87801999999999</v>
      </c>
      <c r="BN9" s="14">
        <v>204.87801999999999</v>
      </c>
      <c r="BO9" s="14">
        <v>-95.178020000000004</v>
      </c>
      <c r="BP9" s="14">
        <v>66.7</v>
      </c>
      <c r="BQ9" s="14">
        <v>102.43901</v>
      </c>
      <c r="BR9" s="14">
        <v>102.43901</v>
      </c>
      <c r="BS9" s="14">
        <v>-35.73901</v>
      </c>
      <c r="BT9" s="14">
        <v>555.20000000000005</v>
      </c>
      <c r="BU9" s="14">
        <v>568.29854</v>
      </c>
      <c r="BV9" s="14">
        <v>568.29854</v>
      </c>
      <c r="BW9" s="14">
        <v>-13.09854</v>
      </c>
      <c r="BX9" s="14">
        <v>10.5</v>
      </c>
      <c r="BY9" s="14">
        <v>10.561999999999999</v>
      </c>
      <c r="BZ9" s="14">
        <v>10.561999999999999</v>
      </c>
      <c r="CA9" s="14">
        <v>-6.2E-2</v>
      </c>
      <c r="CB9" s="14"/>
      <c r="CC9" s="14"/>
      <c r="CD9" s="14"/>
      <c r="CE9" s="14">
        <v>0</v>
      </c>
      <c r="CF9" s="14"/>
      <c r="CG9" s="14"/>
      <c r="CH9" s="14"/>
      <c r="CI9" s="14">
        <v>0</v>
      </c>
      <c r="CJ9" s="14"/>
      <c r="CK9" s="14"/>
      <c r="CL9" s="14"/>
      <c r="CM9" s="14">
        <v>0</v>
      </c>
      <c r="CN9" s="14"/>
      <c r="CO9" s="14"/>
      <c r="CP9" s="14"/>
      <c r="CQ9" s="14">
        <v>0</v>
      </c>
      <c r="CR9" s="14">
        <v>163.80000000000001</v>
      </c>
      <c r="CS9" s="14">
        <v>164.70732000000001</v>
      </c>
      <c r="CT9" s="14">
        <v>164.70732000000001</v>
      </c>
      <c r="CU9" s="14">
        <v>-0.90732000000000002</v>
      </c>
      <c r="CV9" s="14">
        <v>7.2</v>
      </c>
      <c r="CW9" s="14">
        <v>7.6877500000000003</v>
      </c>
      <c r="CX9" s="14">
        <v>7.6877500000000003</v>
      </c>
      <c r="CY9" s="14">
        <v>-0.48775000000000002</v>
      </c>
      <c r="CZ9" s="14">
        <v>3.3</v>
      </c>
      <c r="DA9" s="14">
        <v>4.2199</v>
      </c>
      <c r="DB9" s="14">
        <v>4.2199</v>
      </c>
      <c r="DC9" s="14">
        <v>-0.91990000000000005</v>
      </c>
      <c r="DD9" s="14"/>
      <c r="DE9" s="14"/>
      <c r="DF9" s="14"/>
      <c r="DG9" s="14">
        <v>0</v>
      </c>
      <c r="DH9" s="14">
        <v>6.57</v>
      </c>
      <c r="DI9" s="14">
        <v>6.8787000000000003</v>
      </c>
      <c r="DJ9" s="14">
        <v>6.8787000000000003</v>
      </c>
      <c r="DK9" s="14">
        <v>-0.30869999999999997</v>
      </c>
      <c r="DL9" s="14">
        <v>10.06</v>
      </c>
      <c r="DM9" s="14">
        <v>9.9997900000000008</v>
      </c>
      <c r="DN9" s="14">
        <v>9.9997900000000008</v>
      </c>
      <c r="DO9" s="14">
        <v>6.021E-2</v>
      </c>
      <c r="DP9" s="14">
        <v>84.43</v>
      </c>
      <c r="DQ9" s="14">
        <v>89.752309999999994</v>
      </c>
      <c r="DR9" s="14">
        <v>89.752309999999994</v>
      </c>
      <c r="DS9" s="14">
        <v>-5.3223099999999999</v>
      </c>
      <c r="DT9" s="14">
        <v>6.06</v>
      </c>
      <c r="DU9" s="14">
        <v>8.9130000000000003</v>
      </c>
      <c r="DV9" s="14">
        <v>8.9130000000000003</v>
      </c>
      <c r="DW9" s="14">
        <v>-2.8530000000000002</v>
      </c>
      <c r="DX9" s="14"/>
      <c r="DY9" s="14"/>
      <c r="DZ9" s="14"/>
      <c r="EA9" s="14">
        <v>0</v>
      </c>
      <c r="EB9" s="14"/>
      <c r="EC9" s="14"/>
      <c r="ED9" s="14"/>
      <c r="EE9" s="14">
        <v>0</v>
      </c>
      <c r="EF9" s="14"/>
      <c r="EG9" s="14"/>
      <c r="EH9" s="14"/>
      <c r="EI9" s="14">
        <v>0</v>
      </c>
      <c r="EJ9" s="14">
        <v>110.6</v>
      </c>
      <c r="EK9" s="14">
        <v>112.90537</v>
      </c>
      <c r="EL9" s="14">
        <v>112.90537</v>
      </c>
      <c r="EM9" s="14">
        <v>-2.3053699999999999</v>
      </c>
      <c r="EN9" s="14">
        <v>222.5</v>
      </c>
      <c r="EO9" s="14">
        <v>221.55625000000001</v>
      </c>
      <c r="EP9" s="14">
        <v>221.55625000000001</v>
      </c>
      <c r="EQ9" s="14">
        <v>0.94374999999999998</v>
      </c>
      <c r="ER9" s="14"/>
      <c r="ES9" s="14"/>
      <c r="ET9" s="14"/>
      <c r="EU9" s="14">
        <v>0</v>
      </c>
      <c r="EV9" s="14"/>
      <c r="EW9" s="14"/>
      <c r="EX9" s="14"/>
      <c r="EY9" s="14">
        <v>0</v>
      </c>
      <c r="EZ9" s="14"/>
      <c r="FA9" s="14"/>
      <c r="FB9" s="14"/>
      <c r="FC9" s="14">
        <v>0</v>
      </c>
      <c r="FD9" s="14">
        <v>5.9</v>
      </c>
      <c r="FE9" s="14">
        <v>6.39</v>
      </c>
      <c r="FF9" s="14">
        <v>6.39</v>
      </c>
      <c r="FG9" s="14">
        <v>-0.49</v>
      </c>
      <c r="FH9" s="14">
        <v>463.8</v>
      </c>
      <c r="FI9" s="14">
        <v>458.87804999999997</v>
      </c>
      <c r="FJ9" s="14">
        <v>458.87804999999997</v>
      </c>
      <c r="FK9" s="14">
        <v>4.9219499999999998</v>
      </c>
      <c r="FL9" s="14">
        <v>77.099999999999994</v>
      </c>
      <c r="FM9" s="14">
        <v>81.954149999999998</v>
      </c>
      <c r="FN9" s="14">
        <v>81.954149999999998</v>
      </c>
      <c r="FO9" s="14">
        <v>-4.8541499999999997</v>
      </c>
      <c r="FP9" s="14">
        <v>147.9</v>
      </c>
      <c r="FQ9" s="14">
        <v>148.62634</v>
      </c>
      <c r="FR9" s="14">
        <v>148.62634</v>
      </c>
      <c r="FS9" s="14">
        <v>-0.72633999999999999</v>
      </c>
      <c r="FT9" s="14">
        <v>42.4</v>
      </c>
      <c r="FU9" s="14">
        <v>41.498959999999997</v>
      </c>
      <c r="FV9" s="14">
        <v>41.498959999999997</v>
      </c>
      <c r="FW9" s="14">
        <v>0.90103999999999995</v>
      </c>
      <c r="FX9" s="14">
        <v>18.7</v>
      </c>
      <c r="FY9" s="14">
        <v>19.28585</v>
      </c>
      <c r="FZ9" s="14">
        <v>19.28585</v>
      </c>
      <c r="GA9" s="14">
        <v>-0.58584999999999998</v>
      </c>
      <c r="GB9" s="14">
        <v>19.7</v>
      </c>
      <c r="GC9" s="14">
        <v>19.414629999999999</v>
      </c>
      <c r="GD9" s="14">
        <v>19.414629999999999</v>
      </c>
      <c r="GE9" s="14">
        <v>0.28537000000000001</v>
      </c>
      <c r="GF9" s="14">
        <v>89.5</v>
      </c>
      <c r="GG9" s="14">
        <v>87.657560000000004</v>
      </c>
      <c r="GH9" s="14">
        <v>87.657560000000004</v>
      </c>
      <c r="GI9" s="14">
        <v>1.8424400000000001</v>
      </c>
      <c r="GJ9" s="14"/>
      <c r="GK9" s="14"/>
      <c r="GL9" s="14">
        <v>0</v>
      </c>
      <c r="GM9" s="14">
        <v>0</v>
      </c>
      <c r="GN9" s="14"/>
      <c r="GO9" s="14"/>
      <c r="GP9" s="14">
        <v>0</v>
      </c>
      <c r="GQ9" s="14">
        <v>0</v>
      </c>
      <c r="GR9" s="14"/>
      <c r="GS9" s="14"/>
      <c r="GT9" s="14"/>
      <c r="GU9" s="14">
        <v>0</v>
      </c>
      <c r="GV9" s="14">
        <v>108.2</v>
      </c>
      <c r="GW9" s="14">
        <v>110.91316999999999</v>
      </c>
      <c r="GX9" s="14">
        <v>110.91316999999999</v>
      </c>
      <c r="GY9" s="14">
        <v>-2.7131699999999999</v>
      </c>
      <c r="GZ9" s="14">
        <v>8.1999999999999993</v>
      </c>
      <c r="HA9" s="14">
        <v>8.4518799999999992</v>
      </c>
      <c r="HB9" s="14">
        <v>8.4518799999999992</v>
      </c>
      <c r="HC9" s="14">
        <v>-0.25187999999999999</v>
      </c>
      <c r="HD9" s="14">
        <v>5.0999999999999996</v>
      </c>
      <c r="HE9" s="14">
        <v>8.8668200000000006</v>
      </c>
      <c r="HF9" s="14">
        <v>8.8668200000000006</v>
      </c>
      <c r="HG9" s="14">
        <v>-3.7668200000000001</v>
      </c>
      <c r="HH9" s="14">
        <v>46.6</v>
      </c>
      <c r="HI9" s="14">
        <v>47.26634</v>
      </c>
      <c r="HJ9" s="14">
        <v>47.26634</v>
      </c>
      <c r="HK9" s="14">
        <v>-0.66634000000000004</v>
      </c>
      <c r="HL9" s="14">
        <v>5.8</v>
      </c>
      <c r="HM9" s="14"/>
      <c r="HN9" s="14">
        <v>6.3751199999999999</v>
      </c>
      <c r="HO9" s="14">
        <v>-0.57511999999999996</v>
      </c>
      <c r="HP9" s="14">
        <v>3.8</v>
      </c>
      <c r="HQ9" s="14">
        <v>3.8872599999999999</v>
      </c>
      <c r="HR9" s="14">
        <v>3.8872599999999999</v>
      </c>
      <c r="HS9" s="14">
        <v>-8.7260000000000004E-2</v>
      </c>
      <c r="HT9" s="14">
        <v>38.200000000000003</v>
      </c>
      <c r="HU9" s="14">
        <v>34.419510000000002</v>
      </c>
      <c r="HV9" s="14">
        <v>34.419510000000002</v>
      </c>
      <c r="HW9" s="14">
        <v>3.7804899999999999</v>
      </c>
      <c r="HX9" s="14">
        <v>172.6</v>
      </c>
      <c r="HY9" s="14">
        <v>171.54185000000001</v>
      </c>
      <c r="HZ9" s="14">
        <v>171.54185000000001</v>
      </c>
      <c r="IA9" s="14">
        <v>1.0581499999999999</v>
      </c>
      <c r="IB9" s="14">
        <v>60.5</v>
      </c>
      <c r="IC9" s="14">
        <v>35.100909999999999</v>
      </c>
      <c r="ID9" s="14">
        <v>55.089230000000001</v>
      </c>
      <c r="IE9" s="14">
        <v>5.4107700000000003</v>
      </c>
      <c r="IF9" s="14"/>
      <c r="IG9" s="14"/>
      <c r="IH9" s="14"/>
      <c r="II9" s="14">
        <v>0</v>
      </c>
      <c r="IJ9" s="14"/>
      <c r="IK9" s="14"/>
      <c r="IL9" s="14"/>
      <c r="IM9" s="14">
        <v>0</v>
      </c>
      <c r="IN9" s="14">
        <v>47.2</v>
      </c>
      <c r="IO9" s="14">
        <v>0</v>
      </c>
      <c r="IP9" s="14"/>
      <c r="IQ9" s="14">
        <v>47.2</v>
      </c>
      <c r="IR9" s="14"/>
      <c r="IS9" s="14"/>
      <c r="IT9" s="14"/>
      <c r="IU9" s="14">
        <v>0</v>
      </c>
      <c r="IV9" s="14"/>
      <c r="IW9" s="14"/>
      <c r="IX9" s="14"/>
      <c r="IY9" s="14">
        <v>0</v>
      </c>
      <c r="IZ9" s="14"/>
      <c r="JA9" s="14"/>
      <c r="JB9" s="14"/>
      <c r="JC9" s="14">
        <v>0</v>
      </c>
      <c r="JD9" s="14">
        <v>86.2</v>
      </c>
      <c r="JE9" s="14">
        <v>88.815600000000003</v>
      </c>
      <c r="JF9" s="14">
        <v>88.815600000000003</v>
      </c>
      <c r="JG9" s="14">
        <v>-2.6156000000000001</v>
      </c>
      <c r="JH9" s="14">
        <v>173</v>
      </c>
      <c r="JI9" s="14">
        <v>183.19533000000001</v>
      </c>
      <c r="JJ9" s="14">
        <v>183.19533000000001</v>
      </c>
      <c r="JK9" s="14">
        <v>-10.19533</v>
      </c>
      <c r="JL9" s="14"/>
      <c r="JM9" s="14"/>
      <c r="JN9" s="14">
        <v>0</v>
      </c>
      <c r="JO9" s="14">
        <v>0</v>
      </c>
      <c r="JP9" s="14">
        <v>200</v>
      </c>
      <c r="JQ9" s="14">
        <v>183.19533000000001</v>
      </c>
      <c r="JR9" s="14">
        <v>183.19533000000001</v>
      </c>
      <c r="JS9" s="14">
        <v>16.804670000000002</v>
      </c>
      <c r="JT9" s="14">
        <v>185.4</v>
      </c>
      <c r="JU9" s="14">
        <v>183.19533000000001</v>
      </c>
      <c r="JV9" s="14">
        <v>183.19533000000001</v>
      </c>
      <c r="JW9" s="14">
        <v>2.2046700000000001</v>
      </c>
      <c r="JX9" s="14"/>
      <c r="JY9" s="14">
        <v>0</v>
      </c>
      <c r="JZ9" s="14"/>
      <c r="KA9" s="14">
        <v>0</v>
      </c>
      <c r="KB9" s="14"/>
      <c r="KC9" s="14"/>
      <c r="KD9" s="14"/>
      <c r="KE9" s="14">
        <v>0</v>
      </c>
      <c r="KF9" s="14"/>
      <c r="KG9" s="14"/>
      <c r="KH9" s="14"/>
      <c r="KI9" s="14">
        <v>0</v>
      </c>
      <c r="KJ9" s="14"/>
      <c r="KK9" s="14"/>
      <c r="KL9" s="14"/>
      <c r="KM9" s="14">
        <v>0</v>
      </c>
      <c r="KN9" s="14"/>
      <c r="KO9" s="14"/>
      <c r="KP9" s="14"/>
      <c r="KQ9" s="14">
        <v>0</v>
      </c>
      <c r="KR9" s="14"/>
      <c r="KS9" s="14"/>
      <c r="KT9" s="14"/>
      <c r="KU9" s="14">
        <v>0</v>
      </c>
      <c r="KV9" s="14"/>
      <c r="KW9" s="14"/>
      <c r="KX9" s="14"/>
      <c r="KY9" s="14">
        <v>0</v>
      </c>
      <c r="KZ9" s="14"/>
      <c r="LA9" s="14"/>
      <c r="LB9" s="14"/>
      <c r="LC9" s="14">
        <v>0</v>
      </c>
      <c r="LD9" s="14">
        <v>4.5999999999999996</v>
      </c>
      <c r="LE9" s="14">
        <v>3.9931199999999998</v>
      </c>
      <c r="LF9" s="14">
        <v>3.9931199999999998</v>
      </c>
      <c r="LG9" s="14">
        <v>0.60687999999999998</v>
      </c>
      <c r="LH9" s="14">
        <v>50.9</v>
      </c>
      <c r="LI9" s="14">
        <v>47.81373</v>
      </c>
      <c r="LJ9" s="14">
        <v>61.538460000000001</v>
      </c>
      <c r="LK9" s="14">
        <v>-10.63846</v>
      </c>
      <c r="LL9" s="14">
        <v>133.6</v>
      </c>
      <c r="LM9" s="14">
        <v>133.67995999999999</v>
      </c>
      <c r="LN9" s="14">
        <v>133.67995999999999</v>
      </c>
      <c r="LO9" s="14">
        <v>-7.9960000000000003E-2</v>
      </c>
      <c r="LP9" s="14">
        <v>62.7</v>
      </c>
      <c r="LQ9" s="14">
        <v>67.461460000000002</v>
      </c>
      <c r="LR9" s="14">
        <v>67.461460000000002</v>
      </c>
      <c r="LS9" s="14">
        <v>-4.7614599999999996</v>
      </c>
      <c r="LT9" s="14">
        <v>79.900000000000006</v>
      </c>
      <c r="LU9" s="14">
        <v>78.567999999999998</v>
      </c>
      <c r="LV9" s="14">
        <v>78.567999999999998</v>
      </c>
      <c r="LW9" s="14">
        <v>1.3320000000000001</v>
      </c>
      <c r="LX9" s="14">
        <v>30</v>
      </c>
      <c r="LY9" s="14">
        <v>30.097560000000001</v>
      </c>
      <c r="LZ9" s="14">
        <v>30.097560000000001</v>
      </c>
      <c r="MA9" s="14">
        <v>-9.7559999999999994E-2</v>
      </c>
      <c r="MB9" s="14">
        <v>0</v>
      </c>
      <c r="MC9" s="14"/>
      <c r="MD9" s="14">
        <v>0</v>
      </c>
      <c r="ME9" s="14">
        <v>0</v>
      </c>
      <c r="MF9" s="14"/>
      <c r="MG9" s="14"/>
      <c r="MH9" s="14"/>
      <c r="MI9" s="14">
        <v>0</v>
      </c>
      <c r="MJ9" s="14"/>
      <c r="MK9" s="14"/>
      <c r="ML9" s="14"/>
      <c r="MM9" s="14">
        <v>0</v>
      </c>
      <c r="MN9" s="14">
        <v>103</v>
      </c>
      <c r="MO9" s="14">
        <v>110</v>
      </c>
      <c r="MP9" s="14">
        <v>110</v>
      </c>
      <c r="MQ9" s="14">
        <v>-7</v>
      </c>
      <c r="MR9" s="14">
        <v>101.6</v>
      </c>
      <c r="MS9" s="14">
        <v>110</v>
      </c>
      <c r="MT9" s="14">
        <v>110</v>
      </c>
      <c r="MU9" s="14">
        <v>-8.4</v>
      </c>
      <c r="MV9" s="14">
        <v>119.3</v>
      </c>
      <c r="MW9" s="14">
        <v>110</v>
      </c>
      <c r="MX9" s="14">
        <v>110</v>
      </c>
      <c r="MY9" s="14">
        <v>9.3000000000000007</v>
      </c>
      <c r="MZ9" s="14">
        <v>0</v>
      </c>
      <c r="NA9" s="14"/>
      <c r="NB9" s="14"/>
      <c r="NC9" s="14">
        <v>0</v>
      </c>
      <c r="ND9" s="14"/>
      <c r="NE9" s="14"/>
      <c r="NF9" s="14"/>
      <c r="NG9" s="14">
        <v>0</v>
      </c>
      <c r="NH9" s="14"/>
      <c r="NI9" s="14"/>
      <c r="NJ9" s="14"/>
      <c r="NK9" s="14">
        <v>0</v>
      </c>
      <c r="NL9" s="14"/>
      <c r="NM9" s="14"/>
      <c r="NN9" s="14"/>
      <c r="NO9" s="14">
        <v>0</v>
      </c>
      <c r="NP9" s="14"/>
      <c r="NQ9" s="14"/>
      <c r="NR9" s="14"/>
      <c r="NS9" s="14">
        <v>0</v>
      </c>
      <c r="NT9" s="14"/>
      <c r="NU9" s="14"/>
      <c r="NV9" s="14"/>
      <c r="NW9" s="14">
        <v>0</v>
      </c>
      <c r="NX9" s="14"/>
      <c r="NY9" s="14"/>
      <c r="NZ9" s="14"/>
      <c r="OA9" s="14">
        <v>0</v>
      </c>
      <c r="OB9" s="14">
        <v>0</v>
      </c>
      <c r="OC9" s="14">
        <v>0</v>
      </c>
      <c r="OD9" s="14">
        <v>0</v>
      </c>
      <c r="OE9" s="14">
        <v>0</v>
      </c>
      <c r="OF9" s="14">
        <v>60.4</v>
      </c>
      <c r="OG9" s="14">
        <v>49.662999999999997</v>
      </c>
      <c r="OH9" s="14">
        <v>49.662999999999997</v>
      </c>
      <c r="OI9" s="14">
        <v>10.737</v>
      </c>
      <c r="OJ9" s="14">
        <v>0</v>
      </c>
      <c r="OK9" s="14">
        <v>0</v>
      </c>
      <c r="OL9" s="14">
        <v>0</v>
      </c>
      <c r="OM9" s="14">
        <v>0</v>
      </c>
      <c r="ON9" s="14">
        <v>0</v>
      </c>
      <c r="OO9" s="14">
        <v>0.68</v>
      </c>
      <c r="OP9" s="14">
        <v>0.68</v>
      </c>
      <c r="OQ9" s="14">
        <v>-0.68</v>
      </c>
      <c r="OR9" s="14">
        <v>0</v>
      </c>
      <c r="OS9" s="14">
        <v>0</v>
      </c>
      <c r="OT9" s="14">
        <v>0</v>
      </c>
      <c r="OU9" s="14">
        <v>0</v>
      </c>
      <c r="OV9" s="14">
        <v>0</v>
      </c>
      <c r="OW9" s="14"/>
      <c r="OX9" s="14">
        <v>17.560980000000001</v>
      </c>
      <c r="OY9" s="14">
        <v>-17.560980000000001</v>
      </c>
      <c r="OZ9" s="14">
        <v>9.9</v>
      </c>
      <c r="PA9" s="14">
        <v>9.9830000000000005</v>
      </c>
      <c r="PB9" s="14">
        <v>9.9830000000000005</v>
      </c>
      <c r="PC9" s="14">
        <v>-8.3000000000000004E-2</v>
      </c>
      <c r="PD9" s="14">
        <v>5.4</v>
      </c>
      <c r="PE9" s="14">
        <v>5.67</v>
      </c>
      <c r="PF9" s="14">
        <v>5.67</v>
      </c>
      <c r="PG9" s="14">
        <v>-0.27</v>
      </c>
      <c r="PH9" s="14">
        <v>1.2</v>
      </c>
      <c r="PI9" s="14">
        <v>1</v>
      </c>
      <c r="PJ9" s="14">
        <v>1</v>
      </c>
      <c r="PK9" s="14">
        <v>0.2</v>
      </c>
      <c r="PL9" s="14">
        <v>3.3</v>
      </c>
      <c r="PM9" s="14">
        <v>3.4</v>
      </c>
      <c r="PN9" s="14">
        <v>3.4</v>
      </c>
      <c r="PO9" s="14">
        <v>-0.1</v>
      </c>
      <c r="PP9" s="14">
        <v>4.5999999999999996</v>
      </c>
      <c r="PQ9" s="14">
        <v>4.8</v>
      </c>
      <c r="PR9" s="14">
        <v>4.8</v>
      </c>
      <c r="PS9" s="14">
        <v>-0.2</v>
      </c>
      <c r="PT9" s="14">
        <v>20.100000000000001</v>
      </c>
      <c r="PU9" s="14">
        <v>19.5122</v>
      </c>
      <c r="PV9" s="14">
        <v>19.5122</v>
      </c>
      <c r="PW9" s="14">
        <v>0.58779999999999999</v>
      </c>
      <c r="PX9" s="14">
        <v>19</v>
      </c>
      <c r="PY9" s="14">
        <v>19.5122</v>
      </c>
      <c r="PZ9" s="14">
        <v>19.5122</v>
      </c>
      <c r="QA9" s="14">
        <v>-0.51219999999999999</v>
      </c>
      <c r="QB9" s="14">
        <v>18.600000000000001</v>
      </c>
      <c r="QC9" s="14">
        <v>17.560980000000001</v>
      </c>
      <c r="QD9" s="14">
        <v>17.560980000000001</v>
      </c>
      <c r="QE9" s="14">
        <v>1.0390200000000001</v>
      </c>
      <c r="QF9" s="14">
        <v>3.6</v>
      </c>
      <c r="QG9" s="14">
        <v>3.5</v>
      </c>
      <c r="QH9" s="14">
        <v>3.5</v>
      </c>
      <c r="QI9" s="14">
        <v>0.1</v>
      </c>
      <c r="QJ9" s="14">
        <v>9.3000000000000007</v>
      </c>
      <c r="QK9" s="14">
        <v>9.1999999999999993</v>
      </c>
      <c r="QL9" s="14">
        <v>9.1999999999999993</v>
      </c>
      <c r="QM9" s="14">
        <v>0.1</v>
      </c>
      <c r="QN9" s="14">
        <v>0</v>
      </c>
      <c r="QO9" s="14">
        <v>0</v>
      </c>
      <c r="QP9" s="14">
        <v>0</v>
      </c>
      <c r="QQ9" s="14">
        <v>0</v>
      </c>
      <c r="QR9" s="14">
        <v>0</v>
      </c>
      <c r="QS9" s="14">
        <v>0</v>
      </c>
      <c r="QT9" s="14">
        <v>0</v>
      </c>
      <c r="QU9" s="14">
        <v>0</v>
      </c>
      <c r="QV9" s="14">
        <v>13.7</v>
      </c>
      <c r="QW9" s="14">
        <v>12.396000000000001</v>
      </c>
      <c r="QX9" s="14">
        <v>12.396000000000001</v>
      </c>
      <c r="QY9" s="14">
        <v>1.304</v>
      </c>
      <c r="QZ9" s="14">
        <v>31</v>
      </c>
      <c r="RA9" s="14">
        <v>31.050999999999998</v>
      </c>
      <c r="RB9" s="14">
        <v>31.050999999999998</v>
      </c>
      <c r="RC9" s="14">
        <v>-5.0999999999999997E-2</v>
      </c>
      <c r="RD9" s="14">
        <v>4.4000000000000004</v>
      </c>
      <c r="RE9" s="14">
        <v>4.2</v>
      </c>
      <c r="RF9" s="14">
        <v>4.2</v>
      </c>
      <c r="RG9" s="14">
        <v>0.2</v>
      </c>
      <c r="RH9" s="14">
        <v>2.2999999999999998</v>
      </c>
      <c r="RI9" s="14">
        <v>2.4</v>
      </c>
      <c r="RJ9" s="14">
        <v>2.4</v>
      </c>
      <c r="RK9" s="14">
        <v>-0.1</v>
      </c>
      <c r="RL9" s="14">
        <v>2.4</v>
      </c>
      <c r="RM9" s="14">
        <v>2.4</v>
      </c>
      <c r="RN9" s="14">
        <v>2.4</v>
      </c>
      <c r="RO9" s="14">
        <v>0</v>
      </c>
      <c r="RP9" s="14"/>
      <c r="RQ9" s="14"/>
      <c r="RR9" s="14"/>
      <c r="RS9" s="14">
        <v>0</v>
      </c>
      <c r="RT9" s="14">
        <v>0</v>
      </c>
      <c r="RU9" s="14">
        <v>0</v>
      </c>
      <c r="RV9" s="14">
        <v>0</v>
      </c>
      <c r="RW9" s="14">
        <v>0</v>
      </c>
      <c r="RX9" s="14">
        <v>3.3</v>
      </c>
      <c r="RY9" s="14">
        <v>3.3</v>
      </c>
      <c r="RZ9" s="14">
        <v>3.3</v>
      </c>
      <c r="SA9" s="14">
        <v>0</v>
      </c>
      <c r="SB9" s="14">
        <v>19.100000000000001</v>
      </c>
      <c r="SC9" s="14">
        <v>8.1587200000000006</v>
      </c>
      <c r="SD9" s="14">
        <v>12.804729999999999</v>
      </c>
      <c r="SE9" s="14">
        <v>6.2952700000000004</v>
      </c>
      <c r="SF9" s="14">
        <v>0</v>
      </c>
      <c r="SG9" s="14">
        <v>2</v>
      </c>
      <c r="SH9" s="14">
        <v>2</v>
      </c>
      <c r="SI9" s="14">
        <v>-2</v>
      </c>
      <c r="SJ9" s="14">
        <v>0</v>
      </c>
      <c r="SK9" s="14"/>
      <c r="SL9" s="14">
        <v>0.7</v>
      </c>
      <c r="SM9" s="14">
        <v>-0.7</v>
      </c>
      <c r="SN9" s="14">
        <v>19.8</v>
      </c>
      <c r="SO9" s="14">
        <v>19.21951</v>
      </c>
      <c r="SP9" s="14">
        <v>19.21951</v>
      </c>
      <c r="SQ9" s="14">
        <v>0.58048999999999995</v>
      </c>
      <c r="SR9" s="14">
        <v>9.4</v>
      </c>
      <c r="SS9" s="14">
        <v>9.3000000000000007</v>
      </c>
      <c r="ST9" s="14">
        <v>9.3000000000000007</v>
      </c>
      <c r="SU9" s="14">
        <v>0.1</v>
      </c>
      <c r="SV9" s="14">
        <v>15.6</v>
      </c>
      <c r="SW9" s="14">
        <v>17.560980000000001</v>
      </c>
      <c r="SX9" s="14">
        <v>17.560980000000001</v>
      </c>
      <c r="SY9" s="14">
        <v>-1.9609799999999999</v>
      </c>
      <c r="SZ9" s="14">
        <v>20.2</v>
      </c>
      <c r="TA9" s="14">
        <v>19.5122</v>
      </c>
      <c r="TB9" s="14">
        <v>19.5122</v>
      </c>
      <c r="TC9" s="14">
        <v>0.68779999999999997</v>
      </c>
      <c r="TD9" s="14">
        <v>20</v>
      </c>
      <c r="TE9" s="14">
        <v>19.317070000000001</v>
      </c>
      <c r="TF9" s="14">
        <v>19.317070000000001</v>
      </c>
      <c r="TG9" s="14">
        <v>0.68293000000000004</v>
      </c>
      <c r="TH9" s="14">
        <v>19.3</v>
      </c>
      <c r="TI9" s="14">
        <v>15</v>
      </c>
      <c r="TJ9" s="14">
        <v>15</v>
      </c>
      <c r="TK9" s="14">
        <v>4.3</v>
      </c>
      <c r="TL9" s="14">
        <v>19</v>
      </c>
      <c r="TM9" s="14">
        <v>21</v>
      </c>
      <c r="TN9" s="14">
        <v>21</v>
      </c>
      <c r="TO9" s="14">
        <v>-2</v>
      </c>
      <c r="TP9" s="14">
        <v>0</v>
      </c>
      <c r="TQ9" s="14">
        <v>0</v>
      </c>
      <c r="TR9" s="14">
        <v>0</v>
      </c>
      <c r="TS9" s="14">
        <v>0</v>
      </c>
      <c r="TT9" s="14">
        <v>69.5</v>
      </c>
      <c r="TU9" s="14">
        <v>38</v>
      </c>
      <c r="TV9" s="14">
        <v>18.079999999999998</v>
      </c>
      <c r="TW9" s="14">
        <v>51.42</v>
      </c>
      <c r="TX9" s="14">
        <v>80.400000000000006</v>
      </c>
      <c r="TY9" s="14">
        <v>58</v>
      </c>
      <c r="TZ9" s="14">
        <v>16.75</v>
      </c>
      <c r="UA9" s="14">
        <v>63.65</v>
      </c>
      <c r="UB9" s="14">
        <v>6.5</v>
      </c>
      <c r="UC9" s="14">
        <v>1.31</v>
      </c>
      <c r="UD9" s="14">
        <v>1.31</v>
      </c>
      <c r="UE9" s="14">
        <v>5.19</v>
      </c>
      <c r="UF9" s="14">
        <v>3.6</v>
      </c>
      <c r="UG9" s="14">
        <v>1.1499999999999999</v>
      </c>
      <c r="UH9" s="14">
        <v>1.1499999999999999</v>
      </c>
      <c r="UI9" s="14">
        <v>2.4500000000000002</v>
      </c>
      <c r="UJ9" s="14">
        <v>20.9</v>
      </c>
      <c r="UK9" s="14">
        <v>19.5122</v>
      </c>
      <c r="UL9" s="14">
        <v>19.5122</v>
      </c>
      <c r="UM9" s="14">
        <v>1.3877999999999999</v>
      </c>
      <c r="UN9" s="14">
        <v>7.4</v>
      </c>
      <c r="UO9" s="14">
        <v>8</v>
      </c>
      <c r="UP9" s="14">
        <v>8</v>
      </c>
      <c r="UQ9" s="14">
        <v>-0.6</v>
      </c>
      <c r="UR9" s="14">
        <v>8.4</v>
      </c>
      <c r="US9" s="14">
        <v>7</v>
      </c>
      <c r="UT9" s="14">
        <v>7</v>
      </c>
      <c r="UU9" s="14">
        <v>1.4</v>
      </c>
      <c r="UV9" s="14">
        <v>20.399999999999999</v>
      </c>
      <c r="UW9" s="14">
        <v>19.5122</v>
      </c>
      <c r="UX9" s="14">
        <v>19.5122</v>
      </c>
      <c r="UY9" s="14">
        <v>0.88780000000000003</v>
      </c>
      <c r="UZ9" s="14">
        <v>20.399999999999999</v>
      </c>
      <c r="VA9" s="14">
        <v>19.5122</v>
      </c>
      <c r="VB9" s="14">
        <v>19.5122</v>
      </c>
      <c r="VC9" s="14">
        <v>0.88780000000000003</v>
      </c>
      <c r="VD9" s="14">
        <v>20.2</v>
      </c>
      <c r="VE9" s="14">
        <v>19.5122</v>
      </c>
      <c r="VF9" s="14">
        <v>19.5122</v>
      </c>
      <c r="VG9" s="14">
        <v>0.68779999999999997</v>
      </c>
      <c r="VH9" s="14">
        <v>0</v>
      </c>
      <c r="VI9" s="14">
        <v>0.18</v>
      </c>
      <c r="VJ9" s="14">
        <v>0.18</v>
      </c>
      <c r="VK9" s="14">
        <v>-0.18</v>
      </c>
      <c r="VL9" s="14">
        <v>0</v>
      </c>
      <c r="VM9" s="14">
        <v>0</v>
      </c>
      <c r="VN9" s="14">
        <v>0</v>
      </c>
      <c r="VO9" s="14">
        <v>0</v>
      </c>
      <c r="VP9" s="14">
        <v>0</v>
      </c>
      <c r="VQ9" s="14">
        <v>0</v>
      </c>
      <c r="VR9" s="14">
        <v>0</v>
      </c>
      <c r="VS9" s="14">
        <v>0</v>
      </c>
      <c r="VT9" s="14">
        <v>0</v>
      </c>
      <c r="VU9" s="14">
        <v>0</v>
      </c>
      <c r="VV9" s="14">
        <v>0</v>
      </c>
      <c r="VW9" s="14">
        <v>0</v>
      </c>
      <c r="VX9" s="14">
        <v>0.6</v>
      </c>
      <c r="VY9" s="14">
        <v>0.6</v>
      </c>
      <c r="VZ9" s="14">
        <v>0.6</v>
      </c>
      <c r="WA9" s="14">
        <v>0</v>
      </c>
      <c r="WB9" s="14">
        <v>6</v>
      </c>
      <c r="WC9" s="14">
        <v>12</v>
      </c>
      <c r="WD9" s="14">
        <v>12</v>
      </c>
      <c r="WE9" s="14">
        <v>-6</v>
      </c>
      <c r="WF9" s="14">
        <v>3.1</v>
      </c>
      <c r="WG9" s="14">
        <v>6</v>
      </c>
      <c r="WH9" s="14">
        <v>6</v>
      </c>
      <c r="WI9" s="14">
        <v>-2.9</v>
      </c>
      <c r="WJ9" s="14">
        <v>0</v>
      </c>
      <c r="WK9" s="14">
        <v>0</v>
      </c>
      <c r="WL9" s="14">
        <v>0</v>
      </c>
      <c r="WM9" s="14">
        <v>0</v>
      </c>
      <c r="WN9" s="14">
        <v>0</v>
      </c>
      <c r="WO9" s="14">
        <v>0</v>
      </c>
      <c r="WP9" s="14">
        <v>0</v>
      </c>
      <c r="WQ9" s="14">
        <v>0</v>
      </c>
      <c r="WR9" s="14">
        <v>9.1</v>
      </c>
      <c r="WS9" s="14">
        <v>9</v>
      </c>
      <c r="WT9" s="14">
        <v>9</v>
      </c>
      <c r="WU9" s="14">
        <v>0.1</v>
      </c>
      <c r="WV9" s="14">
        <v>19.899999999999999</v>
      </c>
      <c r="WW9" s="14">
        <v>19.317070000000001</v>
      </c>
      <c r="WX9" s="14">
        <v>19.317070000000001</v>
      </c>
      <c r="WY9" s="14">
        <v>0.58292999999999995</v>
      </c>
      <c r="WZ9" s="14"/>
      <c r="XA9" s="14"/>
      <c r="XB9" s="14"/>
      <c r="XC9" s="14">
        <v>0</v>
      </c>
      <c r="XD9" s="14">
        <v>29.5</v>
      </c>
      <c r="XE9" s="14">
        <v>40</v>
      </c>
      <c r="XF9" s="14">
        <v>40</v>
      </c>
      <c r="XG9" s="14">
        <v>-10.5</v>
      </c>
      <c r="XH9" s="14">
        <v>32.6</v>
      </c>
      <c r="XI9" s="14"/>
      <c r="XJ9" s="14">
        <v>28</v>
      </c>
      <c r="XK9" s="14">
        <v>4.5999999999999996</v>
      </c>
      <c r="XL9" s="14">
        <v>29.2</v>
      </c>
      <c r="XM9" s="14">
        <v>29.184000000000001</v>
      </c>
      <c r="XN9" s="14">
        <v>29.184000000000001</v>
      </c>
      <c r="XO9" s="14">
        <v>1.6E-2</v>
      </c>
      <c r="XP9" s="14">
        <v>3.3</v>
      </c>
      <c r="XQ9" s="14">
        <v>2.8159999999999998</v>
      </c>
      <c r="XR9" s="14">
        <v>2.8159999999999998</v>
      </c>
      <c r="XS9" s="14">
        <v>0.48399999999999999</v>
      </c>
      <c r="XT9" s="14">
        <v>14.6</v>
      </c>
      <c r="XU9" s="14">
        <v>14</v>
      </c>
      <c r="XV9" s="14">
        <v>14</v>
      </c>
      <c r="XW9" s="14">
        <v>0.6</v>
      </c>
      <c r="XX9" s="14"/>
      <c r="XY9" s="14"/>
      <c r="XZ9" s="14"/>
      <c r="YA9" s="14">
        <v>0</v>
      </c>
      <c r="YB9" s="14"/>
      <c r="YC9" s="14"/>
      <c r="YD9" s="14"/>
      <c r="YE9" s="14">
        <v>0</v>
      </c>
    </row>
    <row r="10" spans="1:655" ht="24" customHeight="1" x14ac:dyDescent="0.3">
      <c r="A10" s="1"/>
      <c r="B10" s="16" t="s">
        <v>91</v>
      </c>
      <c r="C10" s="16" t="s">
        <v>810</v>
      </c>
      <c r="D10" s="17"/>
      <c r="E10" s="17"/>
      <c r="F10" s="17"/>
      <c r="G10" s="17">
        <v>0</v>
      </c>
      <c r="H10" s="17"/>
      <c r="I10" s="17"/>
      <c r="J10" s="17"/>
      <c r="K10" s="17">
        <v>0</v>
      </c>
      <c r="L10" s="17">
        <v>103.48</v>
      </c>
      <c r="M10" s="17">
        <v>105</v>
      </c>
      <c r="N10" s="17">
        <v>105</v>
      </c>
      <c r="O10" s="17">
        <v>-1.52</v>
      </c>
      <c r="P10" s="17">
        <v>652.29999999999995</v>
      </c>
      <c r="Q10" s="17">
        <v>646.79789000000005</v>
      </c>
      <c r="R10" s="17">
        <v>646.79789000000005</v>
      </c>
      <c r="S10" s="17">
        <v>5.5021100000000001</v>
      </c>
      <c r="T10" s="17">
        <v>214.9</v>
      </c>
      <c r="U10" s="17">
        <v>211.44126</v>
      </c>
      <c r="V10" s="17">
        <v>211.44126</v>
      </c>
      <c r="W10" s="17">
        <v>3.4587400000000001</v>
      </c>
      <c r="X10" s="17"/>
      <c r="Y10" s="17"/>
      <c r="Z10" s="17"/>
      <c r="AA10" s="17">
        <v>0</v>
      </c>
      <c r="AB10" s="17"/>
      <c r="AC10" s="17"/>
      <c r="AD10" s="17"/>
      <c r="AE10" s="17">
        <v>0</v>
      </c>
      <c r="AF10" s="17">
        <v>90.1</v>
      </c>
      <c r="AG10" s="17">
        <v>92.226339999999993</v>
      </c>
      <c r="AH10" s="17">
        <v>92.226339999999993</v>
      </c>
      <c r="AI10" s="17">
        <v>-2.1263399999999999</v>
      </c>
      <c r="AJ10" s="17">
        <v>230.7</v>
      </c>
      <c r="AK10" s="17">
        <v>235.97717</v>
      </c>
      <c r="AL10" s="17">
        <v>235.97717</v>
      </c>
      <c r="AM10" s="17">
        <v>-5.2771699999999999</v>
      </c>
      <c r="AN10" s="17"/>
      <c r="AO10" s="17"/>
      <c r="AP10" s="17"/>
      <c r="AQ10" s="17">
        <v>0</v>
      </c>
      <c r="AR10" s="17"/>
      <c r="AS10" s="17"/>
      <c r="AT10" s="17"/>
      <c r="AU10" s="17">
        <v>0</v>
      </c>
      <c r="AV10" s="17">
        <v>131.30000000000001</v>
      </c>
      <c r="AW10" s="17">
        <v>116.66667</v>
      </c>
      <c r="AX10" s="17">
        <v>116.66667</v>
      </c>
      <c r="AY10" s="17">
        <v>14.633330000000001</v>
      </c>
      <c r="AZ10" s="17">
        <v>131.19999999999999</v>
      </c>
      <c r="BA10" s="17">
        <v>116.66667</v>
      </c>
      <c r="BB10" s="17">
        <v>116.66667</v>
      </c>
      <c r="BC10" s="17">
        <v>14.533329999999999</v>
      </c>
      <c r="BD10" s="17">
        <v>131.19999999999999</v>
      </c>
      <c r="BE10" s="17">
        <v>116.66667</v>
      </c>
      <c r="BF10" s="17">
        <v>116.66667</v>
      </c>
      <c r="BG10" s="17">
        <v>14.533329999999999</v>
      </c>
      <c r="BH10" s="17">
        <v>227.7</v>
      </c>
      <c r="BI10" s="17">
        <v>175</v>
      </c>
      <c r="BJ10" s="17">
        <v>175</v>
      </c>
      <c r="BK10" s="17">
        <v>52.7</v>
      </c>
      <c r="BL10" s="17">
        <v>134.19999999999999</v>
      </c>
      <c r="BM10" s="17">
        <v>158.61410000000001</v>
      </c>
      <c r="BN10" s="17">
        <v>119.65812</v>
      </c>
      <c r="BO10" s="17">
        <v>14.541880000000001</v>
      </c>
      <c r="BP10" s="17">
        <v>70.3</v>
      </c>
      <c r="BQ10" s="17">
        <v>79.307050000000004</v>
      </c>
      <c r="BR10" s="17">
        <v>59.829059999999998</v>
      </c>
      <c r="BS10" s="17">
        <v>10.470940000000001</v>
      </c>
      <c r="BT10" s="17">
        <v>564.6</v>
      </c>
      <c r="BU10" s="17">
        <v>568.29854</v>
      </c>
      <c r="BV10" s="17">
        <v>568.29854</v>
      </c>
      <c r="BW10" s="17">
        <v>-3.6985399999999999</v>
      </c>
      <c r="BX10" s="17">
        <v>10.6</v>
      </c>
      <c r="BY10" s="17">
        <v>10.561999999999999</v>
      </c>
      <c r="BZ10" s="17">
        <v>10.561999999999999</v>
      </c>
      <c r="CA10" s="17">
        <v>3.7999999999999999E-2</v>
      </c>
      <c r="CB10" s="17"/>
      <c r="CC10" s="17"/>
      <c r="CD10" s="17"/>
      <c r="CE10" s="17">
        <v>0</v>
      </c>
      <c r="CF10" s="17"/>
      <c r="CG10" s="17"/>
      <c r="CH10" s="17"/>
      <c r="CI10" s="17">
        <v>0</v>
      </c>
      <c r="CJ10" s="17"/>
      <c r="CK10" s="17"/>
      <c r="CL10" s="17"/>
      <c r="CM10" s="17">
        <v>0</v>
      </c>
      <c r="CN10" s="17"/>
      <c r="CO10" s="17"/>
      <c r="CP10" s="17"/>
      <c r="CQ10" s="17">
        <v>0</v>
      </c>
      <c r="CR10" s="17">
        <v>167.9</v>
      </c>
      <c r="CS10" s="17">
        <v>164.70732000000001</v>
      </c>
      <c r="CT10" s="17">
        <v>164.70732000000001</v>
      </c>
      <c r="CU10" s="17">
        <v>3.1926800000000002</v>
      </c>
      <c r="CV10" s="17">
        <v>7.8</v>
      </c>
      <c r="CW10" s="17">
        <v>7.6877500000000003</v>
      </c>
      <c r="CX10" s="17">
        <v>7.6877500000000003</v>
      </c>
      <c r="CY10" s="17">
        <v>0.11225</v>
      </c>
      <c r="CZ10" s="17">
        <v>3.6</v>
      </c>
      <c r="DA10" s="17">
        <v>4.2199</v>
      </c>
      <c r="DB10" s="17">
        <v>4.2199</v>
      </c>
      <c r="DC10" s="17">
        <v>-0.61990000000000001</v>
      </c>
      <c r="DD10" s="17"/>
      <c r="DE10" s="17"/>
      <c r="DF10" s="17"/>
      <c r="DG10" s="17">
        <v>0</v>
      </c>
      <c r="DH10" s="17">
        <v>6.6</v>
      </c>
      <c r="DI10" s="17">
        <v>6.8787000000000003</v>
      </c>
      <c r="DJ10" s="17">
        <v>6.8787000000000003</v>
      </c>
      <c r="DK10" s="17">
        <v>-0.2787</v>
      </c>
      <c r="DL10" s="17">
        <v>10.09</v>
      </c>
      <c r="DM10" s="17">
        <v>9.9997900000000008</v>
      </c>
      <c r="DN10" s="17">
        <v>9.9997900000000008</v>
      </c>
      <c r="DO10" s="17">
        <v>9.0209999999999999E-2</v>
      </c>
      <c r="DP10" s="17">
        <v>86.2</v>
      </c>
      <c r="DQ10" s="17">
        <v>86.643659999999997</v>
      </c>
      <c r="DR10" s="17">
        <v>86.643659999999997</v>
      </c>
      <c r="DS10" s="17">
        <v>-0.44366</v>
      </c>
      <c r="DT10" s="17">
        <v>6.09</v>
      </c>
      <c r="DU10" s="17">
        <v>8.9130000000000003</v>
      </c>
      <c r="DV10" s="17">
        <v>8.9130000000000003</v>
      </c>
      <c r="DW10" s="17">
        <v>-2.823</v>
      </c>
      <c r="DX10" s="17"/>
      <c r="DY10" s="17"/>
      <c r="DZ10" s="17"/>
      <c r="EA10" s="17">
        <v>0</v>
      </c>
      <c r="EB10" s="17"/>
      <c r="EC10" s="17"/>
      <c r="ED10" s="17"/>
      <c r="EE10" s="17">
        <v>0</v>
      </c>
      <c r="EF10" s="17"/>
      <c r="EG10" s="17"/>
      <c r="EH10" s="17"/>
      <c r="EI10" s="17">
        <v>0</v>
      </c>
      <c r="EJ10" s="17">
        <v>111</v>
      </c>
      <c r="EK10" s="17">
        <v>112.90537</v>
      </c>
      <c r="EL10" s="17">
        <v>112.90537</v>
      </c>
      <c r="EM10" s="17">
        <v>-1.90537</v>
      </c>
      <c r="EN10" s="17">
        <v>194.6</v>
      </c>
      <c r="EO10" s="17">
        <v>221.55625000000001</v>
      </c>
      <c r="EP10" s="17">
        <v>221.55625000000001</v>
      </c>
      <c r="EQ10" s="17">
        <v>-26.956250000000001</v>
      </c>
      <c r="ER10" s="17"/>
      <c r="ES10" s="17"/>
      <c r="ET10" s="17"/>
      <c r="EU10" s="17">
        <v>0</v>
      </c>
      <c r="EV10" s="17"/>
      <c r="EW10" s="17"/>
      <c r="EX10" s="17"/>
      <c r="EY10" s="17">
        <v>0</v>
      </c>
      <c r="EZ10" s="17"/>
      <c r="FA10" s="17"/>
      <c r="FB10" s="17"/>
      <c r="FC10" s="17">
        <v>0</v>
      </c>
      <c r="FD10" s="17">
        <v>0</v>
      </c>
      <c r="FE10" s="17">
        <v>6.39</v>
      </c>
      <c r="FF10" s="17">
        <v>6.39</v>
      </c>
      <c r="FG10" s="17">
        <v>-6.39</v>
      </c>
      <c r="FH10" s="17">
        <v>470.1</v>
      </c>
      <c r="FI10" s="17">
        <v>458.87804999999997</v>
      </c>
      <c r="FJ10" s="17">
        <v>458.87804999999997</v>
      </c>
      <c r="FK10" s="17">
        <v>11.22195</v>
      </c>
      <c r="FL10" s="17">
        <v>77.400000000000006</v>
      </c>
      <c r="FM10" s="17">
        <v>81.954149999999998</v>
      </c>
      <c r="FN10" s="17">
        <v>81.954149999999998</v>
      </c>
      <c r="FO10" s="17">
        <v>-4.5541499999999999</v>
      </c>
      <c r="FP10" s="17">
        <v>151.4</v>
      </c>
      <c r="FQ10" s="17">
        <v>148.62634</v>
      </c>
      <c r="FR10" s="17">
        <v>148.62634</v>
      </c>
      <c r="FS10" s="17">
        <v>2.77366</v>
      </c>
      <c r="FT10" s="17">
        <v>42.4</v>
      </c>
      <c r="FU10" s="17">
        <v>41.498959999999997</v>
      </c>
      <c r="FV10" s="17">
        <v>41.498959999999997</v>
      </c>
      <c r="FW10" s="17">
        <v>0.90103999999999995</v>
      </c>
      <c r="FX10" s="17">
        <v>18.7</v>
      </c>
      <c r="FY10" s="17">
        <v>19.28585</v>
      </c>
      <c r="FZ10" s="17">
        <v>19.28585</v>
      </c>
      <c r="GA10" s="17">
        <v>-0.58584999999999998</v>
      </c>
      <c r="GB10" s="17">
        <v>19.7</v>
      </c>
      <c r="GC10" s="17">
        <v>19.414629999999999</v>
      </c>
      <c r="GD10" s="17">
        <v>19.414629999999999</v>
      </c>
      <c r="GE10" s="17">
        <v>0.28537000000000001</v>
      </c>
      <c r="GF10" s="17">
        <v>90.8</v>
      </c>
      <c r="GG10" s="17">
        <v>87.657560000000004</v>
      </c>
      <c r="GH10" s="17">
        <v>87.657560000000004</v>
      </c>
      <c r="GI10" s="17">
        <v>3.1424400000000001</v>
      </c>
      <c r="GJ10" s="17"/>
      <c r="GK10" s="17"/>
      <c r="GL10" s="17">
        <v>0</v>
      </c>
      <c r="GM10" s="17">
        <v>0</v>
      </c>
      <c r="GN10" s="17"/>
      <c r="GO10" s="17"/>
      <c r="GP10" s="17">
        <v>0</v>
      </c>
      <c r="GQ10" s="17">
        <v>0</v>
      </c>
      <c r="GR10" s="17"/>
      <c r="GS10" s="17"/>
      <c r="GT10" s="17"/>
      <c r="GU10" s="17">
        <v>0</v>
      </c>
      <c r="GV10" s="17">
        <v>110</v>
      </c>
      <c r="GW10" s="17">
        <v>110.91316999999999</v>
      </c>
      <c r="GX10" s="17">
        <v>110.91316999999999</v>
      </c>
      <c r="GY10" s="17">
        <v>-0.91317000000000004</v>
      </c>
      <c r="GZ10" s="17">
        <v>8.1999999999999993</v>
      </c>
      <c r="HA10" s="17">
        <v>8.4518799999999992</v>
      </c>
      <c r="HB10" s="17">
        <v>8.4518799999999992</v>
      </c>
      <c r="HC10" s="17">
        <v>-0.25187999999999999</v>
      </c>
      <c r="HD10" s="17">
        <v>5.0999999999999996</v>
      </c>
      <c r="HE10" s="17">
        <v>8.8668200000000006</v>
      </c>
      <c r="HF10" s="17">
        <v>8.8668200000000006</v>
      </c>
      <c r="HG10" s="17">
        <v>-3.7668200000000001</v>
      </c>
      <c r="HH10" s="17">
        <v>47.5</v>
      </c>
      <c r="HI10" s="17">
        <v>47.26634</v>
      </c>
      <c r="HJ10" s="17">
        <v>47.26634</v>
      </c>
      <c r="HK10" s="17">
        <v>0.23366000000000001</v>
      </c>
      <c r="HL10" s="17">
        <v>5.2</v>
      </c>
      <c r="HM10" s="17"/>
      <c r="HN10" s="17">
        <v>6.3751199999999999</v>
      </c>
      <c r="HO10" s="17">
        <v>-1.1751199999999999</v>
      </c>
      <c r="HP10" s="17">
        <v>3.8</v>
      </c>
      <c r="HQ10" s="17">
        <v>3.8872599999999999</v>
      </c>
      <c r="HR10" s="17">
        <v>3.8872599999999999</v>
      </c>
      <c r="HS10" s="17">
        <v>-8.7260000000000004E-2</v>
      </c>
      <c r="HT10" s="17">
        <v>38.299999999999997</v>
      </c>
      <c r="HU10" s="17">
        <v>34.419510000000002</v>
      </c>
      <c r="HV10" s="17">
        <v>34.419510000000002</v>
      </c>
      <c r="HW10" s="17">
        <v>3.88049</v>
      </c>
      <c r="HX10" s="17">
        <v>176.3</v>
      </c>
      <c r="HY10" s="17">
        <v>171.54185000000001</v>
      </c>
      <c r="HZ10" s="17">
        <v>171.54185000000001</v>
      </c>
      <c r="IA10" s="17">
        <v>4.7581499999999997</v>
      </c>
      <c r="IB10" s="17">
        <v>40.799999999999997</v>
      </c>
      <c r="IC10" s="17">
        <v>16.326519999999999</v>
      </c>
      <c r="ID10" s="17">
        <v>16.326519999999999</v>
      </c>
      <c r="IE10" s="17">
        <v>24.473479999999999</v>
      </c>
      <c r="IF10" s="17"/>
      <c r="IG10" s="17"/>
      <c r="IH10" s="17"/>
      <c r="II10" s="17">
        <v>0</v>
      </c>
      <c r="IJ10" s="17"/>
      <c r="IK10" s="17"/>
      <c r="IL10" s="17"/>
      <c r="IM10" s="17">
        <v>0</v>
      </c>
      <c r="IN10" s="17">
        <v>0</v>
      </c>
      <c r="IO10" s="17">
        <v>0</v>
      </c>
      <c r="IP10" s="17"/>
      <c r="IQ10" s="17">
        <v>0</v>
      </c>
      <c r="IR10" s="17"/>
      <c r="IS10" s="17"/>
      <c r="IT10" s="17"/>
      <c r="IU10" s="17">
        <v>0</v>
      </c>
      <c r="IV10" s="17"/>
      <c r="IW10" s="17"/>
      <c r="IX10" s="17"/>
      <c r="IY10" s="17">
        <v>0</v>
      </c>
      <c r="IZ10" s="17"/>
      <c r="JA10" s="17"/>
      <c r="JB10" s="17"/>
      <c r="JC10" s="17">
        <v>0</v>
      </c>
      <c r="JD10" s="17">
        <v>86.9</v>
      </c>
      <c r="JE10" s="17">
        <v>88.815600000000003</v>
      </c>
      <c r="JF10" s="17">
        <v>88.815600000000003</v>
      </c>
      <c r="JG10" s="17">
        <v>-1.9156</v>
      </c>
      <c r="JH10" s="17">
        <v>173.3</v>
      </c>
      <c r="JI10" s="17">
        <v>183.19533000000001</v>
      </c>
      <c r="JJ10" s="17">
        <v>183.15262000000001</v>
      </c>
      <c r="JK10" s="17">
        <v>-9.8526199999999999</v>
      </c>
      <c r="JL10" s="17"/>
      <c r="JM10" s="17"/>
      <c r="JN10" s="17">
        <v>0</v>
      </c>
      <c r="JO10" s="17">
        <v>0</v>
      </c>
      <c r="JP10" s="17">
        <v>200</v>
      </c>
      <c r="JQ10" s="17">
        <v>183.19533000000001</v>
      </c>
      <c r="JR10" s="17">
        <v>183.15262000000001</v>
      </c>
      <c r="JS10" s="17">
        <v>16.847380000000001</v>
      </c>
      <c r="JT10" s="17">
        <v>185.3</v>
      </c>
      <c r="JU10" s="17">
        <v>183.19533000000001</v>
      </c>
      <c r="JV10" s="17">
        <v>183.15262000000001</v>
      </c>
      <c r="JW10" s="17">
        <v>2.1473800000000001</v>
      </c>
      <c r="JX10" s="17"/>
      <c r="JY10" s="17">
        <v>0</v>
      </c>
      <c r="JZ10" s="17"/>
      <c r="KA10" s="17">
        <v>0</v>
      </c>
      <c r="KB10" s="17"/>
      <c r="KC10" s="17"/>
      <c r="KD10" s="17"/>
      <c r="KE10" s="17">
        <v>0</v>
      </c>
      <c r="KF10" s="17"/>
      <c r="KG10" s="17"/>
      <c r="KH10" s="17"/>
      <c r="KI10" s="17">
        <v>0</v>
      </c>
      <c r="KJ10" s="17"/>
      <c r="KK10" s="17"/>
      <c r="KL10" s="17"/>
      <c r="KM10" s="17">
        <v>0</v>
      </c>
      <c r="KN10" s="17"/>
      <c r="KO10" s="17"/>
      <c r="KP10" s="17"/>
      <c r="KQ10" s="17">
        <v>0</v>
      </c>
      <c r="KR10" s="17"/>
      <c r="KS10" s="17"/>
      <c r="KT10" s="17"/>
      <c r="KU10" s="17">
        <v>0</v>
      </c>
      <c r="KV10" s="17"/>
      <c r="KW10" s="17"/>
      <c r="KX10" s="17"/>
      <c r="KY10" s="17">
        <v>0</v>
      </c>
      <c r="KZ10" s="17"/>
      <c r="LA10" s="17"/>
      <c r="LB10" s="17"/>
      <c r="LC10" s="17">
        <v>0</v>
      </c>
      <c r="LD10" s="17">
        <v>4.5999999999999996</v>
      </c>
      <c r="LE10" s="17">
        <v>3.9931199999999998</v>
      </c>
      <c r="LF10" s="17">
        <v>3.9931199999999998</v>
      </c>
      <c r="LG10" s="17">
        <v>0.60687999999999998</v>
      </c>
      <c r="LH10" s="17">
        <v>51.2</v>
      </c>
      <c r="LI10" s="17">
        <v>20.512820000000001</v>
      </c>
      <c r="LJ10" s="17">
        <v>41.025640000000003</v>
      </c>
      <c r="LK10" s="17">
        <v>10.17436</v>
      </c>
      <c r="LL10" s="17">
        <v>136.80000000000001</v>
      </c>
      <c r="LM10" s="17">
        <v>133.67995999999999</v>
      </c>
      <c r="LN10" s="17">
        <v>133.67995999999999</v>
      </c>
      <c r="LO10" s="17">
        <v>3.1200399999999999</v>
      </c>
      <c r="LP10" s="17">
        <v>63.8</v>
      </c>
      <c r="LQ10" s="17">
        <v>67.461460000000002</v>
      </c>
      <c r="LR10" s="17">
        <v>67.461460000000002</v>
      </c>
      <c r="LS10" s="17">
        <v>-3.6614599999999999</v>
      </c>
      <c r="LT10" s="17">
        <v>80.3</v>
      </c>
      <c r="LU10" s="17">
        <v>78.567999999999998</v>
      </c>
      <c r="LV10" s="17">
        <v>78.567999999999998</v>
      </c>
      <c r="LW10" s="17">
        <v>1.732</v>
      </c>
      <c r="LX10" s="17">
        <v>30.7</v>
      </c>
      <c r="LY10" s="17">
        <v>30.097560000000001</v>
      </c>
      <c r="LZ10" s="17">
        <v>30.097560000000001</v>
      </c>
      <c r="MA10" s="17">
        <v>0.60243999999999998</v>
      </c>
      <c r="MB10" s="17">
        <v>0</v>
      </c>
      <c r="MC10" s="17"/>
      <c r="MD10" s="17">
        <v>0</v>
      </c>
      <c r="ME10" s="17">
        <v>0</v>
      </c>
      <c r="MF10" s="17"/>
      <c r="MG10" s="17"/>
      <c r="MH10" s="17"/>
      <c r="MI10" s="17">
        <v>0</v>
      </c>
      <c r="MJ10" s="17"/>
      <c r="MK10" s="17"/>
      <c r="ML10" s="17"/>
      <c r="MM10" s="17">
        <v>0</v>
      </c>
      <c r="MN10" s="17">
        <v>104</v>
      </c>
      <c r="MO10" s="17">
        <v>110</v>
      </c>
      <c r="MP10" s="17">
        <v>110</v>
      </c>
      <c r="MQ10" s="17">
        <v>-6</v>
      </c>
      <c r="MR10" s="17">
        <v>104</v>
      </c>
      <c r="MS10" s="17">
        <v>110</v>
      </c>
      <c r="MT10" s="17">
        <v>110</v>
      </c>
      <c r="MU10" s="17">
        <v>-6</v>
      </c>
      <c r="MV10" s="17">
        <v>120.5</v>
      </c>
      <c r="MW10" s="17">
        <v>110</v>
      </c>
      <c r="MX10" s="17">
        <v>110</v>
      </c>
      <c r="MY10" s="17">
        <v>10.5</v>
      </c>
      <c r="MZ10" s="17">
        <v>0</v>
      </c>
      <c r="NA10" s="17"/>
      <c r="NB10" s="17"/>
      <c r="NC10" s="17">
        <v>0</v>
      </c>
      <c r="ND10" s="17"/>
      <c r="NE10" s="17"/>
      <c r="NF10" s="17"/>
      <c r="NG10" s="17">
        <v>0</v>
      </c>
      <c r="NH10" s="17"/>
      <c r="NI10" s="17"/>
      <c r="NJ10" s="17"/>
      <c r="NK10" s="17">
        <v>0</v>
      </c>
      <c r="NL10" s="17"/>
      <c r="NM10" s="17"/>
      <c r="NN10" s="17"/>
      <c r="NO10" s="17">
        <v>0</v>
      </c>
      <c r="NP10" s="17"/>
      <c r="NQ10" s="17"/>
      <c r="NR10" s="17"/>
      <c r="NS10" s="17">
        <v>0</v>
      </c>
      <c r="NT10" s="17"/>
      <c r="NU10" s="17"/>
      <c r="NV10" s="17"/>
      <c r="NW10" s="17">
        <v>0</v>
      </c>
      <c r="NX10" s="17"/>
      <c r="NY10" s="17"/>
      <c r="NZ10" s="17"/>
      <c r="OA10" s="17">
        <v>0</v>
      </c>
      <c r="OB10" s="17">
        <v>0</v>
      </c>
      <c r="OC10" s="17">
        <v>0</v>
      </c>
      <c r="OD10" s="17">
        <v>0</v>
      </c>
      <c r="OE10" s="17">
        <v>0</v>
      </c>
      <c r="OF10" s="17">
        <v>58</v>
      </c>
      <c r="OG10" s="17">
        <v>57.566000000000003</v>
      </c>
      <c r="OH10" s="17">
        <v>57.566000000000003</v>
      </c>
      <c r="OI10" s="17">
        <v>0.434</v>
      </c>
      <c r="OJ10" s="17">
        <v>0</v>
      </c>
      <c r="OK10" s="17">
        <v>0</v>
      </c>
      <c r="OL10" s="17">
        <v>0</v>
      </c>
      <c r="OM10" s="17">
        <v>0</v>
      </c>
      <c r="ON10" s="17">
        <v>0</v>
      </c>
      <c r="OO10" s="17">
        <v>0.628</v>
      </c>
      <c r="OP10" s="17">
        <v>0.628</v>
      </c>
      <c r="OQ10" s="17">
        <v>-0.628</v>
      </c>
      <c r="OR10" s="17">
        <v>0</v>
      </c>
      <c r="OS10" s="17">
        <v>0</v>
      </c>
      <c r="OT10" s="17">
        <v>0</v>
      </c>
      <c r="OU10" s="17">
        <v>0</v>
      </c>
      <c r="OV10" s="17">
        <v>0</v>
      </c>
      <c r="OW10" s="17"/>
      <c r="OX10" s="17">
        <v>17.560980000000001</v>
      </c>
      <c r="OY10" s="17">
        <v>-17.560980000000001</v>
      </c>
      <c r="OZ10" s="17">
        <v>9.8000000000000007</v>
      </c>
      <c r="PA10" s="17">
        <v>9.9830000000000005</v>
      </c>
      <c r="PB10" s="17">
        <v>9.9830000000000005</v>
      </c>
      <c r="PC10" s="17">
        <v>-0.183</v>
      </c>
      <c r="PD10" s="17">
        <v>5.4</v>
      </c>
      <c r="PE10" s="17">
        <v>5.67</v>
      </c>
      <c r="PF10" s="17">
        <v>5.67</v>
      </c>
      <c r="PG10" s="17">
        <v>-0.27</v>
      </c>
      <c r="PH10" s="17">
        <v>1.2</v>
      </c>
      <c r="PI10" s="17">
        <v>1</v>
      </c>
      <c r="PJ10" s="17">
        <v>1</v>
      </c>
      <c r="PK10" s="17">
        <v>0.2</v>
      </c>
      <c r="PL10" s="17">
        <v>3.3</v>
      </c>
      <c r="PM10" s="17">
        <v>3.4</v>
      </c>
      <c r="PN10" s="17">
        <v>3.4</v>
      </c>
      <c r="PO10" s="17">
        <v>-0.1</v>
      </c>
      <c r="PP10" s="17">
        <v>4.8</v>
      </c>
      <c r="PQ10" s="17">
        <v>4.8</v>
      </c>
      <c r="PR10" s="17">
        <v>4.8</v>
      </c>
      <c r="PS10" s="17">
        <v>0</v>
      </c>
      <c r="PT10" s="17">
        <v>20.7</v>
      </c>
      <c r="PU10" s="17">
        <v>19.5122</v>
      </c>
      <c r="PV10" s="17">
        <v>19.5122</v>
      </c>
      <c r="PW10" s="17">
        <v>1.1878</v>
      </c>
      <c r="PX10" s="17">
        <v>19.100000000000001</v>
      </c>
      <c r="PY10" s="17">
        <v>19.5122</v>
      </c>
      <c r="PZ10" s="17">
        <v>19.5122</v>
      </c>
      <c r="QA10" s="17">
        <v>-0.41220000000000001</v>
      </c>
      <c r="QB10" s="17">
        <v>18.600000000000001</v>
      </c>
      <c r="QC10" s="17">
        <v>17.560980000000001</v>
      </c>
      <c r="QD10" s="17">
        <v>17.560980000000001</v>
      </c>
      <c r="QE10" s="17">
        <v>1.0390200000000001</v>
      </c>
      <c r="QF10" s="17">
        <v>3.6</v>
      </c>
      <c r="QG10" s="17">
        <v>3.5</v>
      </c>
      <c r="QH10" s="17">
        <v>3.5</v>
      </c>
      <c r="QI10" s="17">
        <v>0.1</v>
      </c>
      <c r="QJ10" s="17">
        <v>9.3000000000000007</v>
      </c>
      <c r="QK10" s="17">
        <v>9.1999999999999993</v>
      </c>
      <c r="QL10" s="17">
        <v>9.1999999999999993</v>
      </c>
      <c r="QM10" s="17">
        <v>0.1</v>
      </c>
      <c r="QN10" s="17">
        <v>0</v>
      </c>
      <c r="QO10" s="17">
        <v>0</v>
      </c>
      <c r="QP10" s="17">
        <v>0</v>
      </c>
      <c r="QQ10" s="17">
        <v>0</v>
      </c>
      <c r="QR10" s="17">
        <v>0</v>
      </c>
      <c r="QS10" s="17">
        <v>0</v>
      </c>
      <c r="QT10" s="17">
        <v>0</v>
      </c>
      <c r="QU10" s="17">
        <v>0</v>
      </c>
      <c r="QV10" s="17">
        <v>13.6</v>
      </c>
      <c r="QW10" s="17">
        <v>12.223000000000001</v>
      </c>
      <c r="QX10" s="17">
        <v>12.223000000000001</v>
      </c>
      <c r="QY10" s="17">
        <v>1.377</v>
      </c>
      <c r="QZ10" s="17">
        <v>30.8</v>
      </c>
      <c r="RA10" s="17">
        <v>30.164000000000001</v>
      </c>
      <c r="RB10" s="17">
        <v>30.164000000000001</v>
      </c>
      <c r="RC10" s="17">
        <v>0.63600000000000001</v>
      </c>
      <c r="RD10" s="17">
        <v>4.4000000000000004</v>
      </c>
      <c r="RE10" s="17">
        <v>4.2</v>
      </c>
      <c r="RF10" s="17">
        <v>4.2</v>
      </c>
      <c r="RG10" s="17">
        <v>0.2</v>
      </c>
      <c r="RH10" s="17">
        <v>2.2999999999999998</v>
      </c>
      <c r="RI10" s="17">
        <v>2.4</v>
      </c>
      <c r="RJ10" s="17">
        <v>2.4</v>
      </c>
      <c r="RK10" s="17">
        <v>-0.1</v>
      </c>
      <c r="RL10" s="17">
        <v>2.4</v>
      </c>
      <c r="RM10" s="17">
        <v>2.4</v>
      </c>
      <c r="RN10" s="17">
        <v>2.4</v>
      </c>
      <c r="RO10" s="17">
        <v>0</v>
      </c>
      <c r="RP10" s="17"/>
      <c r="RQ10" s="17"/>
      <c r="RR10" s="17"/>
      <c r="RS10" s="17">
        <v>0</v>
      </c>
      <c r="RT10" s="17">
        <v>0</v>
      </c>
      <c r="RU10" s="17">
        <v>0</v>
      </c>
      <c r="RV10" s="17">
        <v>0</v>
      </c>
      <c r="RW10" s="17">
        <v>0</v>
      </c>
      <c r="RX10" s="17">
        <v>3.3</v>
      </c>
      <c r="RY10" s="17">
        <v>3.3</v>
      </c>
      <c r="RZ10" s="17">
        <v>3.3</v>
      </c>
      <c r="SA10" s="17">
        <v>0</v>
      </c>
      <c r="SB10" s="17">
        <v>18.2</v>
      </c>
      <c r="SC10" s="17">
        <v>3.79487</v>
      </c>
      <c r="SD10" s="17">
        <v>3.79487</v>
      </c>
      <c r="SE10" s="17">
        <v>14.40513</v>
      </c>
      <c r="SF10" s="17">
        <v>0</v>
      </c>
      <c r="SG10" s="17">
        <v>2</v>
      </c>
      <c r="SH10" s="17">
        <v>2</v>
      </c>
      <c r="SI10" s="17">
        <v>-2</v>
      </c>
      <c r="SJ10" s="17">
        <v>0</v>
      </c>
      <c r="SK10" s="17"/>
      <c r="SL10" s="17">
        <v>0.7</v>
      </c>
      <c r="SM10" s="17">
        <v>-0.7</v>
      </c>
      <c r="SN10" s="17">
        <v>19.8</v>
      </c>
      <c r="SO10" s="17">
        <v>19.21951</v>
      </c>
      <c r="SP10" s="17">
        <v>19.21951</v>
      </c>
      <c r="SQ10" s="17">
        <v>0.58048999999999995</v>
      </c>
      <c r="SR10" s="17">
        <v>9.5</v>
      </c>
      <c r="SS10" s="17">
        <v>9.3000000000000007</v>
      </c>
      <c r="ST10" s="17">
        <v>9.3000000000000007</v>
      </c>
      <c r="SU10" s="17">
        <v>0.2</v>
      </c>
      <c r="SV10" s="17">
        <v>15.7</v>
      </c>
      <c r="SW10" s="17">
        <v>17.560980000000001</v>
      </c>
      <c r="SX10" s="17">
        <v>17.560980000000001</v>
      </c>
      <c r="SY10" s="17">
        <v>-1.8609800000000001</v>
      </c>
      <c r="SZ10" s="17">
        <v>20.3</v>
      </c>
      <c r="TA10" s="17">
        <v>19.5122</v>
      </c>
      <c r="TB10" s="17">
        <v>19.5122</v>
      </c>
      <c r="TC10" s="17">
        <v>0.78779999999999994</v>
      </c>
      <c r="TD10" s="17">
        <v>20</v>
      </c>
      <c r="TE10" s="17">
        <v>19.317070000000001</v>
      </c>
      <c r="TF10" s="17">
        <v>19.317070000000001</v>
      </c>
      <c r="TG10" s="17">
        <v>0.68293000000000004</v>
      </c>
      <c r="TH10" s="17">
        <v>20.8</v>
      </c>
      <c r="TI10" s="17">
        <v>10.863</v>
      </c>
      <c r="TJ10" s="17">
        <v>10.863</v>
      </c>
      <c r="TK10" s="17">
        <v>9.9369999999999994</v>
      </c>
      <c r="TL10" s="17">
        <v>14.4</v>
      </c>
      <c r="TM10" s="17">
        <v>17.355</v>
      </c>
      <c r="TN10" s="17">
        <v>17.355</v>
      </c>
      <c r="TO10" s="17">
        <v>-2.9550000000000001</v>
      </c>
      <c r="TP10" s="17">
        <v>0</v>
      </c>
      <c r="TQ10" s="17">
        <v>0</v>
      </c>
      <c r="TR10" s="17">
        <v>0</v>
      </c>
      <c r="TS10" s="17">
        <v>0</v>
      </c>
      <c r="TT10" s="17">
        <v>47.7</v>
      </c>
      <c r="TU10" s="17">
        <v>37</v>
      </c>
      <c r="TV10" s="17">
        <v>43.524000000000001</v>
      </c>
      <c r="TW10" s="17">
        <v>4.1760000000000002</v>
      </c>
      <c r="TX10" s="17">
        <v>73.5</v>
      </c>
      <c r="TY10" s="17">
        <v>56</v>
      </c>
      <c r="TZ10" s="17">
        <v>62.817</v>
      </c>
      <c r="UA10" s="17">
        <v>10.683</v>
      </c>
      <c r="UB10" s="17">
        <v>5.8</v>
      </c>
      <c r="UC10" s="17">
        <v>1.081</v>
      </c>
      <c r="UD10" s="17">
        <v>1.081</v>
      </c>
      <c r="UE10" s="17">
        <v>4.7190000000000003</v>
      </c>
      <c r="UF10" s="17">
        <v>2.7</v>
      </c>
      <c r="UG10" s="17">
        <v>0.86699999999999999</v>
      </c>
      <c r="UH10" s="17">
        <v>0.86699999999999999</v>
      </c>
      <c r="UI10" s="17">
        <v>1.833</v>
      </c>
      <c r="UJ10" s="17">
        <v>20.9</v>
      </c>
      <c r="UK10" s="17">
        <v>19.5122</v>
      </c>
      <c r="UL10" s="17">
        <v>19.5122</v>
      </c>
      <c r="UM10" s="17">
        <v>1.3877999999999999</v>
      </c>
      <c r="UN10" s="17">
        <v>7.3</v>
      </c>
      <c r="UO10" s="17">
        <v>8</v>
      </c>
      <c r="UP10" s="17">
        <v>8</v>
      </c>
      <c r="UQ10" s="17">
        <v>-0.7</v>
      </c>
      <c r="UR10" s="17">
        <v>8.6</v>
      </c>
      <c r="US10" s="17">
        <v>7</v>
      </c>
      <c r="UT10" s="17">
        <v>7</v>
      </c>
      <c r="UU10" s="17">
        <v>1.6</v>
      </c>
      <c r="UV10" s="17">
        <v>20.399999999999999</v>
      </c>
      <c r="UW10" s="17">
        <v>19.5122</v>
      </c>
      <c r="UX10" s="17">
        <v>19.5122</v>
      </c>
      <c r="UY10" s="17">
        <v>0.88780000000000003</v>
      </c>
      <c r="UZ10" s="17">
        <v>20.399999999999999</v>
      </c>
      <c r="VA10" s="17">
        <v>19.5122</v>
      </c>
      <c r="VB10" s="17">
        <v>19.5122</v>
      </c>
      <c r="VC10" s="17">
        <v>0.88780000000000003</v>
      </c>
      <c r="VD10" s="17">
        <v>20.2</v>
      </c>
      <c r="VE10" s="17">
        <v>19.5122</v>
      </c>
      <c r="VF10" s="17">
        <v>19.5122</v>
      </c>
      <c r="VG10" s="17">
        <v>0.68779999999999997</v>
      </c>
      <c r="VH10" s="17">
        <v>0</v>
      </c>
      <c r="VI10" s="17">
        <v>0.38300000000000001</v>
      </c>
      <c r="VJ10" s="17">
        <v>0.38300000000000001</v>
      </c>
      <c r="VK10" s="17">
        <v>-0.38300000000000001</v>
      </c>
      <c r="VL10" s="17">
        <v>0</v>
      </c>
      <c r="VM10" s="17">
        <v>0</v>
      </c>
      <c r="VN10" s="17">
        <v>0</v>
      </c>
      <c r="VO10" s="17">
        <v>0</v>
      </c>
      <c r="VP10" s="17">
        <v>0</v>
      </c>
      <c r="VQ10" s="17">
        <v>0</v>
      </c>
      <c r="VR10" s="17">
        <v>0</v>
      </c>
      <c r="VS10" s="17">
        <v>0</v>
      </c>
      <c r="VT10" s="17">
        <v>0</v>
      </c>
      <c r="VU10" s="17">
        <v>0</v>
      </c>
      <c r="VV10" s="17">
        <v>0</v>
      </c>
      <c r="VW10" s="17">
        <v>0</v>
      </c>
      <c r="VX10" s="17">
        <v>0.6</v>
      </c>
      <c r="VY10" s="17">
        <v>0.6</v>
      </c>
      <c r="VZ10" s="17">
        <v>0.6</v>
      </c>
      <c r="WA10" s="17">
        <v>0</v>
      </c>
      <c r="WB10" s="17">
        <v>6</v>
      </c>
      <c r="WC10" s="17">
        <v>10</v>
      </c>
      <c r="WD10" s="17">
        <v>10</v>
      </c>
      <c r="WE10" s="17">
        <v>-4</v>
      </c>
      <c r="WF10" s="17">
        <v>3.2</v>
      </c>
      <c r="WG10" s="17">
        <v>6</v>
      </c>
      <c r="WH10" s="17">
        <v>6</v>
      </c>
      <c r="WI10" s="17">
        <v>-2.8</v>
      </c>
      <c r="WJ10" s="17">
        <v>0</v>
      </c>
      <c r="WK10" s="17">
        <v>0</v>
      </c>
      <c r="WL10" s="17">
        <v>0</v>
      </c>
      <c r="WM10" s="17">
        <v>0</v>
      </c>
      <c r="WN10" s="17">
        <v>0</v>
      </c>
      <c r="WO10" s="17">
        <v>0</v>
      </c>
      <c r="WP10" s="17">
        <v>0</v>
      </c>
      <c r="WQ10" s="17">
        <v>0</v>
      </c>
      <c r="WR10" s="17">
        <v>9.1999999999999993</v>
      </c>
      <c r="WS10" s="17">
        <v>9</v>
      </c>
      <c r="WT10" s="17">
        <v>9</v>
      </c>
      <c r="WU10" s="17">
        <v>0.2</v>
      </c>
      <c r="WV10" s="17">
        <v>20</v>
      </c>
      <c r="WW10" s="17">
        <v>19.317070000000001</v>
      </c>
      <c r="WX10" s="17">
        <v>19.317070000000001</v>
      </c>
      <c r="WY10" s="17">
        <v>0.68293000000000004</v>
      </c>
      <c r="WZ10" s="17"/>
      <c r="XA10" s="17"/>
      <c r="XB10" s="17"/>
      <c r="XC10" s="17">
        <v>0</v>
      </c>
      <c r="XD10" s="17">
        <v>25.3</v>
      </c>
      <c r="XE10" s="17">
        <v>40</v>
      </c>
      <c r="XF10" s="17">
        <v>40</v>
      </c>
      <c r="XG10" s="17">
        <v>-14.7</v>
      </c>
      <c r="XH10" s="17">
        <v>32.799999999999997</v>
      </c>
      <c r="XI10" s="17"/>
      <c r="XJ10" s="17">
        <v>28</v>
      </c>
      <c r="XK10" s="17">
        <v>4.8</v>
      </c>
      <c r="XL10" s="17">
        <v>29.2</v>
      </c>
      <c r="XM10" s="17">
        <v>29.184000000000001</v>
      </c>
      <c r="XN10" s="17">
        <v>29.184000000000001</v>
      </c>
      <c r="XO10" s="17">
        <v>1.6E-2</v>
      </c>
      <c r="XP10" s="17">
        <v>3.3</v>
      </c>
      <c r="XQ10" s="17">
        <v>2.8159999999999998</v>
      </c>
      <c r="XR10" s="17">
        <v>2.8159999999999998</v>
      </c>
      <c r="XS10" s="17">
        <v>0.48399999999999999</v>
      </c>
      <c r="XT10" s="17">
        <v>14</v>
      </c>
      <c r="XU10" s="17">
        <v>14</v>
      </c>
      <c r="XV10" s="17">
        <v>14</v>
      </c>
      <c r="XW10" s="17">
        <v>0</v>
      </c>
      <c r="XX10" s="17"/>
      <c r="XY10" s="17"/>
      <c r="XZ10" s="17"/>
      <c r="YA10" s="17">
        <v>0</v>
      </c>
      <c r="YB10" s="17"/>
      <c r="YC10" s="17"/>
      <c r="YD10" s="17"/>
      <c r="YE10" s="17">
        <v>0</v>
      </c>
    </row>
    <row r="11" spans="1:655" ht="24" customHeight="1" x14ac:dyDescent="0.3">
      <c r="A11" s="1"/>
      <c r="B11" s="16" t="s">
        <v>91</v>
      </c>
      <c r="C11" s="16" t="s">
        <v>811</v>
      </c>
      <c r="D11" s="17"/>
      <c r="E11" s="17"/>
      <c r="F11" s="17"/>
      <c r="G11" s="17">
        <v>0</v>
      </c>
      <c r="H11" s="17"/>
      <c r="I11" s="17"/>
      <c r="J11" s="17"/>
      <c r="K11" s="17">
        <v>0</v>
      </c>
      <c r="L11" s="17">
        <v>103.43</v>
      </c>
      <c r="M11" s="17">
        <v>105</v>
      </c>
      <c r="N11" s="17">
        <v>105</v>
      </c>
      <c r="O11" s="17">
        <v>-1.57</v>
      </c>
      <c r="P11" s="17">
        <v>647.70000000000005</v>
      </c>
      <c r="Q11" s="17">
        <v>646.79789000000005</v>
      </c>
      <c r="R11" s="17">
        <v>646.79789000000005</v>
      </c>
      <c r="S11" s="17">
        <v>0.90210999999999997</v>
      </c>
      <c r="T11" s="17">
        <v>215.5</v>
      </c>
      <c r="U11" s="17">
        <v>211.44126</v>
      </c>
      <c r="V11" s="17">
        <v>211.44126</v>
      </c>
      <c r="W11" s="17">
        <v>4.0587400000000002</v>
      </c>
      <c r="X11" s="17"/>
      <c r="Y11" s="17"/>
      <c r="Z11" s="17"/>
      <c r="AA11" s="17">
        <v>0</v>
      </c>
      <c r="AB11" s="17"/>
      <c r="AC11" s="17"/>
      <c r="AD11" s="17"/>
      <c r="AE11" s="17">
        <v>0</v>
      </c>
      <c r="AF11" s="17">
        <v>88</v>
      </c>
      <c r="AG11" s="17">
        <v>92.226339999999993</v>
      </c>
      <c r="AH11" s="17">
        <v>92.226339999999993</v>
      </c>
      <c r="AI11" s="17">
        <v>-4.2263400000000004</v>
      </c>
      <c r="AJ11" s="17">
        <v>230.7</v>
      </c>
      <c r="AK11" s="17">
        <v>235.97717</v>
      </c>
      <c r="AL11" s="17">
        <v>235.97717</v>
      </c>
      <c r="AM11" s="17">
        <v>-5.2771699999999999</v>
      </c>
      <c r="AN11" s="17"/>
      <c r="AO11" s="17"/>
      <c r="AP11" s="17"/>
      <c r="AQ11" s="17">
        <v>0</v>
      </c>
      <c r="AR11" s="17"/>
      <c r="AS11" s="17"/>
      <c r="AT11" s="17"/>
      <c r="AU11" s="17">
        <v>0</v>
      </c>
      <c r="AV11" s="17">
        <v>112</v>
      </c>
      <c r="AW11" s="17">
        <v>116.66667</v>
      </c>
      <c r="AX11" s="17">
        <v>116.66667</v>
      </c>
      <c r="AY11" s="17">
        <v>-4.6666699999999999</v>
      </c>
      <c r="AZ11" s="17">
        <v>111.3</v>
      </c>
      <c r="BA11" s="17">
        <v>116.66667</v>
      </c>
      <c r="BB11" s="17">
        <v>116.66667</v>
      </c>
      <c r="BC11" s="17">
        <v>-5.3666700000000001</v>
      </c>
      <c r="BD11" s="17">
        <v>111.6</v>
      </c>
      <c r="BE11" s="17">
        <v>116.66667</v>
      </c>
      <c r="BF11" s="17">
        <v>116.66667</v>
      </c>
      <c r="BG11" s="17">
        <v>-5.0666700000000002</v>
      </c>
      <c r="BH11" s="17">
        <v>216.2</v>
      </c>
      <c r="BI11" s="17">
        <v>175</v>
      </c>
      <c r="BJ11" s="17">
        <v>175</v>
      </c>
      <c r="BK11" s="17">
        <v>41.2</v>
      </c>
      <c r="BL11" s="17">
        <v>210.3</v>
      </c>
      <c r="BM11" s="17">
        <v>204.87801999999999</v>
      </c>
      <c r="BN11" s="17">
        <v>204.87801999999999</v>
      </c>
      <c r="BO11" s="17">
        <v>5.4219799999999996</v>
      </c>
      <c r="BP11" s="17">
        <v>109.8</v>
      </c>
      <c r="BQ11" s="17">
        <v>102.43901</v>
      </c>
      <c r="BR11" s="17">
        <v>102.43901</v>
      </c>
      <c r="BS11" s="17">
        <v>7.3609900000000001</v>
      </c>
      <c r="BT11" s="17">
        <v>559.5</v>
      </c>
      <c r="BU11" s="17">
        <v>568.29854</v>
      </c>
      <c r="BV11" s="17">
        <v>568.29854</v>
      </c>
      <c r="BW11" s="17">
        <v>-8.7985399999999991</v>
      </c>
      <c r="BX11" s="17">
        <v>10.3</v>
      </c>
      <c r="BY11" s="17">
        <v>10.561999999999999</v>
      </c>
      <c r="BZ11" s="17">
        <v>10.561999999999999</v>
      </c>
      <c r="CA11" s="17">
        <v>-0.26200000000000001</v>
      </c>
      <c r="CB11" s="17"/>
      <c r="CC11" s="17"/>
      <c r="CD11" s="17"/>
      <c r="CE11" s="17">
        <v>0</v>
      </c>
      <c r="CF11" s="17"/>
      <c r="CG11" s="17"/>
      <c r="CH11" s="17"/>
      <c r="CI11" s="17">
        <v>0</v>
      </c>
      <c r="CJ11" s="17"/>
      <c r="CK11" s="17"/>
      <c r="CL11" s="17"/>
      <c r="CM11" s="17">
        <v>0</v>
      </c>
      <c r="CN11" s="17"/>
      <c r="CO11" s="17"/>
      <c r="CP11" s="17"/>
      <c r="CQ11" s="17">
        <v>0</v>
      </c>
      <c r="CR11" s="17">
        <v>165.9</v>
      </c>
      <c r="CS11" s="17">
        <v>164.70732000000001</v>
      </c>
      <c r="CT11" s="17">
        <v>164.70732000000001</v>
      </c>
      <c r="CU11" s="17">
        <v>1.19268</v>
      </c>
      <c r="CV11" s="17">
        <v>7.2</v>
      </c>
      <c r="CW11" s="17">
        <v>7.6877500000000003</v>
      </c>
      <c r="CX11" s="17">
        <v>7.6877500000000003</v>
      </c>
      <c r="CY11" s="17">
        <v>-0.48775000000000002</v>
      </c>
      <c r="CZ11" s="17">
        <v>3.4</v>
      </c>
      <c r="DA11" s="17">
        <v>4.2199</v>
      </c>
      <c r="DB11" s="17">
        <v>4.2199</v>
      </c>
      <c r="DC11" s="17">
        <v>-0.81989999999999996</v>
      </c>
      <c r="DD11" s="17"/>
      <c r="DE11" s="17"/>
      <c r="DF11" s="17"/>
      <c r="DG11" s="17">
        <v>0</v>
      </c>
      <c r="DH11" s="17">
        <v>6.63</v>
      </c>
      <c r="DI11" s="17">
        <v>6.8787000000000003</v>
      </c>
      <c r="DJ11" s="17">
        <v>6.8787000000000003</v>
      </c>
      <c r="DK11" s="17">
        <v>-0.2487</v>
      </c>
      <c r="DL11" s="17">
        <v>10.1</v>
      </c>
      <c r="DM11" s="17">
        <v>9.9997900000000008</v>
      </c>
      <c r="DN11" s="17">
        <v>9.9997900000000008</v>
      </c>
      <c r="DO11" s="17">
        <v>0.10020999999999999</v>
      </c>
      <c r="DP11" s="17">
        <v>84.89</v>
      </c>
      <c r="DQ11" s="17">
        <v>92.860939999999999</v>
      </c>
      <c r="DR11" s="17">
        <v>92.860939999999999</v>
      </c>
      <c r="DS11" s="17">
        <v>-7.9709399999999997</v>
      </c>
      <c r="DT11" s="17">
        <v>6.08</v>
      </c>
      <c r="DU11" s="17">
        <v>8.9130000000000003</v>
      </c>
      <c r="DV11" s="17">
        <v>8.9130000000000003</v>
      </c>
      <c r="DW11" s="17">
        <v>-2.8330000000000002</v>
      </c>
      <c r="DX11" s="17"/>
      <c r="DY11" s="17"/>
      <c r="DZ11" s="17"/>
      <c r="EA11" s="17">
        <v>0</v>
      </c>
      <c r="EB11" s="17"/>
      <c r="EC11" s="17"/>
      <c r="ED11" s="17"/>
      <c r="EE11" s="17">
        <v>0</v>
      </c>
      <c r="EF11" s="17"/>
      <c r="EG11" s="17"/>
      <c r="EH11" s="17"/>
      <c r="EI11" s="17">
        <v>0</v>
      </c>
      <c r="EJ11" s="17">
        <v>110.8</v>
      </c>
      <c r="EK11" s="17">
        <v>112.90537</v>
      </c>
      <c r="EL11" s="17">
        <v>112.90537</v>
      </c>
      <c r="EM11" s="17">
        <v>-2.1053700000000002</v>
      </c>
      <c r="EN11" s="17">
        <v>0</v>
      </c>
      <c r="EO11" s="17">
        <v>0</v>
      </c>
      <c r="EP11" s="17">
        <v>0</v>
      </c>
      <c r="EQ11" s="17">
        <v>0</v>
      </c>
      <c r="ER11" s="17"/>
      <c r="ES11" s="17"/>
      <c r="ET11" s="17"/>
      <c r="EU11" s="17">
        <v>0</v>
      </c>
      <c r="EV11" s="17"/>
      <c r="EW11" s="17"/>
      <c r="EX11" s="17"/>
      <c r="EY11" s="17">
        <v>0</v>
      </c>
      <c r="EZ11" s="17"/>
      <c r="FA11" s="17"/>
      <c r="FB11" s="17"/>
      <c r="FC11" s="17">
        <v>0</v>
      </c>
      <c r="FD11" s="17">
        <v>0</v>
      </c>
      <c r="FE11" s="17">
        <v>6.39</v>
      </c>
      <c r="FF11" s="17">
        <v>6.39</v>
      </c>
      <c r="FG11" s="17">
        <v>-6.39</v>
      </c>
      <c r="FH11" s="17">
        <v>468.3</v>
      </c>
      <c r="FI11" s="17">
        <v>458.87804999999997</v>
      </c>
      <c r="FJ11" s="17">
        <v>458.87804999999997</v>
      </c>
      <c r="FK11" s="17">
        <v>9.4219500000000007</v>
      </c>
      <c r="FL11" s="17">
        <v>77.2</v>
      </c>
      <c r="FM11" s="17">
        <v>81.954149999999998</v>
      </c>
      <c r="FN11" s="17">
        <v>81.954149999999998</v>
      </c>
      <c r="FO11" s="17">
        <v>-4.7541500000000001</v>
      </c>
      <c r="FP11" s="17">
        <v>147.5</v>
      </c>
      <c r="FQ11" s="17">
        <v>148.62634</v>
      </c>
      <c r="FR11" s="17">
        <v>148.62634</v>
      </c>
      <c r="FS11" s="17">
        <v>-1.1263399999999999</v>
      </c>
      <c r="FT11" s="17">
        <v>42.4</v>
      </c>
      <c r="FU11" s="17">
        <v>41.498959999999997</v>
      </c>
      <c r="FV11" s="17">
        <v>41.498959999999997</v>
      </c>
      <c r="FW11" s="17">
        <v>0.90103999999999995</v>
      </c>
      <c r="FX11" s="17">
        <v>18.5</v>
      </c>
      <c r="FY11" s="17">
        <v>19.28585</v>
      </c>
      <c r="FZ11" s="17">
        <v>19.28585</v>
      </c>
      <c r="GA11" s="17">
        <v>-0.78585000000000005</v>
      </c>
      <c r="GB11" s="17">
        <v>19.7</v>
      </c>
      <c r="GC11" s="17">
        <v>19.414629999999999</v>
      </c>
      <c r="GD11" s="17">
        <v>19.414629999999999</v>
      </c>
      <c r="GE11" s="17">
        <v>0.28537000000000001</v>
      </c>
      <c r="GF11" s="17">
        <v>90.4</v>
      </c>
      <c r="GG11" s="17">
        <v>87.657560000000004</v>
      </c>
      <c r="GH11" s="17">
        <v>87.657560000000004</v>
      </c>
      <c r="GI11" s="17">
        <v>2.7424400000000002</v>
      </c>
      <c r="GJ11" s="17"/>
      <c r="GK11" s="17"/>
      <c r="GL11" s="17">
        <v>0</v>
      </c>
      <c r="GM11" s="17">
        <v>0</v>
      </c>
      <c r="GN11" s="17"/>
      <c r="GO11" s="17"/>
      <c r="GP11" s="17">
        <v>0</v>
      </c>
      <c r="GQ11" s="17">
        <v>0</v>
      </c>
      <c r="GR11" s="17"/>
      <c r="GS11" s="17"/>
      <c r="GT11" s="17"/>
      <c r="GU11" s="17">
        <v>0</v>
      </c>
      <c r="GV11" s="17">
        <v>108.6</v>
      </c>
      <c r="GW11" s="17">
        <v>110.91316999999999</v>
      </c>
      <c r="GX11" s="17">
        <v>110.91316999999999</v>
      </c>
      <c r="GY11" s="17">
        <v>-2.3131699999999999</v>
      </c>
      <c r="GZ11" s="17">
        <v>8.1999999999999993</v>
      </c>
      <c r="HA11" s="17">
        <v>8.4518799999999992</v>
      </c>
      <c r="HB11" s="17">
        <v>8.4518799999999992</v>
      </c>
      <c r="HC11" s="17">
        <v>-0.25187999999999999</v>
      </c>
      <c r="HD11" s="17">
        <v>5.0999999999999996</v>
      </c>
      <c r="HE11" s="17">
        <v>8.8668200000000006</v>
      </c>
      <c r="HF11" s="17">
        <v>8.8668200000000006</v>
      </c>
      <c r="HG11" s="17">
        <v>-3.7668200000000001</v>
      </c>
      <c r="HH11" s="17">
        <v>45.8</v>
      </c>
      <c r="HI11" s="17">
        <v>47.26634</v>
      </c>
      <c r="HJ11" s="17">
        <v>47.26634</v>
      </c>
      <c r="HK11" s="17">
        <v>-1.46634</v>
      </c>
      <c r="HL11" s="17">
        <v>5.2</v>
      </c>
      <c r="HM11" s="17"/>
      <c r="HN11" s="17">
        <v>6.3751199999999999</v>
      </c>
      <c r="HO11" s="17">
        <v>-1.1751199999999999</v>
      </c>
      <c r="HP11" s="17">
        <v>3.8</v>
      </c>
      <c r="HQ11" s="17">
        <v>3.8872599999999999</v>
      </c>
      <c r="HR11" s="17">
        <v>3.8872599999999999</v>
      </c>
      <c r="HS11" s="17">
        <v>-8.7260000000000004E-2</v>
      </c>
      <c r="HT11" s="17">
        <v>36.700000000000003</v>
      </c>
      <c r="HU11" s="17">
        <v>34.419510000000002</v>
      </c>
      <c r="HV11" s="17">
        <v>34.419510000000002</v>
      </c>
      <c r="HW11" s="17">
        <v>2.2804899999999999</v>
      </c>
      <c r="HX11" s="17">
        <v>174.4</v>
      </c>
      <c r="HY11" s="17">
        <v>171.54185000000001</v>
      </c>
      <c r="HZ11" s="17">
        <v>171.54185000000001</v>
      </c>
      <c r="IA11" s="17">
        <v>2.8581500000000002</v>
      </c>
      <c r="IB11" s="17">
        <v>40.299999999999997</v>
      </c>
      <c r="IC11" s="17">
        <v>43.390300000000003</v>
      </c>
      <c r="ID11" s="17">
        <v>4.61538</v>
      </c>
      <c r="IE11" s="17">
        <v>35.684620000000002</v>
      </c>
      <c r="IF11" s="17"/>
      <c r="IG11" s="17"/>
      <c r="IH11" s="17"/>
      <c r="II11" s="17">
        <v>0</v>
      </c>
      <c r="IJ11" s="17"/>
      <c r="IK11" s="17"/>
      <c r="IL11" s="17"/>
      <c r="IM11" s="17">
        <v>0</v>
      </c>
      <c r="IN11" s="17">
        <v>0</v>
      </c>
      <c r="IO11" s="17">
        <v>0</v>
      </c>
      <c r="IP11" s="17"/>
      <c r="IQ11" s="17">
        <v>0</v>
      </c>
      <c r="IR11" s="17"/>
      <c r="IS11" s="17"/>
      <c r="IT11" s="17"/>
      <c r="IU11" s="17">
        <v>0</v>
      </c>
      <c r="IV11" s="17"/>
      <c r="IW11" s="17"/>
      <c r="IX11" s="17"/>
      <c r="IY11" s="17">
        <v>0</v>
      </c>
      <c r="IZ11" s="17"/>
      <c r="JA11" s="17"/>
      <c r="JB11" s="17"/>
      <c r="JC11" s="17">
        <v>0</v>
      </c>
      <c r="JD11" s="17">
        <v>86.1</v>
      </c>
      <c r="JE11" s="17">
        <v>88.815600000000003</v>
      </c>
      <c r="JF11" s="17">
        <v>88.815600000000003</v>
      </c>
      <c r="JG11" s="17">
        <v>-2.7155999999999998</v>
      </c>
      <c r="JH11" s="17">
        <v>175</v>
      </c>
      <c r="JI11" s="17">
        <v>183.19533000000001</v>
      </c>
      <c r="JJ11" s="17">
        <v>183.19533000000001</v>
      </c>
      <c r="JK11" s="17">
        <v>-8.1953300000000002</v>
      </c>
      <c r="JL11" s="17"/>
      <c r="JM11" s="17"/>
      <c r="JN11" s="17">
        <v>0</v>
      </c>
      <c r="JO11" s="17">
        <v>0</v>
      </c>
      <c r="JP11" s="17">
        <v>200</v>
      </c>
      <c r="JQ11" s="17">
        <v>183.19533000000001</v>
      </c>
      <c r="JR11" s="17">
        <v>183.19533000000001</v>
      </c>
      <c r="JS11" s="17">
        <v>16.804670000000002</v>
      </c>
      <c r="JT11" s="17">
        <v>184.6</v>
      </c>
      <c r="JU11" s="17">
        <v>183.19533000000001</v>
      </c>
      <c r="JV11" s="17">
        <v>183.19533000000001</v>
      </c>
      <c r="JW11" s="17">
        <v>1.4046700000000001</v>
      </c>
      <c r="JX11" s="17"/>
      <c r="JY11" s="17">
        <v>0</v>
      </c>
      <c r="JZ11" s="17"/>
      <c r="KA11" s="17">
        <v>0</v>
      </c>
      <c r="KB11" s="17"/>
      <c r="KC11" s="17"/>
      <c r="KD11" s="17"/>
      <c r="KE11" s="17">
        <v>0</v>
      </c>
      <c r="KF11" s="17"/>
      <c r="KG11" s="17"/>
      <c r="KH11" s="17"/>
      <c r="KI11" s="17">
        <v>0</v>
      </c>
      <c r="KJ11" s="17"/>
      <c r="KK11" s="17"/>
      <c r="KL11" s="17"/>
      <c r="KM11" s="17">
        <v>0</v>
      </c>
      <c r="KN11" s="17"/>
      <c r="KO11" s="17"/>
      <c r="KP11" s="17"/>
      <c r="KQ11" s="17">
        <v>0</v>
      </c>
      <c r="KR11" s="17"/>
      <c r="KS11" s="17"/>
      <c r="KT11" s="17"/>
      <c r="KU11" s="17">
        <v>0</v>
      </c>
      <c r="KV11" s="17"/>
      <c r="KW11" s="17"/>
      <c r="KX11" s="17"/>
      <c r="KY11" s="17">
        <v>0</v>
      </c>
      <c r="KZ11" s="17"/>
      <c r="LA11" s="17"/>
      <c r="LB11" s="17"/>
      <c r="LC11" s="17">
        <v>0</v>
      </c>
      <c r="LD11" s="17">
        <v>4.5</v>
      </c>
      <c r="LE11" s="17">
        <v>3.9931199999999998</v>
      </c>
      <c r="LF11" s="17">
        <v>3.9931199999999998</v>
      </c>
      <c r="LG11" s="17">
        <v>0.50688</v>
      </c>
      <c r="LH11" s="17">
        <v>66.7</v>
      </c>
      <c r="LI11" s="17">
        <v>67.169470000000004</v>
      </c>
      <c r="LJ11" s="17">
        <v>62.368949999999998</v>
      </c>
      <c r="LK11" s="17">
        <v>4.3310500000000003</v>
      </c>
      <c r="LL11" s="17">
        <v>134.30000000000001</v>
      </c>
      <c r="LM11" s="17">
        <v>133.67995999999999</v>
      </c>
      <c r="LN11" s="17">
        <v>133.67995999999999</v>
      </c>
      <c r="LO11" s="17">
        <v>0.62004000000000004</v>
      </c>
      <c r="LP11" s="17">
        <v>63</v>
      </c>
      <c r="LQ11" s="17">
        <v>67.461460000000002</v>
      </c>
      <c r="LR11" s="17">
        <v>67.461460000000002</v>
      </c>
      <c r="LS11" s="17">
        <v>-4.4614599999999998</v>
      </c>
      <c r="LT11" s="17">
        <v>79.900000000000006</v>
      </c>
      <c r="LU11" s="17">
        <v>78.567999999999998</v>
      </c>
      <c r="LV11" s="17">
        <v>78.567999999999998</v>
      </c>
      <c r="LW11" s="17">
        <v>1.3320000000000001</v>
      </c>
      <c r="LX11" s="17">
        <v>30.1</v>
      </c>
      <c r="LY11" s="17">
        <v>30.097560000000001</v>
      </c>
      <c r="LZ11" s="17">
        <v>30.097560000000001</v>
      </c>
      <c r="MA11" s="17">
        <v>2.4399999999999999E-3</v>
      </c>
      <c r="MB11" s="17">
        <v>0</v>
      </c>
      <c r="MC11" s="17"/>
      <c r="MD11" s="17">
        <v>0</v>
      </c>
      <c r="ME11" s="17">
        <v>0</v>
      </c>
      <c r="MF11" s="17"/>
      <c r="MG11" s="17"/>
      <c r="MH11" s="17"/>
      <c r="MI11" s="17">
        <v>0</v>
      </c>
      <c r="MJ11" s="17"/>
      <c r="MK11" s="17"/>
      <c r="ML11" s="17"/>
      <c r="MM11" s="17">
        <v>0</v>
      </c>
      <c r="MN11" s="17">
        <v>105.1</v>
      </c>
      <c r="MO11" s="17">
        <v>110</v>
      </c>
      <c r="MP11" s="17">
        <v>115.47745999999999</v>
      </c>
      <c r="MQ11" s="17">
        <v>-10.377459999999999</v>
      </c>
      <c r="MR11" s="17">
        <v>104.6</v>
      </c>
      <c r="MS11" s="17">
        <v>110</v>
      </c>
      <c r="MT11" s="17">
        <v>115.47745999999999</v>
      </c>
      <c r="MU11" s="17">
        <v>-10.877459999999999</v>
      </c>
      <c r="MV11" s="17">
        <v>121.2</v>
      </c>
      <c r="MW11" s="17">
        <v>110</v>
      </c>
      <c r="MX11" s="17">
        <v>115.47745999999999</v>
      </c>
      <c r="MY11" s="17">
        <v>5.7225400000000004</v>
      </c>
      <c r="MZ11" s="17">
        <v>0</v>
      </c>
      <c r="NA11" s="17"/>
      <c r="NB11" s="17"/>
      <c r="NC11" s="17">
        <v>0</v>
      </c>
      <c r="ND11" s="17"/>
      <c r="NE11" s="17"/>
      <c r="NF11" s="17"/>
      <c r="NG11" s="17">
        <v>0</v>
      </c>
      <c r="NH11" s="17"/>
      <c r="NI11" s="17"/>
      <c r="NJ11" s="17"/>
      <c r="NK11" s="17">
        <v>0</v>
      </c>
      <c r="NL11" s="17"/>
      <c r="NM11" s="17"/>
      <c r="NN11" s="17"/>
      <c r="NO11" s="17">
        <v>0</v>
      </c>
      <c r="NP11" s="17"/>
      <c r="NQ11" s="17"/>
      <c r="NR11" s="17"/>
      <c r="NS11" s="17">
        <v>0</v>
      </c>
      <c r="NT11" s="17"/>
      <c r="NU11" s="17"/>
      <c r="NV11" s="17"/>
      <c r="NW11" s="17">
        <v>0</v>
      </c>
      <c r="NX11" s="17"/>
      <c r="NY11" s="17"/>
      <c r="NZ11" s="17"/>
      <c r="OA11" s="17">
        <v>0</v>
      </c>
      <c r="OB11" s="17">
        <v>0</v>
      </c>
      <c r="OC11" s="17">
        <v>0</v>
      </c>
      <c r="OD11" s="17">
        <v>0</v>
      </c>
      <c r="OE11" s="17">
        <v>0</v>
      </c>
      <c r="OF11" s="17">
        <v>60.5</v>
      </c>
      <c r="OG11" s="17">
        <v>57.265999999999998</v>
      </c>
      <c r="OH11" s="17">
        <v>57.265999999999998</v>
      </c>
      <c r="OI11" s="17">
        <v>3.234</v>
      </c>
      <c r="OJ11" s="17">
        <v>0</v>
      </c>
      <c r="OK11" s="17">
        <v>0</v>
      </c>
      <c r="OL11" s="17">
        <v>0</v>
      </c>
      <c r="OM11" s="17">
        <v>0</v>
      </c>
      <c r="ON11" s="17">
        <v>0</v>
      </c>
      <c r="OO11" s="17">
        <v>0.57299999999999995</v>
      </c>
      <c r="OP11" s="17">
        <v>0.57299999999999995</v>
      </c>
      <c r="OQ11" s="17">
        <v>-0.57299999999999995</v>
      </c>
      <c r="OR11" s="17">
        <v>0</v>
      </c>
      <c r="OS11" s="17">
        <v>0</v>
      </c>
      <c r="OT11" s="17">
        <v>0</v>
      </c>
      <c r="OU11" s="17">
        <v>0</v>
      </c>
      <c r="OV11" s="17">
        <v>0</v>
      </c>
      <c r="OW11" s="17"/>
      <c r="OX11" s="17">
        <v>17.560980000000001</v>
      </c>
      <c r="OY11" s="17">
        <v>-17.560980000000001</v>
      </c>
      <c r="OZ11" s="17">
        <v>9.9</v>
      </c>
      <c r="PA11" s="17">
        <v>9.9830000000000005</v>
      </c>
      <c r="PB11" s="17">
        <v>9.9830000000000005</v>
      </c>
      <c r="PC11" s="17">
        <v>-8.3000000000000004E-2</v>
      </c>
      <c r="PD11" s="17">
        <v>5.4</v>
      </c>
      <c r="PE11" s="17">
        <v>5.67</v>
      </c>
      <c r="PF11" s="17">
        <v>5.67</v>
      </c>
      <c r="PG11" s="17">
        <v>-0.27</v>
      </c>
      <c r="PH11" s="17">
        <v>1.2</v>
      </c>
      <c r="PI11" s="17">
        <v>1</v>
      </c>
      <c r="PJ11" s="17">
        <v>1</v>
      </c>
      <c r="PK11" s="17">
        <v>0.2</v>
      </c>
      <c r="PL11" s="17">
        <v>3.3</v>
      </c>
      <c r="PM11" s="17">
        <v>3.4</v>
      </c>
      <c r="PN11" s="17">
        <v>3.4</v>
      </c>
      <c r="PO11" s="17">
        <v>-0.1</v>
      </c>
      <c r="PP11" s="17">
        <v>4.8</v>
      </c>
      <c r="PQ11" s="17">
        <v>4.8</v>
      </c>
      <c r="PR11" s="17">
        <v>4.8</v>
      </c>
      <c r="PS11" s="17">
        <v>0</v>
      </c>
      <c r="PT11" s="17">
        <v>20.5</v>
      </c>
      <c r="PU11" s="17">
        <v>19.5122</v>
      </c>
      <c r="PV11" s="17">
        <v>19.5122</v>
      </c>
      <c r="PW11" s="17">
        <v>0.98780000000000001</v>
      </c>
      <c r="PX11" s="17">
        <v>19.5</v>
      </c>
      <c r="PY11" s="17">
        <v>19.5122</v>
      </c>
      <c r="PZ11" s="17">
        <v>19.5122</v>
      </c>
      <c r="QA11" s="17">
        <v>-1.2200000000000001E-2</v>
      </c>
      <c r="QB11" s="17">
        <v>18.600000000000001</v>
      </c>
      <c r="QC11" s="17">
        <v>17.560980000000001</v>
      </c>
      <c r="QD11" s="17">
        <v>17.560980000000001</v>
      </c>
      <c r="QE11" s="17">
        <v>1.0390200000000001</v>
      </c>
      <c r="QF11" s="17">
        <v>3.6</v>
      </c>
      <c r="QG11" s="17">
        <v>3.5</v>
      </c>
      <c r="QH11" s="17">
        <v>3.5</v>
      </c>
      <c r="QI11" s="17">
        <v>0.1</v>
      </c>
      <c r="QJ11" s="17">
        <v>9.3000000000000007</v>
      </c>
      <c r="QK11" s="17">
        <v>9.1999999999999993</v>
      </c>
      <c r="QL11" s="17">
        <v>9.1999999999999993</v>
      </c>
      <c r="QM11" s="17">
        <v>0.1</v>
      </c>
      <c r="QN11" s="17">
        <v>0</v>
      </c>
      <c r="QO11" s="17">
        <v>0</v>
      </c>
      <c r="QP11" s="17">
        <v>0</v>
      </c>
      <c r="QQ11" s="17">
        <v>0</v>
      </c>
      <c r="QR11" s="17">
        <v>0</v>
      </c>
      <c r="QS11" s="17">
        <v>0</v>
      </c>
      <c r="QT11" s="17">
        <v>0</v>
      </c>
      <c r="QU11" s="17">
        <v>0</v>
      </c>
      <c r="QV11" s="17">
        <v>15.7</v>
      </c>
      <c r="QW11" s="17">
        <v>12.183999999999999</v>
      </c>
      <c r="QX11" s="17">
        <v>12.183999999999999</v>
      </c>
      <c r="QY11" s="17">
        <v>3.516</v>
      </c>
      <c r="QZ11" s="17">
        <v>28.9</v>
      </c>
      <c r="RA11" s="17">
        <v>29.831</v>
      </c>
      <c r="RB11" s="17">
        <v>29.831</v>
      </c>
      <c r="RC11" s="17">
        <v>-0.93100000000000005</v>
      </c>
      <c r="RD11" s="17">
        <v>4.4000000000000004</v>
      </c>
      <c r="RE11" s="17">
        <v>4.2</v>
      </c>
      <c r="RF11" s="17">
        <v>4.2</v>
      </c>
      <c r="RG11" s="17">
        <v>0.2</v>
      </c>
      <c r="RH11" s="17">
        <v>2.2999999999999998</v>
      </c>
      <c r="RI11" s="17">
        <v>2.4</v>
      </c>
      <c r="RJ11" s="17">
        <v>2.4</v>
      </c>
      <c r="RK11" s="17">
        <v>-0.1</v>
      </c>
      <c r="RL11" s="17">
        <v>2.4</v>
      </c>
      <c r="RM11" s="17">
        <v>2.4</v>
      </c>
      <c r="RN11" s="17">
        <v>2.4</v>
      </c>
      <c r="RO11" s="17">
        <v>0</v>
      </c>
      <c r="RP11" s="17"/>
      <c r="RQ11" s="17"/>
      <c r="RR11" s="17"/>
      <c r="RS11" s="17">
        <v>0</v>
      </c>
      <c r="RT11" s="17">
        <v>0</v>
      </c>
      <c r="RU11" s="17">
        <v>0</v>
      </c>
      <c r="RV11" s="17">
        <v>0</v>
      </c>
      <c r="RW11" s="17">
        <v>0</v>
      </c>
      <c r="RX11" s="17">
        <v>3.3</v>
      </c>
      <c r="RY11" s="17">
        <v>3.3</v>
      </c>
      <c r="RZ11" s="17">
        <v>3.3</v>
      </c>
      <c r="SA11" s="17">
        <v>0</v>
      </c>
      <c r="SB11" s="17">
        <v>13.6</v>
      </c>
      <c r="SC11" s="17">
        <v>10.085470000000001</v>
      </c>
      <c r="SD11" s="17">
        <v>0</v>
      </c>
      <c r="SE11" s="17">
        <v>13.6</v>
      </c>
      <c r="SF11" s="17">
        <v>0</v>
      </c>
      <c r="SG11" s="17">
        <v>2</v>
      </c>
      <c r="SH11" s="17">
        <v>2</v>
      </c>
      <c r="SI11" s="17">
        <v>-2</v>
      </c>
      <c r="SJ11" s="17">
        <v>0</v>
      </c>
      <c r="SK11" s="17"/>
      <c r="SL11" s="17">
        <v>0.7</v>
      </c>
      <c r="SM11" s="17">
        <v>-0.7</v>
      </c>
      <c r="SN11" s="17">
        <v>19.8</v>
      </c>
      <c r="SO11" s="17">
        <v>19.21951</v>
      </c>
      <c r="SP11" s="17">
        <v>19.21951</v>
      </c>
      <c r="SQ11" s="17">
        <v>0.58048999999999995</v>
      </c>
      <c r="SR11" s="17">
        <v>9.5</v>
      </c>
      <c r="SS11" s="17">
        <v>9.3000000000000007</v>
      </c>
      <c r="ST11" s="17">
        <v>9.3000000000000007</v>
      </c>
      <c r="SU11" s="17">
        <v>0.2</v>
      </c>
      <c r="SV11" s="17">
        <v>15.7</v>
      </c>
      <c r="SW11" s="17">
        <v>17.560980000000001</v>
      </c>
      <c r="SX11" s="17">
        <v>17.560980000000001</v>
      </c>
      <c r="SY11" s="17">
        <v>-1.8609800000000001</v>
      </c>
      <c r="SZ11" s="17">
        <v>20.3</v>
      </c>
      <c r="TA11" s="17">
        <v>19.5122</v>
      </c>
      <c r="TB11" s="17">
        <v>19.5122</v>
      </c>
      <c r="TC11" s="17">
        <v>0.78779999999999994</v>
      </c>
      <c r="TD11" s="17">
        <v>20</v>
      </c>
      <c r="TE11" s="17">
        <v>19.317070000000001</v>
      </c>
      <c r="TF11" s="17">
        <v>19.317070000000001</v>
      </c>
      <c r="TG11" s="17">
        <v>0.68293000000000004</v>
      </c>
      <c r="TH11" s="17">
        <v>18.3</v>
      </c>
      <c r="TI11" s="17">
        <v>10.872999999999999</v>
      </c>
      <c r="TJ11" s="17">
        <v>10.872999999999999</v>
      </c>
      <c r="TK11" s="17">
        <v>7.4269999999999996</v>
      </c>
      <c r="TL11" s="17">
        <v>18.100000000000001</v>
      </c>
      <c r="TM11" s="17">
        <v>17.018000000000001</v>
      </c>
      <c r="TN11" s="17">
        <v>17.018000000000001</v>
      </c>
      <c r="TO11" s="17">
        <v>1.0820000000000001</v>
      </c>
      <c r="TP11" s="17">
        <v>0</v>
      </c>
      <c r="TQ11" s="17">
        <v>0</v>
      </c>
      <c r="TR11" s="17">
        <v>0</v>
      </c>
      <c r="TS11" s="17">
        <v>0</v>
      </c>
      <c r="TT11" s="17">
        <v>50.5</v>
      </c>
      <c r="TU11" s="17">
        <v>38</v>
      </c>
      <c r="TV11" s="17">
        <v>42.905999999999999</v>
      </c>
      <c r="TW11" s="17">
        <v>7.5940000000000003</v>
      </c>
      <c r="TX11" s="17">
        <v>76.7</v>
      </c>
      <c r="TY11" s="17">
        <v>55</v>
      </c>
      <c r="TZ11" s="17">
        <v>61.969000000000001</v>
      </c>
      <c r="UA11" s="17">
        <v>14.731</v>
      </c>
      <c r="UB11" s="17">
        <v>4.7</v>
      </c>
      <c r="UC11" s="17">
        <v>0.93899999999999995</v>
      </c>
      <c r="UD11" s="17">
        <v>0.93899999999999995</v>
      </c>
      <c r="UE11" s="17">
        <v>3.7610000000000001</v>
      </c>
      <c r="UF11" s="17">
        <v>2.2999999999999998</v>
      </c>
      <c r="UG11" s="17">
        <v>0.80100000000000005</v>
      </c>
      <c r="UH11" s="17">
        <v>0.80100000000000005</v>
      </c>
      <c r="UI11" s="17">
        <v>1.4990000000000001</v>
      </c>
      <c r="UJ11" s="17">
        <v>20.9</v>
      </c>
      <c r="UK11" s="17">
        <v>19.5122</v>
      </c>
      <c r="UL11" s="17">
        <v>19.5122</v>
      </c>
      <c r="UM11" s="17">
        <v>1.3877999999999999</v>
      </c>
      <c r="UN11" s="17">
        <v>7.2</v>
      </c>
      <c r="UO11" s="17">
        <v>8</v>
      </c>
      <c r="UP11" s="17">
        <v>8</v>
      </c>
      <c r="UQ11" s="17">
        <v>-0.8</v>
      </c>
      <c r="UR11" s="17">
        <v>8.6</v>
      </c>
      <c r="US11" s="17">
        <v>7</v>
      </c>
      <c r="UT11" s="17">
        <v>7</v>
      </c>
      <c r="UU11" s="17">
        <v>1.6</v>
      </c>
      <c r="UV11" s="17">
        <v>20.399999999999999</v>
      </c>
      <c r="UW11" s="17">
        <v>19.5122</v>
      </c>
      <c r="UX11" s="17">
        <v>19.5122</v>
      </c>
      <c r="UY11" s="17">
        <v>0.88780000000000003</v>
      </c>
      <c r="UZ11" s="17">
        <v>20.399999999999999</v>
      </c>
      <c r="VA11" s="17">
        <v>19.5122</v>
      </c>
      <c r="VB11" s="17">
        <v>19.5122</v>
      </c>
      <c r="VC11" s="17">
        <v>0.88780000000000003</v>
      </c>
      <c r="VD11" s="17">
        <v>20.2</v>
      </c>
      <c r="VE11" s="17">
        <v>19.5122</v>
      </c>
      <c r="VF11" s="17">
        <v>19.5122</v>
      </c>
      <c r="VG11" s="17">
        <v>0.68779999999999997</v>
      </c>
      <c r="VH11" s="17">
        <v>0</v>
      </c>
      <c r="VI11" s="17">
        <v>0.30099999999999999</v>
      </c>
      <c r="VJ11" s="17">
        <v>0.30099999999999999</v>
      </c>
      <c r="VK11" s="17">
        <v>-0.30099999999999999</v>
      </c>
      <c r="VL11" s="17">
        <v>0</v>
      </c>
      <c r="VM11" s="17">
        <v>0</v>
      </c>
      <c r="VN11" s="17">
        <v>0</v>
      </c>
      <c r="VO11" s="17">
        <v>0</v>
      </c>
      <c r="VP11" s="17">
        <v>0</v>
      </c>
      <c r="VQ11" s="17">
        <v>0</v>
      </c>
      <c r="VR11" s="17">
        <v>0</v>
      </c>
      <c r="VS11" s="17">
        <v>0</v>
      </c>
      <c r="VT11" s="17">
        <v>0</v>
      </c>
      <c r="VU11" s="17">
        <v>0</v>
      </c>
      <c r="VV11" s="17">
        <v>0</v>
      </c>
      <c r="VW11" s="17">
        <v>0</v>
      </c>
      <c r="VX11" s="17">
        <v>0.6</v>
      </c>
      <c r="VY11" s="17">
        <v>0.6</v>
      </c>
      <c r="VZ11" s="17">
        <v>0.6</v>
      </c>
      <c r="WA11" s="17">
        <v>0</v>
      </c>
      <c r="WB11" s="17">
        <v>8.6</v>
      </c>
      <c r="WC11" s="17">
        <v>9</v>
      </c>
      <c r="WD11" s="17">
        <v>9</v>
      </c>
      <c r="WE11" s="17">
        <v>-0.4</v>
      </c>
      <c r="WF11" s="17">
        <v>4.5999999999999996</v>
      </c>
      <c r="WG11" s="17">
        <v>5</v>
      </c>
      <c r="WH11" s="17">
        <v>5</v>
      </c>
      <c r="WI11" s="17">
        <v>-0.4</v>
      </c>
      <c r="WJ11" s="17">
        <v>0</v>
      </c>
      <c r="WK11" s="17">
        <v>0</v>
      </c>
      <c r="WL11" s="17">
        <v>0</v>
      </c>
      <c r="WM11" s="17">
        <v>0</v>
      </c>
      <c r="WN11" s="17">
        <v>0</v>
      </c>
      <c r="WO11" s="17">
        <v>0</v>
      </c>
      <c r="WP11" s="17">
        <v>0</v>
      </c>
      <c r="WQ11" s="17">
        <v>0</v>
      </c>
      <c r="WR11" s="17">
        <v>9.1</v>
      </c>
      <c r="WS11" s="17">
        <v>9</v>
      </c>
      <c r="WT11" s="17">
        <v>9</v>
      </c>
      <c r="WU11" s="17">
        <v>0.1</v>
      </c>
      <c r="WV11" s="17">
        <v>20</v>
      </c>
      <c r="WW11" s="17">
        <v>19.317070000000001</v>
      </c>
      <c r="WX11" s="17">
        <v>19.317070000000001</v>
      </c>
      <c r="WY11" s="17">
        <v>0.68293000000000004</v>
      </c>
      <c r="WZ11" s="17"/>
      <c r="XA11" s="17"/>
      <c r="XB11" s="17"/>
      <c r="XC11" s="17">
        <v>0</v>
      </c>
      <c r="XD11" s="17">
        <v>26.8</v>
      </c>
      <c r="XE11" s="17">
        <v>40</v>
      </c>
      <c r="XF11" s="17">
        <v>40</v>
      </c>
      <c r="XG11" s="17">
        <v>-13.2</v>
      </c>
      <c r="XH11" s="17">
        <v>32.6</v>
      </c>
      <c r="XI11" s="17"/>
      <c r="XJ11" s="17">
        <v>28</v>
      </c>
      <c r="XK11" s="17">
        <v>4.5999999999999996</v>
      </c>
      <c r="XL11" s="17">
        <v>29.2</v>
      </c>
      <c r="XM11" s="17">
        <v>29.184000000000001</v>
      </c>
      <c r="XN11" s="17">
        <v>29.184000000000001</v>
      </c>
      <c r="XO11" s="17">
        <v>1.6E-2</v>
      </c>
      <c r="XP11" s="17">
        <v>3.3</v>
      </c>
      <c r="XQ11" s="17">
        <v>2.8159999999999998</v>
      </c>
      <c r="XR11" s="17">
        <v>2.8159999999999998</v>
      </c>
      <c r="XS11" s="17">
        <v>0.48399999999999999</v>
      </c>
      <c r="XT11" s="17">
        <v>14.8</v>
      </c>
      <c r="XU11" s="17">
        <v>14</v>
      </c>
      <c r="XV11" s="17">
        <v>14</v>
      </c>
      <c r="XW11" s="17">
        <v>0.8</v>
      </c>
      <c r="XX11" s="17"/>
      <c r="XY11" s="17"/>
      <c r="XZ11" s="17"/>
      <c r="YA11" s="17">
        <v>0</v>
      </c>
      <c r="YB11" s="17"/>
      <c r="YC11" s="17"/>
      <c r="YD11" s="17"/>
      <c r="YE11" s="17">
        <v>0</v>
      </c>
    </row>
    <row r="12" spans="1:655" ht="24" customHeight="1" x14ac:dyDescent="0.3">
      <c r="A12" s="1"/>
      <c r="B12" s="16" t="s">
        <v>91</v>
      </c>
      <c r="C12" s="16" t="s">
        <v>812</v>
      </c>
      <c r="D12" s="17"/>
      <c r="E12" s="17"/>
      <c r="F12" s="17"/>
      <c r="G12" s="17">
        <v>0</v>
      </c>
      <c r="H12" s="17"/>
      <c r="I12" s="17"/>
      <c r="J12" s="17"/>
      <c r="K12" s="17">
        <v>0</v>
      </c>
      <c r="L12" s="17">
        <v>103.94</v>
      </c>
      <c r="M12" s="17">
        <v>105</v>
      </c>
      <c r="N12" s="17">
        <v>105</v>
      </c>
      <c r="O12" s="17">
        <v>-1.06</v>
      </c>
      <c r="P12" s="17">
        <v>644.70000000000005</v>
      </c>
      <c r="Q12" s="17">
        <v>646.79789000000005</v>
      </c>
      <c r="R12" s="17">
        <v>646.79789000000005</v>
      </c>
      <c r="S12" s="17">
        <v>-2.09789</v>
      </c>
      <c r="T12" s="17">
        <v>214.9</v>
      </c>
      <c r="U12" s="17">
        <v>211.44126</v>
      </c>
      <c r="V12" s="17">
        <v>211.44126</v>
      </c>
      <c r="W12" s="17">
        <v>3.4587400000000001</v>
      </c>
      <c r="X12" s="17"/>
      <c r="Y12" s="17"/>
      <c r="Z12" s="17"/>
      <c r="AA12" s="17">
        <v>0</v>
      </c>
      <c r="AB12" s="17"/>
      <c r="AC12" s="17"/>
      <c r="AD12" s="17"/>
      <c r="AE12" s="17">
        <v>0</v>
      </c>
      <c r="AF12" s="17">
        <v>89.3</v>
      </c>
      <c r="AG12" s="17">
        <v>92.226339999999993</v>
      </c>
      <c r="AH12" s="17">
        <v>92.226339999999993</v>
      </c>
      <c r="AI12" s="17">
        <v>-2.9263400000000002</v>
      </c>
      <c r="AJ12" s="17">
        <v>228.5</v>
      </c>
      <c r="AK12" s="17">
        <v>235.97717</v>
      </c>
      <c r="AL12" s="17">
        <v>235.97717</v>
      </c>
      <c r="AM12" s="17">
        <v>-7.4771700000000001</v>
      </c>
      <c r="AN12" s="17"/>
      <c r="AO12" s="17"/>
      <c r="AP12" s="17"/>
      <c r="AQ12" s="17">
        <v>0</v>
      </c>
      <c r="AR12" s="17"/>
      <c r="AS12" s="17"/>
      <c r="AT12" s="17"/>
      <c r="AU12" s="17">
        <v>0</v>
      </c>
      <c r="AV12" s="17">
        <v>105.9</v>
      </c>
      <c r="AW12" s="17">
        <v>116.66667</v>
      </c>
      <c r="AX12" s="17">
        <v>116.66667</v>
      </c>
      <c r="AY12" s="17">
        <v>-10.76667</v>
      </c>
      <c r="AZ12" s="17">
        <v>106.2</v>
      </c>
      <c r="BA12" s="17">
        <v>116.66667</v>
      </c>
      <c r="BB12" s="17">
        <v>116.66667</v>
      </c>
      <c r="BC12" s="17">
        <v>-10.466670000000001</v>
      </c>
      <c r="BD12" s="17">
        <v>105.8</v>
      </c>
      <c r="BE12" s="17">
        <v>116.66667</v>
      </c>
      <c r="BF12" s="17">
        <v>116.66667</v>
      </c>
      <c r="BG12" s="17">
        <v>-10.866669999999999</v>
      </c>
      <c r="BH12" s="17">
        <v>208.5</v>
      </c>
      <c r="BI12" s="17">
        <v>175</v>
      </c>
      <c r="BJ12" s="17">
        <v>175</v>
      </c>
      <c r="BK12" s="17">
        <v>33.5</v>
      </c>
      <c r="BL12" s="17">
        <v>208</v>
      </c>
      <c r="BM12" s="17">
        <v>204.87801999999999</v>
      </c>
      <c r="BN12" s="17">
        <v>169.53466</v>
      </c>
      <c r="BO12" s="17">
        <v>38.465339999999998</v>
      </c>
      <c r="BP12" s="17">
        <v>109.8</v>
      </c>
      <c r="BQ12" s="17">
        <v>102.43901</v>
      </c>
      <c r="BR12" s="17">
        <v>84.767330000000001</v>
      </c>
      <c r="BS12" s="17">
        <v>25.03267</v>
      </c>
      <c r="BT12" s="17">
        <v>555.29999999999995</v>
      </c>
      <c r="BU12" s="17">
        <v>568.29854</v>
      </c>
      <c r="BV12" s="17">
        <v>568.29854</v>
      </c>
      <c r="BW12" s="17">
        <v>-12.99854</v>
      </c>
      <c r="BX12" s="17">
        <v>10.5</v>
      </c>
      <c r="BY12" s="17">
        <v>10.561999999999999</v>
      </c>
      <c r="BZ12" s="17">
        <v>10.561999999999999</v>
      </c>
      <c r="CA12" s="17">
        <v>-6.2E-2</v>
      </c>
      <c r="CB12" s="17"/>
      <c r="CC12" s="17"/>
      <c r="CD12" s="17"/>
      <c r="CE12" s="17">
        <v>0</v>
      </c>
      <c r="CF12" s="17"/>
      <c r="CG12" s="17"/>
      <c r="CH12" s="17"/>
      <c r="CI12" s="17">
        <v>0</v>
      </c>
      <c r="CJ12" s="17"/>
      <c r="CK12" s="17"/>
      <c r="CL12" s="17"/>
      <c r="CM12" s="17">
        <v>0</v>
      </c>
      <c r="CN12" s="17"/>
      <c r="CO12" s="17"/>
      <c r="CP12" s="17"/>
      <c r="CQ12" s="17">
        <v>0</v>
      </c>
      <c r="CR12" s="17">
        <v>164.8</v>
      </c>
      <c r="CS12" s="17">
        <v>164.70732000000001</v>
      </c>
      <c r="CT12" s="17">
        <v>164.70732000000001</v>
      </c>
      <c r="CU12" s="17">
        <v>9.2679999999999998E-2</v>
      </c>
      <c r="CV12" s="17">
        <v>7</v>
      </c>
      <c r="CW12" s="17">
        <v>7.6877500000000003</v>
      </c>
      <c r="CX12" s="17">
        <v>7.6877500000000003</v>
      </c>
      <c r="CY12" s="17">
        <v>-0.68774999999999997</v>
      </c>
      <c r="CZ12" s="17">
        <v>3.6</v>
      </c>
      <c r="DA12" s="17">
        <v>4.2199</v>
      </c>
      <c r="DB12" s="17">
        <v>4.2199</v>
      </c>
      <c r="DC12" s="17">
        <v>-0.61990000000000001</v>
      </c>
      <c r="DD12" s="17"/>
      <c r="DE12" s="17"/>
      <c r="DF12" s="17"/>
      <c r="DG12" s="17">
        <v>0</v>
      </c>
      <c r="DH12" s="17">
        <v>6.58</v>
      </c>
      <c r="DI12" s="17">
        <v>6.8787000000000003</v>
      </c>
      <c r="DJ12" s="17">
        <v>6.8787000000000003</v>
      </c>
      <c r="DK12" s="17">
        <v>-0.29870000000000002</v>
      </c>
      <c r="DL12" s="17">
        <v>10.08</v>
      </c>
      <c r="DM12" s="17">
        <v>9.9997900000000008</v>
      </c>
      <c r="DN12" s="17">
        <v>9.9997900000000008</v>
      </c>
      <c r="DO12" s="17">
        <v>8.0210000000000004E-2</v>
      </c>
      <c r="DP12" s="17">
        <v>84.38</v>
      </c>
      <c r="DQ12" s="17">
        <v>89.752300000000005</v>
      </c>
      <c r="DR12" s="17">
        <v>89.126859999999994</v>
      </c>
      <c r="DS12" s="17">
        <v>-4.7468599999999999</v>
      </c>
      <c r="DT12" s="17">
        <v>6.01</v>
      </c>
      <c r="DU12" s="17">
        <v>8.9130000000000003</v>
      </c>
      <c r="DV12" s="17">
        <v>8.9130000000000003</v>
      </c>
      <c r="DW12" s="17">
        <v>-2.903</v>
      </c>
      <c r="DX12" s="17"/>
      <c r="DY12" s="17"/>
      <c r="DZ12" s="17"/>
      <c r="EA12" s="17">
        <v>0</v>
      </c>
      <c r="EB12" s="17"/>
      <c r="EC12" s="17"/>
      <c r="ED12" s="17"/>
      <c r="EE12" s="17">
        <v>0</v>
      </c>
      <c r="EF12" s="17"/>
      <c r="EG12" s="17"/>
      <c r="EH12" s="17"/>
      <c r="EI12" s="17">
        <v>0</v>
      </c>
      <c r="EJ12" s="17">
        <v>110.2</v>
      </c>
      <c r="EK12" s="17">
        <v>112.90537</v>
      </c>
      <c r="EL12" s="17">
        <v>112.90537</v>
      </c>
      <c r="EM12" s="17">
        <v>-2.7053699999999998</v>
      </c>
      <c r="EN12" s="17">
        <v>0</v>
      </c>
      <c r="EO12" s="17">
        <v>0</v>
      </c>
      <c r="EP12" s="17">
        <v>0</v>
      </c>
      <c r="EQ12" s="17">
        <v>0</v>
      </c>
      <c r="ER12" s="17"/>
      <c r="ES12" s="17"/>
      <c r="ET12" s="17"/>
      <c r="EU12" s="17">
        <v>0</v>
      </c>
      <c r="EV12" s="17"/>
      <c r="EW12" s="17"/>
      <c r="EX12" s="17"/>
      <c r="EY12" s="17">
        <v>0</v>
      </c>
      <c r="EZ12" s="17"/>
      <c r="FA12" s="17"/>
      <c r="FB12" s="17"/>
      <c r="FC12" s="17">
        <v>0</v>
      </c>
      <c r="FD12" s="17">
        <v>6.4</v>
      </c>
      <c r="FE12" s="17">
        <v>6.39</v>
      </c>
      <c r="FF12" s="17">
        <v>6.39</v>
      </c>
      <c r="FG12" s="17">
        <v>0.01</v>
      </c>
      <c r="FH12" s="17">
        <v>374.9</v>
      </c>
      <c r="FI12" s="17">
        <v>458.87804999999997</v>
      </c>
      <c r="FJ12" s="17">
        <v>458.87804999999997</v>
      </c>
      <c r="FK12" s="17">
        <v>-83.978049999999996</v>
      </c>
      <c r="FL12" s="17">
        <v>77.7</v>
      </c>
      <c r="FM12" s="17">
        <v>81.954149999999998</v>
      </c>
      <c r="FN12" s="17">
        <v>81.954149999999998</v>
      </c>
      <c r="FO12" s="17">
        <v>-4.2541500000000001</v>
      </c>
      <c r="FP12" s="17">
        <v>135.30000000000001</v>
      </c>
      <c r="FQ12" s="17">
        <v>148.62634</v>
      </c>
      <c r="FR12" s="17">
        <v>148.62634</v>
      </c>
      <c r="FS12" s="17">
        <v>-13.32634</v>
      </c>
      <c r="FT12" s="17">
        <v>42.4</v>
      </c>
      <c r="FU12" s="17">
        <v>41.498959999999997</v>
      </c>
      <c r="FV12" s="17">
        <v>41.498959999999997</v>
      </c>
      <c r="FW12" s="17">
        <v>0.90103999999999995</v>
      </c>
      <c r="FX12" s="17">
        <v>18.5</v>
      </c>
      <c r="FY12" s="17">
        <v>19.28585</v>
      </c>
      <c r="FZ12" s="17">
        <v>19.28585</v>
      </c>
      <c r="GA12" s="17">
        <v>-0.78585000000000005</v>
      </c>
      <c r="GB12" s="17">
        <v>19.7</v>
      </c>
      <c r="GC12" s="17">
        <v>19.414629999999999</v>
      </c>
      <c r="GD12" s="17">
        <v>19.414629999999999</v>
      </c>
      <c r="GE12" s="17">
        <v>0.28537000000000001</v>
      </c>
      <c r="GF12" s="17">
        <v>91.1</v>
      </c>
      <c r="GG12" s="17">
        <v>87.657560000000004</v>
      </c>
      <c r="GH12" s="17">
        <v>87.657560000000004</v>
      </c>
      <c r="GI12" s="17">
        <v>3.4424399999999999</v>
      </c>
      <c r="GJ12" s="17"/>
      <c r="GK12" s="17"/>
      <c r="GL12" s="17">
        <v>0</v>
      </c>
      <c r="GM12" s="17">
        <v>0</v>
      </c>
      <c r="GN12" s="17"/>
      <c r="GO12" s="17"/>
      <c r="GP12" s="17">
        <v>0</v>
      </c>
      <c r="GQ12" s="17">
        <v>0</v>
      </c>
      <c r="GR12" s="17"/>
      <c r="GS12" s="17"/>
      <c r="GT12" s="17"/>
      <c r="GU12" s="17">
        <v>0</v>
      </c>
      <c r="GV12" s="17">
        <v>108.2</v>
      </c>
      <c r="GW12" s="17">
        <v>110.91316999999999</v>
      </c>
      <c r="GX12" s="17">
        <v>110.91316999999999</v>
      </c>
      <c r="GY12" s="17">
        <v>-2.7131699999999999</v>
      </c>
      <c r="GZ12" s="17">
        <v>8.3000000000000007</v>
      </c>
      <c r="HA12" s="17">
        <v>8.4518799999999992</v>
      </c>
      <c r="HB12" s="17">
        <v>8.4518799999999992</v>
      </c>
      <c r="HC12" s="17">
        <v>-0.15187999999999999</v>
      </c>
      <c r="HD12" s="17">
        <v>5.0999999999999996</v>
      </c>
      <c r="HE12" s="17">
        <v>8.8668200000000006</v>
      </c>
      <c r="HF12" s="17">
        <v>8.8668200000000006</v>
      </c>
      <c r="HG12" s="17">
        <v>-3.7668200000000001</v>
      </c>
      <c r="HH12" s="17">
        <v>46.1</v>
      </c>
      <c r="HI12" s="17">
        <v>47.26634</v>
      </c>
      <c r="HJ12" s="17">
        <v>47.26634</v>
      </c>
      <c r="HK12" s="17">
        <v>-1.1663399999999999</v>
      </c>
      <c r="HL12" s="17">
        <v>5</v>
      </c>
      <c r="HM12" s="17"/>
      <c r="HN12" s="17">
        <v>6.3751199999999999</v>
      </c>
      <c r="HO12" s="17">
        <v>-1.3751199999999999</v>
      </c>
      <c r="HP12" s="17">
        <v>3.8</v>
      </c>
      <c r="HQ12" s="17">
        <v>3.8872599999999999</v>
      </c>
      <c r="HR12" s="17">
        <v>3.8872599999999999</v>
      </c>
      <c r="HS12" s="17">
        <v>-8.7260000000000004E-2</v>
      </c>
      <c r="HT12" s="17">
        <v>37.299999999999997</v>
      </c>
      <c r="HU12" s="17">
        <v>34.419510000000002</v>
      </c>
      <c r="HV12" s="17">
        <v>34.419510000000002</v>
      </c>
      <c r="HW12" s="17">
        <v>2.88049</v>
      </c>
      <c r="HX12" s="17">
        <v>172.6</v>
      </c>
      <c r="HY12" s="17">
        <v>171.54185000000001</v>
      </c>
      <c r="HZ12" s="17">
        <v>171.54185000000001</v>
      </c>
      <c r="IA12" s="17">
        <v>1.0581499999999999</v>
      </c>
      <c r="IB12" s="17">
        <v>15.2</v>
      </c>
      <c r="IC12" s="17">
        <v>16.9526</v>
      </c>
      <c r="ID12" s="17">
        <v>16.326519999999999</v>
      </c>
      <c r="IE12" s="17">
        <v>-1.12652</v>
      </c>
      <c r="IF12" s="17"/>
      <c r="IG12" s="17"/>
      <c r="IH12" s="17"/>
      <c r="II12" s="17">
        <v>0</v>
      </c>
      <c r="IJ12" s="17"/>
      <c r="IK12" s="17"/>
      <c r="IL12" s="17"/>
      <c r="IM12" s="17">
        <v>0</v>
      </c>
      <c r="IN12" s="17">
        <v>0</v>
      </c>
      <c r="IO12" s="17">
        <v>0</v>
      </c>
      <c r="IP12" s="17"/>
      <c r="IQ12" s="17">
        <v>0</v>
      </c>
      <c r="IR12" s="17"/>
      <c r="IS12" s="17"/>
      <c r="IT12" s="17"/>
      <c r="IU12" s="17">
        <v>0</v>
      </c>
      <c r="IV12" s="17"/>
      <c r="IW12" s="17"/>
      <c r="IX12" s="17"/>
      <c r="IY12" s="17">
        <v>0</v>
      </c>
      <c r="IZ12" s="17"/>
      <c r="JA12" s="17"/>
      <c r="JB12" s="17"/>
      <c r="JC12" s="17">
        <v>0</v>
      </c>
      <c r="JD12" s="17">
        <v>86</v>
      </c>
      <c r="JE12" s="17">
        <v>88.815600000000003</v>
      </c>
      <c r="JF12" s="17">
        <v>88.815600000000003</v>
      </c>
      <c r="JG12" s="17">
        <v>-2.8155999999999999</v>
      </c>
      <c r="JH12" s="17">
        <v>173.9</v>
      </c>
      <c r="JI12" s="17">
        <v>183.19533000000001</v>
      </c>
      <c r="JJ12" s="17">
        <v>183.19533000000001</v>
      </c>
      <c r="JK12" s="17">
        <v>-9.2953299999999999</v>
      </c>
      <c r="JL12" s="17"/>
      <c r="JM12" s="17"/>
      <c r="JN12" s="17">
        <v>0</v>
      </c>
      <c r="JO12" s="17">
        <v>0</v>
      </c>
      <c r="JP12" s="17">
        <v>200</v>
      </c>
      <c r="JQ12" s="17">
        <v>183.19533000000001</v>
      </c>
      <c r="JR12" s="17">
        <v>183.19533000000001</v>
      </c>
      <c r="JS12" s="17">
        <v>16.804670000000002</v>
      </c>
      <c r="JT12" s="17">
        <v>184.9</v>
      </c>
      <c r="JU12" s="17">
        <v>183.19533000000001</v>
      </c>
      <c r="JV12" s="17">
        <v>183.19533000000001</v>
      </c>
      <c r="JW12" s="17">
        <v>1.7046699999999999</v>
      </c>
      <c r="JX12" s="17"/>
      <c r="JY12" s="17">
        <v>0</v>
      </c>
      <c r="JZ12" s="17"/>
      <c r="KA12" s="17">
        <v>0</v>
      </c>
      <c r="KB12" s="17"/>
      <c r="KC12" s="17"/>
      <c r="KD12" s="17"/>
      <c r="KE12" s="17">
        <v>0</v>
      </c>
      <c r="KF12" s="17"/>
      <c r="KG12" s="17"/>
      <c r="KH12" s="17"/>
      <c r="KI12" s="17">
        <v>0</v>
      </c>
      <c r="KJ12" s="17"/>
      <c r="KK12" s="17"/>
      <c r="KL12" s="17"/>
      <c r="KM12" s="17">
        <v>0</v>
      </c>
      <c r="KN12" s="17"/>
      <c r="KO12" s="17"/>
      <c r="KP12" s="17"/>
      <c r="KQ12" s="17">
        <v>0</v>
      </c>
      <c r="KR12" s="17"/>
      <c r="KS12" s="17"/>
      <c r="KT12" s="17"/>
      <c r="KU12" s="17">
        <v>0</v>
      </c>
      <c r="KV12" s="17"/>
      <c r="KW12" s="17"/>
      <c r="KX12" s="17"/>
      <c r="KY12" s="17">
        <v>0</v>
      </c>
      <c r="KZ12" s="17"/>
      <c r="LA12" s="17"/>
      <c r="LB12" s="17"/>
      <c r="LC12" s="17">
        <v>0</v>
      </c>
      <c r="LD12" s="17">
        <v>4.5999999999999996</v>
      </c>
      <c r="LE12" s="17">
        <v>3.9931199999999998</v>
      </c>
      <c r="LF12" s="17">
        <v>3.9931199999999998</v>
      </c>
      <c r="LG12" s="17">
        <v>0.60687999999999998</v>
      </c>
      <c r="LH12" s="17">
        <v>23.6</v>
      </c>
      <c r="LI12" s="17">
        <v>24.58943</v>
      </c>
      <c r="LJ12" s="17">
        <v>41.025640000000003</v>
      </c>
      <c r="LK12" s="17">
        <v>-17.425640000000001</v>
      </c>
      <c r="LL12" s="17">
        <v>122.4</v>
      </c>
      <c r="LM12" s="17">
        <v>133.67995999999999</v>
      </c>
      <c r="LN12" s="17">
        <v>133.67995999999999</v>
      </c>
      <c r="LO12" s="17">
        <v>-11.279960000000001</v>
      </c>
      <c r="LP12" s="17">
        <v>62.5</v>
      </c>
      <c r="LQ12" s="17">
        <v>67.461460000000002</v>
      </c>
      <c r="LR12" s="17">
        <v>67.461460000000002</v>
      </c>
      <c r="LS12" s="17">
        <v>-4.9614599999999998</v>
      </c>
      <c r="LT12" s="17">
        <v>79.900000000000006</v>
      </c>
      <c r="LU12" s="17">
        <v>78.567999999999998</v>
      </c>
      <c r="LV12" s="17">
        <v>78.567999999999998</v>
      </c>
      <c r="LW12" s="17">
        <v>1.3320000000000001</v>
      </c>
      <c r="LX12" s="17">
        <v>29.9</v>
      </c>
      <c r="LY12" s="17">
        <v>30.097560000000001</v>
      </c>
      <c r="LZ12" s="17">
        <v>30.097560000000001</v>
      </c>
      <c r="MA12" s="17">
        <v>-0.19756000000000001</v>
      </c>
      <c r="MB12" s="17">
        <v>0</v>
      </c>
      <c r="MC12" s="17"/>
      <c r="MD12" s="17">
        <v>0</v>
      </c>
      <c r="ME12" s="17">
        <v>0</v>
      </c>
      <c r="MF12" s="17"/>
      <c r="MG12" s="17"/>
      <c r="MH12" s="17"/>
      <c r="MI12" s="17">
        <v>0</v>
      </c>
      <c r="MJ12" s="17"/>
      <c r="MK12" s="17"/>
      <c r="ML12" s="17"/>
      <c r="MM12" s="17">
        <v>0</v>
      </c>
      <c r="MN12" s="17">
        <v>103.8</v>
      </c>
      <c r="MO12" s="17">
        <v>110</v>
      </c>
      <c r="MP12" s="17">
        <v>110</v>
      </c>
      <c r="MQ12" s="17">
        <v>-6.2</v>
      </c>
      <c r="MR12" s="17">
        <v>103.9</v>
      </c>
      <c r="MS12" s="17">
        <v>110</v>
      </c>
      <c r="MT12" s="17">
        <v>110</v>
      </c>
      <c r="MU12" s="17">
        <v>-6.1</v>
      </c>
      <c r="MV12" s="17">
        <v>120.4</v>
      </c>
      <c r="MW12" s="17">
        <v>110</v>
      </c>
      <c r="MX12" s="17">
        <v>110</v>
      </c>
      <c r="MY12" s="17">
        <v>10.4</v>
      </c>
      <c r="MZ12" s="17">
        <v>0</v>
      </c>
      <c r="NA12" s="17"/>
      <c r="NB12" s="17"/>
      <c r="NC12" s="17">
        <v>0</v>
      </c>
      <c r="ND12" s="17"/>
      <c r="NE12" s="17"/>
      <c r="NF12" s="17"/>
      <c r="NG12" s="17">
        <v>0</v>
      </c>
      <c r="NH12" s="17"/>
      <c r="NI12" s="17"/>
      <c r="NJ12" s="17"/>
      <c r="NK12" s="17">
        <v>0</v>
      </c>
      <c r="NL12" s="17"/>
      <c r="NM12" s="17"/>
      <c r="NN12" s="17"/>
      <c r="NO12" s="17">
        <v>0</v>
      </c>
      <c r="NP12" s="17"/>
      <c r="NQ12" s="17"/>
      <c r="NR12" s="17"/>
      <c r="NS12" s="17">
        <v>0</v>
      </c>
      <c r="NT12" s="17"/>
      <c r="NU12" s="17"/>
      <c r="NV12" s="17"/>
      <c r="NW12" s="17">
        <v>0</v>
      </c>
      <c r="NX12" s="17"/>
      <c r="NY12" s="17"/>
      <c r="NZ12" s="17"/>
      <c r="OA12" s="17">
        <v>0</v>
      </c>
      <c r="OB12" s="17">
        <v>0</v>
      </c>
      <c r="OC12" s="17">
        <v>0</v>
      </c>
      <c r="OD12" s="17">
        <v>0</v>
      </c>
      <c r="OE12" s="17">
        <v>0</v>
      </c>
      <c r="OF12" s="17">
        <v>62.3</v>
      </c>
      <c r="OG12" s="17">
        <v>57.045000000000002</v>
      </c>
      <c r="OH12" s="17">
        <v>57.045000000000002</v>
      </c>
      <c r="OI12" s="17">
        <v>5.2549999999999999</v>
      </c>
      <c r="OJ12" s="17">
        <v>0</v>
      </c>
      <c r="OK12" s="17">
        <v>0</v>
      </c>
      <c r="OL12" s="17">
        <v>0</v>
      </c>
      <c r="OM12" s="17">
        <v>0</v>
      </c>
      <c r="ON12" s="17">
        <v>0</v>
      </c>
      <c r="OO12" s="17">
        <v>0.54100000000000004</v>
      </c>
      <c r="OP12" s="17">
        <v>0.54100000000000004</v>
      </c>
      <c r="OQ12" s="17">
        <v>-0.54100000000000004</v>
      </c>
      <c r="OR12" s="17">
        <v>0</v>
      </c>
      <c r="OS12" s="17">
        <v>0</v>
      </c>
      <c r="OT12" s="17">
        <v>0</v>
      </c>
      <c r="OU12" s="17">
        <v>0</v>
      </c>
      <c r="OV12" s="17">
        <v>0</v>
      </c>
      <c r="OW12" s="17"/>
      <c r="OX12" s="17">
        <v>17.560980000000001</v>
      </c>
      <c r="OY12" s="17">
        <v>-17.560980000000001</v>
      </c>
      <c r="OZ12" s="17">
        <v>9.9</v>
      </c>
      <c r="PA12" s="17">
        <v>9.9830000000000005</v>
      </c>
      <c r="PB12" s="17">
        <v>9.9830000000000005</v>
      </c>
      <c r="PC12" s="17">
        <v>-8.3000000000000004E-2</v>
      </c>
      <c r="PD12" s="17">
        <v>5.4</v>
      </c>
      <c r="PE12" s="17">
        <v>5.67</v>
      </c>
      <c r="PF12" s="17">
        <v>5.67</v>
      </c>
      <c r="PG12" s="17">
        <v>-0.27</v>
      </c>
      <c r="PH12" s="17">
        <v>1.2</v>
      </c>
      <c r="PI12" s="17">
        <v>1</v>
      </c>
      <c r="PJ12" s="17">
        <v>1</v>
      </c>
      <c r="PK12" s="17">
        <v>0.2</v>
      </c>
      <c r="PL12" s="17">
        <v>3.3</v>
      </c>
      <c r="PM12" s="17">
        <v>3.4</v>
      </c>
      <c r="PN12" s="17">
        <v>3.4</v>
      </c>
      <c r="PO12" s="17">
        <v>-0.1</v>
      </c>
      <c r="PP12" s="17">
        <v>4.7</v>
      </c>
      <c r="PQ12" s="17">
        <v>4.8</v>
      </c>
      <c r="PR12" s="17">
        <v>4.8</v>
      </c>
      <c r="PS12" s="17">
        <v>-0.1</v>
      </c>
      <c r="PT12" s="17">
        <v>20</v>
      </c>
      <c r="PU12" s="17">
        <v>19.5122</v>
      </c>
      <c r="PV12" s="17">
        <v>19.5122</v>
      </c>
      <c r="PW12" s="17">
        <v>0.48780000000000001</v>
      </c>
      <c r="PX12" s="17">
        <v>19.600000000000001</v>
      </c>
      <c r="PY12" s="17">
        <v>19.5122</v>
      </c>
      <c r="PZ12" s="17">
        <v>19.5122</v>
      </c>
      <c r="QA12" s="17">
        <v>8.7800000000000003E-2</v>
      </c>
      <c r="QB12" s="17">
        <v>18.600000000000001</v>
      </c>
      <c r="QC12" s="17">
        <v>17.560980000000001</v>
      </c>
      <c r="QD12" s="17">
        <v>17.560980000000001</v>
      </c>
      <c r="QE12" s="17">
        <v>1.0390200000000001</v>
      </c>
      <c r="QF12" s="17">
        <v>3.6</v>
      </c>
      <c r="QG12" s="17">
        <v>3.5</v>
      </c>
      <c r="QH12" s="17">
        <v>3.5</v>
      </c>
      <c r="QI12" s="17">
        <v>0.1</v>
      </c>
      <c r="QJ12" s="17">
        <v>9.3000000000000007</v>
      </c>
      <c r="QK12" s="17">
        <v>9.1999999999999993</v>
      </c>
      <c r="QL12" s="17">
        <v>9.1999999999999993</v>
      </c>
      <c r="QM12" s="17">
        <v>0.1</v>
      </c>
      <c r="QN12" s="17">
        <v>0</v>
      </c>
      <c r="QO12" s="17">
        <v>0</v>
      </c>
      <c r="QP12" s="17">
        <v>0</v>
      </c>
      <c r="QQ12" s="17">
        <v>0</v>
      </c>
      <c r="QR12" s="17">
        <v>0</v>
      </c>
      <c r="QS12" s="17">
        <v>0</v>
      </c>
      <c r="QT12" s="17">
        <v>0</v>
      </c>
      <c r="QU12" s="17">
        <v>0</v>
      </c>
      <c r="QV12" s="17">
        <v>17.5</v>
      </c>
      <c r="QW12" s="17">
        <v>12.246</v>
      </c>
      <c r="QX12" s="17">
        <v>12.246</v>
      </c>
      <c r="QY12" s="17">
        <v>5.2539999999999996</v>
      </c>
      <c r="QZ12" s="17">
        <v>28.7</v>
      </c>
      <c r="RA12" s="17">
        <v>29.507000000000001</v>
      </c>
      <c r="RB12" s="17">
        <v>29.507000000000001</v>
      </c>
      <c r="RC12" s="17">
        <v>-0.80700000000000005</v>
      </c>
      <c r="RD12" s="17">
        <v>4.4000000000000004</v>
      </c>
      <c r="RE12" s="17">
        <v>4.2</v>
      </c>
      <c r="RF12" s="17">
        <v>4.2</v>
      </c>
      <c r="RG12" s="17">
        <v>0.2</v>
      </c>
      <c r="RH12" s="17">
        <v>2.2999999999999998</v>
      </c>
      <c r="RI12" s="17">
        <v>2.4</v>
      </c>
      <c r="RJ12" s="17">
        <v>2.4</v>
      </c>
      <c r="RK12" s="17">
        <v>-0.1</v>
      </c>
      <c r="RL12" s="17">
        <v>2.4</v>
      </c>
      <c r="RM12" s="17">
        <v>2.4</v>
      </c>
      <c r="RN12" s="17">
        <v>2.4</v>
      </c>
      <c r="RO12" s="17">
        <v>0</v>
      </c>
      <c r="RP12" s="17"/>
      <c r="RQ12" s="17"/>
      <c r="RR12" s="17"/>
      <c r="RS12" s="17">
        <v>0</v>
      </c>
      <c r="RT12" s="17">
        <v>0</v>
      </c>
      <c r="RU12" s="17">
        <v>0</v>
      </c>
      <c r="RV12" s="17">
        <v>0</v>
      </c>
      <c r="RW12" s="17">
        <v>0</v>
      </c>
      <c r="RX12" s="17">
        <v>3.3</v>
      </c>
      <c r="RY12" s="17">
        <v>3.3</v>
      </c>
      <c r="RZ12" s="17">
        <v>3.3</v>
      </c>
      <c r="SA12" s="17">
        <v>0</v>
      </c>
      <c r="SB12" s="17">
        <v>9.9</v>
      </c>
      <c r="SC12" s="17">
        <v>3.9403999999999999</v>
      </c>
      <c r="SD12" s="17">
        <v>3.79487</v>
      </c>
      <c r="SE12" s="17">
        <v>6.1051299999999999</v>
      </c>
      <c r="SF12" s="17">
        <v>0</v>
      </c>
      <c r="SG12" s="17">
        <v>2</v>
      </c>
      <c r="SH12" s="17">
        <v>2</v>
      </c>
      <c r="SI12" s="17">
        <v>-2</v>
      </c>
      <c r="SJ12" s="17">
        <v>0</v>
      </c>
      <c r="SK12" s="17"/>
      <c r="SL12" s="17">
        <v>0.7</v>
      </c>
      <c r="SM12" s="17">
        <v>-0.7</v>
      </c>
      <c r="SN12" s="17">
        <v>19.8</v>
      </c>
      <c r="SO12" s="17">
        <v>19.21951</v>
      </c>
      <c r="SP12" s="17">
        <v>19.21951</v>
      </c>
      <c r="SQ12" s="17">
        <v>0.58048999999999995</v>
      </c>
      <c r="SR12" s="17">
        <v>9.6</v>
      </c>
      <c r="SS12" s="17">
        <v>9.3000000000000007</v>
      </c>
      <c r="ST12" s="17">
        <v>9.3000000000000007</v>
      </c>
      <c r="SU12" s="17">
        <v>0.3</v>
      </c>
      <c r="SV12" s="17">
        <v>15.7</v>
      </c>
      <c r="SW12" s="17">
        <v>17.560980000000001</v>
      </c>
      <c r="SX12" s="17">
        <v>17.560980000000001</v>
      </c>
      <c r="SY12" s="17">
        <v>-1.8609800000000001</v>
      </c>
      <c r="SZ12" s="17">
        <v>20.2</v>
      </c>
      <c r="TA12" s="17">
        <v>19.5122</v>
      </c>
      <c r="TB12" s="17">
        <v>19.5122</v>
      </c>
      <c r="TC12" s="17">
        <v>0.68779999999999997</v>
      </c>
      <c r="TD12" s="17">
        <v>19.899999999999999</v>
      </c>
      <c r="TE12" s="17">
        <v>19.317070000000001</v>
      </c>
      <c r="TF12" s="17">
        <v>19.317070000000001</v>
      </c>
      <c r="TG12" s="17">
        <v>0.58292999999999995</v>
      </c>
      <c r="TH12" s="17">
        <v>18.100000000000001</v>
      </c>
      <c r="TI12" s="17">
        <v>10.77</v>
      </c>
      <c r="TJ12" s="17">
        <v>10.77</v>
      </c>
      <c r="TK12" s="17">
        <v>7.33</v>
      </c>
      <c r="TL12" s="17">
        <v>23.3</v>
      </c>
      <c r="TM12" s="17">
        <v>17.611999999999998</v>
      </c>
      <c r="TN12" s="17">
        <v>17.611999999999998</v>
      </c>
      <c r="TO12" s="17">
        <v>5.6879999999999997</v>
      </c>
      <c r="TP12" s="17">
        <v>0</v>
      </c>
      <c r="TQ12" s="17">
        <v>0</v>
      </c>
      <c r="TR12" s="17">
        <v>0</v>
      </c>
      <c r="TS12" s="17">
        <v>0</v>
      </c>
      <c r="TT12" s="17">
        <v>52.2</v>
      </c>
      <c r="TU12" s="17">
        <v>37</v>
      </c>
      <c r="TV12" s="17">
        <v>42.703000000000003</v>
      </c>
      <c r="TW12" s="17">
        <v>9.4969999999999999</v>
      </c>
      <c r="TX12" s="17">
        <v>71.400000000000006</v>
      </c>
      <c r="TY12" s="17">
        <v>54</v>
      </c>
      <c r="TZ12" s="17">
        <v>61.792000000000002</v>
      </c>
      <c r="UA12" s="17">
        <v>9.6080000000000005</v>
      </c>
      <c r="UB12" s="17">
        <v>4.9000000000000004</v>
      </c>
      <c r="UC12" s="17">
        <v>0.81899999999999995</v>
      </c>
      <c r="UD12" s="17">
        <v>0.81899999999999995</v>
      </c>
      <c r="UE12" s="17">
        <v>4.0810000000000004</v>
      </c>
      <c r="UF12" s="17">
        <v>2.6</v>
      </c>
      <c r="UG12" s="17">
        <v>0.755</v>
      </c>
      <c r="UH12" s="17">
        <v>0.755</v>
      </c>
      <c r="UI12" s="17">
        <v>1.845</v>
      </c>
      <c r="UJ12" s="17">
        <v>20.9</v>
      </c>
      <c r="UK12" s="17">
        <v>19.5122</v>
      </c>
      <c r="UL12" s="17">
        <v>19.5122</v>
      </c>
      <c r="UM12" s="17">
        <v>1.3877999999999999</v>
      </c>
      <c r="UN12" s="17">
        <v>7.1</v>
      </c>
      <c r="UO12" s="17">
        <v>8</v>
      </c>
      <c r="UP12" s="17">
        <v>8</v>
      </c>
      <c r="UQ12" s="17">
        <v>-0.9</v>
      </c>
      <c r="UR12" s="17">
        <v>8.9</v>
      </c>
      <c r="US12" s="17">
        <v>7</v>
      </c>
      <c r="UT12" s="17">
        <v>7</v>
      </c>
      <c r="UU12" s="17">
        <v>1.9</v>
      </c>
      <c r="UV12" s="17">
        <v>20.399999999999999</v>
      </c>
      <c r="UW12" s="17">
        <v>19.5122</v>
      </c>
      <c r="UX12" s="17">
        <v>19.5122</v>
      </c>
      <c r="UY12" s="17">
        <v>0.88780000000000003</v>
      </c>
      <c r="UZ12" s="17">
        <v>20.399999999999999</v>
      </c>
      <c r="VA12" s="17">
        <v>19.5122</v>
      </c>
      <c r="VB12" s="17">
        <v>19.5122</v>
      </c>
      <c r="VC12" s="17">
        <v>0.88780000000000003</v>
      </c>
      <c r="VD12" s="17">
        <v>20.2</v>
      </c>
      <c r="VE12" s="17">
        <v>19.5122</v>
      </c>
      <c r="VF12" s="17">
        <v>19.5122</v>
      </c>
      <c r="VG12" s="17">
        <v>0.68779999999999997</v>
      </c>
      <c r="VH12" s="17">
        <v>0</v>
      </c>
      <c r="VI12" s="17">
        <v>0.26100000000000001</v>
      </c>
      <c r="VJ12" s="17">
        <v>0.26100000000000001</v>
      </c>
      <c r="VK12" s="17">
        <v>-0.26100000000000001</v>
      </c>
      <c r="VL12" s="17">
        <v>0</v>
      </c>
      <c r="VM12" s="17">
        <v>0</v>
      </c>
      <c r="VN12" s="17">
        <v>0</v>
      </c>
      <c r="VO12" s="17">
        <v>0</v>
      </c>
      <c r="VP12" s="17">
        <v>0</v>
      </c>
      <c r="VQ12" s="17">
        <v>0</v>
      </c>
      <c r="VR12" s="17">
        <v>0</v>
      </c>
      <c r="VS12" s="17">
        <v>0</v>
      </c>
      <c r="VT12" s="17">
        <v>0</v>
      </c>
      <c r="VU12" s="17">
        <v>0</v>
      </c>
      <c r="VV12" s="17">
        <v>0</v>
      </c>
      <c r="VW12" s="17">
        <v>0</v>
      </c>
      <c r="VX12" s="17">
        <v>0.6</v>
      </c>
      <c r="VY12" s="17">
        <v>0.6</v>
      </c>
      <c r="VZ12" s="17">
        <v>0.6</v>
      </c>
      <c r="WA12" s="17">
        <v>0</v>
      </c>
      <c r="WB12" s="17">
        <v>5.4</v>
      </c>
      <c r="WC12" s="17">
        <v>9</v>
      </c>
      <c r="WD12" s="17">
        <v>9</v>
      </c>
      <c r="WE12" s="17">
        <v>-3.6</v>
      </c>
      <c r="WF12" s="17">
        <v>1.2</v>
      </c>
      <c r="WG12" s="17">
        <v>5</v>
      </c>
      <c r="WH12" s="17">
        <v>5</v>
      </c>
      <c r="WI12" s="17">
        <v>-3.8</v>
      </c>
      <c r="WJ12" s="17">
        <v>0</v>
      </c>
      <c r="WK12" s="17">
        <v>0</v>
      </c>
      <c r="WL12" s="17">
        <v>0</v>
      </c>
      <c r="WM12" s="17">
        <v>0</v>
      </c>
      <c r="WN12" s="17">
        <v>0</v>
      </c>
      <c r="WO12" s="17">
        <v>0</v>
      </c>
      <c r="WP12" s="17">
        <v>0</v>
      </c>
      <c r="WQ12" s="17">
        <v>0</v>
      </c>
      <c r="WR12" s="17">
        <v>9.1999999999999993</v>
      </c>
      <c r="WS12" s="17">
        <v>9</v>
      </c>
      <c r="WT12" s="17">
        <v>9</v>
      </c>
      <c r="WU12" s="17">
        <v>0.2</v>
      </c>
      <c r="WV12" s="17">
        <v>20</v>
      </c>
      <c r="WW12" s="17">
        <v>19.317070000000001</v>
      </c>
      <c r="WX12" s="17">
        <v>19.317070000000001</v>
      </c>
      <c r="WY12" s="17">
        <v>0.68293000000000004</v>
      </c>
      <c r="WZ12" s="17"/>
      <c r="XA12" s="17"/>
      <c r="XB12" s="17"/>
      <c r="XC12" s="17">
        <v>0</v>
      </c>
      <c r="XD12" s="17">
        <v>27.3</v>
      </c>
      <c r="XE12" s="17">
        <v>40</v>
      </c>
      <c r="XF12" s="17">
        <v>40</v>
      </c>
      <c r="XG12" s="17">
        <v>-12.7</v>
      </c>
      <c r="XH12" s="17">
        <v>32.700000000000003</v>
      </c>
      <c r="XI12" s="17"/>
      <c r="XJ12" s="17">
        <v>28</v>
      </c>
      <c r="XK12" s="17">
        <v>4.7</v>
      </c>
      <c r="XL12" s="17">
        <v>29.2</v>
      </c>
      <c r="XM12" s="17">
        <v>29.184000000000001</v>
      </c>
      <c r="XN12" s="17">
        <v>29.184000000000001</v>
      </c>
      <c r="XO12" s="17">
        <v>1.6E-2</v>
      </c>
      <c r="XP12" s="17">
        <v>3.3</v>
      </c>
      <c r="XQ12" s="17">
        <v>2.8159999999999998</v>
      </c>
      <c r="XR12" s="17">
        <v>2.8159999999999998</v>
      </c>
      <c r="XS12" s="17">
        <v>0.48399999999999999</v>
      </c>
      <c r="XT12" s="17">
        <v>14.5</v>
      </c>
      <c r="XU12" s="17">
        <v>14</v>
      </c>
      <c r="XV12" s="17">
        <v>14</v>
      </c>
      <c r="XW12" s="17">
        <v>0.5</v>
      </c>
      <c r="XX12" s="17"/>
      <c r="XY12" s="17"/>
      <c r="XZ12" s="17"/>
      <c r="YA12" s="17">
        <v>0</v>
      </c>
      <c r="YB12" s="17"/>
      <c r="YC12" s="17"/>
      <c r="YD12" s="17"/>
      <c r="YE12" s="17">
        <v>0</v>
      </c>
    </row>
    <row r="13" spans="1:655" ht="24" customHeight="1" x14ac:dyDescent="0.3">
      <c r="A13" s="1"/>
      <c r="B13" s="16" t="s">
        <v>91</v>
      </c>
      <c r="C13" s="16" t="s">
        <v>813</v>
      </c>
      <c r="D13" s="17"/>
      <c r="E13" s="17"/>
      <c r="F13" s="17"/>
      <c r="G13" s="17">
        <v>0</v>
      </c>
      <c r="H13" s="17"/>
      <c r="I13" s="17"/>
      <c r="J13" s="17"/>
      <c r="K13" s="17">
        <v>0</v>
      </c>
      <c r="L13" s="17">
        <v>103.27</v>
      </c>
      <c r="M13" s="17">
        <v>105</v>
      </c>
      <c r="N13" s="17">
        <v>105</v>
      </c>
      <c r="O13" s="17">
        <v>-1.73</v>
      </c>
      <c r="P13" s="17">
        <v>649.5</v>
      </c>
      <c r="Q13" s="17">
        <v>646.79789000000005</v>
      </c>
      <c r="R13" s="17">
        <v>646.79789000000005</v>
      </c>
      <c r="S13" s="17">
        <v>2.7021099999999998</v>
      </c>
      <c r="T13" s="17">
        <v>215.5</v>
      </c>
      <c r="U13" s="17">
        <v>211.44126</v>
      </c>
      <c r="V13" s="17">
        <v>211.44126</v>
      </c>
      <c r="W13" s="17">
        <v>4.0587400000000002</v>
      </c>
      <c r="X13" s="17"/>
      <c r="Y13" s="17"/>
      <c r="Z13" s="17"/>
      <c r="AA13" s="17">
        <v>0</v>
      </c>
      <c r="AB13" s="17"/>
      <c r="AC13" s="17"/>
      <c r="AD13" s="17"/>
      <c r="AE13" s="17">
        <v>0</v>
      </c>
      <c r="AF13" s="17">
        <v>91.5</v>
      </c>
      <c r="AG13" s="17">
        <v>92.226339999999993</v>
      </c>
      <c r="AH13" s="17">
        <v>92.226339999999993</v>
      </c>
      <c r="AI13" s="17">
        <v>-0.72633999999999999</v>
      </c>
      <c r="AJ13" s="17">
        <v>229.9</v>
      </c>
      <c r="AK13" s="17">
        <v>235.97717</v>
      </c>
      <c r="AL13" s="17">
        <v>235.97717</v>
      </c>
      <c r="AM13" s="17">
        <v>-6.0771699999999997</v>
      </c>
      <c r="AN13" s="17"/>
      <c r="AO13" s="17"/>
      <c r="AP13" s="17"/>
      <c r="AQ13" s="17">
        <v>0</v>
      </c>
      <c r="AR13" s="17"/>
      <c r="AS13" s="17"/>
      <c r="AT13" s="17"/>
      <c r="AU13" s="17">
        <v>0</v>
      </c>
      <c r="AV13" s="17">
        <v>105.8</v>
      </c>
      <c r="AW13" s="17">
        <v>116.66667</v>
      </c>
      <c r="AX13" s="17">
        <v>116.66667</v>
      </c>
      <c r="AY13" s="17">
        <v>-10.866669999999999</v>
      </c>
      <c r="AZ13" s="17">
        <v>105.7</v>
      </c>
      <c r="BA13" s="17">
        <v>116.66667</v>
      </c>
      <c r="BB13" s="17">
        <v>116.66667</v>
      </c>
      <c r="BC13" s="17">
        <v>-10.966670000000001</v>
      </c>
      <c r="BD13" s="17">
        <v>105.7</v>
      </c>
      <c r="BE13" s="17">
        <v>116.66667</v>
      </c>
      <c r="BF13" s="17">
        <v>116.66667</v>
      </c>
      <c r="BG13" s="17">
        <v>-10.966670000000001</v>
      </c>
      <c r="BH13" s="17">
        <v>207.6</v>
      </c>
      <c r="BI13" s="17">
        <v>175</v>
      </c>
      <c r="BJ13" s="17">
        <v>175</v>
      </c>
      <c r="BK13" s="17">
        <v>32.6</v>
      </c>
      <c r="BL13" s="17">
        <v>208.4</v>
      </c>
      <c r="BM13" s="17">
        <v>195.63426000000001</v>
      </c>
      <c r="BN13" s="17">
        <v>156.33195000000001</v>
      </c>
      <c r="BO13" s="17">
        <v>52.068049999999999</v>
      </c>
      <c r="BP13" s="17">
        <v>109.6</v>
      </c>
      <c r="BQ13" s="17">
        <v>97.817130000000006</v>
      </c>
      <c r="BR13" s="17">
        <v>78.165970000000002</v>
      </c>
      <c r="BS13" s="17">
        <v>31.43403</v>
      </c>
      <c r="BT13" s="17">
        <v>561.5</v>
      </c>
      <c r="BU13" s="17">
        <v>568.29854</v>
      </c>
      <c r="BV13" s="17">
        <v>568.29854</v>
      </c>
      <c r="BW13" s="17">
        <v>-6.79854</v>
      </c>
      <c r="BX13" s="17">
        <v>10.5</v>
      </c>
      <c r="BY13" s="17">
        <v>10.561999999999999</v>
      </c>
      <c r="BZ13" s="17">
        <v>10.561999999999999</v>
      </c>
      <c r="CA13" s="17">
        <v>-6.2E-2</v>
      </c>
      <c r="CB13" s="17"/>
      <c r="CC13" s="17"/>
      <c r="CD13" s="17"/>
      <c r="CE13" s="17">
        <v>0</v>
      </c>
      <c r="CF13" s="17"/>
      <c r="CG13" s="17"/>
      <c r="CH13" s="17"/>
      <c r="CI13" s="17">
        <v>0</v>
      </c>
      <c r="CJ13" s="17"/>
      <c r="CK13" s="17"/>
      <c r="CL13" s="17"/>
      <c r="CM13" s="17">
        <v>0</v>
      </c>
      <c r="CN13" s="17"/>
      <c r="CO13" s="17"/>
      <c r="CP13" s="17"/>
      <c r="CQ13" s="17">
        <v>0</v>
      </c>
      <c r="CR13" s="17">
        <v>164.9</v>
      </c>
      <c r="CS13" s="17">
        <v>164.70732000000001</v>
      </c>
      <c r="CT13" s="17">
        <v>164.70732000000001</v>
      </c>
      <c r="CU13" s="17">
        <v>0.19267999999999999</v>
      </c>
      <c r="CV13" s="17">
        <v>7.6</v>
      </c>
      <c r="CW13" s="17">
        <v>7.6877500000000003</v>
      </c>
      <c r="CX13" s="17">
        <v>7.6877500000000003</v>
      </c>
      <c r="CY13" s="17">
        <v>-8.7749999999999995E-2</v>
      </c>
      <c r="CZ13" s="17">
        <v>3.7</v>
      </c>
      <c r="DA13" s="17">
        <v>4.2199</v>
      </c>
      <c r="DB13" s="17">
        <v>4.2199</v>
      </c>
      <c r="DC13" s="17">
        <v>-0.51990000000000003</v>
      </c>
      <c r="DD13" s="17"/>
      <c r="DE13" s="17"/>
      <c r="DF13" s="17"/>
      <c r="DG13" s="17">
        <v>0</v>
      </c>
      <c r="DH13" s="17">
        <v>6.6</v>
      </c>
      <c r="DI13" s="17">
        <v>6.8787000000000003</v>
      </c>
      <c r="DJ13" s="17">
        <v>6.8787000000000003</v>
      </c>
      <c r="DK13" s="17">
        <v>-0.2787</v>
      </c>
      <c r="DL13" s="17">
        <v>10.09</v>
      </c>
      <c r="DM13" s="17">
        <v>9.9997900000000008</v>
      </c>
      <c r="DN13" s="17">
        <v>9.9997900000000008</v>
      </c>
      <c r="DO13" s="17">
        <v>9.0209999999999999E-2</v>
      </c>
      <c r="DP13" s="17">
        <v>86.29</v>
      </c>
      <c r="DQ13" s="17">
        <v>86.643649999999994</v>
      </c>
      <c r="DR13" s="17">
        <v>87.269099999999995</v>
      </c>
      <c r="DS13" s="17">
        <v>-0.97909999999999997</v>
      </c>
      <c r="DT13" s="17">
        <v>6.33</v>
      </c>
      <c r="DU13" s="17">
        <v>8.9130000000000003</v>
      </c>
      <c r="DV13" s="17">
        <v>8.9130000000000003</v>
      </c>
      <c r="DW13" s="17">
        <v>-2.5830000000000002</v>
      </c>
      <c r="DX13" s="17"/>
      <c r="DY13" s="17"/>
      <c r="DZ13" s="17"/>
      <c r="EA13" s="17">
        <v>0</v>
      </c>
      <c r="EB13" s="17"/>
      <c r="EC13" s="17"/>
      <c r="ED13" s="17"/>
      <c r="EE13" s="17">
        <v>0</v>
      </c>
      <c r="EF13" s="17"/>
      <c r="EG13" s="17"/>
      <c r="EH13" s="17"/>
      <c r="EI13" s="17">
        <v>0</v>
      </c>
      <c r="EJ13" s="17">
        <v>111</v>
      </c>
      <c r="EK13" s="17">
        <v>112.90537</v>
      </c>
      <c r="EL13" s="17">
        <v>112.90537</v>
      </c>
      <c r="EM13" s="17">
        <v>-1.90537</v>
      </c>
      <c r="EN13" s="17">
        <v>0</v>
      </c>
      <c r="EO13" s="17">
        <v>0</v>
      </c>
      <c r="EP13" s="17">
        <v>0</v>
      </c>
      <c r="EQ13" s="17">
        <v>0</v>
      </c>
      <c r="ER13" s="17"/>
      <c r="ES13" s="17"/>
      <c r="ET13" s="17"/>
      <c r="EU13" s="17">
        <v>0</v>
      </c>
      <c r="EV13" s="17"/>
      <c r="EW13" s="17"/>
      <c r="EX13" s="17"/>
      <c r="EY13" s="17">
        <v>0</v>
      </c>
      <c r="EZ13" s="17"/>
      <c r="FA13" s="17"/>
      <c r="FB13" s="17"/>
      <c r="FC13" s="17">
        <v>0</v>
      </c>
      <c r="FD13" s="17">
        <v>6.4</v>
      </c>
      <c r="FE13" s="17">
        <v>6.39</v>
      </c>
      <c r="FF13" s="17">
        <v>6.39</v>
      </c>
      <c r="FG13" s="17">
        <v>0.01</v>
      </c>
      <c r="FH13" s="17">
        <v>446.5</v>
      </c>
      <c r="FI13" s="17">
        <v>458.87804999999997</v>
      </c>
      <c r="FJ13" s="17">
        <v>458.87804999999997</v>
      </c>
      <c r="FK13" s="17">
        <v>-12.37805</v>
      </c>
      <c r="FL13" s="17">
        <v>78.3</v>
      </c>
      <c r="FM13" s="17">
        <v>81.954149999999998</v>
      </c>
      <c r="FN13" s="17">
        <v>81.954149999999998</v>
      </c>
      <c r="FO13" s="17">
        <v>-3.65415</v>
      </c>
      <c r="FP13" s="17">
        <v>147.69999999999999</v>
      </c>
      <c r="FQ13" s="17">
        <v>148.62634</v>
      </c>
      <c r="FR13" s="17">
        <v>148.62634</v>
      </c>
      <c r="FS13" s="17">
        <v>-0.92634000000000005</v>
      </c>
      <c r="FT13" s="17">
        <v>42.4</v>
      </c>
      <c r="FU13" s="17">
        <v>41.498959999999997</v>
      </c>
      <c r="FV13" s="17">
        <v>41.498959999999997</v>
      </c>
      <c r="FW13" s="17">
        <v>0.90103999999999995</v>
      </c>
      <c r="FX13" s="17">
        <v>18.7</v>
      </c>
      <c r="FY13" s="17">
        <v>19.28585</v>
      </c>
      <c r="FZ13" s="17">
        <v>19.28585</v>
      </c>
      <c r="GA13" s="17">
        <v>-0.58584999999999998</v>
      </c>
      <c r="GB13" s="17">
        <v>19.7</v>
      </c>
      <c r="GC13" s="17">
        <v>19.414629999999999</v>
      </c>
      <c r="GD13" s="17">
        <v>19.414629999999999</v>
      </c>
      <c r="GE13" s="17">
        <v>0.28537000000000001</v>
      </c>
      <c r="GF13" s="17">
        <v>92.2</v>
      </c>
      <c r="GG13" s="17">
        <v>87.657560000000004</v>
      </c>
      <c r="GH13" s="17">
        <v>87.657560000000004</v>
      </c>
      <c r="GI13" s="17">
        <v>4.54244</v>
      </c>
      <c r="GJ13" s="17"/>
      <c r="GK13" s="17"/>
      <c r="GL13" s="17">
        <v>0</v>
      </c>
      <c r="GM13" s="17">
        <v>0</v>
      </c>
      <c r="GN13" s="17"/>
      <c r="GO13" s="17"/>
      <c r="GP13" s="17">
        <v>0</v>
      </c>
      <c r="GQ13" s="17">
        <v>0</v>
      </c>
      <c r="GR13" s="17"/>
      <c r="GS13" s="17"/>
      <c r="GT13" s="17"/>
      <c r="GU13" s="17">
        <v>0</v>
      </c>
      <c r="GV13" s="17">
        <v>109.1</v>
      </c>
      <c r="GW13" s="17">
        <v>110.91316999999999</v>
      </c>
      <c r="GX13" s="17">
        <v>110.91316999999999</v>
      </c>
      <c r="GY13" s="17">
        <v>-1.8131699999999999</v>
      </c>
      <c r="GZ13" s="17">
        <v>8.3000000000000007</v>
      </c>
      <c r="HA13" s="17">
        <v>8.4518799999999992</v>
      </c>
      <c r="HB13" s="17">
        <v>8.4518799999999992</v>
      </c>
      <c r="HC13" s="17">
        <v>-0.15187999999999999</v>
      </c>
      <c r="HD13" s="17">
        <v>5.0999999999999996</v>
      </c>
      <c r="HE13" s="17">
        <v>8.8668200000000006</v>
      </c>
      <c r="HF13" s="17">
        <v>8.8668200000000006</v>
      </c>
      <c r="HG13" s="17">
        <v>-3.7668200000000001</v>
      </c>
      <c r="HH13" s="17">
        <v>47.3</v>
      </c>
      <c r="HI13" s="17">
        <v>47.26634</v>
      </c>
      <c r="HJ13" s="17">
        <v>47.26634</v>
      </c>
      <c r="HK13" s="17">
        <v>3.3660000000000002E-2</v>
      </c>
      <c r="HL13" s="17">
        <v>5.0999999999999996</v>
      </c>
      <c r="HM13" s="17"/>
      <c r="HN13" s="17">
        <v>6.3751199999999999</v>
      </c>
      <c r="HO13" s="17">
        <v>-1.27512</v>
      </c>
      <c r="HP13" s="17">
        <v>3.8</v>
      </c>
      <c r="HQ13" s="17">
        <v>3.8872599999999999</v>
      </c>
      <c r="HR13" s="17">
        <v>3.8872599999999999</v>
      </c>
      <c r="HS13" s="17">
        <v>-8.7260000000000004E-2</v>
      </c>
      <c r="HT13" s="17">
        <v>38.799999999999997</v>
      </c>
      <c r="HU13" s="17">
        <v>34.419510000000002</v>
      </c>
      <c r="HV13" s="17">
        <v>34.419510000000002</v>
      </c>
      <c r="HW13" s="17">
        <v>4.38049</v>
      </c>
      <c r="HX13" s="17">
        <v>175</v>
      </c>
      <c r="HY13" s="17">
        <v>171.54185000000001</v>
      </c>
      <c r="HZ13" s="17">
        <v>171.54185000000001</v>
      </c>
      <c r="IA13" s="17">
        <v>3.4581499999999998</v>
      </c>
      <c r="IB13" s="17">
        <v>16.399999999999999</v>
      </c>
      <c r="IC13" s="17">
        <v>16.326519999999999</v>
      </c>
      <c r="ID13" s="17">
        <v>16.326519999999999</v>
      </c>
      <c r="IE13" s="17">
        <v>7.3480000000000004E-2</v>
      </c>
      <c r="IF13" s="17"/>
      <c r="IG13" s="17"/>
      <c r="IH13" s="17"/>
      <c r="II13" s="17">
        <v>0</v>
      </c>
      <c r="IJ13" s="17"/>
      <c r="IK13" s="17"/>
      <c r="IL13" s="17"/>
      <c r="IM13" s="17">
        <v>0</v>
      </c>
      <c r="IN13" s="17">
        <v>0</v>
      </c>
      <c r="IO13" s="17">
        <v>0</v>
      </c>
      <c r="IP13" s="17"/>
      <c r="IQ13" s="17">
        <v>0</v>
      </c>
      <c r="IR13" s="17"/>
      <c r="IS13" s="17"/>
      <c r="IT13" s="17"/>
      <c r="IU13" s="17">
        <v>0</v>
      </c>
      <c r="IV13" s="17"/>
      <c r="IW13" s="17"/>
      <c r="IX13" s="17"/>
      <c r="IY13" s="17">
        <v>0</v>
      </c>
      <c r="IZ13" s="17"/>
      <c r="JA13" s="17"/>
      <c r="JB13" s="17"/>
      <c r="JC13" s="17">
        <v>0</v>
      </c>
      <c r="JD13" s="17">
        <v>87.2</v>
      </c>
      <c r="JE13" s="17">
        <v>88.815600000000003</v>
      </c>
      <c r="JF13" s="17">
        <v>88.815600000000003</v>
      </c>
      <c r="JG13" s="17">
        <v>-1.6155999999999999</v>
      </c>
      <c r="JH13" s="17">
        <v>173</v>
      </c>
      <c r="JI13" s="17">
        <v>183.19533000000001</v>
      </c>
      <c r="JJ13" s="17">
        <v>183.19533000000001</v>
      </c>
      <c r="JK13" s="17">
        <v>-10.19533</v>
      </c>
      <c r="JL13" s="17"/>
      <c r="JM13" s="17"/>
      <c r="JN13" s="17">
        <v>0</v>
      </c>
      <c r="JO13" s="17">
        <v>0</v>
      </c>
      <c r="JP13" s="17">
        <v>200</v>
      </c>
      <c r="JQ13" s="17">
        <v>183.19533000000001</v>
      </c>
      <c r="JR13" s="17">
        <v>183.19533000000001</v>
      </c>
      <c r="JS13" s="17">
        <v>16.804670000000002</v>
      </c>
      <c r="JT13" s="17">
        <v>185.5</v>
      </c>
      <c r="JU13" s="17">
        <v>183.19533000000001</v>
      </c>
      <c r="JV13" s="17">
        <v>183.19533000000001</v>
      </c>
      <c r="JW13" s="17">
        <v>2.3046700000000002</v>
      </c>
      <c r="JX13" s="17"/>
      <c r="JY13" s="17">
        <v>0</v>
      </c>
      <c r="JZ13" s="17"/>
      <c r="KA13" s="17">
        <v>0</v>
      </c>
      <c r="KB13" s="17"/>
      <c r="KC13" s="17"/>
      <c r="KD13" s="17"/>
      <c r="KE13" s="17">
        <v>0</v>
      </c>
      <c r="KF13" s="17"/>
      <c r="KG13" s="17"/>
      <c r="KH13" s="17"/>
      <c r="KI13" s="17">
        <v>0</v>
      </c>
      <c r="KJ13" s="17"/>
      <c r="KK13" s="17"/>
      <c r="KL13" s="17"/>
      <c r="KM13" s="17">
        <v>0</v>
      </c>
      <c r="KN13" s="17"/>
      <c r="KO13" s="17"/>
      <c r="KP13" s="17"/>
      <c r="KQ13" s="17">
        <v>0</v>
      </c>
      <c r="KR13" s="17"/>
      <c r="KS13" s="17"/>
      <c r="KT13" s="17"/>
      <c r="KU13" s="17">
        <v>0</v>
      </c>
      <c r="KV13" s="17"/>
      <c r="KW13" s="17"/>
      <c r="KX13" s="17"/>
      <c r="KY13" s="17">
        <v>0</v>
      </c>
      <c r="KZ13" s="17"/>
      <c r="LA13" s="17"/>
      <c r="LB13" s="17"/>
      <c r="LC13" s="17">
        <v>0</v>
      </c>
      <c r="LD13" s="17">
        <v>4.5</v>
      </c>
      <c r="LE13" s="17">
        <v>3.9931199999999998</v>
      </c>
      <c r="LF13" s="17">
        <v>3.9931199999999998</v>
      </c>
      <c r="LG13" s="17">
        <v>0.50688</v>
      </c>
      <c r="LH13" s="17">
        <v>21.7</v>
      </c>
      <c r="LI13" s="17">
        <v>20.512820000000001</v>
      </c>
      <c r="LJ13" s="17">
        <v>41.025640000000003</v>
      </c>
      <c r="LK13" s="17">
        <v>-19.32564</v>
      </c>
      <c r="LL13" s="17">
        <v>134</v>
      </c>
      <c r="LM13" s="17">
        <v>133.67995999999999</v>
      </c>
      <c r="LN13" s="17">
        <v>133.67995999999999</v>
      </c>
      <c r="LO13" s="17">
        <v>0.32003999999999999</v>
      </c>
      <c r="LP13" s="17">
        <v>63.4</v>
      </c>
      <c r="LQ13" s="17">
        <v>67.461460000000002</v>
      </c>
      <c r="LR13" s="17">
        <v>67.461460000000002</v>
      </c>
      <c r="LS13" s="17">
        <v>-4.0614600000000003</v>
      </c>
      <c r="LT13" s="17">
        <v>80.099999999999994</v>
      </c>
      <c r="LU13" s="17">
        <v>78.567999999999998</v>
      </c>
      <c r="LV13" s="17">
        <v>78.567999999999998</v>
      </c>
      <c r="LW13" s="17">
        <v>1.532</v>
      </c>
      <c r="LX13" s="17">
        <v>30.3</v>
      </c>
      <c r="LY13" s="17">
        <v>30.097560000000001</v>
      </c>
      <c r="LZ13" s="17">
        <v>30.097560000000001</v>
      </c>
      <c r="MA13" s="17">
        <v>0.20244000000000001</v>
      </c>
      <c r="MB13" s="17">
        <v>0</v>
      </c>
      <c r="MC13" s="17"/>
      <c r="MD13" s="17">
        <v>0</v>
      </c>
      <c r="ME13" s="17">
        <v>0</v>
      </c>
      <c r="MF13" s="17"/>
      <c r="MG13" s="17"/>
      <c r="MH13" s="17"/>
      <c r="MI13" s="17">
        <v>0</v>
      </c>
      <c r="MJ13" s="17"/>
      <c r="MK13" s="17"/>
      <c r="ML13" s="17"/>
      <c r="MM13" s="17">
        <v>0</v>
      </c>
      <c r="MN13" s="17">
        <v>103.3</v>
      </c>
      <c r="MO13" s="17">
        <v>110</v>
      </c>
      <c r="MP13" s="17">
        <v>110</v>
      </c>
      <c r="MQ13" s="17">
        <v>-6.7</v>
      </c>
      <c r="MR13" s="17">
        <v>102</v>
      </c>
      <c r="MS13" s="17">
        <v>110</v>
      </c>
      <c r="MT13" s="17">
        <v>110</v>
      </c>
      <c r="MU13" s="17">
        <v>-8</v>
      </c>
      <c r="MV13" s="17">
        <v>120.1</v>
      </c>
      <c r="MW13" s="17">
        <v>110</v>
      </c>
      <c r="MX13" s="17">
        <v>110</v>
      </c>
      <c r="MY13" s="17">
        <v>10.1</v>
      </c>
      <c r="MZ13" s="17">
        <v>0</v>
      </c>
      <c r="NA13" s="17"/>
      <c r="NB13" s="17"/>
      <c r="NC13" s="17">
        <v>0</v>
      </c>
      <c r="ND13" s="17"/>
      <c r="NE13" s="17"/>
      <c r="NF13" s="17"/>
      <c r="NG13" s="17">
        <v>0</v>
      </c>
      <c r="NH13" s="17"/>
      <c r="NI13" s="17"/>
      <c r="NJ13" s="17"/>
      <c r="NK13" s="17">
        <v>0</v>
      </c>
      <c r="NL13" s="17"/>
      <c r="NM13" s="17"/>
      <c r="NN13" s="17"/>
      <c r="NO13" s="17">
        <v>0</v>
      </c>
      <c r="NP13" s="17"/>
      <c r="NQ13" s="17"/>
      <c r="NR13" s="17"/>
      <c r="NS13" s="17">
        <v>0</v>
      </c>
      <c r="NT13" s="17"/>
      <c r="NU13" s="17"/>
      <c r="NV13" s="17"/>
      <c r="NW13" s="17">
        <v>0</v>
      </c>
      <c r="NX13" s="17"/>
      <c r="NY13" s="17"/>
      <c r="NZ13" s="17"/>
      <c r="OA13" s="17">
        <v>0</v>
      </c>
      <c r="OB13" s="17">
        <v>0</v>
      </c>
      <c r="OC13" s="17">
        <v>0</v>
      </c>
      <c r="OD13" s="17">
        <v>0</v>
      </c>
      <c r="OE13" s="17">
        <v>0</v>
      </c>
      <c r="OF13" s="17">
        <v>59.2</v>
      </c>
      <c r="OG13" s="17">
        <v>57.087000000000003</v>
      </c>
      <c r="OH13" s="17">
        <v>57.087000000000003</v>
      </c>
      <c r="OI13" s="17">
        <v>2.113</v>
      </c>
      <c r="OJ13" s="17">
        <v>0</v>
      </c>
      <c r="OK13" s="17">
        <v>0</v>
      </c>
      <c r="OL13" s="17">
        <v>0</v>
      </c>
      <c r="OM13" s="17">
        <v>0</v>
      </c>
      <c r="ON13" s="17">
        <v>0</v>
      </c>
      <c r="OO13" s="17">
        <v>0.56599999999999995</v>
      </c>
      <c r="OP13" s="17">
        <v>0.56599999999999995</v>
      </c>
      <c r="OQ13" s="17">
        <v>-0.56599999999999995</v>
      </c>
      <c r="OR13" s="17">
        <v>0</v>
      </c>
      <c r="OS13" s="17">
        <v>0</v>
      </c>
      <c r="OT13" s="17">
        <v>0</v>
      </c>
      <c r="OU13" s="17">
        <v>0</v>
      </c>
      <c r="OV13" s="17">
        <v>0</v>
      </c>
      <c r="OW13" s="17"/>
      <c r="OX13" s="17">
        <v>17.560980000000001</v>
      </c>
      <c r="OY13" s="17">
        <v>-17.560980000000001</v>
      </c>
      <c r="OZ13" s="17">
        <v>10</v>
      </c>
      <c r="PA13" s="17">
        <v>9.9830000000000005</v>
      </c>
      <c r="PB13" s="17">
        <v>9.9830000000000005</v>
      </c>
      <c r="PC13" s="17">
        <v>1.7000000000000001E-2</v>
      </c>
      <c r="PD13" s="17">
        <v>5.5</v>
      </c>
      <c r="PE13" s="17">
        <v>5.67</v>
      </c>
      <c r="PF13" s="17">
        <v>5.67</v>
      </c>
      <c r="PG13" s="17">
        <v>-0.17</v>
      </c>
      <c r="PH13" s="17">
        <v>1.2</v>
      </c>
      <c r="PI13" s="17">
        <v>1</v>
      </c>
      <c r="PJ13" s="17">
        <v>1</v>
      </c>
      <c r="PK13" s="17">
        <v>0.2</v>
      </c>
      <c r="PL13" s="17">
        <v>3.3</v>
      </c>
      <c r="PM13" s="17">
        <v>3.4</v>
      </c>
      <c r="PN13" s="17">
        <v>3.4</v>
      </c>
      <c r="PO13" s="17">
        <v>-0.1</v>
      </c>
      <c r="PP13" s="17">
        <v>4.7</v>
      </c>
      <c r="PQ13" s="17">
        <v>4.8</v>
      </c>
      <c r="PR13" s="17">
        <v>4.8</v>
      </c>
      <c r="PS13" s="17">
        <v>-0.1</v>
      </c>
      <c r="PT13" s="17">
        <v>20.3</v>
      </c>
      <c r="PU13" s="17">
        <v>19.5122</v>
      </c>
      <c r="PV13" s="17">
        <v>19.5122</v>
      </c>
      <c r="PW13" s="17">
        <v>0.78779999999999994</v>
      </c>
      <c r="PX13" s="17">
        <v>19.8</v>
      </c>
      <c r="PY13" s="17">
        <v>19.5122</v>
      </c>
      <c r="PZ13" s="17">
        <v>19.5122</v>
      </c>
      <c r="QA13" s="17">
        <v>0.2878</v>
      </c>
      <c r="QB13" s="17">
        <v>18.600000000000001</v>
      </c>
      <c r="QC13" s="17">
        <v>17.560980000000001</v>
      </c>
      <c r="QD13" s="17">
        <v>17.560980000000001</v>
      </c>
      <c r="QE13" s="17">
        <v>1.0390200000000001</v>
      </c>
      <c r="QF13" s="17">
        <v>3.6</v>
      </c>
      <c r="QG13" s="17">
        <v>3.5</v>
      </c>
      <c r="QH13" s="17">
        <v>3.5</v>
      </c>
      <c r="QI13" s="17">
        <v>0.1</v>
      </c>
      <c r="QJ13" s="17">
        <v>9.3000000000000007</v>
      </c>
      <c r="QK13" s="17">
        <v>9.1999999999999993</v>
      </c>
      <c r="QL13" s="17">
        <v>9.1999999999999993</v>
      </c>
      <c r="QM13" s="17">
        <v>0.1</v>
      </c>
      <c r="QN13" s="17">
        <v>0</v>
      </c>
      <c r="QO13" s="17">
        <v>0</v>
      </c>
      <c r="QP13" s="17">
        <v>0</v>
      </c>
      <c r="QQ13" s="17">
        <v>0</v>
      </c>
      <c r="QR13" s="17">
        <v>0</v>
      </c>
      <c r="QS13" s="17">
        <v>0</v>
      </c>
      <c r="QT13" s="17">
        <v>0</v>
      </c>
      <c r="QU13" s="17">
        <v>0</v>
      </c>
      <c r="QV13" s="17">
        <v>18.3</v>
      </c>
      <c r="QW13" s="17">
        <v>12.409000000000001</v>
      </c>
      <c r="QX13" s="17">
        <v>12.409000000000001</v>
      </c>
      <c r="QY13" s="17">
        <v>5.891</v>
      </c>
      <c r="QZ13" s="17">
        <v>33.299999999999997</v>
      </c>
      <c r="RA13" s="17">
        <v>29.192</v>
      </c>
      <c r="RB13" s="17">
        <v>29.192</v>
      </c>
      <c r="RC13" s="17">
        <v>4.1079999999999997</v>
      </c>
      <c r="RD13" s="17">
        <v>4.4000000000000004</v>
      </c>
      <c r="RE13" s="17">
        <v>4.2</v>
      </c>
      <c r="RF13" s="17">
        <v>4.2</v>
      </c>
      <c r="RG13" s="17">
        <v>0.2</v>
      </c>
      <c r="RH13" s="17">
        <v>2.2999999999999998</v>
      </c>
      <c r="RI13" s="17">
        <v>2.4</v>
      </c>
      <c r="RJ13" s="17">
        <v>2.4</v>
      </c>
      <c r="RK13" s="17">
        <v>-0.1</v>
      </c>
      <c r="RL13" s="17">
        <v>2.4</v>
      </c>
      <c r="RM13" s="17">
        <v>2.4</v>
      </c>
      <c r="RN13" s="17">
        <v>2.4</v>
      </c>
      <c r="RO13" s="17">
        <v>0</v>
      </c>
      <c r="RP13" s="17"/>
      <c r="RQ13" s="17"/>
      <c r="RR13" s="17"/>
      <c r="RS13" s="17">
        <v>0</v>
      </c>
      <c r="RT13" s="17">
        <v>0</v>
      </c>
      <c r="RU13" s="17">
        <v>0</v>
      </c>
      <c r="RV13" s="17">
        <v>0</v>
      </c>
      <c r="RW13" s="17">
        <v>0</v>
      </c>
      <c r="RX13" s="17">
        <v>3.3</v>
      </c>
      <c r="RY13" s="17">
        <v>3.3</v>
      </c>
      <c r="RZ13" s="17">
        <v>3.3</v>
      </c>
      <c r="SA13" s="17">
        <v>0</v>
      </c>
      <c r="SB13" s="17">
        <v>8.6</v>
      </c>
      <c r="SC13" s="17">
        <v>3.79487</v>
      </c>
      <c r="SD13" s="17">
        <v>3.79487</v>
      </c>
      <c r="SE13" s="17">
        <v>4.8051300000000001</v>
      </c>
      <c r="SF13" s="17">
        <v>0</v>
      </c>
      <c r="SG13" s="17">
        <v>2</v>
      </c>
      <c r="SH13" s="17">
        <v>2</v>
      </c>
      <c r="SI13" s="17">
        <v>-2</v>
      </c>
      <c r="SJ13" s="17">
        <v>0</v>
      </c>
      <c r="SK13" s="17"/>
      <c r="SL13" s="17">
        <v>0.7</v>
      </c>
      <c r="SM13" s="17">
        <v>-0.7</v>
      </c>
      <c r="SN13" s="17">
        <v>19.8</v>
      </c>
      <c r="SO13" s="17">
        <v>19.21951</v>
      </c>
      <c r="SP13" s="17">
        <v>19.21951</v>
      </c>
      <c r="SQ13" s="17">
        <v>0.58048999999999995</v>
      </c>
      <c r="SR13" s="17">
        <v>9.6</v>
      </c>
      <c r="SS13" s="17">
        <v>9.3000000000000007</v>
      </c>
      <c r="ST13" s="17">
        <v>9.3000000000000007</v>
      </c>
      <c r="SU13" s="17">
        <v>0.3</v>
      </c>
      <c r="SV13" s="17">
        <v>15.7</v>
      </c>
      <c r="SW13" s="17">
        <v>17.560980000000001</v>
      </c>
      <c r="SX13" s="17">
        <v>17.560980000000001</v>
      </c>
      <c r="SY13" s="17">
        <v>-1.8609800000000001</v>
      </c>
      <c r="SZ13" s="17">
        <v>20.3</v>
      </c>
      <c r="TA13" s="17">
        <v>19.5122</v>
      </c>
      <c r="TB13" s="17">
        <v>19.5122</v>
      </c>
      <c r="TC13" s="17">
        <v>0.78779999999999994</v>
      </c>
      <c r="TD13" s="17">
        <v>20</v>
      </c>
      <c r="TE13" s="17">
        <v>19.317070000000001</v>
      </c>
      <c r="TF13" s="17">
        <v>19.317070000000001</v>
      </c>
      <c r="TG13" s="17">
        <v>0.68293000000000004</v>
      </c>
      <c r="TH13" s="17">
        <v>15.2</v>
      </c>
      <c r="TI13" s="17">
        <v>11.113</v>
      </c>
      <c r="TJ13" s="17">
        <v>11.113</v>
      </c>
      <c r="TK13" s="17">
        <v>4.0869999999999997</v>
      </c>
      <c r="TL13" s="17">
        <v>24</v>
      </c>
      <c r="TM13" s="17">
        <v>17.791</v>
      </c>
      <c r="TN13" s="17">
        <v>17.791</v>
      </c>
      <c r="TO13" s="17">
        <v>6.2089999999999996</v>
      </c>
      <c r="TP13" s="17">
        <v>0</v>
      </c>
      <c r="TQ13" s="17">
        <v>0</v>
      </c>
      <c r="TR13" s="17">
        <v>0</v>
      </c>
      <c r="TS13" s="17">
        <v>0</v>
      </c>
      <c r="TT13" s="17">
        <v>50</v>
      </c>
      <c r="TU13" s="17">
        <v>36</v>
      </c>
      <c r="TV13" s="17">
        <v>41.756</v>
      </c>
      <c r="TW13" s="17">
        <v>8.2439999999999998</v>
      </c>
      <c r="TX13" s="17">
        <v>75.599999999999994</v>
      </c>
      <c r="TY13" s="17">
        <v>53</v>
      </c>
      <c r="TZ13" s="17">
        <v>60.44</v>
      </c>
      <c r="UA13" s="17">
        <v>15.16</v>
      </c>
      <c r="UB13" s="17">
        <v>4.8</v>
      </c>
      <c r="UC13" s="17">
        <v>0.75800000000000001</v>
      </c>
      <c r="UD13" s="17">
        <v>0.75800000000000001</v>
      </c>
      <c r="UE13" s="17">
        <v>4.0419999999999998</v>
      </c>
      <c r="UF13" s="17">
        <v>2.8</v>
      </c>
      <c r="UG13" s="17">
        <v>0.73499999999999999</v>
      </c>
      <c r="UH13" s="17">
        <v>0.73499999999999999</v>
      </c>
      <c r="UI13" s="17">
        <v>2.0649999999999999</v>
      </c>
      <c r="UJ13" s="17">
        <v>20.9</v>
      </c>
      <c r="UK13" s="17">
        <v>19.5122</v>
      </c>
      <c r="UL13" s="17">
        <v>19.5122</v>
      </c>
      <c r="UM13" s="17">
        <v>1.3877999999999999</v>
      </c>
      <c r="UN13" s="17">
        <v>7.1</v>
      </c>
      <c r="UO13" s="17">
        <v>8</v>
      </c>
      <c r="UP13" s="17">
        <v>8</v>
      </c>
      <c r="UQ13" s="17">
        <v>-0.9</v>
      </c>
      <c r="UR13" s="17">
        <v>8.9</v>
      </c>
      <c r="US13" s="17">
        <v>7</v>
      </c>
      <c r="UT13" s="17">
        <v>7</v>
      </c>
      <c r="UU13" s="17">
        <v>1.9</v>
      </c>
      <c r="UV13" s="17">
        <v>20.399999999999999</v>
      </c>
      <c r="UW13" s="17">
        <v>19.5122</v>
      </c>
      <c r="UX13" s="17">
        <v>19.5122</v>
      </c>
      <c r="UY13" s="17">
        <v>0.88780000000000003</v>
      </c>
      <c r="UZ13" s="17">
        <v>20.399999999999999</v>
      </c>
      <c r="VA13" s="17">
        <v>19.5122</v>
      </c>
      <c r="VB13" s="17">
        <v>19.5122</v>
      </c>
      <c r="VC13" s="17">
        <v>0.88780000000000003</v>
      </c>
      <c r="VD13" s="17">
        <v>20.2</v>
      </c>
      <c r="VE13" s="17">
        <v>19.5122</v>
      </c>
      <c r="VF13" s="17">
        <v>19.5122</v>
      </c>
      <c r="VG13" s="17">
        <v>0.68779999999999997</v>
      </c>
      <c r="VH13" s="17">
        <v>0</v>
      </c>
      <c r="VI13" s="17">
        <v>0.34699999999999998</v>
      </c>
      <c r="VJ13" s="17">
        <v>0.34699999999999998</v>
      </c>
      <c r="VK13" s="17">
        <v>-0.34699999999999998</v>
      </c>
      <c r="VL13" s="17">
        <v>0</v>
      </c>
      <c r="VM13" s="17">
        <v>0</v>
      </c>
      <c r="VN13" s="17">
        <v>0</v>
      </c>
      <c r="VO13" s="17">
        <v>0</v>
      </c>
      <c r="VP13" s="17">
        <v>0</v>
      </c>
      <c r="VQ13" s="17">
        <v>0</v>
      </c>
      <c r="VR13" s="17">
        <v>0</v>
      </c>
      <c r="VS13" s="17">
        <v>0</v>
      </c>
      <c r="VT13" s="17">
        <v>0</v>
      </c>
      <c r="VU13" s="17">
        <v>0</v>
      </c>
      <c r="VV13" s="17">
        <v>0</v>
      </c>
      <c r="VW13" s="17">
        <v>0</v>
      </c>
      <c r="VX13" s="17">
        <v>0.6</v>
      </c>
      <c r="VY13" s="17">
        <v>0.6</v>
      </c>
      <c r="VZ13" s="17">
        <v>0.6</v>
      </c>
      <c r="WA13" s="17">
        <v>0</v>
      </c>
      <c r="WB13" s="17">
        <v>6.5</v>
      </c>
      <c r="WC13" s="17">
        <v>8</v>
      </c>
      <c r="WD13" s="17">
        <v>8</v>
      </c>
      <c r="WE13" s="17">
        <v>-1.5</v>
      </c>
      <c r="WF13" s="17">
        <v>2.1</v>
      </c>
      <c r="WG13" s="17">
        <v>5</v>
      </c>
      <c r="WH13" s="17">
        <v>5</v>
      </c>
      <c r="WI13" s="17">
        <v>-2.9</v>
      </c>
      <c r="WJ13" s="17">
        <v>0</v>
      </c>
      <c r="WK13" s="17">
        <v>0</v>
      </c>
      <c r="WL13" s="17">
        <v>0</v>
      </c>
      <c r="WM13" s="17">
        <v>0</v>
      </c>
      <c r="WN13" s="17">
        <v>0</v>
      </c>
      <c r="WO13" s="17">
        <v>0</v>
      </c>
      <c r="WP13" s="17">
        <v>0</v>
      </c>
      <c r="WQ13" s="17">
        <v>0</v>
      </c>
      <c r="WR13" s="17">
        <v>9.1</v>
      </c>
      <c r="WS13" s="17">
        <v>9</v>
      </c>
      <c r="WT13" s="17">
        <v>9</v>
      </c>
      <c r="WU13" s="17">
        <v>0.1</v>
      </c>
      <c r="WV13" s="17">
        <v>20</v>
      </c>
      <c r="WW13" s="17">
        <v>19.317070000000001</v>
      </c>
      <c r="WX13" s="17">
        <v>19.317070000000001</v>
      </c>
      <c r="WY13" s="17">
        <v>0.68293000000000004</v>
      </c>
      <c r="WZ13" s="17"/>
      <c r="XA13" s="17"/>
      <c r="XB13" s="17"/>
      <c r="XC13" s="17">
        <v>0</v>
      </c>
      <c r="XD13" s="17">
        <v>28</v>
      </c>
      <c r="XE13" s="17">
        <v>40</v>
      </c>
      <c r="XF13" s="17">
        <v>40</v>
      </c>
      <c r="XG13" s="17">
        <v>-12</v>
      </c>
      <c r="XH13" s="17">
        <v>32.700000000000003</v>
      </c>
      <c r="XI13" s="17"/>
      <c r="XJ13" s="17">
        <v>28</v>
      </c>
      <c r="XK13" s="17">
        <v>4.7</v>
      </c>
      <c r="XL13" s="17">
        <v>29.2</v>
      </c>
      <c r="XM13" s="17">
        <v>29.184000000000001</v>
      </c>
      <c r="XN13" s="17">
        <v>29.184000000000001</v>
      </c>
      <c r="XO13" s="17">
        <v>1.6E-2</v>
      </c>
      <c r="XP13" s="17">
        <v>3.4</v>
      </c>
      <c r="XQ13" s="17">
        <v>2.8159999999999998</v>
      </c>
      <c r="XR13" s="17">
        <v>2.8159999999999998</v>
      </c>
      <c r="XS13" s="17">
        <v>0.58399999999999996</v>
      </c>
      <c r="XT13" s="17">
        <v>14.2</v>
      </c>
      <c r="XU13" s="17">
        <v>14</v>
      </c>
      <c r="XV13" s="17">
        <v>14</v>
      </c>
      <c r="XW13" s="17">
        <v>0.2</v>
      </c>
      <c r="XX13" s="17"/>
      <c r="XY13" s="17"/>
      <c r="XZ13" s="17"/>
      <c r="YA13" s="17">
        <v>0</v>
      </c>
      <c r="YB13" s="17"/>
      <c r="YC13" s="17"/>
      <c r="YD13" s="17"/>
      <c r="YE13" s="17">
        <v>0</v>
      </c>
    </row>
    <row r="14" spans="1:655" ht="24" customHeight="1" x14ac:dyDescent="0.3">
      <c r="A14" s="1"/>
      <c r="B14" s="16" t="s">
        <v>91</v>
      </c>
      <c r="C14" s="16" t="s">
        <v>814</v>
      </c>
      <c r="D14" s="17"/>
      <c r="E14" s="17"/>
      <c r="F14" s="17"/>
      <c r="G14" s="17">
        <v>0</v>
      </c>
      <c r="H14" s="17"/>
      <c r="I14" s="17"/>
      <c r="J14" s="17"/>
      <c r="K14" s="17">
        <v>0</v>
      </c>
      <c r="L14" s="17">
        <v>104.53</v>
      </c>
      <c r="M14" s="17">
        <v>105</v>
      </c>
      <c r="N14" s="17">
        <v>105</v>
      </c>
      <c r="O14" s="17">
        <v>-0.47</v>
      </c>
      <c r="P14" s="17">
        <v>644.70000000000005</v>
      </c>
      <c r="Q14" s="17">
        <v>646.79789000000005</v>
      </c>
      <c r="R14" s="17">
        <v>646.79789000000005</v>
      </c>
      <c r="S14" s="17">
        <v>-2.09789</v>
      </c>
      <c r="T14" s="17">
        <v>214.8</v>
      </c>
      <c r="U14" s="17">
        <v>211.44126</v>
      </c>
      <c r="V14" s="17">
        <v>211.44126</v>
      </c>
      <c r="W14" s="17">
        <v>3.3587400000000001</v>
      </c>
      <c r="X14" s="17"/>
      <c r="Y14" s="17"/>
      <c r="Z14" s="17"/>
      <c r="AA14" s="17">
        <v>0</v>
      </c>
      <c r="AB14" s="17"/>
      <c r="AC14" s="17"/>
      <c r="AD14" s="17"/>
      <c r="AE14" s="17">
        <v>0</v>
      </c>
      <c r="AF14" s="17">
        <v>87.4</v>
      </c>
      <c r="AG14" s="17">
        <v>92.226339999999993</v>
      </c>
      <c r="AH14" s="17">
        <v>92.226339999999993</v>
      </c>
      <c r="AI14" s="17">
        <v>-4.8263400000000001</v>
      </c>
      <c r="AJ14" s="17">
        <v>228.3</v>
      </c>
      <c r="AK14" s="17">
        <v>235.97717</v>
      </c>
      <c r="AL14" s="17">
        <v>235.97717</v>
      </c>
      <c r="AM14" s="17">
        <v>-7.6771700000000003</v>
      </c>
      <c r="AN14" s="17"/>
      <c r="AO14" s="17"/>
      <c r="AP14" s="17"/>
      <c r="AQ14" s="17">
        <v>0</v>
      </c>
      <c r="AR14" s="17"/>
      <c r="AS14" s="17"/>
      <c r="AT14" s="17"/>
      <c r="AU14" s="17">
        <v>0</v>
      </c>
      <c r="AV14" s="17">
        <v>115.5</v>
      </c>
      <c r="AW14" s="17">
        <v>125.02087</v>
      </c>
      <c r="AX14" s="17">
        <v>125.02087</v>
      </c>
      <c r="AY14" s="17">
        <v>-9.5208700000000004</v>
      </c>
      <c r="AZ14" s="17">
        <v>116.7</v>
      </c>
      <c r="BA14" s="17">
        <v>125.02087</v>
      </c>
      <c r="BB14" s="17">
        <v>125.02087</v>
      </c>
      <c r="BC14" s="17">
        <v>-8.3208699999999993</v>
      </c>
      <c r="BD14" s="17">
        <v>114.6</v>
      </c>
      <c r="BE14" s="17">
        <v>125.02087</v>
      </c>
      <c r="BF14" s="17">
        <v>125.02087</v>
      </c>
      <c r="BG14" s="17">
        <v>-10.420870000000001</v>
      </c>
      <c r="BH14" s="17">
        <v>216</v>
      </c>
      <c r="BI14" s="17">
        <v>187.53129999999999</v>
      </c>
      <c r="BJ14" s="17">
        <v>187.53129999999999</v>
      </c>
      <c r="BK14" s="17">
        <v>28.468699999999998</v>
      </c>
      <c r="BL14" s="17">
        <v>209.4</v>
      </c>
      <c r="BM14" s="17">
        <v>172.62173000000001</v>
      </c>
      <c r="BN14" s="17">
        <v>143.72040999999999</v>
      </c>
      <c r="BO14" s="17">
        <v>65.679590000000005</v>
      </c>
      <c r="BP14" s="17">
        <v>109.6</v>
      </c>
      <c r="BQ14" s="17">
        <v>86.310860000000005</v>
      </c>
      <c r="BR14" s="17">
        <v>71.860200000000006</v>
      </c>
      <c r="BS14" s="17">
        <v>37.739800000000002</v>
      </c>
      <c r="BT14" s="17">
        <v>558.6</v>
      </c>
      <c r="BU14" s="17">
        <v>568.29854</v>
      </c>
      <c r="BV14" s="17">
        <v>568.29854</v>
      </c>
      <c r="BW14" s="17">
        <v>-9.6985399999999995</v>
      </c>
      <c r="BX14" s="17">
        <v>10.199999999999999</v>
      </c>
      <c r="BY14" s="17">
        <v>10.561999999999999</v>
      </c>
      <c r="BZ14" s="17">
        <v>10.561999999999999</v>
      </c>
      <c r="CA14" s="17">
        <v>-0.36199999999999999</v>
      </c>
      <c r="CB14" s="17"/>
      <c r="CC14" s="17"/>
      <c r="CD14" s="17"/>
      <c r="CE14" s="17">
        <v>0</v>
      </c>
      <c r="CF14" s="17"/>
      <c r="CG14" s="17"/>
      <c r="CH14" s="17"/>
      <c r="CI14" s="17">
        <v>0</v>
      </c>
      <c r="CJ14" s="17"/>
      <c r="CK14" s="17"/>
      <c r="CL14" s="17"/>
      <c r="CM14" s="17">
        <v>0</v>
      </c>
      <c r="CN14" s="17"/>
      <c r="CO14" s="17"/>
      <c r="CP14" s="17"/>
      <c r="CQ14" s="17">
        <v>0</v>
      </c>
      <c r="CR14" s="17">
        <v>163.80000000000001</v>
      </c>
      <c r="CS14" s="17">
        <v>164.70732000000001</v>
      </c>
      <c r="CT14" s="17">
        <v>164.70732000000001</v>
      </c>
      <c r="CU14" s="17">
        <v>-0.90732000000000002</v>
      </c>
      <c r="CV14" s="17">
        <v>7.1</v>
      </c>
      <c r="CW14" s="17">
        <v>7.6877500000000003</v>
      </c>
      <c r="CX14" s="17">
        <v>7.6877500000000003</v>
      </c>
      <c r="CY14" s="17">
        <v>-0.58774999999999999</v>
      </c>
      <c r="CZ14" s="17">
        <v>3.6</v>
      </c>
      <c r="DA14" s="17">
        <v>4.2199</v>
      </c>
      <c r="DB14" s="17">
        <v>4.2199</v>
      </c>
      <c r="DC14" s="17">
        <v>-0.61990000000000001</v>
      </c>
      <c r="DD14" s="17"/>
      <c r="DE14" s="17"/>
      <c r="DF14" s="17"/>
      <c r="DG14" s="17">
        <v>0</v>
      </c>
      <c r="DH14" s="17">
        <v>6.57</v>
      </c>
      <c r="DI14" s="17">
        <v>6.8787000000000003</v>
      </c>
      <c r="DJ14" s="17">
        <v>6.8787000000000003</v>
      </c>
      <c r="DK14" s="17">
        <v>-0.30869999999999997</v>
      </c>
      <c r="DL14" s="17">
        <v>10.08</v>
      </c>
      <c r="DM14" s="17">
        <v>9.9997900000000008</v>
      </c>
      <c r="DN14" s="17">
        <v>9.9997900000000008</v>
      </c>
      <c r="DO14" s="17">
        <v>8.0210000000000004E-2</v>
      </c>
      <c r="DP14" s="17">
        <v>83.07</v>
      </c>
      <c r="DQ14" s="17">
        <v>91.154859999999999</v>
      </c>
      <c r="DR14" s="17">
        <v>91.424090000000007</v>
      </c>
      <c r="DS14" s="17">
        <v>-8.3540899999999993</v>
      </c>
      <c r="DT14" s="17">
        <v>6.29</v>
      </c>
      <c r="DU14" s="17">
        <v>8.9130000000000003</v>
      </c>
      <c r="DV14" s="17">
        <v>8.9130000000000003</v>
      </c>
      <c r="DW14" s="17">
        <v>-2.6230000000000002</v>
      </c>
      <c r="DX14" s="17"/>
      <c r="DY14" s="17"/>
      <c r="DZ14" s="17"/>
      <c r="EA14" s="17">
        <v>0</v>
      </c>
      <c r="EB14" s="17"/>
      <c r="EC14" s="17"/>
      <c r="ED14" s="17"/>
      <c r="EE14" s="17">
        <v>0</v>
      </c>
      <c r="EF14" s="17"/>
      <c r="EG14" s="17"/>
      <c r="EH14" s="17"/>
      <c r="EI14" s="17">
        <v>0</v>
      </c>
      <c r="EJ14" s="17">
        <v>109.6</v>
      </c>
      <c r="EK14" s="17">
        <v>112.90537</v>
      </c>
      <c r="EL14" s="17">
        <v>112.90537</v>
      </c>
      <c r="EM14" s="17">
        <v>-3.3053699999999999</v>
      </c>
      <c r="EN14" s="17">
        <v>0</v>
      </c>
      <c r="EO14" s="17">
        <v>0</v>
      </c>
      <c r="EP14" s="17">
        <v>0</v>
      </c>
      <c r="EQ14" s="17">
        <v>0</v>
      </c>
      <c r="ER14" s="17"/>
      <c r="ES14" s="17"/>
      <c r="ET14" s="17"/>
      <c r="EU14" s="17">
        <v>0</v>
      </c>
      <c r="EV14" s="17"/>
      <c r="EW14" s="17"/>
      <c r="EX14" s="17"/>
      <c r="EY14" s="17">
        <v>0</v>
      </c>
      <c r="EZ14" s="17"/>
      <c r="FA14" s="17"/>
      <c r="FB14" s="17"/>
      <c r="FC14" s="17">
        <v>0</v>
      </c>
      <c r="FD14" s="17">
        <v>6.4</v>
      </c>
      <c r="FE14" s="17">
        <v>6.39</v>
      </c>
      <c r="FF14" s="17">
        <v>6.39</v>
      </c>
      <c r="FG14" s="17">
        <v>0.01</v>
      </c>
      <c r="FH14" s="17">
        <v>443.8</v>
      </c>
      <c r="FI14" s="17">
        <v>458.87804999999997</v>
      </c>
      <c r="FJ14" s="17">
        <v>458.87804999999997</v>
      </c>
      <c r="FK14" s="17">
        <v>-15.078049999999999</v>
      </c>
      <c r="FL14" s="17">
        <v>78.5</v>
      </c>
      <c r="FM14" s="17">
        <v>81.954149999999998</v>
      </c>
      <c r="FN14" s="17">
        <v>81.954149999999998</v>
      </c>
      <c r="FO14" s="17">
        <v>-3.4541499999999998</v>
      </c>
      <c r="FP14" s="17">
        <v>146.80000000000001</v>
      </c>
      <c r="FQ14" s="17">
        <v>148.62634</v>
      </c>
      <c r="FR14" s="17">
        <v>148.62634</v>
      </c>
      <c r="FS14" s="17">
        <v>-1.8263400000000001</v>
      </c>
      <c r="FT14" s="17">
        <v>42.5</v>
      </c>
      <c r="FU14" s="17">
        <v>41.498959999999997</v>
      </c>
      <c r="FV14" s="17">
        <v>41.498959999999997</v>
      </c>
      <c r="FW14" s="17">
        <v>1.0010399999999999</v>
      </c>
      <c r="FX14" s="17">
        <v>18.7</v>
      </c>
      <c r="FY14" s="17">
        <v>19.28585</v>
      </c>
      <c r="FZ14" s="17">
        <v>19.28585</v>
      </c>
      <c r="GA14" s="17">
        <v>-0.58584999999999998</v>
      </c>
      <c r="GB14" s="17">
        <v>19.7</v>
      </c>
      <c r="GC14" s="17">
        <v>19.414629999999999</v>
      </c>
      <c r="GD14" s="17">
        <v>19.414629999999999</v>
      </c>
      <c r="GE14" s="17">
        <v>0.28537000000000001</v>
      </c>
      <c r="GF14" s="17">
        <v>86.3</v>
      </c>
      <c r="GG14" s="17">
        <v>87.657560000000004</v>
      </c>
      <c r="GH14" s="17">
        <v>87.657560000000004</v>
      </c>
      <c r="GI14" s="17">
        <v>-1.3575600000000001</v>
      </c>
      <c r="GJ14" s="17"/>
      <c r="GK14" s="17"/>
      <c r="GL14" s="17">
        <v>0</v>
      </c>
      <c r="GM14" s="17">
        <v>0</v>
      </c>
      <c r="GN14" s="17"/>
      <c r="GO14" s="17"/>
      <c r="GP14" s="17">
        <v>0</v>
      </c>
      <c r="GQ14" s="17">
        <v>0</v>
      </c>
      <c r="GR14" s="17"/>
      <c r="GS14" s="17"/>
      <c r="GT14" s="17"/>
      <c r="GU14" s="17">
        <v>0</v>
      </c>
      <c r="GV14" s="17">
        <v>108.8</v>
      </c>
      <c r="GW14" s="17">
        <v>110.91316999999999</v>
      </c>
      <c r="GX14" s="17">
        <v>110.91316999999999</v>
      </c>
      <c r="GY14" s="17">
        <v>-2.1131700000000002</v>
      </c>
      <c r="GZ14" s="17">
        <v>8.3000000000000007</v>
      </c>
      <c r="HA14" s="17">
        <v>8.4518799999999992</v>
      </c>
      <c r="HB14" s="17">
        <v>8.4518799999999992</v>
      </c>
      <c r="HC14" s="17">
        <v>-0.15187999999999999</v>
      </c>
      <c r="HD14" s="17">
        <v>5.0999999999999996</v>
      </c>
      <c r="HE14" s="17">
        <v>8.8668200000000006</v>
      </c>
      <c r="HF14" s="17">
        <v>8.8668200000000006</v>
      </c>
      <c r="HG14" s="17">
        <v>-3.7668200000000001</v>
      </c>
      <c r="HH14" s="17">
        <v>46.6</v>
      </c>
      <c r="HI14" s="17">
        <v>47.26634</v>
      </c>
      <c r="HJ14" s="17">
        <v>47.26634</v>
      </c>
      <c r="HK14" s="17">
        <v>-0.66634000000000004</v>
      </c>
      <c r="HL14" s="17">
        <v>5.0999999999999996</v>
      </c>
      <c r="HM14" s="17"/>
      <c r="HN14" s="17">
        <v>6.3751199999999999</v>
      </c>
      <c r="HO14" s="17">
        <v>-1.27512</v>
      </c>
      <c r="HP14" s="17">
        <v>3.8</v>
      </c>
      <c r="HQ14" s="17">
        <v>3.8872599999999999</v>
      </c>
      <c r="HR14" s="17">
        <v>3.8872599999999999</v>
      </c>
      <c r="HS14" s="17">
        <v>-8.7260000000000004E-2</v>
      </c>
      <c r="HT14" s="17">
        <v>37.200000000000003</v>
      </c>
      <c r="HU14" s="17">
        <v>34.419510000000002</v>
      </c>
      <c r="HV14" s="17">
        <v>34.419510000000002</v>
      </c>
      <c r="HW14" s="17">
        <v>2.7804899999999999</v>
      </c>
      <c r="HX14" s="17">
        <v>171</v>
      </c>
      <c r="HY14" s="17">
        <v>171.54185000000001</v>
      </c>
      <c r="HZ14" s="17">
        <v>171.54185000000001</v>
      </c>
      <c r="IA14" s="17">
        <v>-0.54185000000000005</v>
      </c>
      <c r="IB14" s="17">
        <v>14.4</v>
      </c>
      <c r="IC14" s="17">
        <v>16.326519999999999</v>
      </c>
      <c r="ID14" s="17">
        <v>4.61538</v>
      </c>
      <c r="IE14" s="17">
        <v>9.7846200000000003</v>
      </c>
      <c r="IF14" s="17"/>
      <c r="IG14" s="17"/>
      <c r="IH14" s="17"/>
      <c r="II14" s="17">
        <v>0</v>
      </c>
      <c r="IJ14" s="17"/>
      <c r="IK14" s="17"/>
      <c r="IL14" s="17"/>
      <c r="IM14" s="17">
        <v>0</v>
      </c>
      <c r="IN14" s="17">
        <v>0</v>
      </c>
      <c r="IO14" s="17">
        <v>0</v>
      </c>
      <c r="IP14" s="17"/>
      <c r="IQ14" s="17">
        <v>0</v>
      </c>
      <c r="IR14" s="17"/>
      <c r="IS14" s="17"/>
      <c r="IT14" s="17"/>
      <c r="IU14" s="17">
        <v>0</v>
      </c>
      <c r="IV14" s="17"/>
      <c r="IW14" s="17"/>
      <c r="IX14" s="17"/>
      <c r="IY14" s="17">
        <v>0</v>
      </c>
      <c r="IZ14" s="17"/>
      <c r="JA14" s="17"/>
      <c r="JB14" s="17"/>
      <c r="JC14" s="17">
        <v>0</v>
      </c>
      <c r="JD14" s="17">
        <v>84.7</v>
      </c>
      <c r="JE14" s="17">
        <v>88.815600000000003</v>
      </c>
      <c r="JF14" s="17">
        <v>88.815600000000003</v>
      </c>
      <c r="JG14" s="17">
        <v>-4.1155999999999997</v>
      </c>
      <c r="JH14" s="17">
        <v>174.3</v>
      </c>
      <c r="JI14" s="17">
        <v>183.19533000000001</v>
      </c>
      <c r="JJ14" s="17">
        <v>183.19533000000001</v>
      </c>
      <c r="JK14" s="17">
        <v>-8.8953299999999995</v>
      </c>
      <c r="JL14" s="17"/>
      <c r="JM14" s="17"/>
      <c r="JN14" s="17">
        <v>0</v>
      </c>
      <c r="JO14" s="17">
        <v>0</v>
      </c>
      <c r="JP14" s="17">
        <v>200</v>
      </c>
      <c r="JQ14" s="17">
        <v>183.19533000000001</v>
      </c>
      <c r="JR14" s="17">
        <v>183.19533000000001</v>
      </c>
      <c r="JS14" s="17">
        <v>16.804670000000002</v>
      </c>
      <c r="JT14" s="17">
        <v>184.2</v>
      </c>
      <c r="JU14" s="17">
        <v>183.19533000000001</v>
      </c>
      <c r="JV14" s="17">
        <v>183.19533000000001</v>
      </c>
      <c r="JW14" s="17">
        <v>1.00467</v>
      </c>
      <c r="JX14" s="17"/>
      <c r="JY14" s="17">
        <v>0</v>
      </c>
      <c r="JZ14" s="17"/>
      <c r="KA14" s="17">
        <v>0</v>
      </c>
      <c r="KB14" s="17"/>
      <c r="KC14" s="17"/>
      <c r="KD14" s="17"/>
      <c r="KE14" s="17">
        <v>0</v>
      </c>
      <c r="KF14" s="17"/>
      <c r="KG14" s="17"/>
      <c r="KH14" s="17"/>
      <c r="KI14" s="17">
        <v>0</v>
      </c>
      <c r="KJ14" s="17"/>
      <c r="KK14" s="17"/>
      <c r="KL14" s="17"/>
      <c r="KM14" s="17">
        <v>0</v>
      </c>
      <c r="KN14" s="17"/>
      <c r="KO14" s="17"/>
      <c r="KP14" s="17"/>
      <c r="KQ14" s="17">
        <v>0</v>
      </c>
      <c r="KR14" s="17"/>
      <c r="KS14" s="17"/>
      <c r="KT14" s="17"/>
      <c r="KU14" s="17">
        <v>0</v>
      </c>
      <c r="KV14" s="17"/>
      <c r="KW14" s="17"/>
      <c r="KX14" s="17"/>
      <c r="KY14" s="17">
        <v>0</v>
      </c>
      <c r="KZ14" s="17"/>
      <c r="LA14" s="17"/>
      <c r="LB14" s="17"/>
      <c r="LC14" s="17">
        <v>0</v>
      </c>
      <c r="LD14" s="17">
        <v>4.5</v>
      </c>
      <c r="LE14" s="17">
        <v>3.9931199999999998</v>
      </c>
      <c r="LF14" s="17">
        <v>3.9931199999999998</v>
      </c>
      <c r="LG14" s="17">
        <v>0.50688</v>
      </c>
      <c r="LH14" s="17">
        <v>17.399999999999999</v>
      </c>
      <c r="LI14" s="17">
        <v>20.512820000000001</v>
      </c>
      <c r="LJ14" s="17">
        <v>41.025640000000003</v>
      </c>
      <c r="LK14" s="17">
        <v>-23.625640000000001</v>
      </c>
      <c r="LL14" s="17">
        <v>131.30000000000001</v>
      </c>
      <c r="LM14" s="17">
        <v>133.67995999999999</v>
      </c>
      <c r="LN14" s="17">
        <v>133.67995999999999</v>
      </c>
      <c r="LO14" s="17">
        <v>-2.3799600000000001</v>
      </c>
      <c r="LP14" s="17">
        <v>60.3</v>
      </c>
      <c r="LQ14" s="17">
        <v>67.461460000000002</v>
      </c>
      <c r="LR14" s="17">
        <v>67.461460000000002</v>
      </c>
      <c r="LS14" s="17">
        <v>-7.1614599999999999</v>
      </c>
      <c r="LT14" s="17">
        <v>79.3</v>
      </c>
      <c r="LU14" s="17">
        <v>78.567999999999998</v>
      </c>
      <c r="LV14" s="17">
        <v>78.567999999999998</v>
      </c>
      <c r="LW14" s="17">
        <v>0.73199999999999998</v>
      </c>
      <c r="LX14" s="17">
        <v>29.6</v>
      </c>
      <c r="LY14" s="17">
        <v>30.097560000000001</v>
      </c>
      <c r="LZ14" s="17">
        <v>30.097560000000001</v>
      </c>
      <c r="MA14" s="17">
        <v>-0.49756</v>
      </c>
      <c r="MB14" s="17">
        <v>0</v>
      </c>
      <c r="MC14" s="17"/>
      <c r="MD14" s="17">
        <v>0</v>
      </c>
      <c r="ME14" s="17">
        <v>0</v>
      </c>
      <c r="MF14" s="17"/>
      <c r="MG14" s="17"/>
      <c r="MH14" s="17"/>
      <c r="MI14" s="17">
        <v>0</v>
      </c>
      <c r="MJ14" s="17"/>
      <c r="MK14" s="17"/>
      <c r="ML14" s="17"/>
      <c r="MM14" s="17">
        <v>0</v>
      </c>
      <c r="MN14" s="17">
        <v>104.2</v>
      </c>
      <c r="MO14" s="17">
        <v>110</v>
      </c>
      <c r="MP14" s="17">
        <v>110</v>
      </c>
      <c r="MQ14" s="17">
        <v>-5.8</v>
      </c>
      <c r="MR14" s="17">
        <v>103.9</v>
      </c>
      <c r="MS14" s="17">
        <v>110</v>
      </c>
      <c r="MT14" s="17">
        <v>110</v>
      </c>
      <c r="MU14" s="17">
        <v>-6.1</v>
      </c>
      <c r="MV14" s="17">
        <v>121.3</v>
      </c>
      <c r="MW14" s="17">
        <v>110</v>
      </c>
      <c r="MX14" s="17">
        <v>110</v>
      </c>
      <c r="MY14" s="17">
        <v>11.3</v>
      </c>
      <c r="MZ14" s="17">
        <v>0</v>
      </c>
      <c r="NA14" s="17"/>
      <c r="NB14" s="17"/>
      <c r="NC14" s="17">
        <v>0</v>
      </c>
      <c r="ND14" s="17"/>
      <c r="NE14" s="17"/>
      <c r="NF14" s="17"/>
      <c r="NG14" s="17">
        <v>0</v>
      </c>
      <c r="NH14" s="17"/>
      <c r="NI14" s="17"/>
      <c r="NJ14" s="17"/>
      <c r="NK14" s="17">
        <v>0</v>
      </c>
      <c r="NL14" s="17"/>
      <c r="NM14" s="17"/>
      <c r="NN14" s="17"/>
      <c r="NO14" s="17">
        <v>0</v>
      </c>
      <c r="NP14" s="17"/>
      <c r="NQ14" s="17"/>
      <c r="NR14" s="17"/>
      <c r="NS14" s="17">
        <v>0</v>
      </c>
      <c r="NT14" s="17"/>
      <c r="NU14" s="17"/>
      <c r="NV14" s="17"/>
      <c r="NW14" s="17">
        <v>0</v>
      </c>
      <c r="NX14" s="17"/>
      <c r="NY14" s="17"/>
      <c r="NZ14" s="17"/>
      <c r="OA14" s="17">
        <v>0</v>
      </c>
      <c r="OB14" s="17">
        <v>0</v>
      </c>
      <c r="OC14" s="17">
        <v>0</v>
      </c>
      <c r="OD14" s="17">
        <v>0</v>
      </c>
      <c r="OE14" s="17">
        <v>0</v>
      </c>
      <c r="OF14" s="17">
        <v>58.7</v>
      </c>
      <c r="OG14" s="17">
        <v>57.218000000000004</v>
      </c>
      <c r="OH14" s="17">
        <v>57.218000000000004</v>
      </c>
      <c r="OI14" s="17">
        <v>1.482</v>
      </c>
      <c r="OJ14" s="17">
        <v>0</v>
      </c>
      <c r="OK14" s="17">
        <v>0</v>
      </c>
      <c r="OL14" s="17">
        <v>0</v>
      </c>
      <c r="OM14" s="17">
        <v>0</v>
      </c>
      <c r="ON14" s="17">
        <v>0</v>
      </c>
      <c r="OO14" s="17">
        <v>0.61</v>
      </c>
      <c r="OP14" s="17">
        <v>0.61</v>
      </c>
      <c r="OQ14" s="17">
        <v>-0.61</v>
      </c>
      <c r="OR14" s="17">
        <v>0</v>
      </c>
      <c r="OS14" s="17">
        <v>0</v>
      </c>
      <c r="OT14" s="17">
        <v>0</v>
      </c>
      <c r="OU14" s="17">
        <v>0</v>
      </c>
      <c r="OV14" s="17">
        <v>0</v>
      </c>
      <c r="OW14" s="17"/>
      <c r="OX14" s="17">
        <v>17.560980000000001</v>
      </c>
      <c r="OY14" s="17">
        <v>-17.560980000000001</v>
      </c>
      <c r="OZ14" s="17">
        <v>9.9</v>
      </c>
      <c r="PA14" s="17">
        <v>9.9830000000000005</v>
      </c>
      <c r="PB14" s="17">
        <v>9.9830000000000005</v>
      </c>
      <c r="PC14" s="17">
        <v>-8.3000000000000004E-2</v>
      </c>
      <c r="PD14" s="17">
        <v>5.5</v>
      </c>
      <c r="PE14" s="17">
        <v>5.67</v>
      </c>
      <c r="PF14" s="17">
        <v>5.67</v>
      </c>
      <c r="PG14" s="17">
        <v>-0.17</v>
      </c>
      <c r="PH14" s="17">
        <v>1.2</v>
      </c>
      <c r="PI14" s="17">
        <v>1</v>
      </c>
      <c r="PJ14" s="17">
        <v>1</v>
      </c>
      <c r="PK14" s="17">
        <v>0.2</v>
      </c>
      <c r="PL14" s="17">
        <v>3.3</v>
      </c>
      <c r="PM14" s="17">
        <v>3.4</v>
      </c>
      <c r="PN14" s="17">
        <v>3.4</v>
      </c>
      <c r="PO14" s="17">
        <v>-0.1</v>
      </c>
      <c r="PP14" s="17">
        <v>4.7</v>
      </c>
      <c r="PQ14" s="17">
        <v>4.8</v>
      </c>
      <c r="PR14" s="17">
        <v>4.8</v>
      </c>
      <c r="PS14" s="17">
        <v>-0.1</v>
      </c>
      <c r="PT14" s="17">
        <v>19.899999999999999</v>
      </c>
      <c r="PU14" s="17">
        <v>19.5122</v>
      </c>
      <c r="PV14" s="17">
        <v>19.5122</v>
      </c>
      <c r="PW14" s="17">
        <v>0.38779999999999998</v>
      </c>
      <c r="PX14" s="17">
        <v>19.8</v>
      </c>
      <c r="PY14" s="17">
        <v>19.5122</v>
      </c>
      <c r="PZ14" s="17">
        <v>19.5122</v>
      </c>
      <c r="QA14" s="17">
        <v>0.2878</v>
      </c>
      <c r="QB14" s="17">
        <v>18.600000000000001</v>
      </c>
      <c r="QC14" s="17">
        <v>17.560980000000001</v>
      </c>
      <c r="QD14" s="17">
        <v>17.560980000000001</v>
      </c>
      <c r="QE14" s="17">
        <v>1.0390200000000001</v>
      </c>
      <c r="QF14" s="17">
        <v>3.6</v>
      </c>
      <c r="QG14" s="17">
        <v>3.5</v>
      </c>
      <c r="QH14" s="17">
        <v>3.5</v>
      </c>
      <c r="QI14" s="17">
        <v>0.1</v>
      </c>
      <c r="QJ14" s="17">
        <v>9.3000000000000007</v>
      </c>
      <c r="QK14" s="17">
        <v>9.1999999999999993</v>
      </c>
      <c r="QL14" s="17">
        <v>9.1999999999999993</v>
      </c>
      <c r="QM14" s="17">
        <v>0.1</v>
      </c>
      <c r="QN14" s="17">
        <v>0</v>
      </c>
      <c r="QO14" s="17">
        <v>0</v>
      </c>
      <c r="QP14" s="17">
        <v>0</v>
      </c>
      <c r="QQ14" s="17">
        <v>0</v>
      </c>
      <c r="QR14" s="17">
        <v>0</v>
      </c>
      <c r="QS14" s="17">
        <v>0</v>
      </c>
      <c r="QT14" s="17">
        <v>0</v>
      </c>
      <c r="QU14" s="17">
        <v>0</v>
      </c>
      <c r="QV14" s="17">
        <v>17.100000000000001</v>
      </c>
      <c r="QW14" s="17">
        <v>12.577</v>
      </c>
      <c r="QX14" s="17">
        <v>12.577</v>
      </c>
      <c r="QY14" s="17">
        <v>4.5229999999999997</v>
      </c>
      <c r="QZ14" s="17">
        <v>26.5</v>
      </c>
      <c r="RA14" s="17">
        <v>29.09</v>
      </c>
      <c r="RB14" s="17">
        <v>29.09</v>
      </c>
      <c r="RC14" s="17">
        <v>-2.59</v>
      </c>
      <c r="RD14" s="17">
        <v>4.4000000000000004</v>
      </c>
      <c r="RE14" s="17">
        <v>4.2</v>
      </c>
      <c r="RF14" s="17">
        <v>4.2</v>
      </c>
      <c r="RG14" s="17">
        <v>0.2</v>
      </c>
      <c r="RH14" s="17">
        <v>2.2999999999999998</v>
      </c>
      <c r="RI14" s="17">
        <v>2.4</v>
      </c>
      <c r="RJ14" s="17">
        <v>2.4</v>
      </c>
      <c r="RK14" s="17">
        <v>-0.1</v>
      </c>
      <c r="RL14" s="17">
        <v>2.4</v>
      </c>
      <c r="RM14" s="17">
        <v>2.4</v>
      </c>
      <c r="RN14" s="17">
        <v>2.4</v>
      </c>
      <c r="RO14" s="17">
        <v>0</v>
      </c>
      <c r="RP14" s="17"/>
      <c r="RQ14" s="17"/>
      <c r="RR14" s="17"/>
      <c r="RS14" s="17">
        <v>0</v>
      </c>
      <c r="RT14" s="17">
        <v>0</v>
      </c>
      <c r="RU14" s="17">
        <v>0</v>
      </c>
      <c r="RV14" s="17">
        <v>0</v>
      </c>
      <c r="RW14" s="17">
        <v>0</v>
      </c>
      <c r="RX14" s="17">
        <v>2.6</v>
      </c>
      <c r="RY14" s="17">
        <v>3.3</v>
      </c>
      <c r="RZ14" s="17">
        <v>3.3</v>
      </c>
      <c r="SA14" s="17">
        <v>-0.7</v>
      </c>
      <c r="SB14" s="17">
        <v>8.6</v>
      </c>
      <c r="SC14" s="17">
        <v>3.79487</v>
      </c>
      <c r="SD14" s="17">
        <v>0</v>
      </c>
      <c r="SE14" s="17">
        <v>8.6</v>
      </c>
      <c r="SF14" s="17">
        <v>0</v>
      </c>
      <c r="SG14" s="17">
        <v>2</v>
      </c>
      <c r="SH14" s="17">
        <v>2</v>
      </c>
      <c r="SI14" s="17">
        <v>-2</v>
      </c>
      <c r="SJ14" s="17">
        <v>0</v>
      </c>
      <c r="SK14" s="17"/>
      <c r="SL14" s="17">
        <v>0.7</v>
      </c>
      <c r="SM14" s="17">
        <v>-0.7</v>
      </c>
      <c r="SN14" s="17">
        <v>19.8</v>
      </c>
      <c r="SO14" s="17">
        <v>19.21951</v>
      </c>
      <c r="SP14" s="17">
        <v>19.21951</v>
      </c>
      <c r="SQ14" s="17">
        <v>0.58048999999999995</v>
      </c>
      <c r="SR14" s="17">
        <v>9.6</v>
      </c>
      <c r="SS14" s="17">
        <v>9.3000000000000007</v>
      </c>
      <c r="ST14" s="17">
        <v>9.3000000000000007</v>
      </c>
      <c r="SU14" s="17">
        <v>0.3</v>
      </c>
      <c r="SV14" s="17">
        <v>15.8</v>
      </c>
      <c r="SW14" s="17">
        <v>17.560980000000001</v>
      </c>
      <c r="SX14" s="17">
        <v>17.560980000000001</v>
      </c>
      <c r="SY14" s="17">
        <v>-1.76098</v>
      </c>
      <c r="SZ14" s="17">
        <v>20.2</v>
      </c>
      <c r="TA14" s="17">
        <v>19.5122</v>
      </c>
      <c r="TB14" s="17">
        <v>19.5122</v>
      </c>
      <c r="TC14" s="17">
        <v>0.68779999999999997</v>
      </c>
      <c r="TD14" s="17">
        <v>20</v>
      </c>
      <c r="TE14" s="17">
        <v>19.317070000000001</v>
      </c>
      <c r="TF14" s="17">
        <v>19.317070000000001</v>
      </c>
      <c r="TG14" s="17">
        <v>0.68293000000000004</v>
      </c>
      <c r="TH14" s="17">
        <v>13.7</v>
      </c>
      <c r="TI14" s="17">
        <v>11.603999999999999</v>
      </c>
      <c r="TJ14" s="17">
        <v>11.603999999999999</v>
      </c>
      <c r="TK14" s="17">
        <v>2.0960000000000001</v>
      </c>
      <c r="TL14" s="17">
        <v>25.9</v>
      </c>
      <c r="TM14" s="17">
        <v>17.831</v>
      </c>
      <c r="TN14" s="17">
        <v>17.831</v>
      </c>
      <c r="TO14" s="17">
        <v>8.0690000000000008</v>
      </c>
      <c r="TP14" s="17">
        <v>0</v>
      </c>
      <c r="TQ14" s="17">
        <v>0</v>
      </c>
      <c r="TR14" s="17">
        <v>0</v>
      </c>
      <c r="TS14" s="17">
        <v>0</v>
      </c>
      <c r="TT14" s="17">
        <v>37</v>
      </c>
      <c r="TU14" s="17">
        <v>35</v>
      </c>
      <c r="TV14" s="17">
        <v>40.56</v>
      </c>
      <c r="TW14" s="17">
        <v>-3.56</v>
      </c>
      <c r="TX14" s="17">
        <v>68.7</v>
      </c>
      <c r="TY14" s="17">
        <v>51</v>
      </c>
      <c r="TZ14" s="17">
        <v>58.695999999999998</v>
      </c>
      <c r="UA14" s="17">
        <v>10.004</v>
      </c>
      <c r="UB14" s="17">
        <v>2.6</v>
      </c>
      <c r="UC14" s="17">
        <v>0.71499999999999997</v>
      </c>
      <c r="UD14" s="17">
        <v>0.71499999999999997</v>
      </c>
      <c r="UE14" s="17">
        <v>1.885</v>
      </c>
      <c r="UF14" s="17">
        <v>1.1000000000000001</v>
      </c>
      <c r="UG14" s="17">
        <v>0.72399999999999998</v>
      </c>
      <c r="UH14" s="17">
        <v>0.72399999999999998</v>
      </c>
      <c r="UI14" s="17">
        <v>0.376</v>
      </c>
      <c r="UJ14" s="17">
        <v>20.9</v>
      </c>
      <c r="UK14" s="17">
        <v>19.5122</v>
      </c>
      <c r="UL14" s="17">
        <v>19.5122</v>
      </c>
      <c r="UM14" s="17">
        <v>1.3877999999999999</v>
      </c>
      <c r="UN14" s="17">
        <v>7.1</v>
      </c>
      <c r="UO14" s="17">
        <v>8</v>
      </c>
      <c r="UP14" s="17">
        <v>8</v>
      </c>
      <c r="UQ14" s="17">
        <v>-0.9</v>
      </c>
      <c r="UR14" s="17">
        <v>8.4</v>
      </c>
      <c r="US14" s="17">
        <v>7</v>
      </c>
      <c r="UT14" s="17">
        <v>7</v>
      </c>
      <c r="UU14" s="17">
        <v>1.4</v>
      </c>
      <c r="UV14" s="17">
        <v>20.399999999999999</v>
      </c>
      <c r="UW14" s="17">
        <v>19.5122</v>
      </c>
      <c r="UX14" s="17">
        <v>19.5122</v>
      </c>
      <c r="UY14" s="17">
        <v>0.88780000000000003</v>
      </c>
      <c r="UZ14" s="17">
        <v>20.399999999999999</v>
      </c>
      <c r="VA14" s="17">
        <v>19.5122</v>
      </c>
      <c r="VB14" s="17">
        <v>19.5122</v>
      </c>
      <c r="VC14" s="17">
        <v>0.88780000000000003</v>
      </c>
      <c r="VD14" s="17">
        <v>20.2</v>
      </c>
      <c r="VE14" s="17">
        <v>19.5122</v>
      </c>
      <c r="VF14" s="17">
        <v>19.5122</v>
      </c>
      <c r="VG14" s="17">
        <v>0.68779999999999997</v>
      </c>
      <c r="VH14" s="17">
        <v>0</v>
      </c>
      <c r="VI14" s="17">
        <v>0.47499999999999998</v>
      </c>
      <c r="VJ14" s="17">
        <v>0.47499999999999998</v>
      </c>
      <c r="VK14" s="17">
        <v>-0.47499999999999998</v>
      </c>
      <c r="VL14" s="17">
        <v>0</v>
      </c>
      <c r="VM14" s="17">
        <v>0</v>
      </c>
      <c r="VN14" s="17">
        <v>0</v>
      </c>
      <c r="VO14" s="17">
        <v>0</v>
      </c>
      <c r="VP14" s="17">
        <v>0</v>
      </c>
      <c r="VQ14" s="17">
        <v>0</v>
      </c>
      <c r="VR14" s="17">
        <v>0</v>
      </c>
      <c r="VS14" s="17">
        <v>0</v>
      </c>
      <c r="VT14" s="17">
        <v>0</v>
      </c>
      <c r="VU14" s="17">
        <v>0</v>
      </c>
      <c r="VV14" s="17">
        <v>0</v>
      </c>
      <c r="VW14" s="17">
        <v>0</v>
      </c>
      <c r="VX14" s="17">
        <v>0.6</v>
      </c>
      <c r="VY14" s="17">
        <v>0.6</v>
      </c>
      <c r="VZ14" s="17">
        <v>0.6</v>
      </c>
      <c r="WA14" s="17">
        <v>0</v>
      </c>
      <c r="WB14" s="17">
        <v>6</v>
      </c>
      <c r="WC14" s="17">
        <v>7</v>
      </c>
      <c r="WD14" s="17">
        <v>7</v>
      </c>
      <c r="WE14" s="17">
        <v>-1</v>
      </c>
      <c r="WF14" s="17">
        <v>2.4</v>
      </c>
      <c r="WG14" s="17">
        <v>4</v>
      </c>
      <c r="WH14" s="17">
        <v>4</v>
      </c>
      <c r="WI14" s="17">
        <v>-1.6</v>
      </c>
      <c r="WJ14" s="17">
        <v>0</v>
      </c>
      <c r="WK14" s="17">
        <v>0</v>
      </c>
      <c r="WL14" s="17">
        <v>0</v>
      </c>
      <c r="WM14" s="17">
        <v>0</v>
      </c>
      <c r="WN14" s="17">
        <v>0</v>
      </c>
      <c r="WO14" s="17">
        <v>0</v>
      </c>
      <c r="WP14" s="17">
        <v>0</v>
      </c>
      <c r="WQ14" s="17">
        <v>0</v>
      </c>
      <c r="WR14" s="17">
        <v>9.1</v>
      </c>
      <c r="WS14" s="17">
        <v>9</v>
      </c>
      <c r="WT14" s="17">
        <v>9</v>
      </c>
      <c r="WU14" s="17">
        <v>0.1</v>
      </c>
      <c r="WV14" s="17">
        <v>20</v>
      </c>
      <c r="WW14" s="17">
        <v>19.317070000000001</v>
      </c>
      <c r="WX14" s="17">
        <v>19.317070000000001</v>
      </c>
      <c r="WY14" s="17">
        <v>0.68293000000000004</v>
      </c>
      <c r="WZ14" s="17"/>
      <c r="XA14" s="17"/>
      <c r="XB14" s="17"/>
      <c r="XC14" s="17">
        <v>0</v>
      </c>
      <c r="XD14" s="17">
        <v>27</v>
      </c>
      <c r="XE14" s="17">
        <v>40</v>
      </c>
      <c r="XF14" s="17">
        <v>40</v>
      </c>
      <c r="XG14" s="17">
        <v>-13</v>
      </c>
      <c r="XH14" s="17">
        <v>32.9</v>
      </c>
      <c r="XI14" s="17"/>
      <c r="XJ14" s="17">
        <v>28</v>
      </c>
      <c r="XK14" s="17">
        <v>4.9000000000000004</v>
      </c>
      <c r="XL14" s="17">
        <v>29.2</v>
      </c>
      <c r="XM14" s="17">
        <v>29.184000000000001</v>
      </c>
      <c r="XN14" s="17">
        <v>29.184000000000001</v>
      </c>
      <c r="XO14" s="17">
        <v>1.6E-2</v>
      </c>
      <c r="XP14" s="17">
        <v>3.3</v>
      </c>
      <c r="XQ14" s="17">
        <v>2.8159999999999998</v>
      </c>
      <c r="XR14" s="17">
        <v>2.8159999999999998</v>
      </c>
      <c r="XS14" s="17">
        <v>0.48399999999999999</v>
      </c>
      <c r="XT14" s="17">
        <v>14.6</v>
      </c>
      <c r="XU14" s="17">
        <v>14</v>
      </c>
      <c r="XV14" s="17">
        <v>14</v>
      </c>
      <c r="XW14" s="17">
        <v>0.6</v>
      </c>
      <c r="XX14" s="17"/>
      <c r="XY14" s="17"/>
      <c r="XZ14" s="17"/>
      <c r="YA14" s="17">
        <v>0</v>
      </c>
      <c r="YB14" s="17"/>
      <c r="YC14" s="17"/>
      <c r="YD14" s="17"/>
      <c r="YE14" s="17">
        <v>0</v>
      </c>
    </row>
    <row r="15" spans="1:655" ht="24" customHeight="1" x14ac:dyDescent="0.3">
      <c r="A15" s="1"/>
      <c r="B15" s="16" t="s">
        <v>91</v>
      </c>
      <c r="C15" s="16" t="s">
        <v>815</v>
      </c>
      <c r="D15" s="17"/>
      <c r="E15" s="17"/>
      <c r="F15" s="17"/>
      <c r="G15" s="17">
        <v>0</v>
      </c>
      <c r="H15" s="17"/>
      <c r="I15" s="17"/>
      <c r="J15" s="17"/>
      <c r="K15" s="17">
        <v>0</v>
      </c>
      <c r="L15" s="17">
        <v>103.06</v>
      </c>
      <c r="M15" s="17">
        <v>105</v>
      </c>
      <c r="N15" s="17">
        <v>105</v>
      </c>
      <c r="O15" s="17">
        <v>-1.94</v>
      </c>
      <c r="P15" s="17">
        <v>650.5</v>
      </c>
      <c r="Q15" s="17">
        <v>646.79789000000005</v>
      </c>
      <c r="R15" s="17">
        <v>646.79789000000005</v>
      </c>
      <c r="S15" s="17">
        <v>3.7021099999999998</v>
      </c>
      <c r="T15" s="17">
        <v>215.4</v>
      </c>
      <c r="U15" s="17">
        <v>211.44126</v>
      </c>
      <c r="V15" s="17">
        <v>211.44126</v>
      </c>
      <c r="W15" s="17">
        <v>3.9587400000000001</v>
      </c>
      <c r="X15" s="17"/>
      <c r="Y15" s="17"/>
      <c r="Z15" s="17"/>
      <c r="AA15" s="17">
        <v>0</v>
      </c>
      <c r="AB15" s="17"/>
      <c r="AC15" s="17"/>
      <c r="AD15" s="17"/>
      <c r="AE15" s="17">
        <v>0</v>
      </c>
      <c r="AF15" s="17">
        <v>89.8</v>
      </c>
      <c r="AG15" s="17">
        <v>92.226339999999993</v>
      </c>
      <c r="AH15" s="17">
        <v>92.226339999999993</v>
      </c>
      <c r="AI15" s="17">
        <v>-2.4263400000000002</v>
      </c>
      <c r="AJ15" s="17">
        <v>229.7</v>
      </c>
      <c r="AK15" s="17">
        <v>235.97717</v>
      </c>
      <c r="AL15" s="17">
        <v>235.97717</v>
      </c>
      <c r="AM15" s="17">
        <v>-6.2771699999999999</v>
      </c>
      <c r="AN15" s="17"/>
      <c r="AO15" s="17"/>
      <c r="AP15" s="17"/>
      <c r="AQ15" s="17">
        <v>0</v>
      </c>
      <c r="AR15" s="17"/>
      <c r="AS15" s="17"/>
      <c r="AT15" s="17"/>
      <c r="AU15" s="17">
        <v>0</v>
      </c>
      <c r="AV15" s="17">
        <v>106</v>
      </c>
      <c r="AW15" s="17">
        <v>116.66667</v>
      </c>
      <c r="AX15" s="17">
        <v>116.66667</v>
      </c>
      <c r="AY15" s="17">
        <v>-10.66667</v>
      </c>
      <c r="AZ15" s="17">
        <v>106.2</v>
      </c>
      <c r="BA15" s="17">
        <v>116.66667</v>
      </c>
      <c r="BB15" s="17">
        <v>116.66667</v>
      </c>
      <c r="BC15" s="17">
        <v>-10.466670000000001</v>
      </c>
      <c r="BD15" s="17">
        <v>107.4</v>
      </c>
      <c r="BE15" s="17">
        <v>116.66667</v>
      </c>
      <c r="BF15" s="17">
        <v>116.66667</v>
      </c>
      <c r="BG15" s="17">
        <v>-9.2666699999999995</v>
      </c>
      <c r="BH15" s="17">
        <v>208.8</v>
      </c>
      <c r="BI15" s="17">
        <v>175</v>
      </c>
      <c r="BJ15" s="17">
        <v>175</v>
      </c>
      <c r="BK15" s="17">
        <v>33.799999999999997</v>
      </c>
      <c r="BL15" s="17">
        <v>210.3</v>
      </c>
      <c r="BM15" s="17">
        <v>194.166</v>
      </c>
      <c r="BN15" s="17">
        <v>154.49375000000001</v>
      </c>
      <c r="BO15" s="17">
        <v>55.806249999999999</v>
      </c>
      <c r="BP15" s="17">
        <v>110.1</v>
      </c>
      <c r="BQ15" s="17">
        <v>97.082999999999998</v>
      </c>
      <c r="BR15" s="17">
        <v>77.246880000000004</v>
      </c>
      <c r="BS15" s="17">
        <v>32.853119999999997</v>
      </c>
      <c r="BT15" s="17">
        <v>561.29999999999995</v>
      </c>
      <c r="BU15" s="17">
        <v>568.29854</v>
      </c>
      <c r="BV15" s="17">
        <v>568.29854</v>
      </c>
      <c r="BW15" s="17">
        <v>-6.9985400000000002</v>
      </c>
      <c r="BX15" s="17">
        <v>10.5</v>
      </c>
      <c r="BY15" s="17">
        <v>10.561999999999999</v>
      </c>
      <c r="BZ15" s="17">
        <v>10.561999999999999</v>
      </c>
      <c r="CA15" s="17">
        <v>-6.2E-2</v>
      </c>
      <c r="CB15" s="17"/>
      <c r="CC15" s="17"/>
      <c r="CD15" s="17"/>
      <c r="CE15" s="17">
        <v>0</v>
      </c>
      <c r="CF15" s="17"/>
      <c r="CG15" s="17"/>
      <c r="CH15" s="17"/>
      <c r="CI15" s="17">
        <v>0</v>
      </c>
      <c r="CJ15" s="17"/>
      <c r="CK15" s="17"/>
      <c r="CL15" s="17"/>
      <c r="CM15" s="17">
        <v>0</v>
      </c>
      <c r="CN15" s="17"/>
      <c r="CO15" s="17"/>
      <c r="CP15" s="17"/>
      <c r="CQ15" s="17">
        <v>0</v>
      </c>
      <c r="CR15" s="17">
        <v>164</v>
      </c>
      <c r="CS15" s="17">
        <v>164.70732000000001</v>
      </c>
      <c r="CT15" s="17">
        <v>164.70732000000001</v>
      </c>
      <c r="CU15" s="17">
        <v>-0.70731999999999995</v>
      </c>
      <c r="CV15" s="17">
        <v>7.5</v>
      </c>
      <c r="CW15" s="17">
        <v>7.6877500000000003</v>
      </c>
      <c r="CX15" s="17">
        <v>7.6877500000000003</v>
      </c>
      <c r="CY15" s="17">
        <v>-0.18775</v>
      </c>
      <c r="CZ15" s="17">
        <v>3.4</v>
      </c>
      <c r="DA15" s="17">
        <v>4.2199</v>
      </c>
      <c r="DB15" s="17">
        <v>4.2199</v>
      </c>
      <c r="DC15" s="17">
        <v>-0.81989999999999996</v>
      </c>
      <c r="DD15" s="17"/>
      <c r="DE15" s="17"/>
      <c r="DF15" s="17"/>
      <c r="DG15" s="17">
        <v>0</v>
      </c>
      <c r="DH15" s="17">
        <v>6.58</v>
      </c>
      <c r="DI15" s="17">
        <v>6.8787000000000003</v>
      </c>
      <c r="DJ15" s="17">
        <v>6.8787000000000003</v>
      </c>
      <c r="DK15" s="17">
        <v>-0.29870000000000002</v>
      </c>
      <c r="DL15" s="17">
        <v>10.09</v>
      </c>
      <c r="DM15" s="17">
        <v>9.9997900000000008</v>
      </c>
      <c r="DN15" s="17">
        <v>9.9997900000000008</v>
      </c>
      <c r="DO15" s="17">
        <v>9.0209999999999999E-2</v>
      </c>
      <c r="DP15" s="17">
        <v>85.77</v>
      </c>
      <c r="DQ15" s="17">
        <v>88.34975</v>
      </c>
      <c r="DR15" s="17">
        <v>88.080510000000004</v>
      </c>
      <c r="DS15" s="17">
        <v>-2.3105099999999998</v>
      </c>
      <c r="DT15" s="17">
        <v>6.28</v>
      </c>
      <c r="DU15" s="17">
        <v>8.9130000000000003</v>
      </c>
      <c r="DV15" s="17">
        <v>8.9130000000000003</v>
      </c>
      <c r="DW15" s="17">
        <v>-2.633</v>
      </c>
      <c r="DX15" s="17"/>
      <c r="DY15" s="17"/>
      <c r="DZ15" s="17"/>
      <c r="EA15" s="17">
        <v>0</v>
      </c>
      <c r="EB15" s="17"/>
      <c r="EC15" s="17"/>
      <c r="ED15" s="17"/>
      <c r="EE15" s="17">
        <v>0</v>
      </c>
      <c r="EF15" s="17"/>
      <c r="EG15" s="17"/>
      <c r="EH15" s="17"/>
      <c r="EI15" s="17">
        <v>0</v>
      </c>
      <c r="EJ15" s="17">
        <v>111</v>
      </c>
      <c r="EK15" s="17">
        <v>112.90537</v>
      </c>
      <c r="EL15" s="17">
        <v>112.90537</v>
      </c>
      <c r="EM15" s="17">
        <v>-1.90537</v>
      </c>
      <c r="EN15" s="17">
        <v>0</v>
      </c>
      <c r="EO15" s="17">
        <v>0</v>
      </c>
      <c r="EP15" s="17">
        <v>0</v>
      </c>
      <c r="EQ15" s="17">
        <v>0</v>
      </c>
      <c r="ER15" s="17"/>
      <c r="ES15" s="17"/>
      <c r="ET15" s="17"/>
      <c r="EU15" s="17">
        <v>0</v>
      </c>
      <c r="EV15" s="17"/>
      <c r="EW15" s="17"/>
      <c r="EX15" s="17"/>
      <c r="EY15" s="17">
        <v>0</v>
      </c>
      <c r="EZ15" s="17"/>
      <c r="FA15" s="17"/>
      <c r="FB15" s="17"/>
      <c r="FC15" s="17">
        <v>0</v>
      </c>
      <c r="FD15" s="17">
        <v>6.4</v>
      </c>
      <c r="FE15" s="17">
        <v>6.39</v>
      </c>
      <c r="FF15" s="17">
        <v>6.39</v>
      </c>
      <c r="FG15" s="17">
        <v>0.01</v>
      </c>
      <c r="FH15" s="17">
        <v>425.6</v>
      </c>
      <c r="FI15" s="17">
        <v>458.87804999999997</v>
      </c>
      <c r="FJ15" s="17">
        <v>458.87804999999997</v>
      </c>
      <c r="FK15" s="17">
        <v>-33.27805</v>
      </c>
      <c r="FL15" s="17">
        <v>78.3</v>
      </c>
      <c r="FM15" s="17">
        <v>81.954149999999998</v>
      </c>
      <c r="FN15" s="17">
        <v>81.954149999999998</v>
      </c>
      <c r="FO15" s="17">
        <v>-3.65415</v>
      </c>
      <c r="FP15" s="17">
        <v>142.6</v>
      </c>
      <c r="FQ15" s="17">
        <v>148.62634</v>
      </c>
      <c r="FR15" s="17">
        <v>148.62634</v>
      </c>
      <c r="FS15" s="17">
        <v>-6.0263400000000003</v>
      </c>
      <c r="FT15" s="17">
        <v>42.4</v>
      </c>
      <c r="FU15" s="17">
        <v>41.498959999999997</v>
      </c>
      <c r="FV15" s="17">
        <v>41.498959999999997</v>
      </c>
      <c r="FW15" s="17">
        <v>0.90103999999999995</v>
      </c>
      <c r="FX15" s="17">
        <v>18.7</v>
      </c>
      <c r="FY15" s="17">
        <v>19.28585</v>
      </c>
      <c r="FZ15" s="17">
        <v>19.28585</v>
      </c>
      <c r="GA15" s="17">
        <v>-0.58584999999999998</v>
      </c>
      <c r="GB15" s="17">
        <v>19.7</v>
      </c>
      <c r="GC15" s="17">
        <v>19.414629999999999</v>
      </c>
      <c r="GD15" s="17">
        <v>19.414629999999999</v>
      </c>
      <c r="GE15" s="17">
        <v>0.28537000000000001</v>
      </c>
      <c r="GF15" s="17">
        <v>91.4</v>
      </c>
      <c r="GG15" s="17">
        <v>87.657560000000004</v>
      </c>
      <c r="GH15" s="17">
        <v>87.657560000000004</v>
      </c>
      <c r="GI15" s="17">
        <v>3.7424400000000002</v>
      </c>
      <c r="GJ15" s="17"/>
      <c r="GK15" s="17"/>
      <c r="GL15" s="17">
        <v>0</v>
      </c>
      <c r="GM15" s="17">
        <v>0</v>
      </c>
      <c r="GN15" s="17"/>
      <c r="GO15" s="17"/>
      <c r="GP15" s="17">
        <v>0</v>
      </c>
      <c r="GQ15" s="17">
        <v>0</v>
      </c>
      <c r="GR15" s="17"/>
      <c r="GS15" s="17"/>
      <c r="GT15" s="17"/>
      <c r="GU15" s="17">
        <v>0</v>
      </c>
      <c r="GV15" s="17">
        <v>109.5</v>
      </c>
      <c r="GW15" s="17">
        <v>110.91316999999999</v>
      </c>
      <c r="GX15" s="17">
        <v>110.91316999999999</v>
      </c>
      <c r="GY15" s="17">
        <v>-1.41317</v>
      </c>
      <c r="GZ15" s="17">
        <v>8.1999999999999993</v>
      </c>
      <c r="HA15" s="17">
        <v>8.4518799999999992</v>
      </c>
      <c r="HB15" s="17">
        <v>8.4518799999999992</v>
      </c>
      <c r="HC15" s="17">
        <v>-0.25187999999999999</v>
      </c>
      <c r="HD15" s="17">
        <v>5.0999999999999996</v>
      </c>
      <c r="HE15" s="17">
        <v>8.8668200000000006</v>
      </c>
      <c r="HF15" s="17">
        <v>8.8668200000000006</v>
      </c>
      <c r="HG15" s="17">
        <v>-3.7668200000000001</v>
      </c>
      <c r="HH15" s="17">
        <v>46.7</v>
      </c>
      <c r="HI15" s="17">
        <v>47.26634</v>
      </c>
      <c r="HJ15" s="17">
        <v>47.26634</v>
      </c>
      <c r="HK15" s="17">
        <v>-0.56633999999999995</v>
      </c>
      <c r="HL15" s="17">
        <v>5.2</v>
      </c>
      <c r="HM15" s="17"/>
      <c r="HN15" s="17">
        <v>6.3751199999999999</v>
      </c>
      <c r="HO15" s="17">
        <v>-1.1751199999999999</v>
      </c>
      <c r="HP15" s="17">
        <v>3.8</v>
      </c>
      <c r="HQ15" s="17">
        <v>3.8872599999999999</v>
      </c>
      <c r="HR15" s="17">
        <v>3.8872599999999999</v>
      </c>
      <c r="HS15" s="17">
        <v>-8.7260000000000004E-2</v>
      </c>
      <c r="HT15" s="17">
        <v>37.5</v>
      </c>
      <c r="HU15" s="17">
        <v>34.419510000000002</v>
      </c>
      <c r="HV15" s="17">
        <v>34.419510000000002</v>
      </c>
      <c r="HW15" s="17">
        <v>3.0804900000000002</v>
      </c>
      <c r="HX15" s="17">
        <v>174.4</v>
      </c>
      <c r="HY15" s="17">
        <v>171.54185000000001</v>
      </c>
      <c r="HZ15" s="17">
        <v>171.54185000000001</v>
      </c>
      <c r="IA15" s="17">
        <v>2.8581500000000002</v>
      </c>
      <c r="IB15" s="17">
        <v>16.3</v>
      </c>
      <c r="IC15" s="17">
        <v>16.326519999999999</v>
      </c>
      <c r="ID15" s="17">
        <v>16.326519999999999</v>
      </c>
      <c r="IE15" s="17">
        <v>-2.6519999999999998E-2</v>
      </c>
      <c r="IF15" s="17"/>
      <c r="IG15" s="17"/>
      <c r="IH15" s="17"/>
      <c r="II15" s="17">
        <v>0</v>
      </c>
      <c r="IJ15" s="17"/>
      <c r="IK15" s="17"/>
      <c r="IL15" s="17"/>
      <c r="IM15" s="17">
        <v>0</v>
      </c>
      <c r="IN15" s="17">
        <v>0</v>
      </c>
      <c r="IO15" s="17">
        <v>0</v>
      </c>
      <c r="IP15" s="17"/>
      <c r="IQ15" s="17">
        <v>0</v>
      </c>
      <c r="IR15" s="17"/>
      <c r="IS15" s="17"/>
      <c r="IT15" s="17"/>
      <c r="IU15" s="17">
        <v>0</v>
      </c>
      <c r="IV15" s="17"/>
      <c r="IW15" s="17"/>
      <c r="IX15" s="17"/>
      <c r="IY15" s="17">
        <v>0</v>
      </c>
      <c r="IZ15" s="17"/>
      <c r="JA15" s="17"/>
      <c r="JB15" s="17"/>
      <c r="JC15" s="17">
        <v>0</v>
      </c>
      <c r="JD15" s="17">
        <v>86.6</v>
      </c>
      <c r="JE15" s="17">
        <v>88.815600000000003</v>
      </c>
      <c r="JF15" s="17">
        <v>88.815600000000003</v>
      </c>
      <c r="JG15" s="17">
        <v>-2.2155999999999998</v>
      </c>
      <c r="JH15" s="17">
        <v>174.2</v>
      </c>
      <c r="JI15" s="17">
        <v>183.19533000000001</v>
      </c>
      <c r="JJ15" s="17">
        <v>183.19533000000001</v>
      </c>
      <c r="JK15" s="17">
        <v>-8.9953299999999992</v>
      </c>
      <c r="JL15" s="17"/>
      <c r="JM15" s="17"/>
      <c r="JN15" s="17">
        <v>0</v>
      </c>
      <c r="JO15" s="17">
        <v>0</v>
      </c>
      <c r="JP15" s="17">
        <v>200</v>
      </c>
      <c r="JQ15" s="17">
        <v>183.19533000000001</v>
      </c>
      <c r="JR15" s="17">
        <v>183.19533000000001</v>
      </c>
      <c r="JS15" s="17">
        <v>16.804670000000002</v>
      </c>
      <c r="JT15" s="17">
        <v>185.2</v>
      </c>
      <c r="JU15" s="17">
        <v>183.19533000000001</v>
      </c>
      <c r="JV15" s="17">
        <v>183.19533000000001</v>
      </c>
      <c r="JW15" s="17">
        <v>2.00467</v>
      </c>
      <c r="JX15" s="17"/>
      <c r="JY15" s="17">
        <v>0</v>
      </c>
      <c r="JZ15" s="17"/>
      <c r="KA15" s="17">
        <v>0</v>
      </c>
      <c r="KB15" s="17"/>
      <c r="KC15" s="17"/>
      <c r="KD15" s="17"/>
      <c r="KE15" s="17">
        <v>0</v>
      </c>
      <c r="KF15" s="17"/>
      <c r="KG15" s="17"/>
      <c r="KH15" s="17"/>
      <c r="KI15" s="17">
        <v>0</v>
      </c>
      <c r="KJ15" s="17"/>
      <c r="KK15" s="17"/>
      <c r="KL15" s="17"/>
      <c r="KM15" s="17">
        <v>0</v>
      </c>
      <c r="KN15" s="17"/>
      <c r="KO15" s="17"/>
      <c r="KP15" s="17"/>
      <c r="KQ15" s="17">
        <v>0</v>
      </c>
      <c r="KR15" s="17"/>
      <c r="KS15" s="17"/>
      <c r="KT15" s="17"/>
      <c r="KU15" s="17">
        <v>0</v>
      </c>
      <c r="KV15" s="17"/>
      <c r="KW15" s="17"/>
      <c r="KX15" s="17"/>
      <c r="KY15" s="17">
        <v>0</v>
      </c>
      <c r="KZ15" s="17"/>
      <c r="LA15" s="17"/>
      <c r="LB15" s="17"/>
      <c r="LC15" s="17">
        <v>0</v>
      </c>
      <c r="LD15" s="17">
        <v>4.5999999999999996</v>
      </c>
      <c r="LE15" s="17">
        <v>3.9931199999999998</v>
      </c>
      <c r="LF15" s="17">
        <v>3.9931199999999998</v>
      </c>
      <c r="LG15" s="17">
        <v>0.60687999999999998</v>
      </c>
      <c r="LH15" s="17">
        <v>23.5</v>
      </c>
      <c r="LI15" s="17">
        <v>20.512820000000001</v>
      </c>
      <c r="LJ15" s="17">
        <v>41.025640000000003</v>
      </c>
      <c r="LK15" s="17">
        <v>-17.525639999999999</v>
      </c>
      <c r="LL15" s="17">
        <v>130.5</v>
      </c>
      <c r="LM15" s="17">
        <v>133.67995999999999</v>
      </c>
      <c r="LN15" s="17">
        <v>133.67995999999999</v>
      </c>
      <c r="LO15" s="17">
        <v>-3.1799599999999999</v>
      </c>
      <c r="LP15" s="17">
        <v>62.4</v>
      </c>
      <c r="LQ15" s="17">
        <v>67.461460000000002</v>
      </c>
      <c r="LR15" s="17">
        <v>67.461460000000002</v>
      </c>
      <c r="LS15" s="17">
        <v>-5.0614600000000003</v>
      </c>
      <c r="LT15" s="17">
        <v>80.5</v>
      </c>
      <c r="LU15" s="17">
        <v>78.567999999999998</v>
      </c>
      <c r="LV15" s="17">
        <v>78.567999999999998</v>
      </c>
      <c r="LW15" s="17">
        <v>1.9319999999999999</v>
      </c>
      <c r="LX15" s="17">
        <v>30.4</v>
      </c>
      <c r="LY15" s="17">
        <v>30.097560000000001</v>
      </c>
      <c r="LZ15" s="17">
        <v>30.097560000000001</v>
      </c>
      <c r="MA15" s="17">
        <v>0.30243999999999999</v>
      </c>
      <c r="MB15" s="17">
        <v>0</v>
      </c>
      <c r="MC15" s="17"/>
      <c r="MD15" s="17">
        <v>0</v>
      </c>
      <c r="ME15" s="17">
        <v>0</v>
      </c>
      <c r="MF15" s="17"/>
      <c r="MG15" s="17"/>
      <c r="MH15" s="17"/>
      <c r="MI15" s="17">
        <v>0</v>
      </c>
      <c r="MJ15" s="17"/>
      <c r="MK15" s="17"/>
      <c r="ML15" s="17"/>
      <c r="MM15" s="17">
        <v>0</v>
      </c>
      <c r="MN15" s="17">
        <v>104.1</v>
      </c>
      <c r="MO15" s="17">
        <v>110</v>
      </c>
      <c r="MP15" s="17">
        <v>110</v>
      </c>
      <c r="MQ15" s="17">
        <v>-5.9</v>
      </c>
      <c r="MR15" s="17">
        <v>103.7</v>
      </c>
      <c r="MS15" s="17">
        <v>110</v>
      </c>
      <c r="MT15" s="17">
        <v>110</v>
      </c>
      <c r="MU15" s="17">
        <v>-6.3</v>
      </c>
      <c r="MV15" s="17">
        <v>120.9</v>
      </c>
      <c r="MW15" s="17">
        <v>110</v>
      </c>
      <c r="MX15" s="17">
        <v>110</v>
      </c>
      <c r="MY15" s="17">
        <v>10.9</v>
      </c>
      <c r="MZ15" s="17">
        <v>0</v>
      </c>
      <c r="NA15" s="17"/>
      <c r="NB15" s="17"/>
      <c r="NC15" s="17">
        <v>0</v>
      </c>
      <c r="ND15" s="17"/>
      <c r="NE15" s="17"/>
      <c r="NF15" s="17"/>
      <c r="NG15" s="17">
        <v>0</v>
      </c>
      <c r="NH15" s="17"/>
      <c r="NI15" s="17"/>
      <c r="NJ15" s="17"/>
      <c r="NK15" s="17">
        <v>0</v>
      </c>
      <c r="NL15" s="17"/>
      <c r="NM15" s="17"/>
      <c r="NN15" s="17"/>
      <c r="NO15" s="17">
        <v>0</v>
      </c>
      <c r="NP15" s="17"/>
      <c r="NQ15" s="17"/>
      <c r="NR15" s="17"/>
      <c r="NS15" s="17">
        <v>0</v>
      </c>
      <c r="NT15" s="17"/>
      <c r="NU15" s="17"/>
      <c r="NV15" s="17"/>
      <c r="NW15" s="17">
        <v>0</v>
      </c>
      <c r="NX15" s="17"/>
      <c r="NY15" s="17"/>
      <c r="NZ15" s="17"/>
      <c r="OA15" s="17">
        <v>0</v>
      </c>
      <c r="OB15" s="17">
        <v>0</v>
      </c>
      <c r="OC15" s="17">
        <v>0</v>
      </c>
      <c r="OD15" s="17">
        <v>0</v>
      </c>
      <c r="OE15" s="17">
        <v>0</v>
      </c>
      <c r="OF15" s="17">
        <v>65.400000000000006</v>
      </c>
      <c r="OG15" s="17">
        <v>56.706000000000003</v>
      </c>
      <c r="OH15" s="17">
        <v>56.706000000000003</v>
      </c>
      <c r="OI15" s="17">
        <v>8.6940000000000008</v>
      </c>
      <c r="OJ15" s="17">
        <v>0</v>
      </c>
      <c r="OK15" s="17">
        <v>0</v>
      </c>
      <c r="OL15" s="17">
        <v>0</v>
      </c>
      <c r="OM15" s="17">
        <v>0</v>
      </c>
      <c r="ON15" s="17">
        <v>0</v>
      </c>
      <c r="OO15" s="17">
        <v>0.65900000000000003</v>
      </c>
      <c r="OP15" s="17">
        <v>0.65900000000000003</v>
      </c>
      <c r="OQ15" s="17">
        <v>-0.65900000000000003</v>
      </c>
      <c r="OR15" s="17">
        <v>0</v>
      </c>
      <c r="OS15" s="17">
        <v>0</v>
      </c>
      <c r="OT15" s="17">
        <v>0</v>
      </c>
      <c r="OU15" s="17">
        <v>0</v>
      </c>
      <c r="OV15" s="17">
        <v>0</v>
      </c>
      <c r="OW15" s="17"/>
      <c r="OX15" s="17">
        <v>17.560980000000001</v>
      </c>
      <c r="OY15" s="17">
        <v>-17.560980000000001</v>
      </c>
      <c r="OZ15" s="17">
        <v>9.8000000000000007</v>
      </c>
      <c r="PA15" s="17">
        <v>9.9830000000000005</v>
      </c>
      <c r="PB15" s="17">
        <v>9.9830000000000005</v>
      </c>
      <c r="PC15" s="17">
        <v>-0.183</v>
      </c>
      <c r="PD15" s="17">
        <v>5.4</v>
      </c>
      <c r="PE15" s="17">
        <v>5.67</v>
      </c>
      <c r="PF15" s="17">
        <v>5.67</v>
      </c>
      <c r="PG15" s="17">
        <v>-0.27</v>
      </c>
      <c r="PH15" s="17">
        <v>1.2</v>
      </c>
      <c r="PI15" s="17">
        <v>1</v>
      </c>
      <c r="PJ15" s="17">
        <v>1</v>
      </c>
      <c r="PK15" s="17">
        <v>0.2</v>
      </c>
      <c r="PL15" s="17">
        <v>3.3</v>
      </c>
      <c r="PM15" s="17">
        <v>3.4</v>
      </c>
      <c r="PN15" s="17">
        <v>3.4</v>
      </c>
      <c r="PO15" s="17">
        <v>-0.1</v>
      </c>
      <c r="PP15" s="17">
        <v>4.5999999999999996</v>
      </c>
      <c r="PQ15" s="17">
        <v>4.8</v>
      </c>
      <c r="PR15" s="17">
        <v>4.8</v>
      </c>
      <c r="PS15" s="17">
        <v>-0.2</v>
      </c>
      <c r="PT15" s="17">
        <v>20.5</v>
      </c>
      <c r="PU15" s="17">
        <v>19.5122</v>
      </c>
      <c r="PV15" s="17">
        <v>19.5122</v>
      </c>
      <c r="PW15" s="17">
        <v>0.98780000000000001</v>
      </c>
      <c r="PX15" s="17">
        <v>19.8</v>
      </c>
      <c r="PY15" s="17">
        <v>19.5122</v>
      </c>
      <c r="PZ15" s="17">
        <v>19.5122</v>
      </c>
      <c r="QA15" s="17">
        <v>0.2878</v>
      </c>
      <c r="QB15" s="17">
        <v>18.600000000000001</v>
      </c>
      <c r="QC15" s="17">
        <v>17.560980000000001</v>
      </c>
      <c r="QD15" s="17">
        <v>17.560980000000001</v>
      </c>
      <c r="QE15" s="17">
        <v>1.0390200000000001</v>
      </c>
      <c r="QF15" s="17">
        <v>3.6</v>
      </c>
      <c r="QG15" s="17">
        <v>3.5</v>
      </c>
      <c r="QH15" s="17">
        <v>3.5</v>
      </c>
      <c r="QI15" s="17">
        <v>0.1</v>
      </c>
      <c r="QJ15" s="17">
        <v>9.3000000000000007</v>
      </c>
      <c r="QK15" s="17">
        <v>9.1999999999999993</v>
      </c>
      <c r="QL15" s="17">
        <v>9.1999999999999993</v>
      </c>
      <c r="QM15" s="17">
        <v>0.1</v>
      </c>
      <c r="QN15" s="17">
        <v>0</v>
      </c>
      <c r="QO15" s="17">
        <v>0</v>
      </c>
      <c r="QP15" s="17">
        <v>0</v>
      </c>
      <c r="QQ15" s="17">
        <v>0</v>
      </c>
      <c r="QR15" s="17">
        <v>0</v>
      </c>
      <c r="QS15" s="17">
        <v>0</v>
      </c>
      <c r="QT15" s="17">
        <v>0</v>
      </c>
      <c r="QU15" s="17">
        <v>0</v>
      </c>
      <c r="QV15" s="17">
        <v>17.3</v>
      </c>
      <c r="QW15" s="17">
        <v>12.750999999999999</v>
      </c>
      <c r="QX15" s="17">
        <v>12.750999999999999</v>
      </c>
      <c r="QY15" s="17">
        <v>4.5490000000000004</v>
      </c>
      <c r="QZ15" s="17">
        <v>29.2</v>
      </c>
      <c r="RA15" s="17">
        <v>29.2</v>
      </c>
      <c r="RB15" s="17">
        <v>29.2</v>
      </c>
      <c r="RC15" s="17">
        <v>0</v>
      </c>
      <c r="RD15" s="17">
        <v>4.4000000000000004</v>
      </c>
      <c r="RE15" s="17">
        <v>4.2</v>
      </c>
      <c r="RF15" s="17">
        <v>4.2</v>
      </c>
      <c r="RG15" s="17">
        <v>0.2</v>
      </c>
      <c r="RH15" s="17">
        <v>2.2999999999999998</v>
      </c>
      <c r="RI15" s="17">
        <v>2.4</v>
      </c>
      <c r="RJ15" s="17">
        <v>2.4</v>
      </c>
      <c r="RK15" s="17">
        <v>-0.1</v>
      </c>
      <c r="RL15" s="17">
        <v>2.4</v>
      </c>
      <c r="RM15" s="17">
        <v>2.4</v>
      </c>
      <c r="RN15" s="17">
        <v>2.4</v>
      </c>
      <c r="RO15" s="17">
        <v>0</v>
      </c>
      <c r="RP15" s="17"/>
      <c r="RQ15" s="17"/>
      <c r="RR15" s="17"/>
      <c r="RS15" s="17">
        <v>0</v>
      </c>
      <c r="RT15" s="17">
        <v>0</v>
      </c>
      <c r="RU15" s="17">
        <v>0</v>
      </c>
      <c r="RV15" s="17">
        <v>0</v>
      </c>
      <c r="RW15" s="17">
        <v>0</v>
      </c>
      <c r="RX15" s="17">
        <v>3.3</v>
      </c>
      <c r="RY15" s="17">
        <v>3.3</v>
      </c>
      <c r="RZ15" s="17">
        <v>3.3</v>
      </c>
      <c r="SA15" s="17">
        <v>0</v>
      </c>
      <c r="SB15" s="17">
        <v>8.6</v>
      </c>
      <c r="SC15" s="17">
        <v>3.79487</v>
      </c>
      <c r="SD15" s="17">
        <v>3.79487</v>
      </c>
      <c r="SE15" s="17">
        <v>4.8051300000000001</v>
      </c>
      <c r="SF15" s="17">
        <v>0</v>
      </c>
      <c r="SG15" s="17">
        <v>2</v>
      </c>
      <c r="SH15" s="17">
        <v>2</v>
      </c>
      <c r="SI15" s="17">
        <v>-2</v>
      </c>
      <c r="SJ15" s="17">
        <v>0</v>
      </c>
      <c r="SK15" s="17"/>
      <c r="SL15" s="17">
        <v>0.7</v>
      </c>
      <c r="SM15" s="17">
        <v>-0.7</v>
      </c>
      <c r="SN15" s="17">
        <v>19.8</v>
      </c>
      <c r="SO15" s="17">
        <v>19.21951</v>
      </c>
      <c r="SP15" s="17">
        <v>19.21951</v>
      </c>
      <c r="SQ15" s="17">
        <v>0.58048999999999995</v>
      </c>
      <c r="SR15" s="17">
        <v>9.6</v>
      </c>
      <c r="SS15" s="17">
        <v>9.3000000000000007</v>
      </c>
      <c r="ST15" s="17">
        <v>9.3000000000000007</v>
      </c>
      <c r="SU15" s="17">
        <v>0.3</v>
      </c>
      <c r="SV15" s="17">
        <v>15.9</v>
      </c>
      <c r="SW15" s="17">
        <v>17.560980000000001</v>
      </c>
      <c r="SX15" s="17">
        <v>17.560980000000001</v>
      </c>
      <c r="SY15" s="17">
        <v>-1.6609799999999999</v>
      </c>
      <c r="SZ15" s="17">
        <v>20.3</v>
      </c>
      <c r="TA15" s="17">
        <v>19.5122</v>
      </c>
      <c r="TB15" s="17">
        <v>19.5122</v>
      </c>
      <c r="TC15" s="17">
        <v>0.78779999999999994</v>
      </c>
      <c r="TD15" s="17">
        <v>19.899999999999999</v>
      </c>
      <c r="TE15" s="17">
        <v>19.317070000000001</v>
      </c>
      <c r="TF15" s="17">
        <v>19.317070000000001</v>
      </c>
      <c r="TG15" s="17">
        <v>0.58292999999999995</v>
      </c>
      <c r="TH15" s="17">
        <v>18.899999999999999</v>
      </c>
      <c r="TI15" s="17">
        <v>12.76</v>
      </c>
      <c r="TJ15" s="17">
        <v>12.76</v>
      </c>
      <c r="TK15" s="17">
        <v>6.14</v>
      </c>
      <c r="TL15" s="17">
        <v>28.4</v>
      </c>
      <c r="TM15" s="17">
        <v>17.824999999999999</v>
      </c>
      <c r="TN15" s="17">
        <v>17.824999999999999</v>
      </c>
      <c r="TO15" s="17">
        <v>10.574999999999999</v>
      </c>
      <c r="TP15" s="17">
        <v>0</v>
      </c>
      <c r="TQ15" s="17">
        <v>0</v>
      </c>
      <c r="TR15" s="17">
        <v>0</v>
      </c>
      <c r="TS15" s="17">
        <v>0</v>
      </c>
      <c r="TT15" s="17">
        <v>33.5</v>
      </c>
      <c r="TU15" s="17">
        <v>32</v>
      </c>
      <c r="TV15" s="17">
        <v>38.076000000000001</v>
      </c>
      <c r="TW15" s="17">
        <v>-4.5759999999999996</v>
      </c>
      <c r="TX15" s="17">
        <v>58.5</v>
      </c>
      <c r="TY15" s="17">
        <v>48</v>
      </c>
      <c r="TZ15" s="17">
        <v>56.613</v>
      </c>
      <c r="UA15" s="17">
        <v>1.887</v>
      </c>
      <c r="UB15" s="17">
        <v>1.7</v>
      </c>
      <c r="UC15" s="17">
        <v>0.69399999999999995</v>
      </c>
      <c r="UD15" s="17">
        <v>0.69399999999999995</v>
      </c>
      <c r="UE15" s="17">
        <v>1.006</v>
      </c>
      <c r="UF15" s="17">
        <v>0.6</v>
      </c>
      <c r="UG15" s="17">
        <v>0.7</v>
      </c>
      <c r="UH15" s="17">
        <v>0.7</v>
      </c>
      <c r="UI15" s="17">
        <v>-0.1</v>
      </c>
      <c r="UJ15" s="17">
        <v>20.9</v>
      </c>
      <c r="UK15" s="17">
        <v>19.5122</v>
      </c>
      <c r="UL15" s="17">
        <v>19.5122</v>
      </c>
      <c r="UM15" s="17">
        <v>1.3877999999999999</v>
      </c>
      <c r="UN15" s="17">
        <v>7.1</v>
      </c>
      <c r="UO15" s="17">
        <v>8</v>
      </c>
      <c r="UP15" s="17">
        <v>8</v>
      </c>
      <c r="UQ15" s="17">
        <v>-0.9</v>
      </c>
      <c r="UR15" s="17">
        <v>8.4</v>
      </c>
      <c r="US15" s="17">
        <v>7</v>
      </c>
      <c r="UT15" s="17">
        <v>7</v>
      </c>
      <c r="UU15" s="17">
        <v>1.4</v>
      </c>
      <c r="UV15" s="17">
        <v>20.399999999999999</v>
      </c>
      <c r="UW15" s="17">
        <v>19.5122</v>
      </c>
      <c r="UX15" s="17">
        <v>19.5122</v>
      </c>
      <c r="UY15" s="17">
        <v>0.88780000000000003</v>
      </c>
      <c r="UZ15" s="17">
        <v>20.399999999999999</v>
      </c>
      <c r="VA15" s="17">
        <v>19.5122</v>
      </c>
      <c r="VB15" s="17">
        <v>19.5122</v>
      </c>
      <c r="VC15" s="17">
        <v>0.88780000000000003</v>
      </c>
      <c r="VD15" s="17">
        <v>20.2</v>
      </c>
      <c r="VE15" s="17">
        <v>19.5122</v>
      </c>
      <c r="VF15" s="17">
        <v>19.5122</v>
      </c>
      <c r="VG15" s="17">
        <v>0.68779999999999997</v>
      </c>
      <c r="VH15" s="17">
        <v>0</v>
      </c>
      <c r="VI15" s="17">
        <v>0.55700000000000005</v>
      </c>
      <c r="VJ15" s="17">
        <v>0.55700000000000005</v>
      </c>
      <c r="VK15" s="17">
        <v>-0.55700000000000005</v>
      </c>
      <c r="VL15" s="17">
        <v>0</v>
      </c>
      <c r="VM15" s="17">
        <v>0</v>
      </c>
      <c r="VN15" s="17">
        <v>0</v>
      </c>
      <c r="VO15" s="17">
        <v>0</v>
      </c>
      <c r="VP15" s="17">
        <v>0</v>
      </c>
      <c r="VQ15" s="17">
        <v>0</v>
      </c>
      <c r="VR15" s="17">
        <v>0</v>
      </c>
      <c r="VS15" s="17">
        <v>0</v>
      </c>
      <c r="VT15" s="17">
        <v>0</v>
      </c>
      <c r="VU15" s="17">
        <v>0</v>
      </c>
      <c r="VV15" s="17">
        <v>0</v>
      </c>
      <c r="VW15" s="17">
        <v>0</v>
      </c>
      <c r="VX15" s="17">
        <v>0.6</v>
      </c>
      <c r="VY15" s="17">
        <v>0.6</v>
      </c>
      <c r="VZ15" s="17">
        <v>0.6</v>
      </c>
      <c r="WA15" s="17">
        <v>0</v>
      </c>
      <c r="WB15" s="17">
        <v>10.1</v>
      </c>
      <c r="WC15" s="17">
        <v>7</v>
      </c>
      <c r="WD15" s="17">
        <v>7</v>
      </c>
      <c r="WE15" s="17">
        <v>3.1</v>
      </c>
      <c r="WF15" s="17">
        <v>5.2</v>
      </c>
      <c r="WG15" s="17">
        <v>4</v>
      </c>
      <c r="WH15" s="17">
        <v>4</v>
      </c>
      <c r="WI15" s="17">
        <v>1.2</v>
      </c>
      <c r="WJ15" s="17">
        <v>0</v>
      </c>
      <c r="WK15" s="17">
        <v>0</v>
      </c>
      <c r="WL15" s="17">
        <v>0</v>
      </c>
      <c r="WM15" s="17">
        <v>0</v>
      </c>
      <c r="WN15" s="17">
        <v>0</v>
      </c>
      <c r="WO15" s="17">
        <v>0</v>
      </c>
      <c r="WP15" s="17">
        <v>0</v>
      </c>
      <c r="WQ15" s="17">
        <v>0</v>
      </c>
      <c r="WR15" s="17">
        <v>9.1</v>
      </c>
      <c r="WS15" s="17">
        <v>9</v>
      </c>
      <c r="WT15" s="17">
        <v>9</v>
      </c>
      <c r="WU15" s="17">
        <v>0.1</v>
      </c>
      <c r="WV15" s="17">
        <v>20</v>
      </c>
      <c r="WW15" s="17">
        <v>19.317070000000001</v>
      </c>
      <c r="WX15" s="17">
        <v>19.317070000000001</v>
      </c>
      <c r="WY15" s="17">
        <v>0.68293000000000004</v>
      </c>
      <c r="WZ15" s="17"/>
      <c r="XA15" s="17"/>
      <c r="XB15" s="17"/>
      <c r="XC15" s="17">
        <v>0</v>
      </c>
      <c r="XD15" s="17">
        <v>29.7</v>
      </c>
      <c r="XE15" s="17">
        <v>40</v>
      </c>
      <c r="XF15" s="17">
        <v>40</v>
      </c>
      <c r="XG15" s="17">
        <v>-10.3</v>
      </c>
      <c r="XH15" s="17">
        <v>32.799999999999997</v>
      </c>
      <c r="XI15" s="17"/>
      <c r="XJ15" s="17">
        <v>28</v>
      </c>
      <c r="XK15" s="17">
        <v>4.8</v>
      </c>
      <c r="XL15" s="17">
        <v>29.2</v>
      </c>
      <c r="XM15" s="17">
        <v>29.184000000000001</v>
      </c>
      <c r="XN15" s="17">
        <v>29.184000000000001</v>
      </c>
      <c r="XO15" s="17">
        <v>1.6E-2</v>
      </c>
      <c r="XP15" s="17">
        <v>3.2</v>
      </c>
      <c r="XQ15" s="17">
        <v>2.8159999999999998</v>
      </c>
      <c r="XR15" s="17">
        <v>2.8159999999999998</v>
      </c>
      <c r="XS15" s="17">
        <v>0.38400000000000001</v>
      </c>
      <c r="XT15" s="17">
        <v>14</v>
      </c>
      <c r="XU15" s="17">
        <v>14</v>
      </c>
      <c r="XV15" s="17">
        <v>14</v>
      </c>
      <c r="XW15" s="17">
        <v>0</v>
      </c>
      <c r="XX15" s="17"/>
      <c r="XY15" s="17"/>
      <c r="XZ15" s="17"/>
      <c r="YA15" s="17">
        <v>0</v>
      </c>
      <c r="YB15" s="17"/>
      <c r="YC15" s="17"/>
      <c r="YD15" s="17"/>
      <c r="YE15" s="17">
        <v>0</v>
      </c>
    </row>
    <row r="16" spans="1:655" ht="24" customHeight="1" x14ac:dyDescent="0.3">
      <c r="A16" s="1"/>
      <c r="B16" s="18" t="s">
        <v>91</v>
      </c>
      <c r="C16" s="18" t="s">
        <v>816</v>
      </c>
      <c r="D16" s="19"/>
      <c r="E16" s="19"/>
      <c r="F16" s="19"/>
      <c r="G16" s="19">
        <v>0</v>
      </c>
      <c r="H16" s="19"/>
      <c r="I16" s="19"/>
      <c r="J16" s="19"/>
      <c r="K16" s="19">
        <v>0</v>
      </c>
      <c r="L16" s="19">
        <v>103.58</v>
      </c>
      <c r="M16" s="19">
        <v>105</v>
      </c>
      <c r="N16" s="19">
        <v>105</v>
      </c>
      <c r="O16" s="19">
        <v>-1.42</v>
      </c>
      <c r="P16" s="19">
        <v>646.1</v>
      </c>
      <c r="Q16" s="19">
        <v>646.79789000000005</v>
      </c>
      <c r="R16" s="19">
        <v>646.79789000000005</v>
      </c>
      <c r="S16" s="19">
        <v>-0.69789000000000001</v>
      </c>
      <c r="T16" s="19">
        <v>215.1</v>
      </c>
      <c r="U16" s="19">
        <v>211.44126</v>
      </c>
      <c r="V16" s="19">
        <v>211.44126</v>
      </c>
      <c r="W16" s="19">
        <v>3.6587399999999999</v>
      </c>
      <c r="X16" s="19"/>
      <c r="Y16" s="19"/>
      <c r="Z16" s="19"/>
      <c r="AA16" s="19">
        <v>0</v>
      </c>
      <c r="AB16" s="19"/>
      <c r="AC16" s="19"/>
      <c r="AD16" s="19"/>
      <c r="AE16" s="19">
        <v>0</v>
      </c>
      <c r="AF16" s="19">
        <v>89.6</v>
      </c>
      <c r="AG16" s="19">
        <v>92.226339999999993</v>
      </c>
      <c r="AH16" s="19">
        <v>92.226339999999993</v>
      </c>
      <c r="AI16" s="19">
        <v>-2.6263399999999999</v>
      </c>
      <c r="AJ16" s="19">
        <v>229.3</v>
      </c>
      <c r="AK16" s="19">
        <v>235.97717</v>
      </c>
      <c r="AL16" s="19">
        <v>235.97717</v>
      </c>
      <c r="AM16" s="19">
        <v>-6.6771700000000003</v>
      </c>
      <c r="AN16" s="19"/>
      <c r="AO16" s="19"/>
      <c r="AP16" s="19"/>
      <c r="AQ16" s="19">
        <v>0</v>
      </c>
      <c r="AR16" s="19"/>
      <c r="AS16" s="19"/>
      <c r="AT16" s="19"/>
      <c r="AU16" s="19">
        <v>0</v>
      </c>
      <c r="AV16" s="19">
        <v>105.8</v>
      </c>
      <c r="AW16" s="19">
        <v>116.66667</v>
      </c>
      <c r="AX16" s="19">
        <v>116.66667</v>
      </c>
      <c r="AY16" s="19">
        <v>-10.866669999999999</v>
      </c>
      <c r="AZ16" s="19">
        <v>105.4</v>
      </c>
      <c r="BA16" s="19">
        <v>116.66667</v>
      </c>
      <c r="BB16" s="19">
        <v>116.66667</v>
      </c>
      <c r="BC16" s="19">
        <v>-11.26667</v>
      </c>
      <c r="BD16" s="19">
        <v>106.7</v>
      </c>
      <c r="BE16" s="19">
        <v>116.66667</v>
      </c>
      <c r="BF16" s="19">
        <v>116.66667</v>
      </c>
      <c r="BG16" s="19">
        <v>-9.9666700000000006</v>
      </c>
      <c r="BH16" s="19">
        <v>207.6</v>
      </c>
      <c r="BI16" s="19">
        <v>175</v>
      </c>
      <c r="BJ16" s="19">
        <v>175</v>
      </c>
      <c r="BK16" s="19">
        <v>32.6</v>
      </c>
      <c r="BL16" s="19">
        <v>206.1</v>
      </c>
      <c r="BM16" s="19">
        <v>202.44617</v>
      </c>
      <c r="BN16" s="19">
        <v>163.30994999999999</v>
      </c>
      <c r="BO16" s="19">
        <v>42.790050000000001</v>
      </c>
      <c r="BP16" s="19">
        <v>109.5</v>
      </c>
      <c r="BQ16" s="19">
        <v>101.22308</v>
      </c>
      <c r="BR16" s="19">
        <v>81.654979999999995</v>
      </c>
      <c r="BS16" s="19">
        <v>27.845020000000002</v>
      </c>
      <c r="BT16" s="19">
        <v>561.79999999999995</v>
      </c>
      <c r="BU16" s="19">
        <v>568.29854</v>
      </c>
      <c r="BV16" s="19">
        <v>568.29854</v>
      </c>
      <c r="BW16" s="19">
        <v>-6.4985400000000002</v>
      </c>
      <c r="BX16" s="19">
        <v>10.5</v>
      </c>
      <c r="BY16" s="19">
        <v>10.561999999999999</v>
      </c>
      <c r="BZ16" s="19">
        <v>10.561999999999999</v>
      </c>
      <c r="CA16" s="19">
        <v>-6.2E-2</v>
      </c>
      <c r="CB16" s="19"/>
      <c r="CC16" s="19"/>
      <c r="CD16" s="19"/>
      <c r="CE16" s="19">
        <v>0</v>
      </c>
      <c r="CF16" s="19"/>
      <c r="CG16" s="19"/>
      <c r="CH16" s="19"/>
      <c r="CI16" s="19">
        <v>0</v>
      </c>
      <c r="CJ16" s="19"/>
      <c r="CK16" s="19"/>
      <c r="CL16" s="19"/>
      <c r="CM16" s="19">
        <v>0</v>
      </c>
      <c r="CN16" s="19"/>
      <c r="CO16" s="19"/>
      <c r="CP16" s="19"/>
      <c r="CQ16" s="19">
        <v>0</v>
      </c>
      <c r="CR16" s="19">
        <v>165.9</v>
      </c>
      <c r="CS16" s="19">
        <v>164.70732000000001</v>
      </c>
      <c r="CT16" s="19">
        <v>164.70732000000001</v>
      </c>
      <c r="CU16" s="19">
        <v>1.19268</v>
      </c>
      <c r="CV16" s="19">
        <v>7.1</v>
      </c>
      <c r="CW16" s="19">
        <v>7.6877500000000003</v>
      </c>
      <c r="CX16" s="19">
        <v>7.6877500000000003</v>
      </c>
      <c r="CY16" s="19">
        <v>-0.58774999999999999</v>
      </c>
      <c r="CZ16" s="19">
        <v>3.4</v>
      </c>
      <c r="DA16" s="19">
        <v>4.2199</v>
      </c>
      <c r="DB16" s="19">
        <v>4.2199</v>
      </c>
      <c r="DC16" s="19">
        <v>-0.81989999999999996</v>
      </c>
      <c r="DD16" s="19"/>
      <c r="DE16" s="19"/>
      <c r="DF16" s="19"/>
      <c r="DG16" s="19">
        <v>0</v>
      </c>
      <c r="DH16" s="19">
        <v>6.56</v>
      </c>
      <c r="DI16" s="19">
        <v>6.8787000000000003</v>
      </c>
      <c r="DJ16" s="19">
        <v>6.8787000000000003</v>
      </c>
      <c r="DK16" s="19">
        <v>-0.31869999999999998</v>
      </c>
      <c r="DL16" s="19">
        <v>10.09</v>
      </c>
      <c r="DM16" s="19">
        <v>9.9997900000000008</v>
      </c>
      <c r="DN16" s="19">
        <v>9.9997900000000008</v>
      </c>
      <c r="DO16" s="19">
        <v>9.0209999999999999E-2</v>
      </c>
      <c r="DP16" s="19">
        <v>85.3</v>
      </c>
      <c r="DQ16" s="19">
        <v>89.752300000000005</v>
      </c>
      <c r="DR16" s="19">
        <v>89.752300000000005</v>
      </c>
      <c r="DS16" s="19">
        <v>-4.4523000000000001</v>
      </c>
      <c r="DT16" s="19">
        <v>6.25</v>
      </c>
      <c r="DU16" s="19">
        <v>8.9130000000000003</v>
      </c>
      <c r="DV16" s="19">
        <v>8.9130000000000003</v>
      </c>
      <c r="DW16" s="19">
        <v>-2.6629999999999998</v>
      </c>
      <c r="DX16" s="19"/>
      <c r="DY16" s="19"/>
      <c r="DZ16" s="19"/>
      <c r="EA16" s="19">
        <v>0</v>
      </c>
      <c r="EB16" s="19"/>
      <c r="EC16" s="19"/>
      <c r="ED16" s="19"/>
      <c r="EE16" s="19">
        <v>0</v>
      </c>
      <c r="EF16" s="19"/>
      <c r="EG16" s="19"/>
      <c r="EH16" s="19"/>
      <c r="EI16" s="19">
        <v>0</v>
      </c>
      <c r="EJ16" s="19">
        <v>110.4</v>
      </c>
      <c r="EK16" s="19">
        <v>112.90537</v>
      </c>
      <c r="EL16" s="19">
        <v>112.90537</v>
      </c>
      <c r="EM16" s="19">
        <v>-2.5053700000000001</v>
      </c>
      <c r="EN16" s="19">
        <v>0</v>
      </c>
      <c r="EO16" s="19">
        <v>0</v>
      </c>
      <c r="EP16" s="19">
        <v>0</v>
      </c>
      <c r="EQ16" s="19">
        <v>0</v>
      </c>
      <c r="ER16" s="19"/>
      <c r="ES16" s="19"/>
      <c r="ET16" s="19"/>
      <c r="EU16" s="19">
        <v>0</v>
      </c>
      <c r="EV16" s="19"/>
      <c r="EW16" s="19"/>
      <c r="EX16" s="19"/>
      <c r="EY16" s="19">
        <v>0</v>
      </c>
      <c r="EZ16" s="19"/>
      <c r="FA16" s="19"/>
      <c r="FB16" s="19"/>
      <c r="FC16" s="19">
        <v>0</v>
      </c>
      <c r="FD16" s="19">
        <v>6.4</v>
      </c>
      <c r="FE16" s="19">
        <v>6.39</v>
      </c>
      <c r="FF16" s="19">
        <v>6.39</v>
      </c>
      <c r="FG16" s="19">
        <v>0.01</v>
      </c>
      <c r="FH16" s="19">
        <v>452.8</v>
      </c>
      <c r="FI16" s="19">
        <v>458.87804999999997</v>
      </c>
      <c r="FJ16" s="19">
        <v>458.87804999999997</v>
      </c>
      <c r="FK16" s="19">
        <v>-6.0780500000000002</v>
      </c>
      <c r="FL16" s="19">
        <v>78.400000000000006</v>
      </c>
      <c r="FM16" s="19">
        <v>81.954149999999998</v>
      </c>
      <c r="FN16" s="19">
        <v>81.954149999999998</v>
      </c>
      <c r="FO16" s="19">
        <v>-3.5541499999999999</v>
      </c>
      <c r="FP16" s="19">
        <v>146.4</v>
      </c>
      <c r="FQ16" s="19">
        <v>148.62634</v>
      </c>
      <c r="FR16" s="19">
        <v>148.62634</v>
      </c>
      <c r="FS16" s="19">
        <v>-2.22634</v>
      </c>
      <c r="FT16" s="19">
        <v>42.3</v>
      </c>
      <c r="FU16" s="19">
        <v>41.498959999999997</v>
      </c>
      <c r="FV16" s="19">
        <v>41.498959999999997</v>
      </c>
      <c r="FW16" s="19">
        <v>0.80103999999999997</v>
      </c>
      <c r="FX16" s="19">
        <v>18.7</v>
      </c>
      <c r="FY16" s="19">
        <v>19.28585</v>
      </c>
      <c r="FZ16" s="19">
        <v>19.28585</v>
      </c>
      <c r="GA16" s="19">
        <v>-0.58584999999999998</v>
      </c>
      <c r="GB16" s="19">
        <v>19.7</v>
      </c>
      <c r="GC16" s="19">
        <v>19.414629999999999</v>
      </c>
      <c r="GD16" s="19">
        <v>19.414629999999999</v>
      </c>
      <c r="GE16" s="19">
        <v>0.28537000000000001</v>
      </c>
      <c r="GF16" s="19">
        <v>91.6</v>
      </c>
      <c r="GG16" s="19">
        <v>87.657560000000004</v>
      </c>
      <c r="GH16" s="19">
        <v>87.657560000000004</v>
      </c>
      <c r="GI16" s="19">
        <v>3.9424399999999999</v>
      </c>
      <c r="GJ16" s="19"/>
      <c r="GK16" s="19"/>
      <c r="GL16" s="19">
        <v>0</v>
      </c>
      <c r="GM16" s="19">
        <v>0</v>
      </c>
      <c r="GN16" s="19"/>
      <c r="GO16" s="19"/>
      <c r="GP16" s="19">
        <v>0</v>
      </c>
      <c r="GQ16" s="19">
        <v>0</v>
      </c>
      <c r="GR16" s="19"/>
      <c r="GS16" s="19"/>
      <c r="GT16" s="19"/>
      <c r="GU16" s="19">
        <v>0</v>
      </c>
      <c r="GV16" s="19">
        <v>108.8</v>
      </c>
      <c r="GW16" s="19">
        <v>110.91316999999999</v>
      </c>
      <c r="GX16" s="19">
        <v>110.91316999999999</v>
      </c>
      <c r="GY16" s="19">
        <v>-2.1131700000000002</v>
      </c>
      <c r="GZ16" s="19">
        <v>8.3000000000000007</v>
      </c>
      <c r="HA16" s="19">
        <v>8.4518799999999992</v>
      </c>
      <c r="HB16" s="19">
        <v>8.4518799999999992</v>
      </c>
      <c r="HC16" s="19">
        <v>-0.15187999999999999</v>
      </c>
      <c r="HD16" s="19">
        <v>5.0999999999999996</v>
      </c>
      <c r="HE16" s="19">
        <v>8.8668200000000006</v>
      </c>
      <c r="HF16" s="19">
        <v>8.8668200000000006</v>
      </c>
      <c r="HG16" s="19">
        <v>-3.7668200000000001</v>
      </c>
      <c r="HH16" s="19">
        <v>46.7</v>
      </c>
      <c r="HI16" s="19">
        <v>47.26634</v>
      </c>
      <c r="HJ16" s="19">
        <v>47.26634</v>
      </c>
      <c r="HK16" s="19">
        <v>-0.56633999999999995</v>
      </c>
      <c r="HL16" s="19">
        <v>5.0999999999999996</v>
      </c>
      <c r="HM16" s="19"/>
      <c r="HN16" s="19">
        <v>6.3751199999999999</v>
      </c>
      <c r="HO16" s="19">
        <v>-1.27512</v>
      </c>
      <c r="HP16" s="19">
        <v>3.8</v>
      </c>
      <c r="HQ16" s="19">
        <v>3.8872599999999999</v>
      </c>
      <c r="HR16" s="19">
        <v>3.8872599999999999</v>
      </c>
      <c r="HS16" s="19">
        <v>-8.7260000000000004E-2</v>
      </c>
      <c r="HT16" s="19">
        <v>37.5</v>
      </c>
      <c r="HU16" s="19">
        <v>34.419510000000002</v>
      </c>
      <c r="HV16" s="19">
        <v>34.419510000000002</v>
      </c>
      <c r="HW16" s="19">
        <v>3.0804900000000002</v>
      </c>
      <c r="HX16" s="19">
        <v>173</v>
      </c>
      <c r="HY16" s="19">
        <v>171.54185000000001</v>
      </c>
      <c r="HZ16" s="19">
        <v>171.54185000000001</v>
      </c>
      <c r="IA16" s="19">
        <v>1.4581500000000001</v>
      </c>
      <c r="IB16" s="19">
        <v>15.5</v>
      </c>
      <c r="IC16" s="19">
        <v>16.326519999999999</v>
      </c>
      <c r="ID16" s="19">
        <v>16.326519999999999</v>
      </c>
      <c r="IE16" s="19">
        <v>-0.82652000000000003</v>
      </c>
      <c r="IF16" s="19"/>
      <c r="IG16" s="19"/>
      <c r="IH16" s="19"/>
      <c r="II16" s="19">
        <v>0</v>
      </c>
      <c r="IJ16" s="19"/>
      <c r="IK16" s="19"/>
      <c r="IL16" s="19"/>
      <c r="IM16" s="19">
        <v>0</v>
      </c>
      <c r="IN16" s="19">
        <v>0</v>
      </c>
      <c r="IO16" s="19">
        <v>0</v>
      </c>
      <c r="IP16" s="19"/>
      <c r="IQ16" s="19">
        <v>0</v>
      </c>
      <c r="IR16" s="19"/>
      <c r="IS16" s="19"/>
      <c r="IT16" s="19"/>
      <c r="IU16" s="19">
        <v>0</v>
      </c>
      <c r="IV16" s="19"/>
      <c r="IW16" s="19"/>
      <c r="IX16" s="19"/>
      <c r="IY16" s="19">
        <v>0</v>
      </c>
      <c r="IZ16" s="19"/>
      <c r="JA16" s="19"/>
      <c r="JB16" s="19"/>
      <c r="JC16" s="19">
        <v>0</v>
      </c>
      <c r="JD16" s="19">
        <v>86.2</v>
      </c>
      <c r="JE16" s="19">
        <v>88.815600000000003</v>
      </c>
      <c r="JF16" s="19">
        <v>88.815600000000003</v>
      </c>
      <c r="JG16" s="19">
        <v>-2.6156000000000001</v>
      </c>
      <c r="JH16" s="19">
        <v>174.2</v>
      </c>
      <c r="JI16" s="19">
        <v>183.19533000000001</v>
      </c>
      <c r="JJ16" s="19">
        <v>183.19533000000001</v>
      </c>
      <c r="JK16" s="19">
        <v>-8.9953299999999992</v>
      </c>
      <c r="JL16" s="19"/>
      <c r="JM16" s="19"/>
      <c r="JN16" s="19">
        <v>0</v>
      </c>
      <c r="JO16" s="19">
        <v>0</v>
      </c>
      <c r="JP16" s="19">
        <v>200</v>
      </c>
      <c r="JQ16" s="19">
        <v>183.19533000000001</v>
      </c>
      <c r="JR16" s="19">
        <v>183.19533000000001</v>
      </c>
      <c r="JS16" s="19">
        <v>16.804670000000002</v>
      </c>
      <c r="JT16" s="19">
        <v>185.2</v>
      </c>
      <c r="JU16" s="19">
        <v>183.19533000000001</v>
      </c>
      <c r="JV16" s="19">
        <v>183.19533000000001</v>
      </c>
      <c r="JW16" s="19">
        <v>2.00467</v>
      </c>
      <c r="JX16" s="19"/>
      <c r="JY16" s="19">
        <v>0</v>
      </c>
      <c r="JZ16" s="19"/>
      <c r="KA16" s="19">
        <v>0</v>
      </c>
      <c r="KB16" s="19"/>
      <c r="KC16" s="19"/>
      <c r="KD16" s="19"/>
      <c r="KE16" s="19">
        <v>0</v>
      </c>
      <c r="KF16" s="19"/>
      <c r="KG16" s="19"/>
      <c r="KH16" s="19"/>
      <c r="KI16" s="19">
        <v>0</v>
      </c>
      <c r="KJ16" s="19"/>
      <c r="KK16" s="19"/>
      <c r="KL16" s="19"/>
      <c r="KM16" s="19">
        <v>0</v>
      </c>
      <c r="KN16" s="19"/>
      <c r="KO16" s="19"/>
      <c r="KP16" s="19"/>
      <c r="KQ16" s="19">
        <v>0</v>
      </c>
      <c r="KR16" s="19"/>
      <c r="KS16" s="19"/>
      <c r="KT16" s="19"/>
      <c r="KU16" s="19">
        <v>0</v>
      </c>
      <c r="KV16" s="19"/>
      <c r="KW16" s="19"/>
      <c r="KX16" s="19"/>
      <c r="KY16" s="19">
        <v>0</v>
      </c>
      <c r="KZ16" s="19"/>
      <c r="LA16" s="19"/>
      <c r="LB16" s="19"/>
      <c r="LC16" s="19">
        <v>0</v>
      </c>
      <c r="LD16" s="19">
        <v>4.5999999999999996</v>
      </c>
      <c r="LE16" s="19">
        <v>3.9931199999999998</v>
      </c>
      <c r="LF16" s="19">
        <v>3.9931199999999998</v>
      </c>
      <c r="LG16" s="19">
        <v>0.60687999999999998</v>
      </c>
      <c r="LH16" s="19">
        <v>20</v>
      </c>
      <c r="LI16" s="19">
        <v>20.512820000000001</v>
      </c>
      <c r="LJ16" s="19">
        <v>41.025640000000003</v>
      </c>
      <c r="LK16" s="19">
        <v>-21.025639999999999</v>
      </c>
      <c r="LL16" s="19">
        <v>132.1</v>
      </c>
      <c r="LM16" s="19">
        <v>133.67995999999999</v>
      </c>
      <c r="LN16" s="19">
        <v>133.67995999999999</v>
      </c>
      <c r="LO16" s="19">
        <v>-1.57996</v>
      </c>
      <c r="LP16" s="19">
        <v>61.7</v>
      </c>
      <c r="LQ16" s="19">
        <v>67.461460000000002</v>
      </c>
      <c r="LR16" s="19">
        <v>67.461460000000002</v>
      </c>
      <c r="LS16" s="19">
        <v>-5.7614599999999996</v>
      </c>
      <c r="LT16" s="19">
        <v>80.099999999999994</v>
      </c>
      <c r="LU16" s="19">
        <v>78.567999999999998</v>
      </c>
      <c r="LV16" s="19">
        <v>78.567999999999998</v>
      </c>
      <c r="LW16" s="19">
        <v>1.532</v>
      </c>
      <c r="LX16" s="19">
        <v>29.9</v>
      </c>
      <c r="LY16" s="19">
        <v>30.097560000000001</v>
      </c>
      <c r="LZ16" s="19">
        <v>30.097560000000001</v>
      </c>
      <c r="MA16" s="19">
        <v>-0.19756000000000001</v>
      </c>
      <c r="MB16" s="19">
        <v>0</v>
      </c>
      <c r="MC16" s="19"/>
      <c r="MD16" s="19">
        <v>0</v>
      </c>
      <c r="ME16" s="19">
        <v>0</v>
      </c>
      <c r="MF16" s="19"/>
      <c r="MG16" s="19"/>
      <c r="MH16" s="19"/>
      <c r="MI16" s="19">
        <v>0</v>
      </c>
      <c r="MJ16" s="19"/>
      <c r="MK16" s="19"/>
      <c r="ML16" s="19"/>
      <c r="MM16" s="19">
        <v>0</v>
      </c>
      <c r="MN16" s="19">
        <v>103.6</v>
      </c>
      <c r="MO16" s="19">
        <v>110</v>
      </c>
      <c r="MP16" s="19">
        <v>110</v>
      </c>
      <c r="MQ16" s="19">
        <v>-6.4</v>
      </c>
      <c r="MR16" s="19">
        <v>103.1</v>
      </c>
      <c r="MS16" s="19">
        <v>110</v>
      </c>
      <c r="MT16" s="19">
        <v>110</v>
      </c>
      <c r="MU16" s="19">
        <v>-6.9</v>
      </c>
      <c r="MV16" s="19">
        <v>120.4</v>
      </c>
      <c r="MW16" s="19">
        <v>110</v>
      </c>
      <c r="MX16" s="19">
        <v>110</v>
      </c>
      <c r="MY16" s="19">
        <v>10.4</v>
      </c>
      <c r="MZ16" s="19">
        <v>0</v>
      </c>
      <c r="NA16" s="19"/>
      <c r="NB16" s="19"/>
      <c r="NC16" s="19">
        <v>0</v>
      </c>
      <c r="ND16" s="19"/>
      <c r="NE16" s="19"/>
      <c r="NF16" s="19"/>
      <c r="NG16" s="19">
        <v>0</v>
      </c>
      <c r="NH16" s="19"/>
      <c r="NI16" s="19"/>
      <c r="NJ16" s="19"/>
      <c r="NK16" s="19">
        <v>0</v>
      </c>
      <c r="NL16" s="19"/>
      <c r="NM16" s="19"/>
      <c r="NN16" s="19"/>
      <c r="NO16" s="19">
        <v>0</v>
      </c>
      <c r="NP16" s="19"/>
      <c r="NQ16" s="19"/>
      <c r="NR16" s="19"/>
      <c r="NS16" s="19">
        <v>0</v>
      </c>
      <c r="NT16" s="19"/>
      <c r="NU16" s="19"/>
      <c r="NV16" s="19"/>
      <c r="NW16" s="19">
        <v>0</v>
      </c>
      <c r="NX16" s="19"/>
      <c r="NY16" s="19"/>
      <c r="NZ16" s="19"/>
      <c r="OA16" s="19">
        <v>0</v>
      </c>
      <c r="OB16" s="19">
        <v>0</v>
      </c>
      <c r="OC16" s="19">
        <v>0</v>
      </c>
      <c r="OD16" s="19">
        <v>0</v>
      </c>
      <c r="OE16" s="19">
        <v>0</v>
      </c>
      <c r="OF16" s="19">
        <v>68.599999999999994</v>
      </c>
      <c r="OG16" s="19">
        <v>55.978999999999999</v>
      </c>
      <c r="OH16" s="19">
        <v>55.978999999999999</v>
      </c>
      <c r="OI16" s="19">
        <v>12.621</v>
      </c>
      <c r="OJ16" s="19">
        <v>0</v>
      </c>
      <c r="OK16" s="19">
        <v>0</v>
      </c>
      <c r="OL16" s="19">
        <v>0</v>
      </c>
      <c r="OM16" s="19">
        <v>0</v>
      </c>
      <c r="ON16" s="19">
        <v>0</v>
      </c>
      <c r="OO16" s="19">
        <v>0.70899999999999996</v>
      </c>
      <c r="OP16" s="19">
        <v>0.70899999999999996</v>
      </c>
      <c r="OQ16" s="19">
        <v>-0.70899999999999996</v>
      </c>
      <c r="OR16" s="19">
        <v>0</v>
      </c>
      <c r="OS16" s="19">
        <v>0</v>
      </c>
      <c r="OT16" s="19">
        <v>0</v>
      </c>
      <c r="OU16" s="19">
        <v>0</v>
      </c>
      <c r="OV16" s="19">
        <v>0</v>
      </c>
      <c r="OW16" s="19"/>
      <c r="OX16" s="19">
        <v>17.560980000000001</v>
      </c>
      <c r="OY16" s="19">
        <v>-17.560980000000001</v>
      </c>
      <c r="OZ16" s="19">
        <v>9.9</v>
      </c>
      <c r="PA16" s="19">
        <v>9.9830000000000005</v>
      </c>
      <c r="PB16" s="19">
        <v>9.9830000000000005</v>
      </c>
      <c r="PC16" s="19">
        <v>-8.3000000000000004E-2</v>
      </c>
      <c r="PD16" s="19">
        <v>5.5</v>
      </c>
      <c r="PE16" s="19">
        <v>5.67</v>
      </c>
      <c r="PF16" s="19">
        <v>5.67</v>
      </c>
      <c r="PG16" s="19">
        <v>-0.17</v>
      </c>
      <c r="PH16" s="19">
        <v>1.2</v>
      </c>
      <c r="PI16" s="19">
        <v>1</v>
      </c>
      <c r="PJ16" s="19">
        <v>1</v>
      </c>
      <c r="PK16" s="19">
        <v>0.2</v>
      </c>
      <c r="PL16" s="19">
        <v>3.3</v>
      </c>
      <c r="PM16" s="19">
        <v>3.4</v>
      </c>
      <c r="PN16" s="19">
        <v>3.4</v>
      </c>
      <c r="PO16" s="19">
        <v>-0.1</v>
      </c>
      <c r="PP16" s="19">
        <v>4.5999999999999996</v>
      </c>
      <c r="PQ16" s="19">
        <v>4.8</v>
      </c>
      <c r="PR16" s="19">
        <v>4.8</v>
      </c>
      <c r="PS16" s="19">
        <v>-0.2</v>
      </c>
      <c r="PT16" s="19">
        <v>20.100000000000001</v>
      </c>
      <c r="PU16" s="19">
        <v>19.5122</v>
      </c>
      <c r="PV16" s="19">
        <v>19.5122</v>
      </c>
      <c r="PW16" s="19">
        <v>0.58779999999999999</v>
      </c>
      <c r="PX16" s="19">
        <v>19.8</v>
      </c>
      <c r="PY16" s="19">
        <v>19.5122</v>
      </c>
      <c r="PZ16" s="19">
        <v>19.5122</v>
      </c>
      <c r="QA16" s="19">
        <v>0.2878</v>
      </c>
      <c r="QB16" s="19">
        <v>18.7</v>
      </c>
      <c r="QC16" s="19">
        <v>17.560980000000001</v>
      </c>
      <c r="QD16" s="19">
        <v>17.560980000000001</v>
      </c>
      <c r="QE16" s="19">
        <v>1.1390199999999999</v>
      </c>
      <c r="QF16" s="19">
        <v>3.6</v>
      </c>
      <c r="QG16" s="19">
        <v>3.5</v>
      </c>
      <c r="QH16" s="19">
        <v>3.5</v>
      </c>
      <c r="QI16" s="19">
        <v>0.1</v>
      </c>
      <c r="QJ16" s="19">
        <v>9.3000000000000007</v>
      </c>
      <c r="QK16" s="19">
        <v>9.1999999999999993</v>
      </c>
      <c r="QL16" s="19">
        <v>9.1999999999999993</v>
      </c>
      <c r="QM16" s="19">
        <v>0.1</v>
      </c>
      <c r="QN16" s="19">
        <v>0</v>
      </c>
      <c r="QO16" s="19">
        <v>0</v>
      </c>
      <c r="QP16" s="19">
        <v>0</v>
      </c>
      <c r="QQ16" s="19">
        <v>0</v>
      </c>
      <c r="QR16" s="19">
        <v>0</v>
      </c>
      <c r="QS16" s="19">
        <v>0</v>
      </c>
      <c r="QT16" s="19">
        <v>0</v>
      </c>
      <c r="QU16" s="19">
        <v>0</v>
      </c>
      <c r="QV16" s="19">
        <v>18.399999999999999</v>
      </c>
      <c r="QW16" s="19">
        <v>12.923</v>
      </c>
      <c r="QX16" s="19">
        <v>12.923</v>
      </c>
      <c r="QY16" s="19">
        <v>5.4770000000000003</v>
      </c>
      <c r="QZ16" s="19">
        <v>30.6</v>
      </c>
      <c r="RA16" s="19">
        <v>29.721</v>
      </c>
      <c r="RB16" s="19">
        <v>29.721</v>
      </c>
      <c r="RC16" s="19">
        <v>0.879</v>
      </c>
      <c r="RD16" s="19">
        <v>4.4000000000000004</v>
      </c>
      <c r="RE16" s="19">
        <v>4.2</v>
      </c>
      <c r="RF16" s="19">
        <v>4.2</v>
      </c>
      <c r="RG16" s="19">
        <v>0.2</v>
      </c>
      <c r="RH16" s="19">
        <v>2.2999999999999998</v>
      </c>
      <c r="RI16" s="19">
        <v>2.4</v>
      </c>
      <c r="RJ16" s="19">
        <v>2.4</v>
      </c>
      <c r="RK16" s="19">
        <v>-0.1</v>
      </c>
      <c r="RL16" s="19">
        <v>2.4</v>
      </c>
      <c r="RM16" s="19">
        <v>2.4</v>
      </c>
      <c r="RN16" s="19">
        <v>2.4</v>
      </c>
      <c r="RO16" s="19">
        <v>0</v>
      </c>
      <c r="RP16" s="19"/>
      <c r="RQ16" s="19"/>
      <c r="RR16" s="19"/>
      <c r="RS16" s="19">
        <v>0</v>
      </c>
      <c r="RT16" s="19">
        <v>0</v>
      </c>
      <c r="RU16" s="19">
        <v>0</v>
      </c>
      <c r="RV16" s="19">
        <v>0</v>
      </c>
      <c r="RW16" s="19">
        <v>0</v>
      </c>
      <c r="RX16" s="19">
        <v>3.3</v>
      </c>
      <c r="RY16" s="19">
        <v>3.3</v>
      </c>
      <c r="RZ16" s="19">
        <v>3.3</v>
      </c>
      <c r="SA16" s="19">
        <v>0</v>
      </c>
      <c r="SB16" s="19">
        <v>8.6</v>
      </c>
      <c r="SC16" s="19">
        <v>3.79487</v>
      </c>
      <c r="SD16" s="19">
        <v>3.79487</v>
      </c>
      <c r="SE16" s="19">
        <v>4.8051300000000001</v>
      </c>
      <c r="SF16" s="19">
        <v>0</v>
      </c>
      <c r="SG16" s="19">
        <v>2</v>
      </c>
      <c r="SH16" s="19">
        <v>2</v>
      </c>
      <c r="SI16" s="19">
        <v>-2</v>
      </c>
      <c r="SJ16" s="19">
        <v>0</v>
      </c>
      <c r="SK16" s="19"/>
      <c r="SL16" s="19">
        <v>0.7</v>
      </c>
      <c r="SM16" s="19">
        <v>-0.7</v>
      </c>
      <c r="SN16" s="19">
        <v>19.8</v>
      </c>
      <c r="SO16" s="19">
        <v>19.21951</v>
      </c>
      <c r="SP16" s="19">
        <v>19.21951</v>
      </c>
      <c r="SQ16" s="19">
        <v>0.58048999999999995</v>
      </c>
      <c r="SR16" s="19">
        <v>9.6</v>
      </c>
      <c r="SS16" s="19">
        <v>9.3000000000000007</v>
      </c>
      <c r="ST16" s="19">
        <v>9.3000000000000007</v>
      </c>
      <c r="SU16" s="19">
        <v>0.3</v>
      </c>
      <c r="SV16" s="19">
        <v>15.9</v>
      </c>
      <c r="SW16" s="19">
        <v>17.560980000000001</v>
      </c>
      <c r="SX16" s="19">
        <v>17.560980000000001</v>
      </c>
      <c r="SY16" s="19">
        <v>-1.6609799999999999</v>
      </c>
      <c r="SZ16" s="19">
        <v>20.2</v>
      </c>
      <c r="TA16" s="19">
        <v>19.5122</v>
      </c>
      <c r="TB16" s="19">
        <v>19.5122</v>
      </c>
      <c r="TC16" s="19">
        <v>0.68779999999999997</v>
      </c>
      <c r="TD16" s="19">
        <v>20</v>
      </c>
      <c r="TE16" s="19">
        <v>19.317070000000001</v>
      </c>
      <c r="TF16" s="19">
        <v>19.317070000000001</v>
      </c>
      <c r="TG16" s="19">
        <v>0.68293000000000004</v>
      </c>
      <c r="TH16" s="19">
        <v>20</v>
      </c>
      <c r="TI16" s="19">
        <v>14.137</v>
      </c>
      <c r="TJ16" s="19">
        <v>14.137</v>
      </c>
      <c r="TK16" s="19">
        <v>5.8630000000000004</v>
      </c>
      <c r="TL16" s="19">
        <v>29.7</v>
      </c>
      <c r="TM16" s="19">
        <v>17.803999999999998</v>
      </c>
      <c r="TN16" s="19">
        <v>17.803999999999998</v>
      </c>
      <c r="TO16" s="19">
        <v>11.896000000000001</v>
      </c>
      <c r="TP16" s="19">
        <v>0</v>
      </c>
      <c r="TQ16" s="19">
        <v>0</v>
      </c>
      <c r="TR16" s="19">
        <v>0</v>
      </c>
      <c r="TS16" s="19">
        <v>0</v>
      </c>
      <c r="TT16" s="19">
        <v>26.9</v>
      </c>
      <c r="TU16" s="19">
        <v>30</v>
      </c>
      <c r="TV16" s="19">
        <v>35.161999999999999</v>
      </c>
      <c r="TW16" s="19">
        <v>-8.2620000000000005</v>
      </c>
      <c r="TX16" s="19">
        <v>55.1</v>
      </c>
      <c r="TY16" s="19">
        <v>46</v>
      </c>
      <c r="TZ16" s="19">
        <v>54.415999999999997</v>
      </c>
      <c r="UA16" s="19">
        <v>0.68400000000000005</v>
      </c>
      <c r="UB16" s="19">
        <v>1.4</v>
      </c>
      <c r="UC16" s="19">
        <v>0.68100000000000005</v>
      </c>
      <c r="UD16" s="19">
        <v>0.68100000000000005</v>
      </c>
      <c r="UE16" s="19">
        <v>0.71899999999999997</v>
      </c>
      <c r="UF16" s="19">
        <v>0.8</v>
      </c>
      <c r="UG16" s="19">
        <v>0.67200000000000004</v>
      </c>
      <c r="UH16" s="19">
        <v>0.67200000000000004</v>
      </c>
      <c r="UI16" s="19">
        <v>0.128</v>
      </c>
      <c r="UJ16" s="19">
        <v>20.9</v>
      </c>
      <c r="UK16" s="19">
        <v>19.5122</v>
      </c>
      <c r="UL16" s="19">
        <v>19.5122</v>
      </c>
      <c r="UM16" s="19">
        <v>1.3877999999999999</v>
      </c>
      <c r="UN16" s="19">
        <v>7.1</v>
      </c>
      <c r="UO16" s="19">
        <v>8</v>
      </c>
      <c r="UP16" s="19">
        <v>8</v>
      </c>
      <c r="UQ16" s="19">
        <v>-0.9</v>
      </c>
      <c r="UR16" s="19">
        <v>8.6</v>
      </c>
      <c r="US16" s="19">
        <v>7</v>
      </c>
      <c r="UT16" s="19">
        <v>7</v>
      </c>
      <c r="UU16" s="19">
        <v>1.6</v>
      </c>
      <c r="UV16" s="19">
        <v>20.399999999999999</v>
      </c>
      <c r="UW16" s="19">
        <v>19.5122</v>
      </c>
      <c r="UX16" s="19">
        <v>19.5122</v>
      </c>
      <c r="UY16" s="19">
        <v>0.88780000000000003</v>
      </c>
      <c r="UZ16" s="19">
        <v>20.399999999999999</v>
      </c>
      <c r="VA16" s="19">
        <v>19.5122</v>
      </c>
      <c r="VB16" s="19">
        <v>19.5122</v>
      </c>
      <c r="VC16" s="19">
        <v>0.88780000000000003</v>
      </c>
      <c r="VD16" s="19">
        <v>20.2</v>
      </c>
      <c r="VE16" s="19">
        <v>19.5122</v>
      </c>
      <c r="VF16" s="19">
        <v>19.5122</v>
      </c>
      <c r="VG16" s="19">
        <v>0.68779999999999997</v>
      </c>
      <c r="VH16" s="19">
        <v>0</v>
      </c>
      <c r="VI16" s="19">
        <v>0.622</v>
      </c>
      <c r="VJ16" s="19">
        <v>0.622</v>
      </c>
      <c r="VK16" s="19">
        <v>-0.622</v>
      </c>
      <c r="VL16" s="19">
        <v>0</v>
      </c>
      <c r="VM16" s="19">
        <v>0</v>
      </c>
      <c r="VN16" s="19">
        <v>0</v>
      </c>
      <c r="VO16" s="19">
        <v>0</v>
      </c>
      <c r="VP16" s="19">
        <v>0</v>
      </c>
      <c r="VQ16" s="19">
        <v>0</v>
      </c>
      <c r="VR16" s="19">
        <v>0</v>
      </c>
      <c r="VS16" s="19">
        <v>0</v>
      </c>
      <c r="VT16" s="19">
        <v>0</v>
      </c>
      <c r="VU16" s="19">
        <v>0</v>
      </c>
      <c r="VV16" s="19">
        <v>0</v>
      </c>
      <c r="VW16" s="19">
        <v>0</v>
      </c>
      <c r="VX16" s="19">
        <v>0.6</v>
      </c>
      <c r="VY16" s="19">
        <v>0.6</v>
      </c>
      <c r="VZ16" s="19">
        <v>0.6</v>
      </c>
      <c r="WA16" s="19">
        <v>0</v>
      </c>
      <c r="WB16" s="19">
        <v>14.4</v>
      </c>
      <c r="WC16" s="19">
        <v>7</v>
      </c>
      <c r="WD16" s="19">
        <v>7</v>
      </c>
      <c r="WE16" s="19">
        <v>7.4</v>
      </c>
      <c r="WF16" s="19">
        <v>6.8</v>
      </c>
      <c r="WG16" s="19">
        <v>4</v>
      </c>
      <c r="WH16" s="19">
        <v>4</v>
      </c>
      <c r="WI16" s="19">
        <v>2.8</v>
      </c>
      <c r="WJ16" s="19">
        <v>0</v>
      </c>
      <c r="WK16" s="19">
        <v>0</v>
      </c>
      <c r="WL16" s="19">
        <v>0</v>
      </c>
      <c r="WM16" s="19">
        <v>0</v>
      </c>
      <c r="WN16" s="19">
        <v>0</v>
      </c>
      <c r="WO16" s="19">
        <v>0</v>
      </c>
      <c r="WP16" s="19">
        <v>0</v>
      </c>
      <c r="WQ16" s="19">
        <v>0</v>
      </c>
      <c r="WR16" s="19">
        <v>9.1999999999999993</v>
      </c>
      <c r="WS16" s="19">
        <v>9</v>
      </c>
      <c r="WT16" s="19">
        <v>9</v>
      </c>
      <c r="WU16" s="19">
        <v>0.2</v>
      </c>
      <c r="WV16" s="19">
        <v>20</v>
      </c>
      <c r="WW16" s="19">
        <v>19.317070000000001</v>
      </c>
      <c r="WX16" s="19">
        <v>19.317070000000001</v>
      </c>
      <c r="WY16" s="19">
        <v>0.68293000000000004</v>
      </c>
      <c r="WZ16" s="19"/>
      <c r="XA16" s="19"/>
      <c r="XB16" s="19"/>
      <c r="XC16" s="19">
        <v>0</v>
      </c>
      <c r="XD16" s="19">
        <v>29.9</v>
      </c>
      <c r="XE16" s="19">
        <v>40</v>
      </c>
      <c r="XF16" s="19">
        <v>40</v>
      </c>
      <c r="XG16" s="19">
        <v>-10.1</v>
      </c>
      <c r="XH16" s="19">
        <v>32.9</v>
      </c>
      <c r="XI16" s="19"/>
      <c r="XJ16" s="19">
        <v>28</v>
      </c>
      <c r="XK16" s="19">
        <v>4.9000000000000004</v>
      </c>
      <c r="XL16" s="19">
        <v>29.3</v>
      </c>
      <c r="XM16" s="19">
        <v>29.184000000000001</v>
      </c>
      <c r="XN16" s="19">
        <v>29.184000000000001</v>
      </c>
      <c r="XO16" s="19">
        <v>0.11600000000000001</v>
      </c>
      <c r="XP16" s="19">
        <v>3.2</v>
      </c>
      <c r="XQ16" s="19">
        <v>2.8159999999999998</v>
      </c>
      <c r="XR16" s="19">
        <v>2.8159999999999998</v>
      </c>
      <c r="XS16" s="19">
        <v>0.38400000000000001</v>
      </c>
      <c r="XT16" s="19">
        <v>14.5</v>
      </c>
      <c r="XU16" s="19">
        <v>14</v>
      </c>
      <c r="XV16" s="19">
        <v>14</v>
      </c>
      <c r="XW16" s="19">
        <v>0.5</v>
      </c>
      <c r="XX16" s="19"/>
      <c r="XY16" s="19"/>
      <c r="XZ16" s="19"/>
      <c r="YA16" s="19">
        <v>0</v>
      </c>
      <c r="YB16" s="19"/>
      <c r="YC16" s="19"/>
      <c r="YD16" s="19"/>
      <c r="YE16" s="19">
        <v>0</v>
      </c>
    </row>
    <row r="17" spans="1:655" ht="24" customHeight="1" x14ac:dyDescent="0.3">
      <c r="A17" s="1"/>
      <c r="B17" s="13" t="s">
        <v>91</v>
      </c>
      <c r="C17" s="13" t="s">
        <v>817</v>
      </c>
      <c r="D17" s="14"/>
      <c r="E17" s="14"/>
      <c r="F17" s="14"/>
      <c r="G17" s="14">
        <v>0</v>
      </c>
      <c r="H17" s="14"/>
      <c r="I17" s="14"/>
      <c r="J17" s="14"/>
      <c r="K17" s="14">
        <v>0</v>
      </c>
      <c r="L17" s="14">
        <v>103.75</v>
      </c>
      <c r="M17" s="14">
        <v>105</v>
      </c>
      <c r="N17" s="14">
        <v>105</v>
      </c>
      <c r="O17" s="14">
        <v>-1.25</v>
      </c>
      <c r="P17" s="14">
        <v>650.4</v>
      </c>
      <c r="Q17" s="14">
        <v>646.79789000000005</v>
      </c>
      <c r="R17" s="14">
        <v>646.79789000000005</v>
      </c>
      <c r="S17" s="14">
        <v>3.6021100000000001</v>
      </c>
      <c r="T17" s="14">
        <v>214.8</v>
      </c>
      <c r="U17" s="14">
        <v>211.44126</v>
      </c>
      <c r="V17" s="14">
        <v>211.44126</v>
      </c>
      <c r="W17" s="14">
        <v>3.3587400000000001</v>
      </c>
      <c r="X17" s="14"/>
      <c r="Y17" s="14"/>
      <c r="Z17" s="14"/>
      <c r="AA17" s="14">
        <v>0</v>
      </c>
      <c r="AB17" s="14"/>
      <c r="AC17" s="14"/>
      <c r="AD17" s="14"/>
      <c r="AE17" s="14">
        <v>0</v>
      </c>
      <c r="AF17" s="14">
        <v>89.3</v>
      </c>
      <c r="AG17" s="14">
        <v>92.226339999999993</v>
      </c>
      <c r="AH17" s="14">
        <v>92.226339999999993</v>
      </c>
      <c r="AI17" s="14">
        <v>-2.9263400000000002</v>
      </c>
      <c r="AJ17" s="14">
        <v>230.8</v>
      </c>
      <c r="AK17" s="14">
        <v>235.97717</v>
      </c>
      <c r="AL17" s="14">
        <v>235.97717</v>
      </c>
      <c r="AM17" s="14">
        <v>-5.1771700000000003</v>
      </c>
      <c r="AN17" s="14"/>
      <c r="AO17" s="14"/>
      <c r="AP17" s="14"/>
      <c r="AQ17" s="14">
        <v>0</v>
      </c>
      <c r="AR17" s="14"/>
      <c r="AS17" s="14"/>
      <c r="AT17" s="14"/>
      <c r="AU17" s="14">
        <v>0</v>
      </c>
      <c r="AV17" s="14">
        <v>122</v>
      </c>
      <c r="AW17" s="14">
        <v>116.66667</v>
      </c>
      <c r="AX17" s="14">
        <v>116.66667</v>
      </c>
      <c r="AY17" s="14">
        <v>5.3333300000000001</v>
      </c>
      <c r="AZ17" s="14">
        <v>122.2</v>
      </c>
      <c r="BA17" s="14">
        <v>116.66667</v>
      </c>
      <c r="BB17" s="14">
        <v>116.66667</v>
      </c>
      <c r="BC17" s="14">
        <v>5.5333300000000003</v>
      </c>
      <c r="BD17" s="14">
        <v>121.8</v>
      </c>
      <c r="BE17" s="14">
        <v>116.66667</v>
      </c>
      <c r="BF17" s="14">
        <v>116.66667</v>
      </c>
      <c r="BG17" s="14">
        <v>5.1333299999999999</v>
      </c>
      <c r="BH17" s="14">
        <v>211.1</v>
      </c>
      <c r="BI17" s="14">
        <v>175</v>
      </c>
      <c r="BJ17" s="14">
        <v>175</v>
      </c>
      <c r="BK17" s="14">
        <v>36.1</v>
      </c>
      <c r="BL17" s="14">
        <v>207.2</v>
      </c>
      <c r="BM17" s="14">
        <v>204.87801999999999</v>
      </c>
      <c r="BN17" s="14">
        <v>180.95939000000001</v>
      </c>
      <c r="BO17" s="14">
        <v>26.24061</v>
      </c>
      <c r="BP17" s="14">
        <v>109.3</v>
      </c>
      <c r="BQ17" s="14">
        <v>102.43901</v>
      </c>
      <c r="BR17" s="14">
        <v>90.479690000000005</v>
      </c>
      <c r="BS17" s="14">
        <v>18.820309999999999</v>
      </c>
      <c r="BT17" s="14">
        <v>568</v>
      </c>
      <c r="BU17" s="14">
        <v>568.29854</v>
      </c>
      <c r="BV17" s="14">
        <v>568.29854</v>
      </c>
      <c r="BW17" s="14">
        <v>-0.29854000000000003</v>
      </c>
      <c r="BX17" s="14">
        <v>10.3</v>
      </c>
      <c r="BY17" s="14">
        <v>10.561999999999999</v>
      </c>
      <c r="BZ17" s="14">
        <v>10.561999999999999</v>
      </c>
      <c r="CA17" s="14">
        <v>-0.26200000000000001</v>
      </c>
      <c r="CB17" s="14"/>
      <c r="CC17" s="14"/>
      <c r="CD17" s="14"/>
      <c r="CE17" s="14">
        <v>0</v>
      </c>
      <c r="CF17" s="14"/>
      <c r="CG17" s="14"/>
      <c r="CH17" s="14"/>
      <c r="CI17" s="14">
        <v>0</v>
      </c>
      <c r="CJ17" s="14"/>
      <c r="CK17" s="14"/>
      <c r="CL17" s="14"/>
      <c r="CM17" s="14">
        <v>0</v>
      </c>
      <c r="CN17" s="14"/>
      <c r="CO17" s="14"/>
      <c r="CP17" s="14"/>
      <c r="CQ17" s="14">
        <v>0</v>
      </c>
      <c r="CR17" s="14">
        <v>167.9</v>
      </c>
      <c r="CS17" s="14">
        <v>164.70732000000001</v>
      </c>
      <c r="CT17" s="14">
        <v>164.70732000000001</v>
      </c>
      <c r="CU17" s="14">
        <v>3.1926800000000002</v>
      </c>
      <c r="CV17" s="14">
        <v>7.7</v>
      </c>
      <c r="CW17" s="14">
        <v>7.6877500000000003</v>
      </c>
      <c r="CX17" s="14">
        <v>7.6877500000000003</v>
      </c>
      <c r="CY17" s="14">
        <v>1.225E-2</v>
      </c>
      <c r="CZ17" s="14">
        <v>3.6</v>
      </c>
      <c r="DA17" s="14">
        <v>4.2199</v>
      </c>
      <c r="DB17" s="14">
        <v>4.2199</v>
      </c>
      <c r="DC17" s="14">
        <v>-0.61990000000000001</v>
      </c>
      <c r="DD17" s="14"/>
      <c r="DE17" s="14"/>
      <c r="DF17" s="14"/>
      <c r="DG17" s="14">
        <v>0</v>
      </c>
      <c r="DH17" s="14">
        <v>6.6</v>
      </c>
      <c r="DI17" s="14">
        <v>6.8787000000000003</v>
      </c>
      <c r="DJ17" s="14">
        <v>6.8787000000000003</v>
      </c>
      <c r="DK17" s="14">
        <v>-0.2787</v>
      </c>
      <c r="DL17" s="14">
        <v>10.1</v>
      </c>
      <c r="DM17" s="14">
        <v>9.9997900000000008</v>
      </c>
      <c r="DN17" s="14">
        <v>9.9997900000000008</v>
      </c>
      <c r="DO17" s="14">
        <v>0.10020999999999999</v>
      </c>
      <c r="DP17" s="14">
        <v>85.24</v>
      </c>
      <c r="DQ17" s="14">
        <v>89.752300000000005</v>
      </c>
      <c r="DR17" s="14">
        <v>89.752300000000005</v>
      </c>
      <c r="DS17" s="14">
        <v>-4.5122999999999998</v>
      </c>
      <c r="DT17" s="14">
        <v>6.25</v>
      </c>
      <c r="DU17" s="14">
        <v>8.9130000000000003</v>
      </c>
      <c r="DV17" s="14">
        <v>8.9130000000000003</v>
      </c>
      <c r="DW17" s="14">
        <v>-2.6629999999999998</v>
      </c>
      <c r="DX17" s="14"/>
      <c r="DY17" s="14"/>
      <c r="DZ17" s="14"/>
      <c r="EA17" s="14">
        <v>0</v>
      </c>
      <c r="EB17" s="14"/>
      <c r="EC17" s="14"/>
      <c r="ED17" s="14"/>
      <c r="EE17" s="14">
        <v>0</v>
      </c>
      <c r="EF17" s="14"/>
      <c r="EG17" s="14"/>
      <c r="EH17" s="14"/>
      <c r="EI17" s="14">
        <v>0</v>
      </c>
      <c r="EJ17" s="14">
        <v>110.7</v>
      </c>
      <c r="EK17" s="14">
        <v>112.90537</v>
      </c>
      <c r="EL17" s="14">
        <v>112.90537</v>
      </c>
      <c r="EM17" s="14">
        <v>-2.2053699999999998</v>
      </c>
      <c r="EN17" s="14">
        <v>0</v>
      </c>
      <c r="EO17" s="14">
        <v>0</v>
      </c>
      <c r="EP17" s="14">
        <v>0</v>
      </c>
      <c r="EQ17" s="14">
        <v>0</v>
      </c>
      <c r="ER17" s="14"/>
      <c r="ES17" s="14"/>
      <c r="ET17" s="14"/>
      <c r="EU17" s="14">
        <v>0</v>
      </c>
      <c r="EV17" s="14"/>
      <c r="EW17" s="14"/>
      <c r="EX17" s="14"/>
      <c r="EY17" s="14">
        <v>0</v>
      </c>
      <c r="EZ17" s="14"/>
      <c r="FA17" s="14"/>
      <c r="FB17" s="14"/>
      <c r="FC17" s="14">
        <v>0</v>
      </c>
      <c r="FD17" s="14">
        <v>6.4</v>
      </c>
      <c r="FE17" s="14">
        <v>6.39</v>
      </c>
      <c r="FF17" s="14">
        <v>6.39</v>
      </c>
      <c r="FG17" s="14">
        <v>0.01</v>
      </c>
      <c r="FH17" s="14">
        <v>464.3</v>
      </c>
      <c r="FI17" s="14">
        <v>458.87804999999997</v>
      </c>
      <c r="FJ17" s="14">
        <v>458.87804999999997</v>
      </c>
      <c r="FK17" s="14">
        <v>5.4219499999999998</v>
      </c>
      <c r="FL17" s="14">
        <v>78.5</v>
      </c>
      <c r="FM17" s="14">
        <v>81.954149999999998</v>
      </c>
      <c r="FN17" s="14">
        <v>81.954149999999998</v>
      </c>
      <c r="FO17" s="14">
        <v>-3.4541499999999998</v>
      </c>
      <c r="FP17" s="14">
        <v>150</v>
      </c>
      <c r="FQ17" s="14">
        <v>148.62634</v>
      </c>
      <c r="FR17" s="14">
        <v>148.62634</v>
      </c>
      <c r="FS17" s="14">
        <v>1.3736600000000001</v>
      </c>
      <c r="FT17" s="14">
        <v>42.5</v>
      </c>
      <c r="FU17" s="14">
        <v>41.498959999999997</v>
      </c>
      <c r="FV17" s="14">
        <v>41.498959999999997</v>
      </c>
      <c r="FW17" s="14">
        <v>1.0010399999999999</v>
      </c>
      <c r="FX17" s="14">
        <v>18.7</v>
      </c>
      <c r="FY17" s="14">
        <v>19.28585</v>
      </c>
      <c r="FZ17" s="14">
        <v>19.28585</v>
      </c>
      <c r="GA17" s="14">
        <v>-0.58584999999999998</v>
      </c>
      <c r="GB17" s="14">
        <v>19.7</v>
      </c>
      <c r="GC17" s="14">
        <v>19.414629999999999</v>
      </c>
      <c r="GD17" s="14">
        <v>19.414629999999999</v>
      </c>
      <c r="GE17" s="14">
        <v>0.28537000000000001</v>
      </c>
      <c r="GF17" s="14">
        <v>92</v>
      </c>
      <c r="GG17" s="14">
        <v>87.657560000000004</v>
      </c>
      <c r="GH17" s="14">
        <v>87.657560000000004</v>
      </c>
      <c r="GI17" s="14">
        <v>4.3424399999999999</v>
      </c>
      <c r="GJ17" s="14"/>
      <c r="GK17" s="14"/>
      <c r="GL17" s="14">
        <v>0</v>
      </c>
      <c r="GM17" s="14">
        <v>0</v>
      </c>
      <c r="GN17" s="14"/>
      <c r="GO17" s="14"/>
      <c r="GP17" s="14">
        <v>0</v>
      </c>
      <c r="GQ17" s="14">
        <v>0</v>
      </c>
      <c r="GR17" s="14"/>
      <c r="GS17" s="14"/>
      <c r="GT17" s="14"/>
      <c r="GU17" s="14">
        <v>0</v>
      </c>
      <c r="GV17" s="14">
        <v>109.7</v>
      </c>
      <c r="GW17" s="14">
        <v>110.91316999999999</v>
      </c>
      <c r="GX17" s="14">
        <v>110.91316999999999</v>
      </c>
      <c r="GY17" s="14">
        <v>-1.2131700000000001</v>
      </c>
      <c r="GZ17" s="14">
        <v>8.1999999999999993</v>
      </c>
      <c r="HA17" s="14">
        <v>8.4518799999999992</v>
      </c>
      <c r="HB17" s="14">
        <v>8.4518799999999992</v>
      </c>
      <c r="HC17" s="14">
        <v>-0.25187999999999999</v>
      </c>
      <c r="HD17" s="14">
        <v>5.0999999999999996</v>
      </c>
      <c r="HE17" s="14">
        <v>8.8668200000000006</v>
      </c>
      <c r="HF17" s="14">
        <v>8.8668200000000006</v>
      </c>
      <c r="HG17" s="14">
        <v>-3.7668200000000001</v>
      </c>
      <c r="HH17" s="14">
        <v>47.1</v>
      </c>
      <c r="HI17" s="14">
        <v>47.26634</v>
      </c>
      <c r="HJ17" s="14">
        <v>47.26634</v>
      </c>
      <c r="HK17" s="14">
        <v>-0.16633999999999999</v>
      </c>
      <c r="HL17" s="14">
        <v>5</v>
      </c>
      <c r="HM17" s="14"/>
      <c r="HN17" s="14">
        <v>6.3751199999999999</v>
      </c>
      <c r="HO17" s="14">
        <v>-1.3751199999999999</v>
      </c>
      <c r="HP17" s="14">
        <v>3.8</v>
      </c>
      <c r="HQ17" s="14">
        <v>3.8872599999999999</v>
      </c>
      <c r="HR17" s="14">
        <v>3.8872599999999999</v>
      </c>
      <c r="HS17" s="14">
        <v>-8.7260000000000004E-2</v>
      </c>
      <c r="HT17" s="14">
        <v>38.1</v>
      </c>
      <c r="HU17" s="14">
        <v>34.419510000000002</v>
      </c>
      <c r="HV17" s="14">
        <v>34.419510000000002</v>
      </c>
      <c r="HW17" s="14">
        <v>3.6804899999999998</v>
      </c>
      <c r="HX17" s="14">
        <v>175.3</v>
      </c>
      <c r="HY17" s="14">
        <v>171.54185000000001</v>
      </c>
      <c r="HZ17" s="14">
        <v>171.54185000000001</v>
      </c>
      <c r="IA17" s="14">
        <v>3.7581500000000001</v>
      </c>
      <c r="IB17" s="14">
        <v>15.8</v>
      </c>
      <c r="IC17" s="14">
        <v>24.439620000000001</v>
      </c>
      <c r="ID17" s="14">
        <v>16.326519999999999</v>
      </c>
      <c r="IE17" s="14">
        <v>-0.52651999999999999</v>
      </c>
      <c r="IF17" s="14"/>
      <c r="IG17" s="14"/>
      <c r="IH17" s="14"/>
      <c r="II17" s="14">
        <v>0</v>
      </c>
      <c r="IJ17" s="14"/>
      <c r="IK17" s="14"/>
      <c r="IL17" s="14"/>
      <c r="IM17" s="14">
        <v>0</v>
      </c>
      <c r="IN17" s="14">
        <v>0</v>
      </c>
      <c r="IO17" s="14">
        <v>0</v>
      </c>
      <c r="IP17" s="14"/>
      <c r="IQ17" s="14">
        <v>0</v>
      </c>
      <c r="IR17" s="14"/>
      <c r="IS17" s="14"/>
      <c r="IT17" s="14"/>
      <c r="IU17" s="14">
        <v>0</v>
      </c>
      <c r="IV17" s="14"/>
      <c r="IW17" s="14"/>
      <c r="IX17" s="14"/>
      <c r="IY17" s="14">
        <v>0</v>
      </c>
      <c r="IZ17" s="14"/>
      <c r="JA17" s="14"/>
      <c r="JB17" s="14"/>
      <c r="JC17" s="14">
        <v>0</v>
      </c>
      <c r="JD17" s="14">
        <v>86</v>
      </c>
      <c r="JE17" s="14">
        <v>88.815600000000003</v>
      </c>
      <c r="JF17" s="14">
        <v>88.815600000000003</v>
      </c>
      <c r="JG17" s="14">
        <v>-2.8155999999999999</v>
      </c>
      <c r="JH17" s="14">
        <v>174.6</v>
      </c>
      <c r="JI17" s="14">
        <v>183.19533000000001</v>
      </c>
      <c r="JJ17" s="14">
        <v>183.19533000000001</v>
      </c>
      <c r="JK17" s="14">
        <v>-8.5953300000000006</v>
      </c>
      <c r="JL17" s="14"/>
      <c r="JM17" s="14"/>
      <c r="JN17" s="14">
        <v>0</v>
      </c>
      <c r="JO17" s="14">
        <v>0</v>
      </c>
      <c r="JP17" s="14">
        <v>200</v>
      </c>
      <c r="JQ17" s="14">
        <v>183.19533000000001</v>
      </c>
      <c r="JR17" s="14">
        <v>183.19533000000001</v>
      </c>
      <c r="JS17" s="14">
        <v>16.804670000000002</v>
      </c>
      <c r="JT17" s="14">
        <v>186.2</v>
      </c>
      <c r="JU17" s="14">
        <v>183.19533000000001</v>
      </c>
      <c r="JV17" s="14">
        <v>183.19533000000001</v>
      </c>
      <c r="JW17" s="14">
        <v>3.00467</v>
      </c>
      <c r="JX17" s="14"/>
      <c r="JY17" s="14">
        <v>0</v>
      </c>
      <c r="JZ17" s="14"/>
      <c r="KA17" s="14">
        <v>0</v>
      </c>
      <c r="KB17" s="14"/>
      <c r="KC17" s="14"/>
      <c r="KD17" s="14"/>
      <c r="KE17" s="14">
        <v>0</v>
      </c>
      <c r="KF17" s="14"/>
      <c r="KG17" s="14"/>
      <c r="KH17" s="14"/>
      <c r="KI17" s="14">
        <v>0</v>
      </c>
      <c r="KJ17" s="14"/>
      <c r="KK17" s="14"/>
      <c r="KL17" s="14"/>
      <c r="KM17" s="14">
        <v>0</v>
      </c>
      <c r="KN17" s="14"/>
      <c r="KO17" s="14"/>
      <c r="KP17" s="14"/>
      <c r="KQ17" s="14">
        <v>0</v>
      </c>
      <c r="KR17" s="14"/>
      <c r="KS17" s="14"/>
      <c r="KT17" s="14"/>
      <c r="KU17" s="14">
        <v>0</v>
      </c>
      <c r="KV17" s="14"/>
      <c r="KW17" s="14"/>
      <c r="KX17" s="14"/>
      <c r="KY17" s="14">
        <v>0</v>
      </c>
      <c r="KZ17" s="14"/>
      <c r="LA17" s="14"/>
      <c r="LB17" s="14"/>
      <c r="LC17" s="14">
        <v>0</v>
      </c>
      <c r="LD17" s="14">
        <v>4.5999999999999996</v>
      </c>
      <c r="LE17" s="14">
        <v>3.9931199999999998</v>
      </c>
      <c r="LF17" s="14">
        <v>3.9931199999999998</v>
      </c>
      <c r="LG17" s="14">
        <v>0.60687999999999998</v>
      </c>
      <c r="LH17" s="14">
        <v>46.6</v>
      </c>
      <c r="LI17" s="14">
        <v>33.075339999999997</v>
      </c>
      <c r="LJ17" s="14">
        <v>41.025640000000003</v>
      </c>
      <c r="LK17" s="14">
        <v>5.5743600000000004</v>
      </c>
      <c r="LL17" s="14">
        <v>135.30000000000001</v>
      </c>
      <c r="LM17" s="14">
        <v>133.67995999999999</v>
      </c>
      <c r="LN17" s="14">
        <v>133.67995999999999</v>
      </c>
      <c r="LO17" s="14">
        <v>1.6200399999999999</v>
      </c>
      <c r="LP17" s="14">
        <v>62.1</v>
      </c>
      <c r="LQ17" s="14">
        <v>67.461460000000002</v>
      </c>
      <c r="LR17" s="14">
        <v>67.461460000000002</v>
      </c>
      <c r="LS17" s="14">
        <v>-5.3614600000000001</v>
      </c>
      <c r="LT17" s="14">
        <v>80.099999999999994</v>
      </c>
      <c r="LU17" s="14">
        <v>78.567999999999998</v>
      </c>
      <c r="LV17" s="14">
        <v>78.567999999999998</v>
      </c>
      <c r="LW17" s="14">
        <v>1.532</v>
      </c>
      <c r="LX17" s="14">
        <v>30.3</v>
      </c>
      <c r="LY17" s="14">
        <v>30.097560000000001</v>
      </c>
      <c r="LZ17" s="14">
        <v>30.097560000000001</v>
      </c>
      <c r="MA17" s="14">
        <v>0.20244000000000001</v>
      </c>
      <c r="MB17" s="14">
        <v>0</v>
      </c>
      <c r="MC17" s="14"/>
      <c r="MD17" s="14">
        <v>0</v>
      </c>
      <c r="ME17" s="14">
        <v>0</v>
      </c>
      <c r="MF17" s="14"/>
      <c r="MG17" s="14"/>
      <c r="MH17" s="14"/>
      <c r="MI17" s="14">
        <v>0</v>
      </c>
      <c r="MJ17" s="14"/>
      <c r="MK17" s="14"/>
      <c r="ML17" s="14"/>
      <c r="MM17" s="14">
        <v>0</v>
      </c>
      <c r="MN17" s="14">
        <v>104.7</v>
      </c>
      <c r="MO17" s="14">
        <v>110</v>
      </c>
      <c r="MP17" s="14">
        <v>110</v>
      </c>
      <c r="MQ17" s="14">
        <v>-5.3</v>
      </c>
      <c r="MR17" s="14">
        <v>104.6</v>
      </c>
      <c r="MS17" s="14">
        <v>110</v>
      </c>
      <c r="MT17" s="14">
        <v>110</v>
      </c>
      <c r="MU17" s="14">
        <v>-5.4</v>
      </c>
      <c r="MV17" s="14">
        <v>121.2</v>
      </c>
      <c r="MW17" s="14">
        <v>110</v>
      </c>
      <c r="MX17" s="14">
        <v>110</v>
      </c>
      <c r="MY17" s="14">
        <v>11.2</v>
      </c>
      <c r="MZ17" s="14">
        <v>0</v>
      </c>
      <c r="NA17" s="14"/>
      <c r="NB17" s="14"/>
      <c r="NC17" s="14">
        <v>0</v>
      </c>
      <c r="ND17" s="14"/>
      <c r="NE17" s="14"/>
      <c r="NF17" s="14"/>
      <c r="NG17" s="14">
        <v>0</v>
      </c>
      <c r="NH17" s="14"/>
      <c r="NI17" s="14"/>
      <c r="NJ17" s="14"/>
      <c r="NK17" s="14">
        <v>0</v>
      </c>
      <c r="NL17" s="14"/>
      <c r="NM17" s="14"/>
      <c r="NN17" s="14"/>
      <c r="NO17" s="14">
        <v>0</v>
      </c>
      <c r="NP17" s="14"/>
      <c r="NQ17" s="14"/>
      <c r="NR17" s="14"/>
      <c r="NS17" s="14">
        <v>0</v>
      </c>
      <c r="NT17" s="14"/>
      <c r="NU17" s="14"/>
      <c r="NV17" s="14"/>
      <c r="NW17" s="14">
        <v>0</v>
      </c>
      <c r="NX17" s="14"/>
      <c r="NY17" s="14"/>
      <c r="NZ17" s="14"/>
      <c r="OA17" s="14">
        <v>0</v>
      </c>
      <c r="OB17" s="14">
        <v>0</v>
      </c>
      <c r="OC17" s="14">
        <v>0</v>
      </c>
      <c r="OD17" s="14">
        <v>0</v>
      </c>
      <c r="OE17" s="14">
        <v>0</v>
      </c>
      <c r="OF17" s="14">
        <v>67</v>
      </c>
      <c r="OG17" s="14">
        <v>56.372</v>
      </c>
      <c r="OH17" s="14">
        <v>56.372</v>
      </c>
      <c r="OI17" s="14">
        <v>10.628</v>
      </c>
      <c r="OJ17" s="14">
        <v>0</v>
      </c>
      <c r="OK17" s="14">
        <v>0</v>
      </c>
      <c r="OL17" s="14">
        <v>0</v>
      </c>
      <c r="OM17" s="14">
        <v>0</v>
      </c>
      <c r="ON17" s="14">
        <v>0</v>
      </c>
      <c r="OO17" s="14">
        <v>0.72199999999999998</v>
      </c>
      <c r="OP17" s="14">
        <v>0.72199999999999998</v>
      </c>
      <c r="OQ17" s="14">
        <v>-0.72199999999999998</v>
      </c>
      <c r="OR17" s="14">
        <v>0</v>
      </c>
      <c r="OS17" s="14">
        <v>0</v>
      </c>
      <c r="OT17" s="14">
        <v>0</v>
      </c>
      <c r="OU17" s="14">
        <v>0</v>
      </c>
      <c r="OV17" s="14">
        <v>0</v>
      </c>
      <c r="OW17" s="14"/>
      <c r="OX17" s="14">
        <v>17.560980000000001</v>
      </c>
      <c r="OY17" s="14">
        <v>-17.560980000000001</v>
      </c>
      <c r="OZ17" s="14">
        <v>9.9</v>
      </c>
      <c r="PA17" s="14">
        <v>9.9830000000000005</v>
      </c>
      <c r="PB17" s="14">
        <v>9.9830000000000005</v>
      </c>
      <c r="PC17" s="14">
        <v>-8.3000000000000004E-2</v>
      </c>
      <c r="PD17" s="14">
        <v>5.4</v>
      </c>
      <c r="PE17" s="14">
        <v>5.67</v>
      </c>
      <c r="PF17" s="14">
        <v>5.67</v>
      </c>
      <c r="PG17" s="14">
        <v>-0.27</v>
      </c>
      <c r="PH17" s="14">
        <v>1.2</v>
      </c>
      <c r="PI17" s="14">
        <v>1</v>
      </c>
      <c r="PJ17" s="14">
        <v>1</v>
      </c>
      <c r="PK17" s="14">
        <v>0.2</v>
      </c>
      <c r="PL17" s="14">
        <v>3.4</v>
      </c>
      <c r="PM17" s="14">
        <v>3.4</v>
      </c>
      <c r="PN17" s="14">
        <v>3.4</v>
      </c>
      <c r="PO17" s="14">
        <v>0</v>
      </c>
      <c r="PP17" s="14">
        <v>4.5</v>
      </c>
      <c r="PQ17" s="14">
        <v>4.8</v>
      </c>
      <c r="PR17" s="14">
        <v>4.8</v>
      </c>
      <c r="PS17" s="14">
        <v>-0.3</v>
      </c>
      <c r="PT17" s="14">
        <v>20.6</v>
      </c>
      <c r="PU17" s="14">
        <v>19.5122</v>
      </c>
      <c r="PV17" s="14">
        <v>19.5122</v>
      </c>
      <c r="PW17" s="14">
        <v>1.0878000000000001</v>
      </c>
      <c r="PX17" s="14">
        <v>19.8</v>
      </c>
      <c r="PY17" s="14">
        <v>19.5122</v>
      </c>
      <c r="PZ17" s="14">
        <v>19.5122</v>
      </c>
      <c r="QA17" s="14">
        <v>0.2878</v>
      </c>
      <c r="QB17" s="14">
        <v>18.7</v>
      </c>
      <c r="QC17" s="14">
        <v>17.560980000000001</v>
      </c>
      <c r="QD17" s="14">
        <v>17.560980000000001</v>
      </c>
      <c r="QE17" s="14">
        <v>1.1390199999999999</v>
      </c>
      <c r="QF17" s="14">
        <v>3.6</v>
      </c>
      <c r="QG17" s="14">
        <v>3.5</v>
      </c>
      <c r="QH17" s="14">
        <v>3.5</v>
      </c>
      <c r="QI17" s="14">
        <v>0.1</v>
      </c>
      <c r="QJ17" s="14">
        <v>9.3000000000000007</v>
      </c>
      <c r="QK17" s="14">
        <v>9.1999999999999993</v>
      </c>
      <c r="QL17" s="14">
        <v>9.1999999999999993</v>
      </c>
      <c r="QM17" s="14">
        <v>0.1</v>
      </c>
      <c r="QN17" s="14">
        <v>0</v>
      </c>
      <c r="QO17" s="14">
        <v>0</v>
      </c>
      <c r="QP17" s="14">
        <v>0</v>
      </c>
      <c r="QQ17" s="14">
        <v>0</v>
      </c>
      <c r="QR17" s="14">
        <v>0</v>
      </c>
      <c r="QS17" s="14">
        <v>0</v>
      </c>
      <c r="QT17" s="14">
        <v>0</v>
      </c>
      <c r="QU17" s="14">
        <v>0</v>
      </c>
      <c r="QV17" s="14">
        <v>17.600000000000001</v>
      </c>
      <c r="QW17" s="14">
        <v>13.093999999999999</v>
      </c>
      <c r="QX17" s="14">
        <v>13.093999999999999</v>
      </c>
      <c r="QY17" s="14">
        <v>4.5060000000000002</v>
      </c>
      <c r="QZ17" s="14">
        <v>35.9</v>
      </c>
      <c r="RA17" s="14">
        <v>30.654</v>
      </c>
      <c r="RB17" s="14">
        <v>30.654</v>
      </c>
      <c r="RC17" s="14">
        <v>5.2460000000000004</v>
      </c>
      <c r="RD17" s="14">
        <v>4.4000000000000004</v>
      </c>
      <c r="RE17" s="14">
        <v>4.2</v>
      </c>
      <c r="RF17" s="14">
        <v>4.2</v>
      </c>
      <c r="RG17" s="14">
        <v>0.2</v>
      </c>
      <c r="RH17" s="14">
        <v>2.2999999999999998</v>
      </c>
      <c r="RI17" s="14">
        <v>2.4</v>
      </c>
      <c r="RJ17" s="14">
        <v>2.4</v>
      </c>
      <c r="RK17" s="14">
        <v>-0.1</v>
      </c>
      <c r="RL17" s="14">
        <v>2.4</v>
      </c>
      <c r="RM17" s="14">
        <v>2.4</v>
      </c>
      <c r="RN17" s="14">
        <v>2.4</v>
      </c>
      <c r="RO17" s="14">
        <v>0</v>
      </c>
      <c r="RP17" s="14"/>
      <c r="RQ17" s="14"/>
      <c r="RR17" s="14"/>
      <c r="RS17" s="14">
        <v>0</v>
      </c>
      <c r="RT17" s="14">
        <v>0</v>
      </c>
      <c r="RU17" s="14">
        <v>0</v>
      </c>
      <c r="RV17" s="14">
        <v>0</v>
      </c>
      <c r="RW17" s="14">
        <v>0</v>
      </c>
      <c r="RX17" s="14">
        <v>3.3</v>
      </c>
      <c r="RY17" s="14">
        <v>3.3</v>
      </c>
      <c r="RZ17" s="14">
        <v>3.3</v>
      </c>
      <c r="SA17" s="14">
        <v>0</v>
      </c>
      <c r="SB17" s="14">
        <v>8.6</v>
      </c>
      <c r="SC17" s="14">
        <v>5.68065</v>
      </c>
      <c r="SD17" s="14">
        <v>3.79487</v>
      </c>
      <c r="SE17" s="14">
        <v>4.8051300000000001</v>
      </c>
      <c r="SF17" s="14">
        <v>0</v>
      </c>
      <c r="SG17" s="14">
        <v>2</v>
      </c>
      <c r="SH17" s="14">
        <v>2</v>
      </c>
      <c r="SI17" s="14">
        <v>-2</v>
      </c>
      <c r="SJ17" s="14">
        <v>0</v>
      </c>
      <c r="SK17" s="14"/>
      <c r="SL17" s="14">
        <v>0.7</v>
      </c>
      <c r="SM17" s="14">
        <v>-0.7</v>
      </c>
      <c r="SN17" s="14">
        <v>19.8</v>
      </c>
      <c r="SO17" s="14">
        <v>19.21951</v>
      </c>
      <c r="SP17" s="14">
        <v>19.21951</v>
      </c>
      <c r="SQ17" s="14">
        <v>0.58048999999999995</v>
      </c>
      <c r="SR17" s="14">
        <v>9.6</v>
      </c>
      <c r="SS17" s="14">
        <v>9.3000000000000007</v>
      </c>
      <c r="ST17" s="14">
        <v>9.3000000000000007</v>
      </c>
      <c r="SU17" s="14">
        <v>0.3</v>
      </c>
      <c r="SV17" s="14">
        <v>16.2</v>
      </c>
      <c r="SW17" s="14">
        <v>17.560980000000001</v>
      </c>
      <c r="SX17" s="14">
        <v>17.560980000000001</v>
      </c>
      <c r="SY17" s="14">
        <v>-1.3609800000000001</v>
      </c>
      <c r="SZ17" s="14">
        <v>20.3</v>
      </c>
      <c r="TA17" s="14">
        <v>19.5122</v>
      </c>
      <c r="TB17" s="14">
        <v>19.5122</v>
      </c>
      <c r="TC17" s="14">
        <v>0.78779999999999994</v>
      </c>
      <c r="TD17" s="14">
        <v>20</v>
      </c>
      <c r="TE17" s="14">
        <v>19.317070000000001</v>
      </c>
      <c r="TF17" s="14">
        <v>19.317070000000001</v>
      </c>
      <c r="TG17" s="14">
        <v>0.68293000000000004</v>
      </c>
      <c r="TH17" s="14">
        <v>18.2</v>
      </c>
      <c r="TI17" s="14">
        <v>15.228</v>
      </c>
      <c r="TJ17" s="14">
        <v>15.228</v>
      </c>
      <c r="TK17" s="14">
        <v>2.972</v>
      </c>
      <c r="TL17" s="14">
        <v>38.700000000000003</v>
      </c>
      <c r="TM17" s="14">
        <v>17.468</v>
      </c>
      <c r="TN17" s="14">
        <v>17.468</v>
      </c>
      <c r="TO17" s="14">
        <v>21.231999999999999</v>
      </c>
      <c r="TP17" s="14">
        <v>0</v>
      </c>
      <c r="TQ17" s="14">
        <v>0</v>
      </c>
      <c r="TR17" s="14">
        <v>0</v>
      </c>
      <c r="TS17" s="14">
        <v>0</v>
      </c>
      <c r="TT17" s="14">
        <v>27.1</v>
      </c>
      <c r="TU17" s="14">
        <v>27</v>
      </c>
      <c r="TV17" s="14">
        <v>31.931999999999999</v>
      </c>
      <c r="TW17" s="14">
        <v>-4.8319999999999999</v>
      </c>
      <c r="TX17" s="14">
        <v>57.2</v>
      </c>
      <c r="TY17" s="14">
        <v>43</v>
      </c>
      <c r="TZ17" s="14">
        <v>51.238</v>
      </c>
      <c r="UA17" s="14">
        <v>5.9619999999999997</v>
      </c>
      <c r="UB17" s="14">
        <v>1.6</v>
      </c>
      <c r="UC17" s="14">
        <v>0.629</v>
      </c>
      <c r="UD17" s="14">
        <v>0.629</v>
      </c>
      <c r="UE17" s="14">
        <v>0.97099999999999997</v>
      </c>
      <c r="UF17" s="14">
        <v>0.1</v>
      </c>
      <c r="UG17" s="14">
        <v>0.59299999999999997</v>
      </c>
      <c r="UH17" s="14">
        <v>0.59299999999999997</v>
      </c>
      <c r="UI17" s="14">
        <v>-0.49299999999999999</v>
      </c>
      <c r="UJ17" s="14">
        <v>20.9</v>
      </c>
      <c r="UK17" s="14">
        <v>19.5122</v>
      </c>
      <c r="UL17" s="14">
        <v>19.5122</v>
      </c>
      <c r="UM17" s="14">
        <v>1.3877999999999999</v>
      </c>
      <c r="UN17" s="14">
        <v>7</v>
      </c>
      <c r="UO17" s="14">
        <v>8</v>
      </c>
      <c r="UP17" s="14">
        <v>8</v>
      </c>
      <c r="UQ17" s="14">
        <v>-1</v>
      </c>
      <c r="UR17" s="14">
        <v>8.5</v>
      </c>
      <c r="US17" s="14">
        <v>7</v>
      </c>
      <c r="UT17" s="14">
        <v>7</v>
      </c>
      <c r="UU17" s="14">
        <v>1.5</v>
      </c>
      <c r="UV17" s="14">
        <v>20.399999999999999</v>
      </c>
      <c r="UW17" s="14">
        <v>19.5122</v>
      </c>
      <c r="UX17" s="14">
        <v>19.5122</v>
      </c>
      <c r="UY17" s="14">
        <v>0.88780000000000003</v>
      </c>
      <c r="UZ17" s="14">
        <v>20.399999999999999</v>
      </c>
      <c r="VA17" s="14">
        <v>19.5122</v>
      </c>
      <c r="VB17" s="14">
        <v>19.5122</v>
      </c>
      <c r="VC17" s="14">
        <v>0.88780000000000003</v>
      </c>
      <c r="VD17" s="14">
        <v>20.2</v>
      </c>
      <c r="VE17" s="14">
        <v>19.5122</v>
      </c>
      <c r="VF17" s="14">
        <v>19.5122</v>
      </c>
      <c r="VG17" s="14">
        <v>0.68779999999999997</v>
      </c>
      <c r="VH17" s="14">
        <v>0</v>
      </c>
      <c r="VI17" s="14">
        <v>0.64700000000000002</v>
      </c>
      <c r="VJ17" s="14">
        <v>0.64700000000000002</v>
      </c>
      <c r="VK17" s="14">
        <v>-0.64700000000000002</v>
      </c>
      <c r="VL17" s="14">
        <v>0</v>
      </c>
      <c r="VM17" s="14">
        <v>0</v>
      </c>
      <c r="VN17" s="14">
        <v>0</v>
      </c>
      <c r="VO17" s="14">
        <v>0</v>
      </c>
      <c r="VP17" s="14">
        <v>0</v>
      </c>
      <c r="VQ17" s="14">
        <v>0</v>
      </c>
      <c r="VR17" s="14">
        <v>0</v>
      </c>
      <c r="VS17" s="14">
        <v>0</v>
      </c>
      <c r="VT17" s="14">
        <v>0</v>
      </c>
      <c r="VU17" s="14">
        <v>0</v>
      </c>
      <c r="VV17" s="14">
        <v>0</v>
      </c>
      <c r="VW17" s="14">
        <v>0</v>
      </c>
      <c r="VX17" s="14">
        <v>0.6</v>
      </c>
      <c r="VY17" s="14">
        <v>0.6</v>
      </c>
      <c r="VZ17" s="14">
        <v>0.6</v>
      </c>
      <c r="WA17" s="14">
        <v>0</v>
      </c>
      <c r="WB17" s="14">
        <v>7.1</v>
      </c>
      <c r="WC17" s="14">
        <v>7</v>
      </c>
      <c r="WD17" s="14">
        <v>7</v>
      </c>
      <c r="WE17" s="14">
        <v>0.1</v>
      </c>
      <c r="WF17" s="14">
        <v>3.5</v>
      </c>
      <c r="WG17" s="14">
        <v>4</v>
      </c>
      <c r="WH17" s="14">
        <v>4</v>
      </c>
      <c r="WI17" s="14">
        <v>-0.5</v>
      </c>
      <c r="WJ17" s="14">
        <v>0</v>
      </c>
      <c r="WK17" s="14">
        <v>0</v>
      </c>
      <c r="WL17" s="14">
        <v>0</v>
      </c>
      <c r="WM17" s="14">
        <v>0</v>
      </c>
      <c r="WN17" s="14">
        <v>0</v>
      </c>
      <c r="WO17" s="14">
        <v>0</v>
      </c>
      <c r="WP17" s="14">
        <v>0</v>
      </c>
      <c r="WQ17" s="14">
        <v>0</v>
      </c>
      <c r="WR17" s="14">
        <v>9.1</v>
      </c>
      <c r="WS17" s="14">
        <v>9</v>
      </c>
      <c r="WT17" s="14">
        <v>9</v>
      </c>
      <c r="WU17" s="14">
        <v>0.1</v>
      </c>
      <c r="WV17" s="14">
        <v>20</v>
      </c>
      <c r="WW17" s="14">
        <v>19.317070000000001</v>
      </c>
      <c r="WX17" s="14">
        <v>19.317070000000001</v>
      </c>
      <c r="WY17" s="14">
        <v>0.68293000000000004</v>
      </c>
      <c r="WZ17" s="14"/>
      <c r="XA17" s="14"/>
      <c r="XB17" s="14"/>
      <c r="XC17" s="14">
        <v>0</v>
      </c>
      <c r="XD17" s="14">
        <v>27.7</v>
      </c>
      <c r="XE17" s="14">
        <v>40</v>
      </c>
      <c r="XF17" s="14">
        <v>40</v>
      </c>
      <c r="XG17" s="14">
        <v>-12.3</v>
      </c>
      <c r="XH17" s="14">
        <v>32.9</v>
      </c>
      <c r="XI17" s="14"/>
      <c r="XJ17" s="14">
        <v>28</v>
      </c>
      <c r="XK17" s="14">
        <v>4.9000000000000004</v>
      </c>
      <c r="XL17" s="14">
        <v>29.3</v>
      </c>
      <c r="XM17" s="14">
        <v>29.184000000000001</v>
      </c>
      <c r="XN17" s="14">
        <v>29.184000000000001</v>
      </c>
      <c r="XO17" s="14">
        <v>0.11600000000000001</v>
      </c>
      <c r="XP17" s="14">
        <v>3.1</v>
      </c>
      <c r="XQ17" s="14">
        <v>2.8159999999999998</v>
      </c>
      <c r="XR17" s="14">
        <v>2.8159999999999998</v>
      </c>
      <c r="XS17" s="14">
        <v>0.28399999999999997</v>
      </c>
      <c r="XT17" s="14">
        <v>14.8</v>
      </c>
      <c r="XU17" s="14">
        <v>14</v>
      </c>
      <c r="XV17" s="14">
        <v>14</v>
      </c>
      <c r="XW17" s="14">
        <v>0.8</v>
      </c>
      <c r="XX17" s="14"/>
      <c r="XY17" s="14"/>
      <c r="XZ17" s="14"/>
      <c r="YA17" s="14">
        <v>0</v>
      </c>
      <c r="YB17" s="14"/>
      <c r="YC17" s="14"/>
      <c r="YD17" s="14"/>
      <c r="YE17" s="14">
        <v>0</v>
      </c>
    </row>
    <row r="18" spans="1:655" ht="24" customHeight="1" x14ac:dyDescent="0.3">
      <c r="A18" s="1"/>
      <c r="B18" s="16" t="s">
        <v>91</v>
      </c>
      <c r="C18" s="16" t="s">
        <v>818</v>
      </c>
      <c r="D18" s="17"/>
      <c r="E18" s="17"/>
      <c r="F18" s="17"/>
      <c r="G18" s="17">
        <v>0</v>
      </c>
      <c r="H18" s="17"/>
      <c r="I18" s="17"/>
      <c r="J18" s="17"/>
      <c r="K18" s="17">
        <v>0</v>
      </c>
      <c r="L18" s="17">
        <v>104.23</v>
      </c>
      <c r="M18" s="17">
        <v>105</v>
      </c>
      <c r="N18" s="17">
        <v>105</v>
      </c>
      <c r="O18" s="17">
        <v>-0.77</v>
      </c>
      <c r="P18" s="17">
        <v>646.6</v>
      </c>
      <c r="Q18" s="17">
        <v>646.79789000000005</v>
      </c>
      <c r="R18" s="17">
        <v>646.79789000000005</v>
      </c>
      <c r="S18" s="17">
        <v>-0.19789000000000001</v>
      </c>
      <c r="T18" s="17">
        <v>216.1</v>
      </c>
      <c r="U18" s="17">
        <v>211.44126</v>
      </c>
      <c r="V18" s="17">
        <v>211.44126</v>
      </c>
      <c r="W18" s="17">
        <v>4.6587399999999999</v>
      </c>
      <c r="X18" s="17"/>
      <c r="Y18" s="17"/>
      <c r="Z18" s="17"/>
      <c r="AA18" s="17">
        <v>0</v>
      </c>
      <c r="AB18" s="17"/>
      <c r="AC18" s="17"/>
      <c r="AD18" s="17"/>
      <c r="AE18" s="17">
        <v>0</v>
      </c>
      <c r="AF18" s="17">
        <v>88.7</v>
      </c>
      <c r="AG18" s="17">
        <v>92.226339999999993</v>
      </c>
      <c r="AH18" s="17">
        <v>92.226339999999993</v>
      </c>
      <c r="AI18" s="17">
        <v>-3.5263399999999998</v>
      </c>
      <c r="AJ18" s="17">
        <v>229.4</v>
      </c>
      <c r="AK18" s="17">
        <v>235.97717</v>
      </c>
      <c r="AL18" s="17">
        <v>235.97717</v>
      </c>
      <c r="AM18" s="17">
        <v>-6.5771699999999997</v>
      </c>
      <c r="AN18" s="17"/>
      <c r="AO18" s="17"/>
      <c r="AP18" s="17"/>
      <c r="AQ18" s="17">
        <v>0</v>
      </c>
      <c r="AR18" s="17"/>
      <c r="AS18" s="17"/>
      <c r="AT18" s="17"/>
      <c r="AU18" s="17">
        <v>0</v>
      </c>
      <c r="AV18" s="17">
        <v>116.7</v>
      </c>
      <c r="AW18" s="17">
        <v>116.66667</v>
      </c>
      <c r="AX18" s="17">
        <v>116.66667</v>
      </c>
      <c r="AY18" s="17">
        <v>3.3329999999999999E-2</v>
      </c>
      <c r="AZ18" s="17">
        <v>115.8</v>
      </c>
      <c r="BA18" s="17">
        <v>116.66667</v>
      </c>
      <c r="BB18" s="17">
        <v>116.66667</v>
      </c>
      <c r="BC18" s="17">
        <v>-0.86667000000000005</v>
      </c>
      <c r="BD18" s="17">
        <v>116.3</v>
      </c>
      <c r="BE18" s="17">
        <v>116.66667</v>
      </c>
      <c r="BF18" s="17">
        <v>116.66667</v>
      </c>
      <c r="BG18" s="17">
        <v>-0.36667</v>
      </c>
      <c r="BH18" s="17">
        <v>227.3</v>
      </c>
      <c r="BI18" s="17">
        <v>175</v>
      </c>
      <c r="BJ18" s="17">
        <v>175</v>
      </c>
      <c r="BK18" s="17">
        <v>52.3</v>
      </c>
      <c r="BL18" s="17">
        <v>211.8</v>
      </c>
      <c r="BM18" s="17">
        <v>204.87801999999999</v>
      </c>
      <c r="BN18" s="17">
        <v>204.87801999999999</v>
      </c>
      <c r="BO18" s="17">
        <v>6.9219799999999996</v>
      </c>
      <c r="BP18" s="17">
        <v>111</v>
      </c>
      <c r="BQ18" s="17">
        <v>102.43901</v>
      </c>
      <c r="BR18" s="17">
        <v>102.43901</v>
      </c>
      <c r="BS18" s="17">
        <v>8.5609900000000003</v>
      </c>
      <c r="BT18" s="17">
        <v>559</v>
      </c>
      <c r="BU18" s="17">
        <v>568.29854</v>
      </c>
      <c r="BV18" s="17">
        <v>568.29854</v>
      </c>
      <c r="BW18" s="17">
        <v>-9.2985399999999991</v>
      </c>
      <c r="BX18" s="17">
        <v>10</v>
      </c>
      <c r="BY18" s="17">
        <v>10.561999999999999</v>
      </c>
      <c r="BZ18" s="17">
        <v>10.561999999999999</v>
      </c>
      <c r="CA18" s="17">
        <v>-0.56200000000000006</v>
      </c>
      <c r="CB18" s="17"/>
      <c r="CC18" s="17"/>
      <c r="CD18" s="17"/>
      <c r="CE18" s="17">
        <v>0</v>
      </c>
      <c r="CF18" s="17"/>
      <c r="CG18" s="17"/>
      <c r="CH18" s="17"/>
      <c r="CI18" s="17">
        <v>0</v>
      </c>
      <c r="CJ18" s="17"/>
      <c r="CK18" s="17"/>
      <c r="CL18" s="17"/>
      <c r="CM18" s="17">
        <v>0</v>
      </c>
      <c r="CN18" s="17"/>
      <c r="CO18" s="17"/>
      <c r="CP18" s="17"/>
      <c r="CQ18" s="17">
        <v>0</v>
      </c>
      <c r="CR18" s="17">
        <v>165.1</v>
      </c>
      <c r="CS18" s="17">
        <v>164.70732000000001</v>
      </c>
      <c r="CT18" s="17">
        <v>164.70732000000001</v>
      </c>
      <c r="CU18" s="17">
        <v>0.39267999999999997</v>
      </c>
      <c r="CV18" s="17">
        <v>6.9</v>
      </c>
      <c r="CW18" s="17">
        <v>7.6877500000000003</v>
      </c>
      <c r="CX18" s="17">
        <v>7.6877500000000003</v>
      </c>
      <c r="CY18" s="17">
        <v>-0.78774999999999995</v>
      </c>
      <c r="CZ18" s="17">
        <v>3.5</v>
      </c>
      <c r="DA18" s="17">
        <v>4.2199</v>
      </c>
      <c r="DB18" s="17">
        <v>4.2199</v>
      </c>
      <c r="DC18" s="17">
        <v>-0.71989999999999998</v>
      </c>
      <c r="DD18" s="17"/>
      <c r="DE18" s="17"/>
      <c r="DF18" s="17"/>
      <c r="DG18" s="17">
        <v>0</v>
      </c>
      <c r="DH18" s="17">
        <v>6.66</v>
      </c>
      <c r="DI18" s="17">
        <v>6.8787000000000003</v>
      </c>
      <c r="DJ18" s="17">
        <v>6.8787000000000003</v>
      </c>
      <c r="DK18" s="17">
        <v>-0.21870000000000001</v>
      </c>
      <c r="DL18" s="17">
        <v>10.119999999999999</v>
      </c>
      <c r="DM18" s="17">
        <v>9.9997900000000008</v>
      </c>
      <c r="DN18" s="17">
        <v>9.9997900000000008</v>
      </c>
      <c r="DO18" s="17">
        <v>0.12021</v>
      </c>
      <c r="DP18" s="17">
        <v>83.82</v>
      </c>
      <c r="DQ18" s="17">
        <v>92.860939999999999</v>
      </c>
      <c r="DR18" s="17">
        <v>92.860939999999999</v>
      </c>
      <c r="DS18" s="17">
        <v>-9.0409400000000009</v>
      </c>
      <c r="DT18" s="17">
        <v>6.27</v>
      </c>
      <c r="DU18" s="17">
        <v>8.9130000000000003</v>
      </c>
      <c r="DV18" s="17">
        <v>8.9130000000000003</v>
      </c>
      <c r="DW18" s="17">
        <v>-2.6429999999999998</v>
      </c>
      <c r="DX18" s="17"/>
      <c r="DY18" s="17"/>
      <c r="DZ18" s="17"/>
      <c r="EA18" s="17">
        <v>0</v>
      </c>
      <c r="EB18" s="17"/>
      <c r="EC18" s="17"/>
      <c r="ED18" s="17"/>
      <c r="EE18" s="17">
        <v>0</v>
      </c>
      <c r="EF18" s="17"/>
      <c r="EG18" s="17"/>
      <c r="EH18" s="17"/>
      <c r="EI18" s="17">
        <v>0</v>
      </c>
      <c r="EJ18" s="17">
        <v>110.3</v>
      </c>
      <c r="EK18" s="17">
        <v>112.90537</v>
      </c>
      <c r="EL18" s="17">
        <v>112.90537</v>
      </c>
      <c r="EM18" s="17">
        <v>-2.6053700000000002</v>
      </c>
      <c r="EN18" s="17">
        <v>16.2</v>
      </c>
      <c r="EO18" s="17">
        <v>0</v>
      </c>
      <c r="EP18" s="17">
        <v>0</v>
      </c>
      <c r="EQ18" s="17">
        <v>16.2</v>
      </c>
      <c r="ER18" s="17"/>
      <c r="ES18" s="17"/>
      <c r="ET18" s="17"/>
      <c r="EU18" s="17">
        <v>0</v>
      </c>
      <c r="EV18" s="17"/>
      <c r="EW18" s="17"/>
      <c r="EX18" s="17"/>
      <c r="EY18" s="17">
        <v>0</v>
      </c>
      <c r="EZ18" s="17"/>
      <c r="FA18" s="17"/>
      <c r="FB18" s="17"/>
      <c r="FC18" s="17">
        <v>0</v>
      </c>
      <c r="FD18" s="17">
        <v>6.4</v>
      </c>
      <c r="FE18" s="17">
        <v>6.39</v>
      </c>
      <c r="FF18" s="17">
        <v>6.39</v>
      </c>
      <c r="FG18" s="17">
        <v>0.01</v>
      </c>
      <c r="FH18" s="17">
        <v>466.5</v>
      </c>
      <c r="FI18" s="17">
        <v>458.87804999999997</v>
      </c>
      <c r="FJ18" s="17">
        <v>458.87804999999997</v>
      </c>
      <c r="FK18" s="17">
        <v>7.62195</v>
      </c>
      <c r="FL18" s="17">
        <v>78.400000000000006</v>
      </c>
      <c r="FM18" s="17">
        <v>81.954149999999998</v>
      </c>
      <c r="FN18" s="17">
        <v>81.954149999999998</v>
      </c>
      <c r="FO18" s="17">
        <v>-3.5541499999999999</v>
      </c>
      <c r="FP18" s="17">
        <v>142.69999999999999</v>
      </c>
      <c r="FQ18" s="17">
        <v>148.62634</v>
      </c>
      <c r="FR18" s="17">
        <v>148.62634</v>
      </c>
      <c r="FS18" s="17">
        <v>-5.9263399999999997</v>
      </c>
      <c r="FT18" s="17">
        <v>42.5</v>
      </c>
      <c r="FU18" s="17">
        <v>41.498959999999997</v>
      </c>
      <c r="FV18" s="17">
        <v>41.498959999999997</v>
      </c>
      <c r="FW18" s="17">
        <v>1.0010399999999999</v>
      </c>
      <c r="FX18" s="17">
        <v>18.7</v>
      </c>
      <c r="FY18" s="17">
        <v>19.28585</v>
      </c>
      <c r="FZ18" s="17">
        <v>19.28585</v>
      </c>
      <c r="GA18" s="17">
        <v>-0.58584999999999998</v>
      </c>
      <c r="GB18" s="17">
        <v>19.7</v>
      </c>
      <c r="GC18" s="17">
        <v>19.414629999999999</v>
      </c>
      <c r="GD18" s="17">
        <v>19.414629999999999</v>
      </c>
      <c r="GE18" s="17">
        <v>0.28537000000000001</v>
      </c>
      <c r="GF18" s="17">
        <v>87.9</v>
      </c>
      <c r="GG18" s="17">
        <v>87.657560000000004</v>
      </c>
      <c r="GH18" s="17">
        <v>87.657560000000004</v>
      </c>
      <c r="GI18" s="17">
        <v>0.24243999999999999</v>
      </c>
      <c r="GJ18" s="17"/>
      <c r="GK18" s="17"/>
      <c r="GL18" s="17">
        <v>0</v>
      </c>
      <c r="GM18" s="17">
        <v>0</v>
      </c>
      <c r="GN18" s="17"/>
      <c r="GO18" s="17"/>
      <c r="GP18" s="17">
        <v>0</v>
      </c>
      <c r="GQ18" s="17">
        <v>0</v>
      </c>
      <c r="GR18" s="17"/>
      <c r="GS18" s="17"/>
      <c r="GT18" s="17"/>
      <c r="GU18" s="17">
        <v>0</v>
      </c>
      <c r="GV18" s="17">
        <v>110.5</v>
      </c>
      <c r="GW18" s="17">
        <v>110.91316999999999</v>
      </c>
      <c r="GX18" s="17">
        <v>110.91316999999999</v>
      </c>
      <c r="GY18" s="17">
        <v>-0.41316999999999998</v>
      </c>
      <c r="GZ18" s="17">
        <v>8.4</v>
      </c>
      <c r="HA18" s="17">
        <v>8.4518799999999992</v>
      </c>
      <c r="HB18" s="17">
        <v>8.4518799999999992</v>
      </c>
      <c r="HC18" s="17">
        <v>-5.1880000000000003E-2</v>
      </c>
      <c r="HD18" s="17">
        <v>5.2</v>
      </c>
      <c r="HE18" s="17">
        <v>8.8668200000000006</v>
      </c>
      <c r="HF18" s="17">
        <v>8.8668200000000006</v>
      </c>
      <c r="HG18" s="17">
        <v>-3.66682</v>
      </c>
      <c r="HH18" s="17">
        <v>47.2</v>
      </c>
      <c r="HI18" s="17">
        <v>47.26634</v>
      </c>
      <c r="HJ18" s="17">
        <v>47.26634</v>
      </c>
      <c r="HK18" s="17">
        <v>-6.6339999999999996E-2</v>
      </c>
      <c r="HL18" s="17">
        <v>5.0999999999999996</v>
      </c>
      <c r="HM18" s="17"/>
      <c r="HN18" s="17">
        <v>6.3751199999999999</v>
      </c>
      <c r="HO18" s="17">
        <v>-1.27512</v>
      </c>
      <c r="HP18" s="17">
        <v>3.8</v>
      </c>
      <c r="HQ18" s="17">
        <v>3.8872599999999999</v>
      </c>
      <c r="HR18" s="17">
        <v>3.8872599999999999</v>
      </c>
      <c r="HS18" s="17">
        <v>-8.7260000000000004E-2</v>
      </c>
      <c r="HT18" s="17">
        <v>36.4</v>
      </c>
      <c r="HU18" s="17">
        <v>34.419510000000002</v>
      </c>
      <c r="HV18" s="17">
        <v>34.419510000000002</v>
      </c>
      <c r="HW18" s="17">
        <v>1.9804900000000001</v>
      </c>
      <c r="HX18" s="17">
        <v>175</v>
      </c>
      <c r="HY18" s="17">
        <v>171.54185000000001</v>
      </c>
      <c r="HZ18" s="17">
        <v>171.54185000000001</v>
      </c>
      <c r="IA18" s="17">
        <v>3.4581499999999998</v>
      </c>
      <c r="IB18" s="17">
        <v>15</v>
      </c>
      <c r="IC18" s="17">
        <v>55.719189999999998</v>
      </c>
      <c r="ID18" s="17">
        <v>65.553790000000006</v>
      </c>
      <c r="IE18" s="17">
        <v>-50.553789999999999</v>
      </c>
      <c r="IF18" s="17"/>
      <c r="IG18" s="17"/>
      <c r="IH18" s="17"/>
      <c r="II18" s="17">
        <v>0</v>
      </c>
      <c r="IJ18" s="17"/>
      <c r="IK18" s="17"/>
      <c r="IL18" s="17"/>
      <c r="IM18" s="17">
        <v>0</v>
      </c>
      <c r="IN18" s="17">
        <v>0</v>
      </c>
      <c r="IO18" s="17">
        <v>0</v>
      </c>
      <c r="IP18" s="17"/>
      <c r="IQ18" s="17">
        <v>0</v>
      </c>
      <c r="IR18" s="17"/>
      <c r="IS18" s="17"/>
      <c r="IT18" s="17"/>
      <c r="IU18" s="17">
        <v>0</v>
      </c>
      <c r="IV18" s="17"/>
      <c r="IW18" s="17"/>
      <c r="IX18" s="17"/>
      <c r="IY18" s="17">
        <v>0</v>
      </c>
      <c r="IZ18" s="17"/>
      <c r="JA18" s="17"/>
      <c r="JB18" s="17"/>
      <c r="JC18" s="17">
        <v>0</v>
      </c>
      <c r="JD18" s="17">
        <v>85</v>
      </c>
      <c r="JE18" s="17">
        <v>88.815600000000003</v>
      </c>
      <c r="JF18" s="17">
        <v>88.815600000000003</v>
      </c>
      <c r="JG18" s="17">
        <v>-3.8155999999999999</v>
      </c>
      <c r="JH18" s="17">
        <v>177.2</v>
      </c>
      <c r="JI18" s="17">
        <v>183.19533000000001</v>
      </c>
      <c r="JJ18" s="17">
        <v>183.19533000000001</v>
      </c>
      <c r="JK18" s="17">
        <v>-5.99533</v>
      </c>
      <c r="JL18" s="17"/>
      <c r="JM18" s="17"/>
      <c r="JN18" s="17">
        <v>0</v>
      </c>
      <c r="JO18" s="17">
        <v>0</v>
      </c>
      <c r="JP18" s="17">
        <v>200</v>
      </c>
      <c r="JQ18" s="17">
        <v>183.19533000000001</v>
      </c>
      <c r="JR18" s="17">
        <v>183.19533000000001</v>
      </c>
      <c r="JS18" s="17">
        <v>16.804670000000002</v>
      </c>
      <c r="JT18" s="17">
        <v>185.3</v>
      </c>
      <c r="JU18" s="17">
        <v>183.19533000000001</v>
      </c>
      <c r="JV18" s="17">
        <v>183.19533000000001</v>
      </c>
      <c r="JW18" s="17">
        <v>2.10467</v>
      </c>
      <c r="JX18" s="17"/>
      <c r="JY18" s="17">
        <v>0</v>
      </c>
      <c r="JZ18" s="17"/>
      <c r="KA18" s="17">
        <v>0</v>
      </c>
      <c r="KB18" s="17"/>
      <c r="KC18" s="17"/>
      <c r="KD18" s="17"/>
      <c r="KE18" s="17">
        <v>0</v>
      </c>
      <c r="KF18" s="17"/>
      <c r="KG18" s="17"/>
      <c r="KH18" s="17"/>
      <c r="KI18" s="17">
        <v>0</v>
      </c>
      <c r="KJ18" s="17"/>
      <c r="KK18" s="17"/>
      <c r="KL18" s="17"/>
      <c r="KM18" s="17">
        <v>0</v>
      </c>
      <c r="KN18" s="17"/>
      <c r="KO18" s="17"/>
      <c r="KP18" s="17"/>
      <c r="KQ18" s="17">
        <v>0</v>
      </c>
      <c r="KR18" s="17"/>
      <c r="KS18" s="17"/>
      <c r="KT18" s="17"/>
      <c r="KU18" s="17">
        <v>0</v>
      </c>
      <c r="KV18" s="17"/>
      <c r="KW18" s="17"/>
      <c r="KX18" s="17"/>
      <c r="KY18" s="17">
        <v>0</v>
      </c>
      <c r="KZ18" s="17"/>
      <c r="LA18" s="17"/>
      <c r="LB18" s="17"/>
      <c r="LC18" s="17">
        <v>0</v>
      </c>
      <c r="LD18" s="17">
        <v>4.5</v>
      </c>
      <c r="LE18" s="17">
        <v>3.9931199999999998</v>
      </c>
      <c r="LF18" s="17">
        <v>3.9931199999999998</v>
      </c>
      <c r="LG18" s="17">
        <v>0.50688</v>
      </c>
      <c r="LH18" s="17">
        <v>42.6</v>
      </c>
      <c r="LI18" s="17">
        <v>85.792209999999997</v>
      </c>
      <c r="LJ18" s="17">
        <v>41.025640000000003</v>
      </c>
      <c r="LK18" s="17">
        <v>1.57436</v>
      </c>
      <c r="LL18" s="17">
        <v>132</v>
      </c>
      <c r="LM18" s="17">
        <v>133.67995999999999</v>
      </c>
      <c r="LN18" s="17">
        <v>133.67995999999999</v>
      </c>
      <c r="LO18" s="17">
        <v>-1.6799599999999999</v>
      </c>
      <c r="LP18" s="17">
        <v>60.7</v>
      </c>
      <c r="LQ18" s="17">
        <v>67.461460000000002</v>
      </c>
      <c r="LR18" s="17">
        <v>67.461460000000002</v>
      </c>
      <c r="LS18" s="17">
        <v>-6.7614599999999996</v>
      </c>
      <c r="LT18" s="17">
        <v>79.2</v>
      </c>
      <c r="LU18" s="17">
        <v>78.567999999999998</v>
      </c>
      <c r="LV18" s="17">
        <v>78.567999999999998</v>
      </c>
      <c r="LW18" s="17">
        <v>0.63200000000000001</v>
      </c>
      <c r="LX18" s="17">
        <v>29.4</v>
      </c>
      <c r="LY18" s="17">
        <v>30.097560000000001</v>
      </c>
      <c r="LZ18" s="17">
        <v>30.097560000000001</v>
      </c>
      <c r="MA18" s="17">
        <v>-0.69755999999999996</v>
      </c>
      <c r="MB18" s="17">
        <v>0</v>
      </c>
      <c r="MC18" s="17"/>
      <c r="MD18" s="17">
        <v>0</v>
      </c>
      <c r="ME18" s="17">
        <v>0</v>
      </c>
      <c r="MF18" s="17"/>
      <c r="MG18" s="17"/>
      <c r="MH18" s="17"/>
      <c r="MI18" s="17">
        <v>0</v>
      </c>
      <c r="MJ18" s="17"/>
      <c r="MK18" s="17"/>
      <c r="ML18" s="17"/>
      <c r="MM18" s="17">
        <v>0</v>
      </c>
      <c r="MN18" s="17">
        <v>107.2</v>
      </c>
      <c r="MO18" s="17">
        <v>110</v>
      </c>
      <c r="MP18" s="17">
        <v>110</v>
      </c>
      <c r="MQ18" s="17">
        <v>-2.8</v>
      </c>
      <c r="MR18" s="17">
        <v>106</v>
      </c>
      <c r="MS18" s="17">
        <v>110</v>
      </c>
      <c r="MT18" s="17">
        <v>110</v>
      </c>
      <c r="MU18" s="17">
        <v>-4</v>
      </c>
      <c r="MV18" s="17">
        <v>123.3</v>
      </c>
      <c r="MW18" s="17">
        <v>110</v>
      </c>
      <c r="MX18" s="17">
        <v>110</v>
      </c>
      <c r="MY18" s="17">
        <v>13.3</v>
      </c>
      <c r="MZ18" s="17">
        <v>0</v>
      </c>
      <c r="NA18" s="17"/>
      <c r="NB18" s="17"/>
      <c r="NC18" s="17">
        <v>0</v>
      </c>
      <c r="ND18" s="17"/>
      <c r="NE18" s="17"/>
      <c r="NF18" s="17"/>
      <c r="NG18" s="17">
        <v>0</v>
      </c>
      <c r="NH18" s="17"/>
      <c r="NI18" s="17"/>
      <c r="NJ18" s="17"/>
      <c r="NK18" s="17">
        <v>0</v>
      </c>
      <c r="NL18" s="17"/>
      <c r="NM18" s="17"/>
      <c r="NN18" s="17"/>
      <c r="NO18" s="17">
        <v>0</v>
      </c>
      <c r="NP18" s="17"/>
      <c r="NQ18" s="17"/>
      <c r="NR18" s="17"/>
      <c r="NS18" s="17">
        <v>0</v>
      </c>
      <c r="NT18" s="17"/>
      <c r="NU18" s="17"/>
      <c r="NV18" s="17"/>
      <c r="NW18" s="17">
        <v>0</v>
      </c>
      <c r="NX18" s="17"/>
      <c r="NY18" s="17"/>
      <c r="NZ18" s="17"/>
      <c r="OA18" s="17">
        <v>0</v>
      </c>
      <c r="OB18" s="17">
        <v>0</v>
      </c>
      <c r="OC18" s="17">
        <v>0</v>
      </c>
      <c r="OD18" s="17">
        <v>0</v>
      </c>
      <c r="OE18" s="17">
        <v>0</v>
      </c>
      <c r="OF18" s="17">
        <v>68.2</v>
      </c>
      <c r="OG18" s="17">
        <v>57.139000000000003</v>
      </c>
      <c r="OH18" s="17">
        <v>57.139000000000003</v>
      </c>
      <c r="OI18" s="17">
        <v>11.061</v>
      </c>
      <c r="OJ18" s="17">
        <v>0</v>
      </c>
      <c r="OK18" s="17">
        <v>0</v>
      </c>
      <c r="OL18" s="17">
        <v>0</v>
      </c>
      <c r="OM18" s="17">
        <v>0</v>
      </c>
      <c r="ON18" s="17">
        <v>0.1</v>
      </c>
      <c r="OO18" s="17">
        <v>0.72199999999999998</v>
      </c>
      <c r="OP18" s="17">
        <v>0.72199999999999998</v>
      </c>
      <c r="OQ18" s="17">
        <v>-0.622</v>
      </c>
      <c r="OR18" s="17">
        <v>0</v>
      </c>
      <c r="OS18" s="17">
        <v>0</v>
      </c>
      <c r="OT18" s="17">
        <v>0</v>
      </c>
      <c r="OU18" s="17">
        <v>0</v>
      </c>
      <c r="OV18" s="17">
        <v>0</v>
      </c>
      <c r="OW18" s="17"/>
      <c r="OX18" s="17">
        <v>17.560980000000001</v>
      </c>
      <c r="OY18" s="17">
        <v>-17.560980000000001</v>
      </c>
      <c r="OZ18" s="17">
        <v>9.9</v>
      </c>
      <c r="PA18" s="17">
        <v>9.9830000000000005</v>
      </c>
      <c r="PB18" s="17">
        <v>9.9830000000000005</v>
      </c>
      <c r="PC18" s="17">
        <v>-8.3000000000000004E-2</v>
      </c>
      <c r="PD18" s="17">
        <v>5.5</v>
      </c>
      <c r="PE18" s="17">
        <v>5.67</v>
      </c>
      <c r="PF18" s="17">
        <v>5.67</v>
      </c>
      <c r="PG18" s="17">
        <v>-0.17</v>
      </c>
      <c r="PH18" s="17">
        <v>1.2</v>
      </c>
      <c r="PI18" s="17">
        <v>1</v>
      </c>
      <c r="PJ18" s="17">
        <v>1</v>
      </c>
      <c r="PK18" s="17">
        <v>0.2</v>
      </c>
      <c r="PL18" s="17">
        <v>3.3</v>
      </c>
      <c r="PM18" s="17">
        <v>3.4</v>
      </c>
      <c r="PN18" s="17">
        <v>3.4</v>
      </c>
      <c r="PO18" s="17">
        <v>-0.1</v>
      </c>
      <c r="PP18" s="17">
        <v>4.5</v>
      </c>
      <c r="PQ18" s="17">
        <v>4.8</v>
      </c>
      <c r="PR18" s="17">
        <v>4.8</v>
      </c>
      <c r="PS18" s="17">
        <v>-0.3</v>
      </c>
      <c r="PT18" s="17">
        <v>20.399999999999999</v>
      </c>
      <c r="PU18" s="17">
        <v>19.5122</v>
      </c>
      <c r="PV18" s="17">
        <v>19.5122</v>
      </c>
      <c r="PW18" s="17">
        <v>0.88780000000000003</v>
      </c>
      <c r="PX18" s="17">
        <v>19.8</v>
      </c>
      <c r="PY18" s="17">
        <v>19.5122</v>
      </c>
      <c r="PZ18" s="17">
        <v>19.5122</v>
      </c>
      <c r="QA18" s="17">
        <v>0.2878</v>
      </c>
      <c r="QB18" s="17">
        <v>18.7</v>
      </c>
      <c r="QC18" s="17">
        <v>17.560980000000001</v>
      </c>
      <c r="QD18" s="17">
        <v>17.560980000000001</v>
      </c>
      <c r="QE18" s="17">
        <v>1.1390199999999999</v>
      </c>
      <c r="QF18" s="17">
        <v>3.6</v>
      </c>
      <c r="QG18" s="17">
        <v>3.5</v>
      </c>
      <c r="QH18" s="17">
        <v>3.5</v>
      </c>
      <c r="QI18" s="17">
        <v>0.1</v>
      </c>
      <c r="QJ18" s="17">
        <v>9.3000000000000007</v>
      </c>
      <c r="QK18" s="17">
        <v>9.1999999999999993</v>
      </c>
      <c r="QL18" s="17">
        <v>9.1999999999999993</v>
      </c>
      <c r="QM18" s="17">
        <v>0.1</v>
      </c>
      <c r="QN18" s="17">
        <v>0</v>
      </c>
      <c r="QO18" s="17">
        <v>0</v>
      </c>
      <c r="QP18" s="17">
        <v>0</v>
      </c>
      <c r="QQ18" s="17">
        <v>0</v>
      </c>
      <c r="QR18" s="17">
        <v>0</v>
      </c>
      <c r="QS18" s="17">
        <v>0</v>
      </c>
      <c r="QT18" s="17">
        <v>0</v>
      </c>
      <c r="QU18" s="17">
        <v>0</v>
      </c>
      <c r="QV18" s="17">
        <v>19</v>
      </c>
      <c r="QW18" s="17">
        <v>13.385999999999999</v>
      </c>
      <c r="QX18" s="17">
        <v>13.385999999999999</v>
      </c>
      <c r="QY18" s="17">
        <v>5.6139999999999999</v>
      </c>
      <c r="QZ18" s="17">
        <v>37.1</v>
      </c>
      <c r="RA18" s="17">
        <v>32.061</v>
      </c>
      <c r="RB18" s="17">
        <v>32.061</v>
      </c>
      <c r="RC18" s="17">
        <v>5.0389999999999997</v>
      </c>
      <c r="RD18" s="17">
        <v>4.4000000000000004</v>
      </c>
      <c r="RE18" s="17">
        <v>4.2</v>
      </c>
      <c r="RF18" s="17">
        <v>4.2</v>
      </c>
      <c r="RG18" s="17">
        <v>0.2</v>
      </c>
      <c r="RH18" s="17">
        <v>2.2999999999999998</v>
      </c>
      <c r="RI18" s="17">
        <v>2.4</v>
      </c>
      <c r="RJ18" s="17">
        <v>2.4</v>
      </c>
      <c r="RK18" s="17">
        <v>-0.1</v>
      </c>
      <c r="RL18" s="17">
        <v>2.4</v>
      </c>
      <c r="RM18" s="17">
        <v>2.4</v>
      </c>
      <c r="RN18" s="17">
        <v>2.4</v>
      </c>
      <c r="RO18" s="17">
        <v>0</v>
      </c>
      <c r="RP18" s="17"/>
      <c r="RQ18" s="17"/>
      <c r="RR18" s="17"/>
      <c r="RS18" s="17">
        <v>0</v>
      </c>
      <c r="RT18" s="17">
        <v>0</v>
      </c>
      <c r="RU18" s="17">
        <v>0</v>
      </c>
      <c r="RV18" s="17">
        <v>0</v>
      </c>
      <c r="RW18" s="17">
        <v>0</v>
      </c>
      <c r="RX18" s="17">
        <v>3.3</v>
      </c>
      <c r="RY18" s="17">
        <v>3.3</v>
      </c>
      <c r="RZ18" s="17">
        <v>3.3</v>
      </c>
      <c r="SA18" s="17">
        <v>0</v>
      </c>
      <c r="SB18" s="17">
        <v>8.6</v>
      </c>
      <c r="SC18" s="17">
        <v>12.95115</v>
      </c>
      <c r="SD18" s="17">
        <v>15.237069999999999</v>
      </c>
      <c r="SE18" s="17">
        <v>-6.6370699999999996</v>
      </c>
      <c r="SF18" s="17">
        <v>0</v>
      </c>
      <c r="SG18" s="17">
        <v>2</v>
      </c>
      <c r="SH18" s="17">
        <v>2</v>
      </c>
      <c r="SI18" s="17">
        <v>-2</v>
      </c>
      <c r="SJ18" s="17">
        <v>0</v>
      </c>
      <c r="SK18" s="17"/>
      <c r="SL18" s="17">
        <v>0.7</v>
      </c>
      <c r="SM18" s="17">
        <v>-0.7</v>
      </c>
      <c r="SN18" s="17">
        <v>19.8</v>
      </c>
      <c r="SO18" s="17">
        <v>19.21951</v>
      </c>
      <c r="SP18" s="17">
        <v>19.21951</v>
      </c>
      <c r="SQ18" s="17">
        <v>0.58048999999999995</v>
      </c>
      <c r="SR18" s="17">
        <v>9.6</v>
      </c>
      <c r="SS18" s="17">
        <v>9.3000000000000007</v>
      </c>
      <c r="ST18" s="17">
        <v>9.3000000000000007</v>
      </c>
      <c r="SU18" s="17">
        <v>0.3</v>
      </c>
      <c r="SV18" s="17">
        <v>15.8</v>
      </c>
      <c r="SW18" s="17">
        <v>17.560980000000001</v>
      </c>
      <c r="SX18" s="17">
        <v>17.560980000000001</v>
      </c>
      <c r="SY18" s="17">
        <v>-1.76098</v>
      </c>
      <c r="SZ18" s="17">
        <v>20.2</v>
      </c>
      <c r="TA18" s="17">
        <v>19.5122</v>
      </c>
      <c r="TB18" s="17">
        <v>19.5122</v>
      </c>
      <c r="TC18" s="17">
        <v>0.68779999999999997</v>
      </c>
      <c r="TD18" s="17">
        <v>20</v>
      </c>
      <c r="TE18" s="17">
        <v>19.317070000000001</v>
      </c>
      <c r="TF18" s="17">
        <v>19.317070000000001</v>
      </c>
      <c r="TG18" s="17">
        <v>0.68293000000000004</v>
      </c>
      <c r="TH18" s="17">
        <v>19.3</v>
      </c>
      <c r="TI18" s="17">
        <v>16.222000000000001</v>
      </c>
      <c r="TJ18" s="17">
        <v>16.222000000000001</v>
      </c>
      <c r="TK18" s="17">
        <v>3.0779999999999998</v>
      </c>
      <c r="TL18" s="17">
        <v>32.200000000000003</v>
      </c>
      <c r="TM18" s="17">
        <v>17.027000000000001</v>
      </c>
      <c r="TN18" s="17">
        <v>17.027000000000001</v>
      </c>
      <c r="TO18" s="17">
        <v>15.173</v>
      </c>
      <c r="TP18" s="17">
        <v>0</v>
      </c>
      <c r="TQ18" s="17">
        <v>0</v>
      </c>
      <c r="TR18" s="17">
        <v>0</v>
      </c>
      <c r="TS18" s="17">
        <v>0</v>
      </c>
      <c r="TT18" s="17">
        <v>22.5</v>
      </c>
      <c r="TU18" s="17">
        <v>26</v>
      </c>
      <c r="TV18" s="17">
        <v>28.597000000000001</v>
      </c>
      <c r="TW18" s="17">
        <v>-6.0970000000000004</v>
      </c>
      <c r="TX18" s="17">
        <v>55.7</v>
      </c>
      <c r="TY18" s="17">
        <v>42</v>
      </c>
      <c r="TZ18" s="17">
        <v>47.732999999999997</v>
      </c>
      <c r="UA18" s="17">
        <v>7.9669999999999996</v>
      </c>
      <c r="UB18" s="17">
        <v>1.4</v>
      </c>
      <c r="UC18" s="17">
        <v>0.56499999999999995</v>
      </c>
      <c r="UD18" s="17">
        <v>0.56499999999999995</v>
      </c>
      <c r="UE18" s="17">
        <v>0.83499999999999996</v>
      </c>
      <c r="UF18" s="17">
        <v>0.4</v>
      </c>
      <c r="UG18" s="17">
        <v>0.496</v>
      </c>
      <c r="UH18" s="17">
        <v>0.496</v>
      </c>
      <c r="UI18" s="17">
        <v>-9.6000000000000002E-2</v>
      </c>
      <c r="UJ18" s="17">
        <v>20.9</v>
      </c>
      <c r="UK18" s="17">
        <v>19.5122</v>
      </c>
      <c r="UL18" s="17">
        <v>19.5122</v>
      </c>
      <c r="UM18" s="17">
        <v>1.3877999999999999</v>
      </c>
      <c r="UN18" s="17">
        <v>7</v>
      </c>
      <c r="UO18" s="17">
        <v>8</v>
      </c>
      <c r="UP18" s="17">
        <v>8</v>
      </c>
      <c r="UQ18" s="17">
        <v>-1</v>
      </c>
      <c r="UR18" s="17">
        <v>8</v>
      </c>
      <c r="US18" s="17">
        <v>7</v>
      </c>
      <c r="UT18" s="17">
        <v>7</v>
      </c>
      <c r="UU18" s="17">
        <v>1</v>
      </c>
      <c r="UV18" s="17">
        <v>20.399999999999999</v>
      </c>
      <c r="UW18" s="17">
        <v>19.5122</v>
      </c>
      <c r="UX18" s="17">
        <v>19.5122</v>
      </c>
      <c r="UY18" s="17">
        <v>0.88780000000000003</v>
      </c>
      <c r="UZ18" s="17">
        <v>20.399999999999999</v>
      </c>
      <c r="VA18" s="17">
        <v>19.5122</v>
      </c>
      <c r="VB18" s="17">
        <v>19.5122</v>
      </c>
      <c r="VC18" s="17">
        <v>0.88780000000000003</v>
      </c>
      <c r="VD18" s="17">
        <v>20.2</v>
      </c>
      <c r="VE18" s="17">
        <v>19.5122</v>
      </c>
      <c r="VF18" s="17">
        <v>19.5122</v>
      </c>
      <c r="VG18" s="17">
        <v>0.68779999999999997</v>
      </c>
      <c r="VH18" s="17">
        <v>0.4</v>
      </c>
      <c r="VI18" s="17">
        <v>0.65700000000000003</v>
      </c>
      <c r="VJ18" s="17">
        <v>0.65700000000000003</v>
      </c>
      <c r="VK18" s="17">
        <v>-0.25700000000000001</v>
      </c>
      <c r="VL18" s="17">
        <v>0</v>
      </c>
      <c r="VM18" s="17">
        <v>0</v>
      </c>
      <c r="VN18" s="17">
        <v>0</v>
      </c>
      <c r="VO18" s="17">
        <v>0</v>
      </c>
      <c r="VP18" s="17">
        <v>0</v>
      </c>
      <c r="VQ18" s="17">
        <v>0</v>
      </c>
      <c r="VR18" s="17">
        <v>0</v>
      </c>
      <c r="VS18" s="17">
        <v>0</v>
      </c>
      <c r="VT18" s="17">
        <v>0</v>
      </c>
      <c r="VU18" s="17">
        <v>0</v>
      </c>
      <c r="VV18" s="17">
        <v>0</v>
      </c>
      <c r="VW18" s="17">
        <v>0</v>
      </c>
      <c r="VX18" s="17">
        <v>0.6</v>
      </c>
      <c r="VY18" s="17">
        <v>0.6</v>
      </c>
      <c r="VZ18" s="17">
        <v>0.6</v>
      </c>
      <c r="WA18" s="17">
        <v>0</v>
      </c>
      <c r="WB18" s="17">
        <v>8.6999999999999993</v>
      </c>
      <c r="WC18" s="17">
        <v>8</v>
      </c>
      <c r="WD18" s="17">
        <v>8</v>
      </c>
      <c r="WE18" s="17">
        <v>0.7</v>
      </c>
      <c r="WF18" s="17">
        <v>4.7</v>
      </c>
      <c r="WG18" s="17">
        <v>4</v>
      </c>
      <c r="WH18" s="17">
        <v>4</v>
      </c>
      <c r="WI18" s="17">
        <v>0.7</v>
      </c>
      <c r="WJ18" s="17">
        <v>0</v>
      </c>
      <c r="WK18" s="17">
        <v>0</v>
      </c>
      <c r="WL18" s="17">
        <v>0</v>
      </c>
      <c r="WM18" s="17">
        <v>0</v>
      </c>
      <c r="WN18" s="17">
        <v>0</v>
      </c>
      <c r="WO18" s="17">
        <v>0</v>
      </c>
      <c r="WP18" s="17">
        <v>0</v>
      </c>
      <c r="WQ18" s="17">
        <v>0</v>
      </c>
      <c r="WR18" s="17">
        <v>9.1</v>
      </c>
      <c r="WS18" s="17">
        <v>9</v>
      </c>
      <c r="WT18" s="17">
        <v>9</v>
      </c>
      <c r="WU18" s="17">
        <v>0.1</v>
      </c>
      <c r="WV18" s="17">
        <v>20</v>
      </c>
      <c r="WW18" s="17">
        <v>19.317070000000001</v>
      </c>
      <c r="WX18" s="17">
        <v>19.317070000000001</v>
      </c>
      <c r="WY18" s="17">
        <v>0.68293000000000004</v>
      </c>
      <c r="WZ18" s="17"/>
      <c r="XA18" s="17"/>
      <c r="XB18" s="17"/>
      <c r="XC18" s="17">
        <v>0</v>
      </c>
      <c r="XD18" s="17">
        <v>21.5</v>
      </c>
      <c r="XE18" s="17">
        <v>40</v>
      </c>
      <c r="XF18" s="17">
        <v>40</v>
      </c>
      <c r="XG18" s="17">
        <v>-18.5</v>
      </c>
      <c r="XH18" s="17">
        <v>32.200000000000003</v>
      </c>
      <c r="XI18" s="17"/>
      <c r="XJ18" s="17">
        <v>28</v>
      </c>
      <c r="XK18" s="17">
        <v>4.2</v>
      </c>
      <c r="XL18" s="17">
        <v>29.3</v>
      </c>
      <c r="XM18" s="17">
        <v>29.184000000000001</v>
      </c>
      <c r="XN18" s="17">
        <v>29.184000000000001</v>
      </c>
      <c r="XO18" s="17">
        <v>0.11600000000000001</v>
      </c>
      <c r="XP18" s="17">
        <v>3.2</v>
      </c>
      <c r="XQ18" s="17">
        <v>2.8159999999999998</v>
      </c>
      <c r="XR18" s="17">
        <v>2.8159999999999998</v>
      </c>
      <c r="XS18" s="17">
        <v>0.38400000000000001</v>
      </c>
      <c r="XT18" s="17">
        <v>14.6</v>
      </c>
      <c r="XU18" s="17">
        <v>14</v>
      </c>
      <c r="XV18" s="17">
        <v>14</v>
      </c>
      <c r="XW18" s="17">
        <v>0.6</v>
      </c>
      <c r="XX18" s="17"/>
      <c r="XY18" s="17"/>
      <c r="XZ18" s="17"/>
      <c r="YA18" s="17">
        <v>0</v>
      </c>
      <c r="YB18" s="17"/>
      <c r="YC18" s="17"/>
      <c r="YD18" s="17"/>
      <c r="YE18" s="17">
        <v>0</v>
      </c>
    </row>
    <row r="19" spans="1:655" ht="24" customHeight="1" x14ac:dyDescent="0.3">
      <c r="A19" s="1"/>
      <c r="B19" s="16" t="s">
        <v>91</v>
      </c>
      <c r="C19" s="16" t="s">
        <v>819</v>
      </c>
      <c r="D19" s="17"/>
      <c r="E19" s="17"/>
      <c r="F19" s="17"/>
      <c r="G19" s="17">
        <v>0</v>
      </c>
      <c r="H19" s="17"/>
      <c r="I19" s="17"/>
      <c r="J19" s="17"/>
      <c r="K19" s="17">
        <v>0</v>
      </c>
      <c r="L19" s="17">
        <v>104.25</v>
      </c>
      <c r="M19" s="17">
        <v>105</v>
      </c>
      <c r="N19" s="17">
        <v>105</v>
      </c>
      <c r="O19" s="17">
        <v>-0.75</v>
      </c>
      <c r="P19" s="17">
        <v>646.6</v>
      </c>
      <c r="Q19" s="17">
        <v>646.79789000000005</v>
      </c>
      <c r="R19" s="17">
        <v>646.79789000000005</v>
      </c>
      <c r="S19" s="17">
        <v>-0.19789000000000001</v>
      </c>
      <c r="T19" s="17">
        <v>215.1</v>
      </c>
      <c r="U19" s="17">
        <v>211.44126</v>
      </c>
      <c r="V19" s="17">
        <v>211.44126</v>
      </c>
      <c r="W19" s="17">
        <v>3.6587399999999999</v>
      </c>
      <c r="X19" s="17"/>
      <c r="Y19" s="17"/>
      <c r="Z19" s="17"/>
      <c r="AA19" s="17">
        <v>0</v>
      </c>
      <c r="AB19" s="17"/>
      <c r="AC19" s="17"/>
      <c r="AD19" s="17"/>
      <c r="AE19" s="17">
        <v>0</v>
      </c>
      <c r="AF19" s="17">
        <v>88.8</v>
      </c>
      <c r="AG19" s="17">
        <v>92.226339999999993</v>
      </c>
      <c r="AH19" s="17">
        <v>92.226339999999993</v>
      </c>
      <c r="AI19" s="17">
        <v>-3.4263400000000002</v>
      </c>
      <c r="AJ19" s="17">
        <v>228.7</v>
      </c>
      <c r="AK19" s="17">
        <v>235.97717</v>
      </c>
      <c r="AL19" s="17">
        <v>235.97717</v>
      </c>
      <c r="AM19" s="17">
        <v>-7.2771699999999999</v>
      </c>
      <c r="AN19" s="17"/>
      <c r="AO19" s="17"/>
      <c r="AP19" s="17"/>
      <c r="AQ19" s="17">
        <v>0</v>
      </c>
      <c r="AR19" s="17"/>
      <c r="AS19" s="17"/>
      <c r="AT19" s="17"/>
      <c r="AU19" s="17">
        <v>0</v>
      </c>
      <c r="AV19" s="17">
        <v>116.1</v>
      </c>
      <c r="AW19" s="17">
        <v>134.65441000000001</v>
      </c>
      <c r="AX19" s="17">
        <v>134.65441000000001</v>
      </c>
      <c r="AY19" s="17">
        <v>-18.554410000000001</v>
      </c>
      <c r="AZ19" s="17">
        <v>114</v>
      </c>
      <c r="BA19" s="17">
        <v>134.65441000000001</v>
      </c>
      <c r="BB19" s="17">
        <v>134.65441000000001</v>
      </c>
      <c r="BC19" s="17">
        <v>-20.654409999999999</v>
      </c>
      <c r="BD19" s="17">
        <v>115.8</v>
      </c>
      <c r="BE19" s="17">
        <v>134.65441000000001</v>
      </c>
      <c r="BF19" s="17">
        <v>134.65441000000001</v>
      </c>
      <c r="BG19" s="17">
        <v>-18.854410000000001</v>
      </c>
      <c r="BH19" s="17">
        <v>214.4</v>
      </c>
      <c r="BI19" s="17">
        <v>201.98161999999999</v>
      </c>
      <c r="BJ19" s="17">
        <v>201.98161999999999</v>
      </c>
      <c r="BK19" s="17">
        <v>12.418380000000001</v>
      </c>
      <c r="BL19" s="17">
        <v>207.8</v>
      </c>
      <c r="BM19" s="17">
        <v>119.65812</v>
      </c>
      <c r="BN19" s="17">
        <v>119.65812</v>
      </c>
      <c r="BO19" s="17">
        <v>88.14188</v>
      </c>
      <c r="BP19" s="17">
        <v>109.1</v>
      </c>
      <c r="BQ19" s="17">
        <v>59.829059999999998</v>
      </c>
      <c r="BR19" s="17">
        <v>59.829059999999998</v>
      </c>
      <c r="BS19" s="17">
        <v>49.270940000000003</v>
      </c>
      <c r="BT19" s="17">
        <v>561.79999999999995</v>
      </c>
      <c r="BU19" s="17">
        <v>568.29854</v>
      </c>
      <c r="BV19" s="17">
        <v>568.29854</v>
      </c>
      <c r="BW19" s="17">
        <v>-6.4985400000000002</v>
      </c>
      <c r="BX19" s="17">
        <v>10.4</v>
      </c>
      <c r="BY19" s="17">
        <v>10.561999999999999</v>
      </c>
      <c r="BZ19" s="17">
        <v>10.561999999999999</v>
      </c>
      <c r="CA19" s="17">
        <v>-0.16200000000000001</v>
      </c>
      <c r="CB19" s="17"/>
      <c r="CC19" s="17"/>
      <c r="CD19" s="17"/>
      <c r="CE19" s="17">
        <v>0</v>
      </c>
      <c r="CF19" s="17"/>
      <c r="CG19" s="17"/>
      <c r="CH19" s="17"/>
      <c r="CI19" s="17">
        <v>0</v>
      </c>
      <c r="CJ19" s="17"/>
      <c r="CK19" s="17"/>
      <c r="CL19" s="17"/>
      <c r="CM19" s="17">
        <v>0</v>
      </c>
      <c r="CN19" s="17"/>
      <c r="CO19" s="17"/>
      <c r="CP19" s="17"/>
      <c r="CQ19" s="17">
        <v>0</v>
      </c>
      <c r="CR19" s="17">
        <v>165.1</v>
      </c>
      <c r="CS19" s="17">
        <v>164.70732000000001</v>
      </c>
      <c r="CT19" s="17">
        <v>164.70732000000001</v>
      </c>
      <c r="CU19" s="17">
        <v>0.39267999999999997</v>
      </c>
      <c r="CV19" s="17">
        <v>7.2</v>
      </c>
      <c r="CW19" s="17">
        <v>7.6877500000000003</v>
      </c>
      <c r="CX19" s="17">
        <v>7.6877500000000003</v>
      </c>
      <c r="CY19" s="17">
        <v>-0.48775000000000002</v>
      </c>
      <c r="CZ19" s="17">
        <v>3.6</v>
      </c>
      <c r="DA19" s="17">
        <v>4.2199</v>
      </c>
      <c r="DB19" s="17">
        <v>4.2199</v>
      </c>
      <c r="DC19" s="17">
        <v>-0.61990000000000001</v>
      </c>
      <c r="DD19" s="17"/>
      <c r="DE19" s="17"/>
      <c r="DF19" s="17"/>
      <c r="DG19" s="17">
        <v>0</v>
      </c>
      <c r="DH19" s="17">
        <v>6.64</v>
      </c>
      <c r="DI19" s="17">
        <v>6.8787000000000003</v>
      </c>
      <c r="DJ19" s="17">
        <v>6.8787000000000003</v>
      </c>
      <c r="DK19" s="17">
        <v>-0.2387</v>
      </c>
      <c r="DL19" s="17">
        <v>10.08</v>
      </c>
      <c r="DM19" s="17">
        <v>9.9997900000000008</v>
      </c>
      <c r="DN19" s="17">
        <v>9.9997900000000008</v>
      </c>
      <c r="DO19" s="17">
        <v>8.0210000000000004E-2</v>
      </c>
      <c r="DP19" s="17">
        <v>85.01</v>
      </c>
      <c r="DQ19" s="17">
        <v>87.262249999999995</v>
      </c>
      <c r="DR19" s="17">
        <v>86.643659999999997</v>
      </c>
      <c r="DS19" s="17">
        <v>-1.6336599999999999</v>
      </c>
      <c r="DT19" s="17">
        <v>6.25</v>
      </c>
      <c r="DU19" s="17">
        <v>8.9130000000000003</v>
      </c>
      <c r="DV19" s="17">
        <v>8.9130000000000003</v>
      </c>
      <c r="DW19" s="17">
        <v>-2.6629999999999998</v>
      </c>
      <c r="DX19" s="17"/>
      <c r="DY19" s="17"/>
      <c r="DZ19" s="17"/>
      <c r="EA19" s="17">
        <v>0</v>
      </c>
      <c r="EB19" s="17"/>
      <c r="EC19" s="17"/>
      <c r="ED19" s="17"/>
      <c r="EE19" s="17">
        <v>0</v>
      </c>
      <c r="EF19" s="17"/>
      <c r="EG19" s="17"/>
      <c r="EH19" s="17"/>
      <c r="EI19" s="17">
        <v>0</v>
      </c>
      <c r="EJ19" s="17">
        <v>110.6</v>
      </c>
      <c r="EK19" s="17">
        <v>112.90537</v>
      </c>
      <c r="EL19" s="17">
        <v>112.90537</v>
      </c>
      <c r="EM19" s="17">
        <v>-2.3053699999999999</v>
      </c>
      <c r="EN19" s="17">
        <v>219.8</v>
      </c>
      <c r="EO19" s="17">
        <v>221.55625000000001</v>
      </c>
      <c r="EP19" s="17">
        <v>221.55625000000001</v>
      </c>
      <c r="EQ19" s="17">
        <v>-1.7562500000000001</v>
      </c>
      <c r="ER19" s="17"/>
      <c r="ES19" s="17"/>
      <c r="ET19" s="17"/>
      <c r="EU19" s="17">
        <v>0</v>
      </c>
      <c r="EV19" s="17"/>
      <c r="EW19" s="17"/>
      <c r="EX19" s="17"/>
      <c r="EY19" s="17">
        <v>0</v>
      </c>
      <c r="EZ19" s="17"/>
      <c r="FA19" s="17"/>
      <c r="FB19" s="17"/>
      <c r="FC19" s="17">
        <v>0</v>
      </c>
      <c r="FD19" s="17">
        <v>6.4</v>
      </c>
      <c r="FE19" s="17">
        <v>6.39</v>
      </c>
      <c r="FF19" s="17">
        <v>6.39</v>
      </c>
      <c r="FG19" s="17">
        <v>0.01</v>
      </c>
      <c r="FH19" s="17">
        <v>465.9</v>
      </c>
      <c r="FI19" s="17">
        <v>458.87804999999997</v>
      </c>
      <c r="FJ19" s="17">
        <v>458.87804999999997</v>
      </c>
      <c r="FK19" s="17">
        <v>7.0219500000000004</v>
      </c>
      <c r="FL19" s="17">
        <v>78.400000000000006</v>
      </c>
      <c r="FM19" s="17">
        <v>81.954149999999998</v>
      </c>
      <c r="FN19" s="17">
        <v>81.954149999999998</v>
      </c>
      <c r="FO19" s="17">
        <v>-3.5541499999999999</v>
      </c>
      <c r="FP19" s="17">
        <v>131.80000000000001</v>
      </c>
      <c r="FQ19" s="17">
        <v>148.62634</v>
      </c>
      <c r="FR19" s="17">
        <v>148.62634</v>
      </c>
      <c r="FS19" s="17">
        <v>-16.826339999999998</v>
      </c>
      <c r="FT19" s="17">
        <v>42.5</v>
      </c>
      <c r="FU19" s="17">
        <v>41.498959999999997</v>
      </c>
      <c r="FV19" s="17">
        <v>41.498959999999997</v>
      </c>
      <c r="FW19" s="17">
        <v>1.0010399999999999</v>
      </c>
      <c r="FX19" s="17">
        <v>18.5</v>
      </c>
      <c r="FY19" s="17">
        <v>19.28585</v>
      </c>
      <c r="FZ19" s="17">
        <v>19.28585</v>
      </c>
      <c r="GA19" s="17">
        <v>-0.78585000000000005</v>
      </c>
      <c r="GB19" s="17">
        <v>19.7</v>
      </c>
      <c r="GC19" s="17">
        <v>19.414629999999999</v>
      </c>
      <c r="GD19" s="17">
        <v>19.414629999999999</v>
      </c>
      <c r="GE19" s="17">
        <v>0.28537000000000001</v>
      </c>
      <c r="GF19" s="17">
        <v>90.1</v>
      </c>
      <c r="GG19" s="17">
        <v>87.657560000000004</v>
      </c>
      <c r="GH19" s="17">
        <v>87.657560000000004</v>
      </c>
      <c r="GI19" s="17">
        <v>2.4424399999999999</v>
      </c>
      <c r="GJ19" s="17"/>
      <c r="GK19" s="17"/>
      <c r="GL19" s="17">
        <v>0</v>
      </c>
      <c r="GM19" s="17">
        <v>0</v>
      </c>
      <c r="GN19" s="17"/>
      <c r="GO19" s="17"/>
      <c r="GP19" s="17">
        <v>0</v>
      </c>
      <c r="GQ19" s="17">
        <v>0</v>
      </c>
      <c r="GR19" s="17"/>
      <c r="GS19" s="17"/>
      <c r="GT19" s="17"/>
      <c r="GU19" s="17">
        <v>0</v>
      </c>
      <c r="GV19" s="17">
        <v>108.9</v>
      </c>
      <c r="GW19" s="17">
        <v>110.91316999999999</v>
      </c>
      <c r="GX19" s="17">
        <v>110.91316999999999</v>
      </c>
      <c r="GY19" s="17">
        <v>-2.0131700000000001</v>
      </c>
      <c r="GZ19" s="17">
        <v>8.1999999999999993</v>
      </c>
      <c r="HA19" s="17">
        <v>8.4518799999999992</v>
      </c>
      <c r="HB19" s="17">
        <v>8.4518799999999992</v>
      </c>
      <c r="HC19" s="17">
        <v>-0.25187999999999999</v>
      </c>
      <c r="HD19" s="17">
        <v>5</v>
      </c>
      <c r="HE19" s="17">
        <v>8.8668200000000006</v>
      </c>
      <c r="HF19" s="17">
        <v>8.8668200000000006</v>
      </c>
      <c r="HG19" s="17">
        <v>-3.8668200000000001</v>
      </c>
      <c r="HH19" s="17">
        <v>46.5</v>
      </c>
      <c r="HI19" s="17">
        <v>47.26634</v>
      </c>
      <c r="HJ19" s="17">
        <v>47.26634</v>
      </c>
      <c r="HK19" s="17">
        <v>-0.76634000000000002</v>
      </c>
      <c r="HL19" s="17">
        <v>5.0999999999999996</v>
      </c>
      <c r="HM19" s="17"/>
      <c r="HN19" s="17">
        <v>6.3751199999999999</v>
      </c>
      <c r="HO19" s="17">
        <v>-1.27512</v>
      </c>
      <c r="HP19" s="17">
        <v>3.8</v>
      </c>
      <c r="HQ19" s="17">
        <v>3.8872599999999999</v>
      </c>
      <c r="HR19" s="17">
        <v>3.8872599999999999</v>
      </c>
      <c r="HS19" s="17">
        <v>-8.7260000000000004E-2</v>
      </c>
      <c r="HT19" s="17">
        <v>37.6</v>
      </c>
      <c r="HU19" s="17">
        <v>34.419510000000002</v>
      </c>
      <c r="HV19" s="17">
        <v>34.419510000000002</v>
      </c>
      <c r="HW19" s="17">
        <v>3.1804899999999998</v>
      </c>
      <c r="HX19" s="17">
        <v>173</v>
      </c>
      <c r="HY19" s="17">
        <v>171.54185000000001</v>
      </c>
      <c r="HZ19" s="17">
        <v>171.54185000000001</v>
      </c>
      <c r="IA19" s="17">
        <v>1.4581500000000001</v>
      </c>
      <c r="IB19" s="17">
        <v>15.5</v>
      </c>
      <c r="IC19" s="17">
        <v>16.326519999999999</v>
      </c>
      <c r="ID19" s="17">
        <v>0</v>
      </c>
      <c r="IE19" s="17">
        <v>15.5</v>
      </c>
      <c r="IF19" s="17"/>
      <c r="IG19" s="17"/>
      <c r="IH19" s="17"/>
      <c r="II19" s="17">
        <v>0</v>
      </c>
      <c r="IJ19" s="17"/>
      <c r="IK19" s="17"/>
      <c r="IL19" s="17"/>
      <c r="IM19" s="17">
        <v>0</v>
      </c>
      <c r="IN19" s="17">
        <v>0</v>
      </c>
      <c r="IO19" s="17">
        <v>0</v>
      </c>
      <c r="IP19" s="17"/>
      <c r="IQ19" s="17">
        <v>0</v>
      </c>
      <c r="IR19" s="17"/>
      <c r="IS19" s="17"/>
      <c r="IT19" s="17"/>
      <c r="IU19" s="17">
        <v>0</v>
      </c>
      <c r="IV19" s="17"/>
      <c r="IW19" s="17"/>
      <c r="IX19" s="17"/>
      <c r="IY19" s="17">
        <v>0</v>
      </c>
      <c r="IZ19" s="17"/>
      <c r="JA19" s="17"/>
      <c r="JB19" s="17"/>
      <c r="JC19" s="17">
        <v>0</v>
      </c>
      <c r="JD19" s="17">
        <v>86.2</v>
      </c>
      <c r="JE19" s="17">
        <v>88.815600000000003</v>
      </c>
      <c r="JF19" s="17">
        <v>88.815600000000003</v>
      </c>
      <c r="JG19" s="17">
        <v>-2.6156000000000001</v>
      </c>
      <c r="JH19" s="17">
        <v>175.1</v>
      </c>
      <c r="JI19" s="17">
        <v>168.14878999999999</v>
      </c>
      <c r="JJ19" s="17">
        <v>164.32096000000001</v>
      </c>
      <c r="JK19" s="17">
        <v>10.77904</v>
      </c>
      <c r="JL19" s="17"/>
      <c r="JM19" s="17"/>
      <c r="JN19" s="17">
        <v>0</v>
      </c>
      <c r="JO19" s="17">
        <v>0</v>
      </c>
      <c r="JP19" s="17">
        <v>200</v>
      </c>
      <c r="JQ19" s="17">
        <v>168.14878999999999</v>
      </c>
      <c r="JR19" s="17">
        <v>164.32096000000001</v>
      </c>
      <c r="JS19" s="17">
        <v>35.679040000000001</v>
      </c>
      <c r="JT19" s="17">
        <v>186.3</v>
      </c>
      <c r="JU19" s="17">
        <v>168.14878999999999</v>
      </c>
      <c r="JV19" s="17">
        <v>164.32096000000001</v>
      </c>
      <c r="JW19" s="17">
        <v>21.979040000000001</v>
      </c>
      <c r="JX19" s="17"/>
      <c r="JY19" s="17">
        <v>0</v>
      </c>
      <c r="JZ19" s="17"/>
      <c r="KA19" s="17">
        <v>0</v>
      </c>
      <c r="KB19" s="17"/>
      <c r="KC19" s="17"/>
      <c r="KD19" s="17"/>
      <c r="KE19" s="17">
        <v>0</v>
      </c>
      <c r="KF19" s="17"/>
      <c r="KG19" s="17"/>
      <c r="KH19" s="17"/>
      <c r="KI19" s="17">
        <v>0</v>
      </c>
      <c r="KJ19" s="17"/>
      <c r="KK19" s="17"/>
      <c r="KL19" s="17"/>
      <c r="KM19" s="17">
        <v>0</v>
      </c>
      <c r="KN19" s="17"/>
      <c r="KO19" s="17"/>
      <c r="KP19" s="17"/>
      <c r="KQ19" s="17">
        <v>0</v>
      </c>
      <c r="KR19" s="17"/>
      <c r="KS19" s="17"/>
      <c r="KT19" s="17"/>
      <c r="KU19" s="17">
        <v>0</v>
      </c>
      <c r="KV19" s="17"/>
      <c r="KW19" s="17"/>
      <c r="KX19" s="17"/>
      <c r="KY19" s="17">
        <v>0</v>
      </c>
      <c r="KZ19" s="17"/>
      <c r="LA19" s="17"/>
      <c r="LB19" s="17"/>
      <c r="LC19" s="17">
        <v>0</v>
      </c>
      <c r="LD19" s="17">
        <v>4.5999999999999996</v>
      </c>
      <c r="LE19" s="17">
        <v>3.9931199999999998</v>
      </c>
      <c r="LF19" s="17">
        <v>3.9931199999999998</v>
      </c>
      <c r="LG19" s="17">
        <v>0.60687999999999998</v>
      </c>
      <c r="LH19" s="17">
        <v>65.400000000000006</v>
      </c>
      <c r="LI19" s="17">
        <v>117.94871999999999</v>
      </c>
      <c r="LJ19" s="17">
        <v>117.94871999999999</v>
      </c>
      <c r="LK19" s="17">
        <v>-52.548720000000003</v>
      </c>
      <c r="LL19" s="17">
        <v>119.5</v>
      </c>
      <c r="LM19" s="17">
        <v>133.67995999999999</v>
      </c>
      <c r="LN19" s="17">
        <v>133.67995999999999</v>
      </c>
      <c r="LO19" s="17">
        <v>-14.179959999999999</v>
      </c>
      <c r="LP19" s="17">
        <v>61.7</v>
      </c>
      <c r="LQ19" s="17">
        <v>67.461460000000002</v>
      </c>
      <c r="LR19" s="17">
        <v>67.461460000000002</v>
      </c>
      <c r="LS19" s="17">
        <v>-5.7614599999999996</v>
      </c>
      <c r="LT19" s="17">
        <v>80</v>
      </c>
      <c r="LU19" s="17">
        <v>78.567999999999998</v>
      </c>
      <c r="LV19" s="17">
        <v>78.567999999999998</v>
      </c>
      <c r="LW19" s="17">
        <v>1.4319999999999999</v>
      </c>
      <c r="LX19" s="17">
        <v>30</v>
      </c>
      <c r="LY19" s="17">
        <v>30.097560000000001</v>
      </c>
      <c r="LZ19" s="17">
        <v>30.097560000000001</v>
      </c>
      <c r="MA19" s="17">
        <v>-9.7559999999999994E-2</v>
      </c>
      <c r="MB19" s="17">
        <v>0</v>
      </c>
      <c r="MC19" s="17"/>
      <c r="MD19" s="17">
        <v>0</v>
      </c>
      <c r="ME19" s="17">
        <v>0</v>
      </c>
      <c r="MF19" s="17"/>
      <c r="MG19" s="17"/>
      <c r="MH19" s="17"/>
      <c r="MI19" s="17">
        <v>0</v>
      </c>
      <c r="MJ19" s="17"/>
      <c r="MK19" s="17"/>
      <c r="ML19" s="17"/>
      <c r="MM19" s="17">
        <v>0</v>
      </c>
      <c r="MN19" s="17">
        <v>104.3</v>
      </c>
      <c r="MO19" s="17">
        <v>110</v>
      </c>
      <c r="MP19" s="17">
        <v>110</v>
      </c>
      <c r="MQ19" s="17">
        <v>-5.7</v>
      </c>
      <c r="MR19" s="17">
        <v>104.2</v>
      </c>
      <c r="MS19" s="17">
        <v>110</v>
      </c>
      <c r="MT19" s="17">
        <v>110</v>
      </c>
      <c r="MU19" s="17">
        <v>-5.8</v>
      </c>
      <c r="MV19" s="17">
        <v>120.7</v>
      </c>
      <c r="MW19" s="17">
        <v>110</v>
      </c>
      <c r="MX19" s="17">
        <v>110</v>
      </c>
      <c r="MY19" s="17">
        <v>10.7</v>
      </c>
      <c r="MZ19" s="17">
        <v>0</v>
      </c>
      <c r="NA19" s="17"/>
      <c r="NB19" s="17"/>
      <c r="NC19" s="17">
        <v>0</v>
      </c>
      <c r="ND19" s="17"/>
      <c r="NE19" s="17"/>
      <c r="NF19" s="17"/>
      <c r="NG19" s="17">
        <v>0</v>
      </c>
      <c r="NH19" s="17"/>
      <c r="NI19" s="17"/>
      <c r="NJ19" s="17"/>
      <c r="NK19" s="17">
        <v>0</v>
      </c>
      <c r="NL19" s="17"/>
      <c r="NM19" s="17"/>
      <c r="NN19" s="17"/>
      <c r="NO19" s="17">
        <v>0</v>
      </c>
      <c r="NP19" s="17"/>
      <c r="NQ19" s="17"/>
      <c r="NR19" s="17"/>
      <c r="NS19" s="17">
        <v>0</v>
      </c>
      <c r="NT19" s="17"/>
      <c r="NU19" s="17"/>
      <c r="NV19" s="17"/>
      <c r="NW19" s="17">
        <v>0</v>
      </c>
      <c r="NX19" s="17"/>
      <c r="NY19" s="17"/>
      <c r="NZ19" s="17"/>
      <c r="OA19" s="17">
        <v>0</v>
      </c>
      <c r="OB19" s="17">
        <v>0</v>
      </c>
      <c r="OC19" s="17">
        <v>0</v>
      </c>
      <c r="OD19" s="17">
        <v>0</v>
      </c>
      <c r="OE19" s="17">
        <v>0</v>
      </c>
      <c r="OF19" s="17">
        <v>69.099999999999994</v>
      </c>
      <c r="OG19" s="17">
        <v>57.991</v>
      </c>
      <c r="OH19" s="17">
        <v>57.991</v>
      </c>
      <c r="OI19" s="17">
        <v>11.109</v>
      </c>
      <c r="OJ19" s="17">
        <v>0</v>
      </c>
      <c r="OK19" s="17">
        <v>0</v>
      </c>
      <c r="OL19" s="17">
        <v>0</v>
      </c>
      <c r="OM19" s="17">
        <v>0</v>
      </c>
      <c r="ON19" s="17">
        <v>0.5</v>
      </c>
      <c r="OO19" s="17">
        <v>0.73599999999999999</v>
      </c>
      <c r="OP19" s="17">
        <v>0.73599999999999999</v>
      </c>
      <c r="OQ19" s="17">
        <v>-0.23599999999999999</v>
      </c>
      <c r="OR19" s="17">
        <v>0</v>
      </c>
      <c r="OS19" s="17">
        <v>0</v>
      </c>
      <c r="OT19" s="17">
        <v>0</v>
      </c>
      <c r="OU19" s="17">
        <v>0</v>
      </c>
      <c r="OV19" s="17">
        <v>0</v>
      </c>
      <c r="OW19" s="17"/>
      <c r="OX19" s="17">
        <v>17.560980000000001</v>
      </c>
      <c r="OY19" s="17">
        <v>-17.560980000000001</v>
      </c>
      <c r="OZ19" s="17">
        <v>9.9</v>
      </c>
      <c r="PA19" s="17">
        <v>9.9830000000000005</v>
      </c>
      <c r="PB19" s="17">
        <v>9.9830000000000005</v>
      </c>
      <c r="PC19" s="17">
        <v>-8.3000000000000004E-2</v>
      </c>
      <c r="PD19" s="17">
        <v>5.4</v>
      </c>
      <c r="PE19" s="17">
        <v>5.67</v>
      </c>
      <c r="PF19" s="17">
        <v>5.67</v>
      </c>
      <c r="PG19" s="17">
        <v>-0.27</v>
      </c>
      <c r="PH19" s="17">
        <v>1.2</v>
      </c>
      <c r="PI19" s="17">
        <v>1</v>
      </c>
      <c r="PJ19" s="17">
        <v>1</v>
      </c>
      <c r="PK19" s="17">
        <v>0.2</v>
      </c>
      <c r="PL19" s="17">
        <v>3.4</v>
      </c>
      <c r="PM19" s="17">
        <v>3.4</v>
      </c>
      <c r="PN19" s="17">
        <v>3.4</v>
      </c>
      <c r="PO19" s="17">
        <v>0</v>
      </c>
      <c r="PP19" s="17">
        <v>4.8</v>
      </c>
      <c r="PQ19" s="17">
        <v>4.8</v>
      </c>
      <c r="PR19" s="17">
        <v>4.8</v>
      </c>
      <c r="PS19" s="17">
        <v>0</v>
      </c>
      <c r="PT19" s="17">
        <v>20.2</v>
      </c>
      <c r="PU19" s="17">
        <v>19.5122</v>
      </c>
      <c r="PV19" s="17">
        <v>19.5122</v>
      </c>
      <c r="PW19" s="17">
        <v>0.68779999999999997</v>
      </c>
      <c r="PX19" s="17">
        <v>19.5</v>
      </c>
      <c r="PY19" s="17">
        <v>19.5122</v>
      </c>
      <c r="PZ19" s="17">
        <v>19.5122</v>
      </c>
      <c r="QA19" s="17">
        <v>-1.2200000000000001E-2</v>
      </c>
      <c r="QB19" s="17">
        <v>18.7</v>
      </c>
      <c r="QC19" s="17">
        <v>17.560980000000001</v>
      </c>
      <c r="QD19" s="17">
        <v>17.560980000000001</v>
      </c>
      <c r="QE19" s="17">
        <v>1.1390199999999999</v>
      </c>
      <c r="QF19" s="17">
        <v>3.5</v>
      </c>
      <c r="QG19" s="17">
        <v>3.5</v>
      </c>
      <c r="QH19" s="17">
        <v>3.5</v>
      </c>
      <c r="QI19" s="17">
        <v>0</v>
      </c>
      <c r="QJ19" s="17">
        <v>9.3000000000000007</v>
      </c>
      <c r="QK19" s="17">
        <v>9.1999999999999993</v>
      </c>
      <c r="QL19" s="17">
        <v>9.1999999999999993</v>
      </c>
      <c r="QM19" s="17">
        <v>0.1</v>
      </c>
      <c r="QN19" s="17">
        <v>0</v>
      </c>
      <c r="QO19" s="17">
        <v>0</v>
      </c>
      <c r="QP19" s="17">
        <v>0</v>
      </c>
      <c r="QQ19" s="17">
        <v>0</v>
      </c>
      <c r="QR19" s="17">
        <v>0</v>
      </c>
      <c r="QS19" s="17">
        <v>0</v>
      </c>
      <c r="QT19" s="17">
        <v>0</v>
      </c>
      <c r="QU19" s="17">
        <v>0</v>
      </c>
      <c r="QV19" s="17">
        <v>19</v>
      </c>
      <c r="QW19" s="17">
        <v>13.801</v>
      </c>
      <c r="QX19" s="17">
        <v>13.801</v>
      </c>
      <c r="QY19" s="17">
        <v>5.1989999999999998</v>
      </c>
      <c r="QZ19" s="17">
        <v>35.6</v>
      </c>
      <c r="RA19" s="17">
        <v>33.942</v>
      </c>
      <c r="RB19" s="17">
        <v>33.942</v>
      </c>
      <c r="RC19" s="17">
        <v>1.6579999999999999</v>
      </c>
      <c r="RD19" s="17">
        <v>4.4000000000000004</v>
      </c>
      <c r="RE19" s="17">
        <v>4.2</v>
      </c>
      <c r="RF19" s="17">
        <v>4.2</v>
      </c>
      <c r="RG19" s="17">
        <v>0.2</v>
      </c>
      <c r="RH19" s="17">
        <v>2.2999999999999998</v>
      </c>
      <c r="RI19" s="17">
        <v>2.4</v>
      </c>
      <c r="RJ19" s="17">
        <v>2.4</v>
      </c>
      <c r="RK19" s="17">
        <v>-0.1</v>
      </c>
      <c r="RL19" s="17">
        <v>2.4</v>
      </c>
      <c r="RM19" s="17">
        <v>2.4</v>
      </c>
      <c r="RN19" s="17">
        <v>2.4</v>
      </c>
      <c r="RO19" s="17">
        <v>0</v>
      </c>
      <c r="RP19" s="17"/>
      <c r="RQ19" s="17"/>
      <c r="RR19" s="17"/>
      <c r="RS19" s="17">
        <v>0</v>
      </c>
      <c r="RT19" s="17">
        <v>0</v>
      </c>
      <c r="RU19" s="17">
        <v>0</v>
      </c>
      <c r="RV19" s="17">
        <v>0</v>
      </c>
      <c r="RW19" s="17">
        <v>0</v>
      </c>
      <c r="RX19" s="17">
        <v>3.3</v>
      </c>
      <c r="RY19" s="17">
        <v>3.3</v>
      </c>
      <c r="RZ19" s="17">
        <v>3.3</v>
      </c>
      <c r="SA19" s="17">
        <v>0</v>
      </c>
      <c r="SB19" s="17">
        <v>8.6</v>
      </c>
      <c r="SC19" s="17">
        <v>3.79487</v>
      </c>
      <c r="SD19" s="17">
        <v>0</v>
      </c>
      <c r="SE19" s="17">
        <v>8.6</v>
      </c>
      <c r="SF19" s="17">
        <v>0</v>
      </c>
      <c r="SG19" s="17">
        <v>2</v>
      </c>
      <c r="SH19" s="17">
        <v>2</v>
      </c>
      <c r="SI19" s="17">
        <v>-2</v>
      </c>
      <c r="SJ19" s="17">
        <v>0</v>
      </c>
      <c r="SK19" s="17"/>
      <c r="SL19" s="17">
        <v>0.7</v>
      </c>
      <c r="SM19" s="17">
        <v>-0.7</v>
      </c>
      <c r="SN19" s="17">
        <v>19.8</v>
      </c>
      <c r="SO19" s="17">
        <v>19.21951</v>
      </c>
      <c r="SP19" s="17">
        <v>19.21951</v>
      </c>
      <c r="SQ19" s="17">
        <v>0.58048999999999995</v>
      </c>
      <c r="SR19" s="17">
        <v>9.6</v>
      </c>
      <c r="SS19" s="17">
        <v>9.3000000000000007</v>
      </c>
      <c r="ST19" s="17">
        <v>9.3000000000000007</v>
      </c>
      <c r="SU19" s="17">
        <v>0.3</v>
      </c>
      <c r="SV19" s="17">
        <v>15.8</v>
      </c>
      <c r="SW19" s="17">
        <v>17.560980000000001</v>
      </c>
      <c r="SX19" s="17">
        <v>17.560980000000001</v>
      </c>
      <c r="SY19" s="17">
        <v>-1.76098</v>
      </c>
      <c r="SZ19" s="17">
        <v>20.2</v>
      </c>
      <c r="TA19" s="17">
        <v>19.5122</v>
      </c>
      <c r="TB19" s="17">
        <v>19.5122</v>
      </c>
      <c r="TC19" s="17">
        <v>0.68779999999999997</v>
      </c>
      <c r="TD19" s="17">
        <v>19.8</v>
      </c>
      <c r="TE19" s="17">
        <v>19.317070000000001</v>
      </c>
      <c r="TF19" s="17">
        <v>19.317070000000001</v>
      </c>
      <c r="TG19" s="17">
        <v>0.48293000000000003</v>
      </c>
      <c r="TH19" s="17">
        <v>18.2</v>
      </c>
      <c r="TI19" s="17">
        <v>16.443000000000001</v>
      </c>
      <c r="TJ19" s="17">
        <v>16.443000000000001</v>
      </c>
      <c r="TK19" s="17">
        <v>1.7569999999999999</v>
      </c>
      <c r="TL19" s="17">
        <v>30.1</v>
      </c>
      <c r="TM19" s="17">
        <v>16.606999999999999</v>
      </c>
      <c r="TN19" s="17">
        <v>16.606999999999999</v>
      </c>
      <c r="TO19" s="17">
        <v>13.493</v>
      </c>
      <c r="TP19" s="17">
        <v>0</v>
      </c>
      <c r="TQ19" s="17">
        <v>0</v>
      </c>
      <c r="TR19" s="17">
        <v>0</v>
      </c>
      <c r="TS19" s="17">
        <v>0</v>
      </c>
      <c r="TT19" s="17">
        <v>22.6</v>
      </c>
      <c r="TU19" s="17">
        <v>25</v>
      </c>
      <c r="TV19" s="17">
        <v>27.385000000000002</v>
      </c>
      <c r="TW19" s="17">
        <v>-4.7850000000000001</v>
      </c>
      <c r="TX19" s="17">
        <v>48.6</v>
      </c>
      <c r="TY19" s="17">
        <v>41</v>
      </c>
      <c r="TZ19" s="17">
        <v>46.078000000000003</v>
      </c>
      <c r="UA19" s="17">
        <v>2.5219999999999998</v>
      </c>
      <c r="UB19" s="17">
        <v>0.9</v>
      </c>
      <c r="UC19" s="17">
        <v>0.622</v>
      </c>
      <c r="UD19" s="17">
        <v>0.622</v>
      </c>
      <c r="UE19" s="17">
        <v>0.27800000000000002</v>
      </c>
      <c r="UF19" s="17">
        <v>0.2</v>
      </c>
      <c r="UG19" s="17">
        <v>0.50600000000000001</v>
      </c>
      <c r="UH19" s="17">
        <v>0.50600000000000001</v>
      </c>
      <c r="UI19" s="17">
        <v>-0.30599999999999999</v>
      </c>
      <c r="UJ19" s="17">
        <v>20.9</v>
      </c>
      <c r="UK19" s="17">
        <v>19.5122</v>
      </c>
      <c r="UL19" s="17">
        <v>19.5122</v>
      </c>
      <c r="UM19" s="17">
        <v>1.3877999999999999</v>
      </c>
      <c r="UN19" s="17">
        <v>7</v>
      </c>
      <c r="UO19" s="17">
        <v>8</v>
      </c>
      <c r="UP19" s="17">
        <v>8</v>
      </c>
      <c r="UQ19" s="17">
        <v>-1</v>
      </c>
      <c r="UR19" s="17">
        <v>8</v>
      </c>
      <c r="US19" s="17">
        <v>7</v>
      </c>
      <c r="UT19" s="17">
        <v>7</v>
      </c>
      <c r="UU19" s="17">
        <v>1</v>
      </c>
      <c r="UV19" s="17">
        <v>20.399999999999999</v>
      </c>
      <c r="UW19" s="17">
        <v>19.5122</v>
      </c>
      <c r="UX19" s="17">
        <v>19.5122</v>
      </c>
      <c r="UY19" s="17">
        <v>0.88780000000000003</v>
      </c>
      <c r="UZ19" s="17">
        <v>20.399999999999999</v>
      </c>
      <c r="VA19" s="17">
        <v>19.5122</v>
      </c>
      <c r="VB19" s="17">
        <v>19.5122</v>
      </c>
      <c r="VC19" s="17">
        <v>0.88780000000000003</v>
      </c>
      <c r="VD19" s="17">
        <v>20.2</v>
      </c>
      <c r="VE19" s="17">
        <v>19.5122</v>
      </c>
      <c r="VF19" s="17">
        <v>19.5122</v>
      </c>
      <c r="VG19" s="17">
        <v>0.68779999999999997</v>
      </c>
      <c r="VH19" s="17">
        <v>0.7</v>
      </c>
      <c r="VI19" s="17">
        <v>0.64200000000000002</v>
      </c>
      <c r="VJ19" s="17">
        <v>0.64200000000000002</v>
      </c>
      <c r="VK19" s="17">
        <v>5.8000000000000003E-2</v>
      </c>
      <c r="VL19" s="17">
        <v>0</v>
      </c>
      <c r="VM19" s="17">
        <v>0</v>
      </c>
      <c r="VN19" s="17">
        <v>0</v>
      </c>
      <c r="VO19" s="17">
        <v>0</v>
      </c>
      <c r="VP19" s="17">
        <v>0</v>
      </c>
      <c r="VQ19" s="17">
        <v>0</v>
      </c>
      <c r="VR19" s="17">
        <v>0</v>
      </c>
      <c r="VS19" s="17">
        <v>0</v>
      </c>
      <c r="VT19" s="17">
        <v>0</v>
      </c>
      <c r="VU19" s="17">
        <v>0</v>
      </c>
      <c r="VV19" s="17">
        <v>0</v>
      </c>
      <c r="VW19" s="17">
        <v>0</v>
      </c>
      <c r="VX19" s="17">
        <v>0.6</v>
      </c>
      <c r="VY19" s="17">
        <v>0.6</v>
      </c>
      <c r="VZ19" s="17">
        <v>0.6</v>
      </c>
      <c r="WA19" s="17">
        <v>0</v>
      </c>
      <c r="WB19" s="17">
        <v>9.6999999999999993</v>
      </c>
      <c r="WC19" s="17">
        <v>9</v>
      </c>
      <c r="WD19" s="17">
        <v>9</v>
      </c>
      <c r="WE19" s="17">
        <v>0.7</v>
      </c>
      <c r="WF19" s="17">
        <v>5</v>
      </c>
      <c r="WG19" s="17">
        <v>4</v>
      </c>
      <c r="WH19" s="17">
        <v>4</v>
      </c>
      <c r="WI19" s="17">
        <v>1</v>
      </c>
      <c r="WJ19" s="17">
        <v>0</v>
      </c>
      <c r="WK19" s="17">
        <v>0</v>
      </c>
      <c r="WL19" s="17">
        <v>0</v>
      </c>
      <c r="WM19" s="17">
        <v>0</v>
      </c>
      <c r="WN19" s="17">
        <v>0</v>
      </c>
      <c r="WO19" s="17">
        <v>0</v>
      </c>
      <c r="WP19" s="17">
        <v>0</v>
      </c>
      <c r="WQ19" s="17">
        <v>0</v>
      </c>
      <c r="WR19" s="17">
        <v>9.1</v>
      </c>
      <c r="WS19" s="17">
        <v>9</v>
      </c>
      <c r="WT19" s="17">
        <v>9</v>
      </c>
      <c r="WU19" s="17">
        <v>0.1</v>
      </c>
      <c r="WV19" s="17">
        <v>19.899999999999999</v>
      </c>
      <c r="WW19" s="17">
        <v>19.317070000000001</v>
      </c>
      <c r="WX19" s="17">
        <v>19.317070000000001</v>
      </c>
      <c r="WY19" s="17">
        <v>0.58292999999999995</v>
      </c>
      <c r="WZ19" s="17"/>
      <c r="XA19" s="17"/>
      <c r="XB19" s="17"/>
      <c r="XC19" s="17">
        <v>0</v>
      </c>
      <c r="XD19" s="17">
        <v>23</v>
      </c>
      <c r="XE19" s="17">
        <v>40</v>
      </c>
      <c r="XF19" s="17">
        <v>40</v>
      </c>
      <c r="XG19" s="17">
        <v>-17</v>
      </c>
      <c r="XH19" s="17">
        <v>31.9</v>
      </c>
      <c r="XI19" s="17"/>
      <c r="XJ19" s="17">
        <v>28</v>
      </c>
      <c r="XK19" s="17">
        <v>3.9</v>
      </c>
      <c r="XL19" s="17">
        <v>29.3</v>
      </c>
      <c r="XM19" s="17">
        <v>29.184000000000001</v>
      </c>
      <c r="XN19" s="17">
        <v>29.184000000000001</v>
      </c>
      <c r="XO19" s="17">
        <v>0.11600000000000001</v>
      </c>
      <c r="XP19" s="17">
        <v>3.3</v>
      </c>
      <c r="XQ19" s="17">
        <v>2.8159999999999998</v>
      </c>
      <c r="XR19" s="17">
        <v>2.8159999999999998</v>
      </c>
      <c r="XS19" s="17">
        <v>0.48399999999999999</v>
      </c>
      <c r="XT19" s="17">
        <v>14.6</v>
      </c>
      <c r="XU19" s="17">
        <v>14</v>
      </c>
      <c r="XV19" s="17">
        <v>14</v>
      </c>
      <c r="XW19" s="17">
        <v>0.6</v>
      </c>
      <c r="XX19" s="17"/>
      <c r="XY19" s="17"/>
      <c r="XZ19" s="17"/>
      <c r="YA19" s="17">
        <v>0</v>
      </c>
      <c r="YB19" s="17"/>
      <c r="YC19" s="17"/>
      <c r="YD19" s="17"/>
      <c r="YE19" s="17">
        <v>0</v>
      </c>
    </row>
    <row r="20" spans="1:655" ht="24" customHeight="1" x14ac:dyDescent="0.3">
      <c r="A20" s="1"/>
      <c r="B20" s="16" t="s">
        <v>91</v>
      </c>
      <c r="C20" s="16" t="s">
        <v>820</v>
      </c>
      <c r="D20" s="17"/>
      <c r="E20" s="17"/>
      <c r="F20" s="17"/>
      <c r="G20" s="17">
        <v>0</v>
      </c>
      <c r="H20" s="17"/>
      <c r="I20" s="17"/>
      <c r="J20" s="17"/>
      <c r="K20" s="17">
        <v>0</v>
      </c>
      <c r="L20" s="17">
        <v>103.06</v>
      </c>
      <c r="M20" s="17">
        <v>105</v>
      </c>
      <c r="N20" s="17">
        <v>105</v>
      </c>
      <c r="O20" s="17">
        <v>-1.94</v>
      </c>
      <c r="P20" s="17">
        <v>646.29999999999995</v>
      </c>
      <c r="Q20" s="17">
        <v>646.79789000000005</v>
      </c>
      <c r="R20" s="17">
        <v>646.79789000000005</v>
      </c>
      <c r="S20" s="17">
        <v>-0.49789</v>
      </c>
      <c r="T20" s="17">
        <v>214.8</v>
      </c>
      <c r="U20" s="17">
        <v>211.44126</v>
      </c>
      <c r="V20" s="17">
        <v>211.44126</v>
      </c>
      <c r="W20" s="17">
        <v>3.3587400000000001</v>
      </c>
      <c r="X20" s="17"/>
      <c r="Y20" s="17"/>
      <c r="Z20" s="17"/>
      <c r="AA20" s="17">
        <v>0</v>
      </c>
      <c r="AB20" s="17"/>
      <c r="AC20" s="17"/>
      <c r="AD20" s="17"/>
      <c r="AE20" s="17">
        <v>0</v>
      </c>
      <c r="AF20" s="17">
        <v>89.2</v>
      </c>
      <c r="AG20" s="17">
        <v>92.226339999999993</v>
      </c>
      <c r="AH20" s="17">
        <v>92.226339999999993</v>
      </c>
      <c r="AI20" s="17">
        <v>-3.0263399999999998</v>
      </c>
      <c r="AJ20" s="17">
        <v>229.7</v>
      </c>
      <c r="AK20" s="17">
        <v>235.97717</v>
      </c>
      <c r="AL20" s="17">
        <v>235.97717</v>
      </c>
      <c r="AM20" s="17">
        <v>-6.2771699999999999</v>
      </c>
      <c r="AN20" s="17"/>
      <c r="AO20" s="17"/>
      <c r="AP20" s="17"/>
      <c r="AQ20" s="17">
        <v>0</v>
      </c>
      <c r="AR20" s="17"/>
      <c r="AS20" s="17"/>
      <c r="AT20" s="17"/>
      <c r="AU20" s="17">
        <v>0</v>
      </c>
      <c r="AV20" s="17">
        <v>109.4</v>
      </c>
      <c r="AW20" s="17">
        <v>134.65441000000001</v>
      </c>
      <c r="AX20" s="17">
        <v>134.65441000000001</v>
      </c>
      <c r="AY20" s="17">
        <v>-25.25441</v>
      </c>
      <c r="AZ20" s="17">
        <v>109.8</v>
      </c>
      <c r="BA20" s="17">
        <v>134.65441000000001</v>
      </c>
      <c r="BB20" s="17">
        <v>134.65441000000001</v>
      </c>
      <c r="BC20" s="17">
        <v>-24.854410000000001</v>
      </c>
      <c r="BD20" s="17">
        <v>109.3</v>
      </c>
      <c r="BE20" s="17">
        <v>134.65441000000001</v>
      </c>
      <c r="BF20" s="17">
        <v>134.65441000000001</v>
      </c>
      <c r="BG20" s="17">
        <v>-25.354410000000001</v>
      </c>
      <c r="BH20" s="17">
        <v>214.8</v>
      </c>
      <c r="BI20" s="17">
        <v>201.98161999999999</v>
      </c>
      <c r="BJ20" s="17">
        <v>201.98161999999999</v>
      </c>
      <c r="BK20" s="17">
        <v>12.818379999999999</v>
      </c>
      <c r="BL20" s="17">
        <v>209</v>
      </c>
      <c r="BM20" s="17">
        <v>163.50721999999999</v>
      </c>
      <c r="BN20" s="17">
        <v>154.58063000000001</v>
      </c>
      <c r="BO20" s="17">
        <v>54.419370000000001</v>
      </c>
      <c r="BP20" s="17">
        <v>109.8</v>
      </c>
      <c r="BQ20" s="17">
        <v>81.753609999999995</v>
      </c>
      <c r="BR20" s="17">
        <v>77.290319999999994</v>
      </c>
      <c r="BS20" s="17">
        <v>32.509680000000003</v>
      </c>
      <c r="BT20" s="17">
        <v>559.6</v>
      </c>
      <c r="BU20" s="17">
        <v>568.29854</v>
      </c>
      <c r="BV20" s="17">
        <v>568.29854</v>
      </c>
      <c r="BW20" s="17">
        <v>-8.6985399999999995</v>
      </c>
      <c r="BX20" s="17">
        <v>10.4</v>
      </c>
      <c r="BY20" s="17">
        <v>10.561999999999999</v>
      </c>
      <c r="BZ20" s="17">
        <v>10.561999999999999</v>
      </c>
      <c r="CA20" s="17">
        <v>-0.16200000000000001</v>
      </c>
      <c r="CB20" s="17"/>
      <c r="CC20" s="17"/>
      <c r="CD20" s="17"/>
      <c r="CE20" s="17">
        <v>0</v>
      </c>
      <c r="CF20" s="17"/>
      <c r="CG20" s="17"/>
      <c r="CH20" s="17"/>
      <c r="CI20" s="17">
        <v>0</v>
      </c>
      <c r="CJ20" s="17"/>
      <c r="CK20" s="17"/>
      <c r="CL20" s="17"/>
      <c r="CM20" s="17">
        <v>0</v>
      </c>
      <c r="CN20" s="17"/>
      <c r="CO20" s="17"/>
      <c r="CP20" s="17"/>
      <c r="CQ20" s="17">
        <v>0</v>
      </c>
      <c r="CR20" s="17">
        <v>167</v>
      </c>
      <c r="CS20" s="17">
        <v>164.70732000000001</v>
      </c>
      <c r="CT20" s="17">
        <v>164.70732000000001</v>
      </c>
      <c r="CU20" s="17">
        <v>2.2926799999999998</v>
      </c>
      <c r="CV20" s="17">
        <v>7.2</v>
      </c>
      <c r="CW20" s="17">
        <v>7.6877500000000003</v>
      </c>
      <c r="CX20" s="17">
        <v>7.6877500000000003</v>
      </c>
      <c r="CY20" s="17">
        <v>-0.48775000000000002</v>
      </c>
      <c r="CZ20" s="17">
        <v>3.6</v>
      </c>
      <c r="DA20" s="17">
        <v>4.2199</v>
      </c>
      <c r="DB20" s="17">
        <v>4.2199</v>
      </c>
      <c r="DC20" s="17">
        <v>-0.61990000000000001</v>
      </c>
      <c r="DD20" s="17"/>
      <c r="DE20" s="17"/>
      <c r="DF20" s="17"/>
      <c r="DG20" s="17">
        <v>0</v>
      </c>
      <c r="DH20" s="17">
        <v>6.65</v>
      </c>
      <c r="DI20" s="17">
        <v>6.8787000000000003</v>
      </c>
      <c r="DJ20" s="17">
        <v>6.8787000000000003</v>
      </c>
      <c r="DK20" s="17">
        <v>-0.22869999999999999</v>
      </c>
      <c r="DL20" s="17">
        <v>10.11</v>
      </c>
      <c r="DM20" s="17">
        <v>9.9997900000000008</v>
      </c>
      <c r="DN20" s="17">
        <v>9.9997900000000008</v>
      </c>
      <c r="DO20" s="17">
        <v>0.11021</v>
      </c>
      <c r="DP20" s="17">
        <v>84.86</v>
      </c>
      <c r="DQ20" s="17">
        <v>92.242350000000002</v>
      </c>
      <c r="DR20" s="17">
        <v>92.860939999999999</v>
      </c>
      <c r="DS20" s="17">
        <v>-8.0009399999999999</v>
      </c>
      <c r="DT20" s="17">
        <v>6.25</v>
      </c>
      <c r="DU20" s="17">
        <v>8.9130000000000003</v>
      </c>
      <c r="DV20" s="17">
        <v>8.9130000000000003</v>
      </c>
      <c r="DW20" s="17">
        <v>-2.6629999999999998</v>
      </c>
      <c r="DX20" s="17"/>
      <c r="DY20" s="17"/>
      <c r="DZ20" s="17"/>
      <c r="EA20" s="17">
        <v>0</v>
      </c>
      <c r="EB20" s="17"/>
      <c r="EC20" s="17"/>
      <c r="ED20" s="17"/>
      <c r="EE20" s="17">
        <v>0</v>
      </c>
      <c r="EF20" s="17"/>
      <c r="EG20" s="17"/>
      <c r="EH20" s="17"/>
      <c r="EI20" s="17">
        <v>0</v>
      </c>
      <c r="EJ20" s="17">
        <v>110.7</v>
      </c>
      <c r="EK20" s="17">
        <v>112.90537</v>
      </c>
      <c r="EL20" s="17">
        <v>112.90537</v>
      </c>
      <c r="EM20" s="17">
        <v>-2.2053699999999998</v>
      </c>
      <c r="EN20" s="17">
        <v>223.1</v>
      </c>
      <c r="EO20" s="17">
        <v>221.55625000000001</v>
      </c>
      <c r="EP20" s="17">
        <v>221.55625000000001</v>
      </c>
      <c r="EQ20" s="17">
        <v>1.54375</v>
      </c>
      <c r="ER20" s="17"/>
      <c r="ES20" s="17"/>
      <c r="ET20" s="17"/>
      <c r="EU20" s="17">
        <v>0</v>
      </c>
      <c r="EV20" s="17"/>
      <c r="EW20" s="17"/>
      <c r="EX20" s="17"/>
      <c r="EY20" s="17">
        <v>0</v>
      </c>
      <c r="EZ20" s="17"/>
      <c r="FA20" s="17"/>
      <c r="FB20" s="17"/>
      <c r="FC20" s="17">
        <v>0</v>
      </c>
      <c r="FD20" s="17">
        <v>6.4</v>
      </c>
      <c r="FE20" s="17">
        <v>6.39</v>
      </c>
      <c r="FF20" s="17">
        <v>6.39</v>
      </c>
      <c r="FG20" s="17">
        <v>0.01</v>
      </c>
      <c r="FH20" s="17">
        <v>462.2</v>
      </c>
      <c r="FI20" s="17">
        <v>458.87804999999997</v>
      </c>
      <c r="FJ20" s="17">
        <v>458.87804999999997</v>
      </c>
      <c r="FK20" s="17">
        <v>3.3219500000000002</v>
      </c>
      <c r="FL20" s="17">
        <v>78.599999999999994</v>
      </c>
      <c r="FM20" s="17">
        <v>81.954149999999998</v>
      </c>
      <c r="FN20" s="17">
        <v>81.954149999999998</v>
      </c>
      <c r="FO20" s="17">
        <v>-3.3541500000000002</v>
      </c>
      <c r="FP20" s="17">
        <v>126.8</v>
      </c>
      <c r="FQ20" s="17">
        <v>148.62634</v>
      </c>
      <c r="FR20" s="17">
        <v>148.62634</v>
      </c>
      <c r="FS20" s="17">
        <v>-21.826339999999998</v>
      </c>
      <c r="FT20" s="17">
        <v>42.5</v>
      </c>
      <c r="FU20" s="17">
        <v>41.498959999999997</v>
      </c>
      <c r="FV20" s="17">
        <v>41.498959999999997</v>
      </c>
      <c r="FW20" s="17">
        <v>1.0010399999999999</v>
      </c>
      <c r="FX20" s="17">
        <v>18.600000000000001</v>
      </c>
      <c r="FY20" s="17">
        <v>19.28585</v>
      </c>
      <c r="FZ20" s="17">
        <v>19.28585</v>
      </c>
      <c r="GA20" s="17">
        <v>-0.68584999999999996</v>
      </c>
      <c r="GB20" s="17">
        <v>19.7</v>
      </c>
      <c r="GC20" s="17">
        <v>19.414629999999999</v>
      </c>
      <c r="GD20" s="17">
        <v>19.414629999999999</v>
      </c>
      <c r="GE20" s="17">
        <v>0.28537000000000001</v>
      </c>
      <c r="GF20" s="17">
        <v>88.7</v>
      </c>
      <c r="GG20" s="17">
        <v>87.657560000000004</v>
      </c>
      <c r="GH20" s="17">
        <v>87.657560000000004</v>
      </c>
      <c r="GI20" s="17">
        <v>1.04244</v>
      </c>
      <c r="GJ20" s="17"/>
      <c r="GK20" s="17"/>
      <c r="GL20" s="17">
        <v>0</v>
      </c>
      <c r="GM20" s="17">
        <v>0</v>
      </c>
      <c r="GN20" s="17"/>
      <c r="GO20" s="17"/>
      <c r="GP20" s="17">
        <v>0</v>
      </c>
      <c r="GQ20" s="17">
        <v>0</v>
      </c>
      <c r="GR20" s="17"/>
      <c r="GS20" s="17"/>
      <c r="GT20" s="17"/>
      <c r="GU20" s="17">
        <v>0</v>
      </c>
      <c r="GV20" s="17">
        <v>108.8</v>
      </c>
      <c r="GW20" s="17">
        <v>110.91316999999999</v>
      </c>
      <c r="GX20" s="17">
        <v>110.91316999999999</v>
      </c>
      <c r="GY20" s="17">
        <v>-2.1131700000000002</v>
      </c>
      <c r="GZ20" s="17">
        <v>8.1999999999999993</v>
      </c>
      <c r="HA20" s="17">
        <v>8.4518799999999992</v>
      </c>
      <c r="HB20" s="17">
        <v>8.4518799999999992</v>
      </c>
      <c r="HC20" s="17">
        <v>-0.25187999999999999</v>
      </c>
      <c r="HD20" s="17">
        <v>5.0999999999999996</v>
      </c>
      <c r="HE20" s="17">
        <v>8.8668200000000006</v>
      </c>
      <c r="HF20" s="17">
        <v>8.8668200000000006</v>
      </c>
      <c r="HG20" s="17">
        <v>-3.7668200000000001</v>
      </c>
      <c r="HH20" s="17">
        <v>46.5</v>
      </c>
      <c r="HI20" s="17">
        <v>47.26634</v>
      </c>
      <c r="HJ20" s="17">
        <v>47.26634</v>
      </c>
      <c r="HK20" s="17">
        <v>-0.76634000000000002</v>
      </c>
      <c r="HL20" s="17">
        <v>5.9</v>
      </c>
      <c r="HM20" s="17"/>
      <c r="HN20" s="17">
        <v>6.3751199999999999</v>
      </c>
      <c r="HO20" s="17">
        <v>-0.47511999999999999</v>
      </c>
      <c r="HP20" s="17">
        <v>3.8</v>
      </c>
      <c r="HQ20" s="17">
        <v>3.8872599999999999</v>
      </c>
      <c r="HR20" s="17">
        <v>3.8872599999999999</v>
      </c>
      <c r="HS20" s="17">
        <v>-8.7260000000000004E-2</v>
      </c>
      <c r="HT20" s="17">
        <v>37.6</v>
      </c>
      <c r="HU20" s="17">
        <v>34.419510000000002</v>
      </c>
      <c r="HV20" s="17">
        <v>34.419510000000002</v>
      </c>
      <c r="HW20" s="17">
        <v>3.1804899999999998</v>
      </c>
      <c r="HX20" s="17">
        <v>173</v>
      </c>
      <c r="HY20" s="17">
        <v>171.54185000000001</v>
      </c>
      <c r="HZ20" s="17">
        <v>171.54185000000001</v>
      </c>
      <c r="IA20" s="17">
        <v>1.4581500000000001</v>
      </c>
      <c r="IB20" s="17">
        <v>15.8</v>
      </c>
      <c r="IC20" s="17">
        <v>16.326519999999999</v>
      </c>
      <c r="ID20" s="17">
        <v>0</v>
      </c>
      <c r="IE20" s="17">
        <v>15.8</v>
      </c>
      <c r="IF20" s="17"/>
      <c r="IG20" s="17"/>
      <c r="IH20" s="17"/>
      <c r="II20" s="17">
        <v>0</v>
      </c>
      <c r="IJ20" s="17"/>
      <c r="IK20" s="17"/>
      <c r="IL20" s="17"/>
      <c r="IM20" s="17">
        <v>0</v>
      </c>
      <c r="IN20" s="17">
        <v>0</v>
      </c>
      <c r="IO20" s="17">
        <v>0</v>
      </c>
      <c r="IP20" s="17"/>
      <c r="IQ20" s="17">
        <v>0</v>
      </c>
      <c r="IR20" s="17"/>
      <c r="IS20" s="17"/>
      <c r="IT20" s="17"/>
      <c r="IU20" s="17">
        <v>0</v>
      </c>
      <c r="IV20" s="17"/>
      <c r="IW20" s="17"/>
      <c r="IX20" s="17"/>
      <c r="IY20" s="17">
        <v>0</v>
      </c>
      <c r="IZ20" s="17"/>
      <c r="JA20" s="17"/>
      <c r="JB20" s="17"/>
      <c r="JC20" s="17">
        <v>0</v>
      </c>
      <c r="JD20" s="17">
        <v>86.3</v>
      </c>
      <c r="JE20" s="17">
        <v>88.815600000000003</v>
      </c>
      <c r="JF20" s="17">
        <v>88.815600000000003</v>
      </c>
      <c r="JG20" s="17">
        <v>-2.5156000000000001</v>
      </c>
      <c r="JH20" s="17">
        <v>175</v>
      </c>
      <c r="JI20" s="17">
        <v>183.19533000000001</v>
      </c>
      <c r="JJ20" s="17">
        <v>183.19533000000001</v>
      </c>
      <c r="JK20" s="17">
        <v>-8.1953300000000002</v>
      </c>
      <c r="JL20" s="17"/>
      <c r="JM20" s="17"/>
      <c r="JN20" s="17">
        <v>0</v>
      </c>
      <c r="JO20" s="17">
        <v>0</v>
      </c>
      <c r="JP20" s="17">
        <v>200</v>
      </c>
      <c r="JQ20" s="17">
        <v>183.19533000000001</v>
      </c>
      <c r="JR20" s="17">
        <v>183.19533000000001</v>
      </c>
      <c r="JS20" s="17">
        <v>16.804670000000002</v>
      </c>
      <c r="JT20" s="17">
        <v>186</v>
      </c>
      <c r="JU20" s="17">
        <v>183.19533000000001</v>
      </c>
      <c r="JV20" s="17">
        <v>183.19533000000001</v>
      </c>
      <c r="JW20" s="17">
        <v>2.8046700000000002</v>
      </c>
      <c r="JX20" s="17"/>
      <c r="JY20" s="17">
        <v>0</v>
      </c>
      <c r="JZ20" s="17"/>
      <c r="KA20" s="17">
        <v>0</v>
      </c>
      <c r="KB20" s="17"/>
      <c r="KC20" s="17"/>
      <c r="KD20" s="17"/>
      <c r="KE20" s="17">
        <v>0</v>
      </c>
      <c r="KF20" s="17"/>
      <c r="KG20" s="17"/>
      <c r="KH20" s="17"/>
      <c r="KI20" s="17">
        <v>0</v>
      </c>
      <c r="KJ20" s="17"/>
      <c r="KK20" s="17"/>
      <c r="KL20" s="17"/>
      <c r="KM20" s="17">
        <v>0</v>
      </c>
      <c r="KN20" s="17"/>
      <c r="KO20" s="17"/>
      <c r="KP20" s="17"/>
      <c r="KQ20" s="17">
        <v>0</v>
      </c>
      <c r="KR20" s="17"/>
      <c r="KS20" s="17"/>
      <c r="KT20" s="17"/>
      <c r="KU20" s="17">
        <v>0</v>
      </c>
      <c r="KV20" s="17"/>
      <c r="KW20" s="17"/>
      <c r="KX20" s="17"/>
      <c r="KY20" s="17">
        <v>0</v>
      </c>
      <c r="KZ20" s="17"/>
      <c r="LA20" s="17"/>
      <c r="LB20" s="17"/>
      <c r="LC20" s="17">
        <v>0</v>
      </c>
      <c r="LD20" s="17">
        <v>4.5999999999999996</v>
      </c>
      <c r="LE20" s="17">
        <v>3.9931199999999998</v>
      </c>
      <c r="LF20" s="17">
        <v>3.9931199999999998</v>
      </c>
      <c r="LG20" s="17">
        <v>0.60687999999999998</v>
      </c>
      <c r="LH20" s="17">
        <v>51.1</v>
      </c>
      <c r="LI20" s="17">
        <v>117.94871999999999</v>
      </c>
      <c r="LJ20" s="17">
        <v>117.94871999999999</v>
      </c>
      <c r="LK20" s="17">
        <v>-66.84872</v>
      </c>
      <c r="LL20" s="17">
        <v>115.2</v>
      </c>
      <c r="LM20" s="17">
        <v>133.67995999999999</v>
      </c>
      <c r="LN20" s="17">
        <v>133.67995999999999</v>
      </c>
      <c r="LO20" s="17">
        <v>-18.479959999999998</v>
      </c>
      <c r="LP20" s="17">
        <v>61.9</v>
      </c>
      <c r="LQ20" s="17">
        <v>67.461460000000002</v>
      </c>
      <c r="LR20" s="17">
        <v>67.461460000000002</v>
      </c>
      <c r="LS20" s="17">
        <v>-5.5614600000000003</v>
      </c>
      <c r="LT20" s="17">
        <v>80.099999999999994</v>
      </c>
      <c r="LU20" s="17">
        <v>78.567999999999998</v>
      </c>
      <c r="LV20" s="17">
        <v>78.567999999999998</v>
      </c>
      <c r="LW20" s="17">
        <v>1.532</v>
      </c>
      <c r="LX20" s="17">
        <v>30.1</v>
      </c>
      <c r="LY20" s="17">
        <v>30.097560000000001</v>
      </c>
      <c r="LZ20" s="17">
        <v>30.097560000000001</v>
      </c>
      <c r="MA20" s="17">
        <v>2.4399999999999999E-3</v>
      </c>
      <c r="MB20" s="17">
        <v>0</v>
      </c>
      <c r="MC20" s="17"/>
      <c r="MD20" s="17">
        <v>0</v>
      </c>
      <c r="ME20" s="17">
        <v>0</v>
      </c>
      <c r="MF20" s="17"/>
      <c r="MG20" s="17"/>
      <c r="MH20" s="17"/>
      <c r="MI20" s="17">
        <v>0</v>
      </c>
      <c r="MJ20" s="17"/>
      <c r="MK20" s="17"/>
      <c r="ML20" s="17"/>
      <c r="MM20" s="17">
        <v>0</v>
      </c>
      <c r="MN20" s="17">
        <v>104.1</v>
      </c>
      <c r="MO20" s="17">
        <v>110</v>
      </c>
      <c r="MP20" s="17">
        <v>110</v>
      </c>
      <c r="MQ20" s="17">
        <v>-5.9</v>
      </c>
      <c r="MR20" s="17">
        <v>104.7</v>
      </c>
      <c r="MS20" s="17">
        <v>110</v>
      </c>
      <c r="MT20" s="17">
        <v>110</v>
      </c>
      <c r="MU20" s="17">
        <v>-5.3</v>
      </c>
      <c r="MV20" s="17">
        <v>121.3</v>
      </c>
      <c r="MW20" s="17">
        <v>110</v>
      </c>
      <c r="MX20" s="17">
        <v>110</v>
      </c>
      <c r="MY20" s="17">
        <v>11.3</v>
      </c>
      <c r="MZ20" s="17">
        <v>0</v>
      </c>
      <c r="NA20" s="17"/>
      <c r="NB20" s="17"/>
      <c r="NC20" s="17">
        <v>0</v>
      </c>
      <c r="ND20" s="17"/>
      <c r="NE20" s="17"/>
      <c r="NF20" s="17"/>
      <c r="NG20" s="17">
        <v>0</v>
      </c>
      <c r="NH20" s="17"/>
      <c r="NI20" s="17"/>
      <c r="NJ20" s="17"/>
      <c r="NK20" s="17">
        <v>0</v>
      </c>
      <c r="NL20" s="17"/>
      <c r="NM20" s="17"/>
      <c r="NN20" s="17"/>
      <c r="NO20" s="17">
        <v>0</v>
      </c>
      <c r="NP20" s="17"/>
      <c r="NQ20" s="17"/>
      <c r="NR20" s="17"/>
      <c r="NS20" s="17">
        <v>0</v>
      </c>
      <c r="NT20" s="17"/>
      <c r="NU20" s="17"/>
      <c r="NV20" s="17"/>
      <c r="NW20" s="17">
        <v>0</v>
      </c>
      <c r="NX20" s="17"/>
      <c r="NY20" s="17"/>
      <c r="NZ20" s="17"/>
      <c r="OA20" s="17">
        <v>0</v>
      </c>
      <c r="OB20" s="17">
        <v>0</v>
      </c>
      <c r="OC20" s="17">
        <v>0</v>
      </c>
      <c r="OD20" s="17">
        <v>0</v>
      </c>
      <c r="OE20" s="17">
        <v>0</v>
      </c>
      <c r="OF20" s="17">
        <v>77.599999999999994</v>
      </c>
      <c r="OG20" s="17">
        <v>58.872999999999998</v>
      </c>
      <c r="OH20" s="17">
        <v>58.872999999999998</v>
      </c>
      <c r="OI20" s="17">
        <v>18.727</v>
      </c>
      <c r="OJ20" s="17">
        <v>0</v>
      </c>
      <c r="OK20" s="17">
        <v>2.9000000000000001E-2</v>
      </c>
      <c r="OL20" s="17">
        <v>2.9000000000000001E-2</v>
      </c>
      <c r="OM20" s="17">
        <v>-2.9000000000000001E-2</v>
      </c>
      <c r="ON20" s="17">
        <v>0</v>
      </c>
      <c r="OO20" s="17">
        <v>0.755</v>
      </c>
      <c r="OP20" s="17">
        <v>0.755</v>
      </c>
      <c r="OQ20" s="17">
        <v>-0.755</v>
      </c>
      <c r="OR20" s="17">
        <v>0</v>
      </c>
      <c r="OS20" s="17">
        <v>0</v>
      </c>
      <c r="OT20" s="17">
        <v>0</v>
      </c>
      <c r="OU20" s="17">
        <v>0</v>
      </c>
      <c r="OV20" s="17">
        <v>0</v>
      </c>
      <c r="OW20" s="17"/>
      <c r="OX20" s="17">
        <v>17.560980000000001</v>
      </c>
      <c r="OY20" s="17">
        <v>-17.560980000000001</v>
      </c>
      <c r="OZ20" s="17">
        <v>9.9</v>
      </c>
      <c r="PA20" s="17">
        <v>9.9830000000000005</v>
      </c>
      <c r="PB20" s="17">
        <v>9.9830000000000005</v>
      </c>
      <c r="PC20" s="17">
        <v>-8.3000000000000004E-2</v>
      </c>
      <c r="PD20" s="17">
        <v>5.4</v>
      </c>
      <c r="PE20" s="17">
        <v>5.67</v>
      </c>
      <c r="PF20" s="17">
        <v>5.67</v>
      </c>
      <c r="PG20" s="17">
        <v>-0.27</v>
      </c>
      <c r="PH20" s="17">
        <v>1.2</v>
      </c>
      <c r="PI20" s="17">
        <v>1</v>
      </c>
      <c r="PJ20" s="17">
        <v>1</v>
      </c>
      <c r="PK20" s="17">
        <v>0.2</v>
      </c>
      <c r="PL20" s="17">
        <v>3.3</v>
      </c>
      <c r="PM20" s="17">
        <v>3.4</v>
      </c>
      <c r="PN20" s="17">
        <v>3.4</v>
      </c>
      <c r="PO20" s="17">
        <v>-0.1</v>
      </c>
      <c r="PP20" s="17">
        <v>4.9000000000000004</v>
      </c>
      <c r="PQ20" s="17">
        <v>4.8</v>
      </c>
      <c r="PR20" s="17">
        <v>4.8</v>
      </c>
      <c r="PS20" s="17">
        <v>0.1</v>
      </c>
      <c r="PT20" s="17">
        <v>20.2</v>
      </c>
      <c r="PU20" s="17">
        <v>19.5122</v>
      </c>
      <c r="PV20" s="17">
        <v>19.5122</v>
      </c>
      <c r="PW20" s="17">
        <v>0.68779999999999997</v>
      </c>
      <c r="PX20" s="17">
        <v>19.600000000000001</v>
      </c>
      <c r="PY20" s="17">
        <v>19.5122</v>
      </c>
      <c r="PZ20" s="17">
        <v>19.5122</v>
      </c>
      <c r="QA20" s="17">
        <v>8.7800000000000003E-2</v>
      </c>
      <c r="QB20" s="17">
        <v>18.7</v>
      </c>
      <c r="QC20" s="17">
        <v>17.560980000000001</v>
      </c>
      <c r="QD20" s="17">
        <v>17.560980000000001</v>
      </c>
      <c r="QE20" s="17">
        <v>1.1390199999999999</v>
      </c>
      <c r="QF20" s="17">
        <v>3.3</v>
      </c>
      <c r="QG20" s="17">
        <v>3.5</v>
      </c>
      <c r="QH20" s="17">
        <v>3.5</v>
      </c>
      <c r="QI20" s="17">
        <v>-0.2</v>
      </c>
      <c r="QJ20" s="17">
        <v>9.3000000000000007</v>
      </c>
      <c r="QK20" s="17">
        <v>9.1999999999999993</v>
      </c>
      <c r="QL20" s="17">
        <v>9.1999999999999993</v>
      </c>
      <c r="QM20" s="17">
        <v>0.1</v>
      </c>
      <c r="QN20" s="17">
        <v>0.1</v>
      </c>
      <c r="QO20" s="17">
        <v>7.2999999999999995E-2</v>
      </c>
      <c r="QP20" s="17">
        <v>7.2999999999999995E-2</v>
      </c>
      <c r="QQ20" s="17">
        <v>2.7E-2</v>
      </c>
      <c r="QR20" s="17">
        <v>0</v>
      </c>
      <c r="QS20" s="17">
        <v>4.3999999999999997E-2</v>
      </c>
      <c r="QT20" s="17">
        <v>4.3999999999999997E-2</v>
      </c>
      <c r="QU20" s="17">
        <v>-4.3999999999999997E-2</v>
      </c>
      <c r="QV20" s="17">
        <v>16.5</v>
      </c>
      <c r="QW20" s="17">
        <v>14.391999999999999</v>
      </c>
      <c r="QX20" s="17">
        <v>14.391999999999999</v>
      </c>
      <c r="QY20" s="17">
        <v>2.1080000000000001</v>
      </c>
      <c r="QZ20" s="17">
        <v>34</v>
      </c>
      <c r="RA20" s="17">
        <v>35.837000000000003</v>
      </c>
      <c r="RB20" s="17">
        <v>35.837000000000003</v>
      </c>
      <c r="RC20" s="17">
        <v>-1.837</v>
      </c>
      <c r="RD20" s="17">
        <v>4.4000000000000004</v>
      </c>
      <c r="RE20" s="17">
        <v>4.2</v>
      </c>
      <c r="RF20" s="17">
        <v>4.2</v>
      </c>
      <c r="RG20" s="17">
        <v>0.2</v>
      </c>
      <c r="RH20" s="17">
        <v>2.2999999999999998</v>
      </c>
      <c r="RI20" s="17">
        <v>2.4</v>
      </c>
      <c r="RJ20" s="17">
        <v>2.4</v>
      </c>
      <c r="RK20" s="17">
        <v>-0.1</v>
      </c>
      <c r="RL20" s="17">
        <v>2.4</v>
      </c>
      <c r="RM20" s="17">
        <v>2.4</v>
      </c>
      <c r="RN20" s="17">
        <v>2.4</v>
      </c>
      <c r="RO20" s="17">
        <v>0</v>
      </c>
      <c r="RP20" s="17"/>
      <c r="RQ20" s="17"/>
      <c r="RR20" s="17"/>
      <c r="RS20" s="17">
        <v>0</v>
      </c>
      <c r="RT20" s="17">
        <v>0</v>
      </c>
      <c r="RU20" s="17">
        <v>0.69399999999999995</v>
      </c>
      <c r="RV20" s="17">
        <v>0.69399999999999995</v>
      </c>
      <c r="RW20" s="17">
        <v>-0.69399999999999995</v>
      </c>
      <c r="RX20" s="17">
        <v>3.3</v>
      </c>
      <c r="RY20" s="17">
        <v>3.3</v>
      </c>
      <c r="RZ20" s="17">
        <v>3.3</v>
      </c>
      <c r="SA20" s="17">
        <v>0</v>
      </c>
      <c r="SB20" s="17">
        <v>8.6</v>
      </c>
      <c r="SC20" s="17">
        <v>3.79487</v>
      </c>
      <c r="SD20" s="17">
        <v>0</v>
      </c>
      <c r="SE20" s="17">
        <v>8.6</v>
      </c>
      <c r="SF20" s="17">
        <v>0</v>
      </c>
      <c r="SG20" s="17">
        <v>2</v>
      </c>
      <c r="SH20" s="17">
        <v>2</v>
      </c>
      <c r="SI20" s="17">
        <v>-2</v>
      </c>
      <c r="SJ20" s="17">
        <v>0</v>
      </c>
      <c r="SK20" s="17"/>
      <c r="SL20" s="17">
        <v>0.7</v>
      </c>
      <c r="SM20" s="17">
        <v>-0.7</v>
      </c>
      <c r="SN20" s="17">
        <v>19.8</v>
      </c>
      <c r="SO20" s="17">
        <v>19.21951</v>
      </c>
      <c r="SP20" s="17">
        <v>19.21951</v>
      </c>
      <c r="SQ20" s="17">
        <v>0.58048999999999995</v>
      </c>
      <c r="SR20" s="17">
        <v>9.6999999999999993</v>
      </c>
      <c r="SS20" s="17">
        <v>9.3000000000000007</v>
      </c>
      <c r="ST20" s="17">
        <v>9.3000000000000007</v>
      </c>
      <c r="SU20" s="17">
        <v>0.4</v>
      </c>
      <c r="SV20" s="17">
        <v>15.6</v>
      </c>
      <c r="SW20" s="17">
        <v>17.560980000000001</v>
      </c>
      <c r="SX20" s="17">
        <v>17.560980000000001</v>
      </c>
      <c r="SY20" s="17">
        <v>-1.9609799999999999</v>
      </c>
      <c r="SZ20" s="17">
        <v>20.2</v>
      </c>
      <c r="TA20" s="17">
        <v>19.5122</v>
      </c>
      <c r="TB20" s="17">
        <v>19.5122</v>
      </c>
      <c r="TC20" s="17">
        <v>0.68779999999999997</v>
      </c>
      <c r="TD20" s="17">
        <v>20</v>
      </c>
      <c r="TE20" s="17">
        <v>19.317070000000001</v>
      </c>
      <c r="TF20" s="17">
        <v>19.317070000000001</v>
      </c>
      <c r="TG20" s="17">
        <v>0.68293000000000004</v>
      </c>
      <c r="TH20" s="17">
        <v>19.600000000000001</v>
      </c>
      <c r="TI20" s="17">
        <v>16.405999999999999</v>
      </c>
      <c r="TJ20" s="17">
        <v>16.405999999999999</v>
      </c>
      <c r="TK20" s="17">
        <v>3.194</v>
      </c>
      <c r="TL20" s="17">
        <v>33.4</v>
      </c>
      <c r="TM20" s="17">
        <v>16.193000000000001</v>
      </c>
      <c r="TN20" s="17">
        <v>16.193000000000001</v>
      </c>
      <c r="TO20" s="17">
        <v>17.207000000000001</v>
      </c>
      <c r="TP20" s="17">
        <v>0</v>
      </c>
      <c r="TQ20" s="17">
        <v>0.93400000000000005</v>
      </c>
      <c r="TR20" s="17">
        <v>0.93400000000000005</v>
      </c>
      <c r="TS20" s="17">
        <v>-0.93400000000000005</v>
      </c>
      <c r="TT20" s="17">
        <v>25.1</v>
      </c>
      <c r="TU20" s="17">
        <v>24</v>
      </c>
      <c r="TV20" s="17">
        <v>26.88</v>
      </c>
      <c r="TW20" s="17">
        <v>-1.78</v>
      </c>
      <c r="TX20" s="17">
        <v>48.7</v>
      </c>
      <c r="TY20" s="17">
        <v>40</v>
      </c>
      <c r="TZ20" s="17">
        <v>45.040999999999997</v>
      </c>
      <c r="UA20" s="17">
        <v>3.6589999999999998</v>
      </c>
      <c r="UB20" s="17">
        <v>1.3</v>
      </c>
      <c r="UC20" s="17">
        <v>0.71899999999999997</v>
      </c>
      <c r="UD20" s="17">
        <v>0.71899999999999997</v>
      </c>
      <c r="UE20" s="17">
        <v>0.58099999999999996</v>
      </c>
      <c r="UF20" s="17">
        <v>0.3</v>
      </c>
      <c r="UG20" s="17">
        <v>0.55100000000000005</v>
      </c>
      <c r="UH20" s="17">
        <v>0.55100000000000005</v>
      </c>
      <c r="UI20" s="17">
        <v>-0.251</v>
      </c>
      <c r="UJ20" s="17">
        <v>20.9</v>
      </c>
      <c r="UK20" s="17">
        <v>19.5122</v>
      </c>
      <c r="UL20" s="17">
        <v>19.5122</v>
      </c>
      <c r="UM20" s="17">
        <v>1.3877999999999999</v>
      </c>
      <c r="UN20" s="17">
        <v>7</v>
      </c>
      <c r="UO20" s="17">
        <v>8</v>
      </c>
      <c r="UP20" s="17">
        <v>8</v>
      </c>
      <c r="UQ20" s="17">
        <v>-1</v>
      </c>
      <c r="UR20" s="17">
        <v>8</v>
      </c>
      <c r="US20" s="17">
        <v>7</v>
      </c>
      <c r="UT20" s="17">
        <v>7</v>
      </c>
      <c r="UU20" s="17">
        <v>1</v>
      </c>
      <c r="UV20" s="17">
        <v>20.399999999999999</v>
      </c>
      <c r="UW20" s="17">
        <v>19.5122</v>
      </c>
      <c r="UX20" s="17">
        <v>19.5122</v>
      </c>
      <c r="UY20" s="17">
        <v>0.88780000000000003</v>
      </c>
      <c r="UZ20" s="17">
        <v>20.399999999999999</v>
      </c>
      <c r="VA20" s="17">
        <v>19.5122</v>
      </c>
      <c r="VB20" s="17">
        <v>19.5122</v>
      </c>
      <c r="VC20" s="17">
        <v>0.88780000000000003</v>
      </c>
      <c r="VD20" s="17">
        <v>20.2</v>
      </c>
      <c r="VE20" s="17">
        <v>19.5122</v>
      </c>
      <c r="VF20" s="17">
        <v>19.5122</v>
      </c>
      <c r="VG20" s="17">
        <v>0.68779999999999997</v>
      </c>
      <c r="VH20" s="17">
        <v>0</v>
      </c>
      <c r="VI20" s="17">
        <v>0.61699999999999999</v>
      </c>
      <c r="VJ20" s="17">
        <v>0.61699999999999999</v>
      </c>
      <c r="VK20" s="17">
        <v>-0.61699999999999999</v>
      </c>
      <c r="VL20" s="17">
        <v>0.32</v>
      </c>
      <c r="VM20" s="17">
        <v>0</v>
      </c>
      <c r="VN20" s="17">
        <v>0</v>
      </c>
      <c r="VO20" s="17">
        <v>0.32</v>
      </c>
      <c r="VP20" s="17">
        <v>0</v>
      </c>
      <c r="VQ20" s="17">
        <v>0.23</v>
      </c>
      <c r="VR20" s="17">
        <v>0.23</v>
      </c>
      <c r="VS20" s="17">
        <v>-0.23</v>
      </c>
      <c r="VT20" s="17">
        <v>0.2</v>
      </c>
      <c r="VU20" s="17">
        <v>1.97</v>
      </c>
      <c r="VV20" s="17">
        <v>1.97</v>
      </c>
      <c r="VW20" s="17">
        <v>-1.77</v>
      </c>
      <c r="VX20" s="17">
        <v>0.6</v>
      </c>
      <c r="VY20" s="17">
        <v>0.6</v>
      </c>
      <c r="VZ20" s="17">
        <v>0.6</v>
      </c>
      <c r="WA20" s="17">
        <v>0</v>
      </c>
      <c r="WB20" s="17">
        <v>12.2</v>
      </c>
      <c r="WC20" s="17">
        <v>9</v>
      </c>
      <c r="WD20" s="17">
        <v>9</v>
      </c>
      <c r="WE20" s="17">
        <v>3.2</v>
      </c>
      <c r="WF20" s="17">
        <v>7.2</v>
      </c>
      <c r="WG20" s="17">
        <v>4</v>
      </c>
      <c r="WH20" s="17">
        <v>4</v>
      </c>
      <c r="WI20" s="17">
        <v>3.2</v>
      </c>
      <c r="WJ20" s="17">
        <v>0.2</v>
      </c>
      <c r="WK20" s="17">
        <v>1.4850000000000001</v>
      </c>
      <c r="WL20" s="17">
        <v>1.4850000000000001</v>
      </c>
      <c r="WM20" s="17">
        <v>-1.2849999999999999</v>
      </c>
      <c r="WN20" s="17">
        <v>0</v>
      </c>
      <c r="WO20" s="17">
        <v>3.7999999999999999E-2</v>
      </c>
      <c r="WP20" s="17">
        <v>3.7999999999999999E-2</v>
      </c>
      <c r="WQ20" s="17">
        <v>-3.7999999999999999E-2</v>
      </c>
      <c r="WR20" s="17">
        <v>9</v>
      </c>
      <c r="WS20" s="17">
        <v>9</v>
      </c>
      <c r="WT20" s="17">
        <v>9</v>
      </c>
      <c r="WU20" s="17">
        <v>0</v>
      </c>
      <c r="WV20" s="17">
        <v>20</v>
      </c>
      <c r="WW20" s="17">
        <v>19.317070000000001</v>
      </c>
      <c r="WX20" s="17">
        <v>19.317070000000001</v>
      </c>
      <c r="WY20" s="17">
        <v>0.68293000000000004</v>
      </c>
      <c r="WZ20" s="17"/>
      <c r="XA20" s="17"/>
      <c r="XB20" s="17"/>
      <c r="XC20" s="17">
        <v>0</v>
      </c>
      <c r="XD20" s="17">
        <v>24.3</v>
      </c>
      <c r="XE20" s="17">
        <v>40</v>
      </c>
      <c r="XF20" s="17">
        <v>40</v>
      </c>
      <c r="XG20" s="17">
        <v>-15.7</v>
      </c>
      <c r="XH20" s="17">
        <v>32</v>
      </c>
      <c r="XI20" s="17"/>
      <c r="XJ20" s="17">
        <v>28</v>
      </c>
      <c r="XK20" s="17">
        <v>4</v>
      </c>
      <c r="XL20" s="17">
        <v>29.3</v>
      </c>
      <c r="XM20" s="17">
        <v>29.184000000000001</v>
      </c>
      <c r="XN20" s="17">
        <v>29.184000000000001</v>
      </c>
      <c r="XO20" s="17">
        <v>0.11600000000000001</v>
      </c>
      <c r="XP20" s="17">
        <v>3.3</v>
      </c>
      <c r="XQ20" s="17">
        <v>2.8159999999999998</v>
      </c>
      <c r="XR20" s="17">
        <v>2.8159999999999998</v>
      </c>
      <c r="XS20" s="17">
        <v>0.48399999999999999</v>
      </c>
      <c r="XT20" s="17">
        <v>15.1</v>
      </c>
      <c r="XU20" s="17">
        <v>14</v>
      </c>
      <c r="XV20" s="17">
        <v>14</v>
      </c>
      <c r="XW20" s="17">
        <v>1.1000000000000001</v>
      </c>
      <c r="XX20" s="17"/>
      <c r="XY20" s="17"/>
      <c r="XZ20" s="17"/>
      <c r="YA20" s="17">
        <v>0</v>
      </c>
      <c r="YB20" s="17"/>
      <c r="YC20" s="17"/>
      <c r="YD20" s="17"/>
      <c r="YE20" s="17">
        <v>0</v>
      </c>
    </row>
    <row r="21" spans="1:655" ht="24" customHeight="1" x14ac:dyDescent="0.3">
      <c r="A21" s="1"/>
      <c r="B21" s="16" t="s">
        <v>91</v>
      </c>
      <c r="C21" s="16" t="s">
        <v>821</v>
      </c>
      <c r="D21" s="17"/>
      <c r="E21" s="17"/>
      <c r="F21" s="17"/>
      <c r="G21" s="17">
        <v>0</v>
      </c>
      <c r="H21" s="17"/>
      <c r="I21" s="17"/>
      <c r="J21" s="17"/>
      <c r="K21" s="17">
        <v>0</v>
      </c>
      <c r="L21" s="17">
        <v>102.72</v>
      </c>
      <c r="M21" s="17">
        <v>105</v>
      </c>
      <c r="N21" s="17">
        <v>105</v>
      </c>
      <c r="O21" s="17">
        <v>-2.2799999999999998</v>
      </c>
      <c r="P21" s="17">
        <v>642.70000000000005</v>
      </c>
      <c r="Q21" s="17">
        <v>646.79789000000005</v>
      </c>
      <c r="R21" s="17">
        <v>646.79789000000005</v>
      </c>
      <c r="S21" s="17">
        <v>-4.0978899999999996</v>
      </c>
      <c r="T21" s="17">
        <v>213.8</v>
      </c>
      <c r="U21" s="17">
        <v>211.44126</v>
      </c>
      <c r="V21" s="17">
        <v>211.44126</v>
      </c>
      <c r="W21" s="17">
        <v>2.3587400000000001</v>
      </c>
      <c r="X21" s="17"/>
      <c r="Y21" s="17"/>
      <c r="Z21" s="17"/>
      <c r="AA21" s="17">
        <v>0</v>
      </c>
      <c r="AB21" s="17"/>
      <c r="AC21" s="17"/>
      <c r="AD21" s="17"/>
      <c r="AE21" s="17">
        <v>0</v>
      </c>
      <c r="AF21" s="17">
        <v>89.8</v>
      </c>
      <c r="AG21" s="17">
        <v>92.226339999999993</v>
      </c>
      <c r="AH21" s="17">
        <v>92.226339999999993</v>
      </c>
      <c r="AI21" s="17">
        <v>-2.4263400000000002</v>
      </c>
      <c r="AJ21" s="17">
        <v>227.3</v>
      </c>
      <c r="AK21" s="17">
        <v>235.97717</v>
      </c>
      <c r="AL21" s="17">
        <v>235.97717</v>
      </c>
      <c r="AM21" s="17">
        <v>-8.6771700000000003</v>
      </c>
      <c r="AN21" s="17"/>
      <c r="AO21" s="17"/>
      <c r="AP21" s="17"/>
      <c r="AQ21" s="17">
        <v>0</v>
      </c>
      <c r="AR21" s="17"/>
      <c r="AS21" s="17"/>
      <c r="AT21" s="17"/>
      <c r="AU21" s="17">
        <v>0</v>
      </c>
      <c r="AV21" s="17">
        <v>128.1</v>
      </c>
      <c r="AW21" s="17">
        <v>142.43218999999999</v>
      </c>
      <c r="AX21" s="17">
        <v>142.43218999999999</v>
      </c>
      <c r="AY21" s="17">
        <v>-14.332190000000001</v>
      </c>
      <c r="AZ21" s="17">
        <v>128.6</v>
      </c>
      <c r="BA21" s="17">
        <v>142.43218999999999</v>
      </c>
      <c r="BB21" s="17">
        <v>142.43218999999999</v>
      </c>
      <c r="BC21" s="17">
        <v>-13.832190000000001</v>
      </c>
      <c r="BD21" s="17">
        <v>127.8</v>
      </c>
      <c r="BE21" s="17">
        <v>142.43218999999999</v>
      </c>
      <c r="BF21" s="17">
        <v>142.43218999999999</v>
      </c>
      <c r="BG21" s="17">
        <v>-14.63219</v>
      </c>
      <c r="BH21" s="17">
        <v>231.3</v>
      </c>
      <c r="BI21" s="17">
        <v>213.64828</v>
      </c>
      <c r="BJ21" s="17">
        <v>213.64828</v>
      </c>
      <c r="BK21" s="17">
        <v>17.651720000000001</v>
      </c>
      <c r="BL21" s="17">
        <v>205.7</v>
      </c>
      <c r="BM21" s="17">
        <v>159.77414999999999</v>
      </c>
      <c r="BN21" s="17">
        <v>149.18947</v>
      </c>
      <c r="BO21" s="17">
        <v>56.510530000000003</v>
      </c>
      <c r="BP21" s="17">
        <v>109.1</v>
      </c>
      <c r="BQ21" s="17">
        <v>79.887079999999997</v>
      </c>
      <c r="BR21" s="17">
        <v>74.594729999999998</v>
      </c>
      <c r="BS21" s="17">
        <v>34.505270000000003</v>
      </c>
      <c r="BT21" s="17">
        <v>553.79999999999995</v>
      </c>
      <c r="BU21" s="17">
        <v>568.29854</v>
      </c>
      <c r="BV21" s="17">
        <v>568.29854</v>
      </c>
      <c r="BW21" s="17">
        <v>-14.49854</v>
      </c>
      <c r="BX21" s="17">
        <v>10.3</v>
      </c>
      <c r="BY21" s="17">
        <v>10.561999999999999</v>
      </c>
      <c r="BZ21" s="17">
        <v>10.561999999999999</v>
      </c>
      <c r="CA21" s="17">
        <v>-0.26200000000000001</v>
      </c>
      <c r="CB21" s="17"/>
      <c r="CC21" s="17"/>
      <c r="CD21" s="17"/>
      <c r="CE21" s="17">
        <v>0</v>
      </c>
      <c r="CF21" s="17"/>
      <c r="CG21" s="17"/>
      <c r="CH21" s="17"/>
      <c r="CI21" s="17">
        <v>0</v>
      </c>
      <c r="CJ21" s="17"/>
      <c r="CK21" s="17"/>
      <c r="CL21" s="17"/>
      <c r="CM21" s="17">
        <v>0</v>
      </c>
      <c r="CN21" s="17"/>
      <c r="CO21" s="17"/>
      <c r="CP21" s="17"/>
      <c r="CQ21" s="17">
        <v>0</v>
      </c>
      <c r="CR21" s="17">
        <v>164.4</v>
      </c>
      <c r="CS21" s="17">
        <v>164.70732000000001</v>
      </c>
      <c r="CT21" s="17">
        <v>164.70732000000001</v>
      </c>
      <c r="CU21" s="17">
        <v>-0.30731999999999998</v>
      </c>
      <c r="CV21" s="17">
        <v>7.2</v>
      </c>
      <c r="CW21" s="17">
        <v>7.6877500000000003</v>
      </c>
      <c r="CX21" s="17">
        <v>7.6877500000000003</v>
      </c>
      <c r="CY21" s="17">
        <v>-0.48775000000000002</v>
      </c>
      <c r="CZ21" s="17">
        <v>3.6</v>
      </c>
      <c r="DA21" s="17">
        <v>4.2199</v>
      </c>
      <c r="DB21" s="17">
        <v>4.2199</v>
      </c>
      <c r="DC21" s="17">
        <v>-0.61990000000000001</v>
      </c>
      <c r="DD21" s="17"/>
      <c r="DE21" s="17"/>
      <c r="DF21" s="17"/>
      <c r="DG21" s="17">
        <v>0</v>
      </c>
      <c r="DH21" s="17">
        <v>6.61</v>
      </c>
      <c r="DI21" s="17">
        <v>6.8787000000000003</v>
      </c>
      <c r="DJ21" s="17">
        <v>6.8787000000000003</v>
      </c>
      <c r="DK21" s="17">
        <v>-0.26869999999999999</v>
      </c>
      <c r="DL21" s="17">
        <v>10.039999999999999</v>
      </c>
      <c r="DM21" s="17">
        <v>9.9997900000000008</v>
      </c>
      <c r="DN21" s="17">
        <v>9.9997900000000008</v>
      </c>
      <c r="DO21" s="17">
        <v>4.0210000000000003E-2</v>
      </c>
      <c r="DP21" s="17">
        <v>72.86</v>
      </c>
      <c r="DQ21" s="17">
        <v>89.752300000000005</v>
      </c>
      <c r="DR21" s="17">
        <v>89.752300000000005</v>
      </c>
      <c r="DS21" s="17">
        <v>-16.892299999999999</v>
      </c>
      <c r="DT21" s="17">
        <v>5.98</v>
      </c>
      <c r="DU21" s="17">
        <v>8.9130000000000003</v>
      </c>
      <c r="DV21" s="17">
        <v>8.9130000000000003</v>
      </c>
      <c r="DW21" s="17">
        <v>-2.9329999999999998</v>
      </c>
      <c r="DX21" s="17"/>
      <c r="DY21" s="17"/>
      <c r="DZ21" s="17"/>
      <c r="EA21" s="17">
        <v>0</v>
      </c>
      <c r="EB21" s="17"/>
      <c r="EC21" s="17"/>
      <c r="ED21" s="17"/>
      <c r="EE21" s="17">
        <v>0</v>
      </c>
      <c r="EF21" s="17"/>
      <c r="EG21" s="17"/>
      <c r="EH21" s="17"/>
      <c r="EI21" s="17">
        <v>0</v>
      </c>
      <c r="EJ21" s="17">
        <v>110.5</v>
      </c>
      <c r="EK21" s="17">
        <v>112.90537</v>
      </c>
      <c r="EL21" s="17">
        <v>112.90537</v>
      </c>
      <c r="EM21" s="17">
        <v>-2.40537</v>
      </c>
      <c r="EN21" s="17">
        <v>223.3</v>
      </c>
      <c r="EO21" s="17">
        <v>221.55625000000001</v>
      </c>
      <c r="EP21" s="17">
        <v>221.55625000000001</v>
      </c>
      <c r="EQ21" s="17">
        <v>1.7437499999999999</v>
      </c>
      <c r="ER21" s="17"/>
      <c r="ES21" s="17"/>
      <c r="ET21" s="17"/>
      <c r="EU21" s="17">
        <v>0</v>
      </c>
      <c r="EV21" s="17"/>
      <c r="EW21" s="17"/>
      <c r="EX21" s="17"/>
      <c r="EY21" s="17">
        <v>0</v>
      </c>
      <c r="EZ21" s="17"/>
      <c r="FA21" s="17"/>
      <c r="FB21" s="17"/>
      <c r="FC21" s="17">
        <v>0</v>
      </c>
      <c r="FD21" s="17">
        <v>6.4</v>
      </c>
      <c r="FE21" s="17">
        <v>6.39</v>
      </c>
      <c r="FF21" s="17">
        <v>6.39</v>
      </c>
      <c r="FG21" s="17">
        <v>0.01</v>
      </c>
      <c r="FH21" s="17">
        <v>457</v>
      </c>
      <c r="FI21" s="17">
        <v>458.87804999999997</v>
      </c>
      <c r="FJ21" s="17">
        <v>458.87804999999997</v>
      </c>
      <c r="FK21" s="17">
        <v>-1.87805</v>
      </c>
      <c r="FL21" s="17">
        <v>78.5</v>
      </c>
      <c r="FM21" s="17">
        <v>81.954149999999998</v>
      </c>
      <c r="FN21" s="17">
        <v>81.954149999999998</v>
      </c>
      <c r="FO21" s="17">
        <v>-3.4541499999999998</v>
      </c>
      <c r="FP21" s="17">
        <v>141.4</v>
      </c>
      <c r="FQ21" s="17">
        <v>148.62634</v>
      </c>
      <c r="FR21" s="17">
        <v>148.62634</v>
      </c>
      <c r="FS21" s="17">
        <v>-7.2263400000000004</v>
      </c>
      <c r="FT21" s="17">
        <v>42.2</v>
      </c>
      <c r="FU21" s="17">
        <v>41.498959999999997</v>
      </c>
      <c r="FV21" s="17">
        <v>41.498959999999997</v>
      </c>
      <c r="FW21" s="17">
        <v>0.70104</v>
      </c>
      <c r="FX21" s="17">
        <v>18.600000000000001</v>
      </c>
      <c r="FY21" s="17">
        <v>19.28585</v>
      </c>
      <c r="FZ21" s="17">
        <v>19.28585</v>
      </c>
      <c r="GA21" s="17">
        <v>-0.68584999999999996</v>
      </c>
      <c r="GB21" s="17">
        <v>19.7</v>
      </c>
      <c r="GC21" s="17">
        <v>19.414629999999999</v>
      </c>
      <c r="GD21" s="17">
        <v>19.414629999999999</v>
      </c>
      <c r="GE21" s="17">
        <v>0.28537000000000001</v>
      </c>
      <c r="GF21" s="17">
        <v>87.9</v>
      </c>
      <c r="GG21" s="17">
        <v>87.657560000000004</v>
      </c>
      <c r="GH21" s="17">
        <v>87.657560000000004</v>
      </c>
      <c r="GI21" s="17">
        <v>0.24243999999999999</v>
      </c>
      <c r="GJ21" s="17"/>
      <c r="GK21" s="17"/>
      <c r="GL21" s="17">
        <v>0</v>
      </c>
      <c r="GM21" s="17">
        <v>0</v>
      </c>
      <c r="GN21" s="17"/>
      <c r="GO21" s="17"/>
      <c r="GP21" s="17">
        <v>0</v>
      </c>
      <c r="GQ21" s="17">
        <v>0</v>
      </c>
      <c r="GR21" s="17"/>
      <c r="GS21" s="17"/>
      <c r="GT21" s="17"/>
      <c r="GU21" s="17">
        <v>0</v>
      </c>
      <c r="GV21" s="17">
        <v>107.3</v>
      </c>
      <c r="GW21" s="17">
        <v>110.91316999999999</v>
      </c>
      <c r="GX21" s="17">
        <v>110.91316999999999</v>
      </c>
      <c r="GY21" s="17">
        <v>-3.6131700000000002</v>
      </c>
      <c r="GZ21" s="17">
        <v>8.1999999999999993</v>
      </c>
      <c r="HA21" s="17">
        <v>8.4518799999999992</v>
      </c>
      <c r="HB21" s="17">
        <v>8.4518799999999992</v>
      </c>
      <c r="HC21" s="17">
        <v>-0.25187999999999999</v>
      </c>
      <c r="HD21" s="17">
        <v>5.0999999999999996</v>
      </c>
      <c r="HE21" s="17">
        <v>8.8668200000000006</v>
      </c>
      <c r="HF21" s="17">
        <v>8.8668200000000006</v>
      </c>
      <c r="HG21" s="17">
        <v>-3.7668200000000001</v>
      </c>
      <c r="HH21" s="17">
        <v>46.2</v>
      </c>
      <c r="HI21" s="17">
        <v>47.26634</v>
      </c>
      <c r="HJ21" s="17">
        <v>47.26634</v>
      </c>
      <c r="HK21" s="17">
        <v>-1.0663400000000001</v>
      </c>
      <c r="HL21" s="17">
        <v>5.9</v>
      </c>
      <c r="HM21" s="17"/>
      <c r="HN21" s="17">
        <v>6.3751199999999999</v>
      </c>
      <c r="HO21" s="17">
        <v>-0.47511999999999999</v>
      </c>
      <c r="HP21" s="17">
        <v>3.8</v>
      </c>
      <c r="HQ21" s="17">
        <v>3.8872599999999999</v>
      </c>
      <c r="HR21" s="17">
        <v>3.8872599999999999</v>
      </c>
      <c r="HS21" s="17">
        <v>-8.7260000000000004E-2</v>
      </c>
      <c r="HT21" s="17">
        <v>37.799999999999997</v>
      </c>
      <c r="HU21" s="17">
        <v>34.419510000000002</v>
      </c>
      <c r="HV21" s="17">
        <v>34.419510000000002</v>
      </c>
      <c r="HW21" s="17">
        <v>3.38049</v>
      </c>
      <c r="HX21" s="17">
        <v>171.9</v>
      </c>
      <c r="HY21" s="17">
        <v>171.54185000000001</v>
      </c>
      <c r="HZ21" s="17">
        <v>171.54185000000001</v>
      </c>
      <c r="IA21" s="17">
        <v>0.35815000000000002</v>
      </c>
      <c r="IB21" s="17">
        <v>14.9</v>
      </c>
      <c r="IC21" s="17">
        <v>16.326519999999999</v>
      </c>
      <c r="ID21" s="17">
        <v>0</v>
      </c>
      <c r="IE21" s="17">
        <v>14.9</v>
      </c>
      <c r="IF21" s="17"/>
      <c r="IG21" s="17"/>
      <c r="IH21" s="17"/>
      <c r="II21" s="17">
        <v>0</v>
      </c>
      <c r="IJ21" s="17"/>
      <c r="IK21" s="17"/>
      <c r="IL21" s="17"/>
      <c r="IM21" s="17">
        <v>0</v>
      </c>
      <c r="IN21" s="17">
        <v>0</v>
      </c>
      <c r="IO21" s="17">
        <v>0</v>
      </c>
      <c r="IP21" s="17"/>
      <c r="IQ21" s="17">
        <v>0</v>
      </c>
      <c r="IR21" s="17"/>
      <c r="IS21" s="17"/>
      <c r="IT21" s="17"/>
      <c r="IU21" s="17">
        <v>0</v>
      </c>
      <c r="IV21" s="17"/>
      <c r="IW21" s="17"/>
      <c r="IX21" s="17"/>
      <c r="IY21" s="17">
        <v>0</v>
      </c>
      <c r="IZ21" s="17"/>
      <c r="JA21" s="17"/>
      <c r="JB21" s="17"/>
      <c r="JC21" s="17">
        <v>0</v>
      </c>
      <c r="JD21" s="17">
        <v>85.6</v>
      </c>
      <c r="JE21" s="17">
        <v>88.815600000000003</v>
      </c>
      <c r="JF21" s="17">
        <v>88.815600000000003</v>
      </c>
      <c r="JG21" s="17">
        <v>-3.2155999999999998</v>
      </c>
      <c r="JH21" s="17">
        <v>172.7</v>
      </c>
      <c r="JI21" s="17">
        <v>183.19533000000001</v>
      </c>
      <c r="JJ21" s="17">
        <v>183.19533000000001</v>
      </c>
      <c r="JK21" s="17">
        <v>-10.495329999999999</v>
      </c>
      <c r="JL21" s="17"/>
      <c r="JM21" s="17"/>
      <c r="JN21" s="17">
        <v>0</v>
      </c>
      <c r="JO21" s="17">
        <v>0</v>
      </c>
      <c r="JP21" s="17">
        <v>200</v>
      </c>
      <c r="JQ21" s="17">
        <v>183.19533000000001</v>
      </c>
      <c r="JR21" s="17">
        <v>183.19533000000001</v>
      </c>
      <c r="JS21" s="17">
        <v>16.804670000000002</v>
      </c>
      <c r="JT21" s="17">
        <v>185.5</v>
      </c>
      <c r="JU21" s="17">
        <v>183.19533000000001</v>
      </c>
      <c r="JV21" s="17">
        <v>183.19533000000001</v>
      </c>
      <c r="JW21" s="17">
        <v>2.3046700000000002</v>
      </c>
      <c r="JX21" s="17"/>
      <c r="JY21" s="17">
        <v>0</v>
      </c>
      <c r="JZ21" s="17"/>
      <c r="KA21" s="17">
        <v>0</v>
      </c>
      <c r="KB21" s="17"/>
      <c r="KC21" s="17"/>
      <c r="KD21" s="17"/>
      <c r="KE21" s="17">
        <v>0</v>
      </c>
      <c r="KF21" s="17"/>
      <c r="KG21" s="17"/>
      <c r="KH21" s="17"/>
      <c r="KI21" s="17">
        <v>0</v>
      </c>
      <c r="KJ21" s="17"/>
      <c r="KK21" s="17"/>
      <c r="KL21" s="17"/>
      <c r="KM21" s="17">
        <v>0</v>
      </c>
      <c r="KN21" s="17"/>
      <c r="KO21" s="17"/>
      <c r="KP21" s="17"/>
      <c r="KQ21" s="17">
        <v>0</v>
      </c>
      <c r="KR21" s="17"/>
      <c r="KS21" s="17"/>
      <c r="KT21" s="17"/>
      <c r="KU21" s="17">
        <v>0</v>
      </c>
      <c r="KV21" s="17"/>
      <c r="KW21" s="17"/>
      <c r="KX21" s="17"/>
      <c r="KY21" s="17">
        <v>0</v>
      </c>
      <c r="KZ21" s="17"/>
      <c r="LA21" s="17"/>
      <c r="LB21" s="17"/>
      <c r="LC21" s="17">
        <v>0</v>
      </c>
      <c r="LD21" s="17">
        <v>4.5999999999999996</v>
      </c>
      <c r="LE21" s="17">
        <v>3.9931199999999998</v>
      </c>
      <c r="LF21" s="17">
        <v>3.9931199999999998</v>
      </c>
      <c r="LG21" s="17">
        <v>0.60687999999999998</v>
      </c>
      <c r="LH21" s="17">
        <v>103.4</v>
      </c>
      <c r="LI21" s="17">
        <v>117.94871999999999</v>
      </c>
      <c r="LJ21" s="17">
        <v>117.94871999999999</v>
      </c>
      <c r="LK21" s="17">
        <v>-14.548719999999999</v>
      </c>
      <c r="LL21" s="17">
        <v>128.5</v>
      </c>
      <c r="LM21" s="17">
        <v>133.67995999999999</v>
      </c>
      <c r="LN21" s="17">
        <v>133.67995999999999</v>
      </c>
      <c r="LO21" s="17">
        <v>-5.1799600000000003</v>
      </c>
      <c r="LP21" s="17">
        <v>61.2</v>
      </c>
      <c r="LQ21" s="17">
        <v>67.461460000000002</v>
      </c>
      <c r="LR21" s="17">
        <v>67.461460000000002</v>
      </c>
      <c r="LS21" s="17">
        <v>-6.2614599999999996</v>
      </c>
      <c r="LT21" s="17">
        <v>75.5</v>
      </c>
      <c r="LU21" s="17">
        <v>78.567999999999998</v>
      </c>
      <c r="LV21" s="17">
        <v>78.567999999999998</v>
      </c>
      <c r="LW21" s="17">
        <v>-3.0680000000000001</v>
      </c>
      <c r="LX21" s="17">
        <v>30.1</v>
      </c>
      <c r="LY21" s="17">
        <v>30.097560000000001</v>
      </c>
      <c r="LZ21" s="17">
        <v>30.097560000000001</v>
      </c>
      <c r="MA21" s="17">
        <v>2.4399999999999999E-3</v>
      </c>
      <c r="MB21" s="17">
        <v>0</v>
      </c>
      <c r="MC21" s="17"/>
      <c r="MD21" s="17">
        <v>0</v>
      </c>
      <c r="ME21" s="17">
        <v>0</v>
      </c>
      <c r="MF21" s="17"/>
      <c r="MG21" s="17"/>
      <c r="MH21" s="17"/>
      <c r="MI21" s="17">
        <v>0</v>
      </c>
      <c r="MJ21" s="17"/>
      <c r="MK21" s="17"/>
      <c r="ML21" s="17"/>
      <c r="MM21" s="17">
        <v>0</v>
      </c>
      <c r="MN21" s="17">
        <v>102.1</v>
      </c>
      <c r="MO21" s="17">
        <v>110</v>
      </c>
      <c r="MP21" s="17">
        <v>110</v>
      </c>
      <c r="MQ21" s="17">
        <v>-7.9</v>
      </c>
      <c r="MR21" s="17">
        <v>102.3</v>
      </c>
      <c r="MS21" s="17">
        <v>110</v>
      </c>
      <c r="MT21" s="17">
        <v>110</v>
      </c>
      <c r="MU21" s="17">
        <v>-7.7</v>
      </c>
      <c r="MV21" s="17">
        <v>118.3</v>
      </c>
      <c r="MW21" s="17">
        <v>110</v>
      </c>
      <c r="MX21" s="17">
        <v>110</v>
      </c>
      <c r="MY21" s="17">
        <v>8.3000000000000007</v>
      </c>
      <c r="MZ21" s="17">
        <v>0</v>
      </c>
      <c r="NA21" s="17"/>
      <c r="NB21" s="17"/>
      <c r="NC21" s="17">
        <v>0</v>
      </c>
      <c r="ND21" s="17"/>
      <c r="NE21" s="17"/>
      <c r="NF21" s="17"/>
      <c r="NG21" s="17">
        <v>0</v>
      </c>
      <c r="NH21" s="17"/>
      <c r="NI21" s="17"/>
      <c r="NJ21" s="17"/>
      <c r="NK21" s="17">
        <v>0</v>
      </c>
      <c r="NL21" s="17"/>
      <c r="NM21" s="17"/>
      <c r="NN21" s="17"/>
      <c r="NO21" s="17">
        <v>0</v>
      </c>
      <c r="NP21" s="17"/>
      <c r="NQ21" s="17"/>
      <c r="NR21" s="17"/>
      <c r="NS21" s="17">
        <v>0</v>
      </c>
      <c r="NT21" s="17"/>
      <c r="NU21" s="17"/>
      <c r="NV21" s="17"/>
      <c r="NW21" s="17">
        <v>0</v>
      </c>
      <c r="NX21" s="17"/>
      <c r="NY21" s="17"/>
      <c r="NZ21" s="17"/>
      <c r="OA21" s="17">
        <v>0</v>
      </c>
      <c r="OB21" s="17">
        <v>0</v>
      </c>
      <c r="OC21" s="17">
        <v>2.9000000000000001E-2</v>
      </c>
      <c r="OD21" s="17">
        <v>2.9000000000000001E-2</v>
      </c>
      <c r="OE21" s="17">
        <v>-2.9000000000000001E-2</v>
      </c>
      <c r="OF21" s="17">
        <v>87.6</v>
      </c>
      <c r="OG21" s="17">
        <v>60.616999999999997</v>
      </c>
      <c r="OH21" s="17">
        <v>60.616999999999997</v>
      </c>
      <c r="OI21" s="17">
        <v>26.983000000000001</v>
      </c>
      <c r="OJ21" s="17">
        <v>7.7</v>
      </c>
      <c r="OK21" s="17">
        <v>7.0069999999999997</v>
      </c>
      <c r="OL21" s="17">
        <v>7.0069999999999997</v>
      </c>
      <c r="OM21" s="17">
        <v>0.69299999999999995</v>
      </c>
      <c r="ON21" s="17">
        <v>0.1</v>
      </c>
      <c r="OO21" s="17">
        <v>0.91600000000000004</v>
      </c>
      <c r="OP21" s="17">
        <v>0.91600000000000004</v>
      </c>
      <c r="OQ21" s="17">
        <v>-0.81599999999999995</v>
      </c>
      <c r="OR21" s="17">
        <v>0</v>
      </c>
      <c r="OS21" s="17">
        <v>0</v>
      </c>
      <c r="OT21" s="17">
        <v>0</v>
      </c>
      <c r="OU21" s="17">
        <v>0</v>
      </c>
      <c r="OV21" s="17">
        <v>0</v>
      </c>
      <c r="OW21" s="17"/>
      <c r="OX21" s="17">
        <v>17.560980000000001</v>
      </c>
      <c r="OY21" s="17">
        <v>-17.560980000000001</v>
      </c>
      <c r="OZ21" s="17">
        <v>10</v>
      </c>
      <c r="PA21" s="17">
        <v>9.9830000000000005</v>
      </c>
      <c r="PB21" s="17">
        <v>9.9830000000000005</v>
      </c>
      <c r="PC21" s="17">
        <v>1.7000000000000001E-2</v>
      </c>
      <c r="PD21" s="17">
        <v>5.5</v>
      </c>
      <c r="PE21" s="17">
        <v>5.67</v>
      </c>
      <c r="PF21" s="17">
        <v>5.67</v>
      </c>
      <c r="PG21" s="17">
        <v>-0.17</v>
      </c>
      <c r="PH21" s="17">
        <v>1.2</v>
      </c>
      <c r="PI21" s="17">
        <v>1</v>
      </c>
      <c r="PJ21" s="17">
        <v>1</v>
      </c>
      <c r="PK21" s="17">
        <v>0.2</v>
      </c>
      <c r="PL21" s="17">
        <v>3.3</v>
      </c>
      <c r="PM21" s="17">
        <v>3.4</v>
      </c>
      <c r="PN21" s="17">
        <v>3.4</v>
      </c>
      <c r="PO21" s="17">
        <v>-0.1</v>
      </c>
      <c r="PP21" s="17">
        <v>4.8</v>
      </c>
      <c r="PQ21" s="17">
        <v>4.8</v>
      </c>
      <c r="PR21" s="17">
        <v>4.8</v>
      </c>
      <c r="PS21" s="17">
        <v>0</v>
      </c>
      <c r="PT21" s="17">
        <v>20</v>
      </c>
      <c r="PU21" s="17">
        <v>19.5122</v>
      </c>
      <c r="PV21" s="17">
        <v>19.5122</v>
      </c>
      <c r="PW21" s="17">
        <v>0.48780000000000001</v>
      </c>
      <c r="PX21" s="17">
        <v>19.600000000000001</v>
      </c>
      <c r="PY21" s="17">
        <v>19.5122</v>
      </c>
      <c r="PZ21" s="17">
        <v>19.5122</v>
      </c>
      <c r="QA21" s="17">
        <v>8.7800000000000003E-2</v>
      </c>
      <c r="QB21" s="17">
        <v>18.8</v>
      </c>
      <c r="QC21" s="17">
        <v>17.560980000000001</v>
      </c>
      <c r="QD21" s="17">
        <v>17.560980000000001</v>
      </c>
      <c r="QE21" s="17">
        <v>1.23902</v>
      </c>
      <c r="QF21" s="17">
        <v>3</v>
      </c>
      <c r="QG21" s="17">
        <v>3.5</v>
      </c>
      <c r="QH21" s="17">
        <v>3.5</v>
      </c>
      <c r="QI21" s="17">
        <v>-0.5</v>
      </c>
      <c r="QJ21" s="17">
        <v>9.3000000000000007</v>
      </c>
      <c r="QK21" s="17">
        <v>9.1999999999999993</v>
      </c>
      <c r="QL21" s="17">
        <v>9.1999999999999993</v>
      </c>
      <c r="QM21" s="17">
        <v>0.1</v>
      </c>
      <c r="QN21" s="17">
        <v>0.8</v>
      </c>
      <c r="QO21" s="17">
        <v>2.5510000000000002</v>
      </c>
      <c r="QP21" s="17">
        <v>2.5510000000000002</v>
      </c>
      <c r="QQ21" s="17">
        <v>-1.7509999999999999</v>
      </c>
      <c r="QR21" s="17">
        <v>0.8</v>
      </c>
      <c r="QS21" s="17">
        <v>1.393</v>
      </c>
      <c r="QT21" s="17">
        <v>1.393</v>
      </c>
      <c r="QU21" s="17">
        <v>-0.59299999999999997</v>
      </c>
      <c r="QV21" s="17">
        <v>18.8</v>
      </c>
      <c r="QW21" s="17">
        <v>15.159000000000001</v>
      </c>
      <c r="QX21" s="17">
        <v>15.159000000000001</v>
      </c>
      <c r="QY21" s="17">
        <v>3.641</v>
      </c>
      <c r="QZ21" s="17">
        <v>35.9</v>
      </c>
      <c r="RA21" s="17">
        <v>37.747999999999998</v>
      </c>
      <c r="RB21" s="17">
        <v>37.747999999999998</v>
      </c>
      <c r="RC21" s="17">
        <v>-1.8480000000000001</v>
      </c>
      <c r="RD21" s="17">
        <v>4.4000000000000004</v>
      </c>
      <c r="RE21" s="17">
        <v>4.2</v>
      </c>
      <c r="RF21" s="17">
        <v>4.2</v>
      </c>
      <c r="RG21" s="17">
        <v>0.2</v>
      </c>
      <c r="RH21" s="17">
        <v>2.2999999999999998</v>
      </c>
      <c r="RI21" s="17">
        <v>2.4</v>
      </c>
      <c r="RJ21" s="17">
        <v>2.4</v>
      </c>
      <c r="RK21" s="17">
        <v>-0.1</v>
      </c>
      <c r="RL21" s="17">
        <v>2.4</v>
      </c>
      <c r="RM21" s="17">
        <v>2.4</v>
      </c>
      <c r="RN21" s="17">
        <v>2.4</v>
      </c>
      <c r="RO21" s="17">
        <v>0</v>
      </c>
      <c r="RP21" s="17"/>
      <c r="RQ21" s="17"/>
      <c r="RR21" s="17"/>
      <c r="RS21" s="17">
        <v>0</v>
      </c>
      <c r="RT21" s="17">
        <v>0.1</v>
      </c>
      <c r="RU21" s="17">
        <v>1.9319999999999999</v>
      </c>
      <c r="RV21" s="17">
        <v>1.9319999999999999</v>
      </c>
      <c r="RW21" s="17">
        <v>-1.8320000000000001</v>
      </c>
      <c r="RX21" s="17">
        <v>3.3</v>
      </c>
      <c r="RY21" s="17">
        <v>3.3</v>
      </c>
      <c r="RZ21" s="17">
        <v>3.3</v>
      </c>
      <c r="SA21" s="17">
        <v>0</v>
      </c>
      <c r="SB21" s="17">
        <v>8.6</v>
      </c>
      <c r="SC21" s="17">
        <v>3.79487</v>
      </c>
      <c r="SD21" s="17">
        <v>0</v>
      </c>
      <c r="SE21" s="17">
        <v>8.6</v>
      </c>
      <c r="SF21" s="17">
        <v>0</v>
      </c>
      <c r="SG21" s="17">
        <v>2</v>
      </c>
      <c r="SH21" s="17">
        <v>2</v>
      </c>
      <c r="SI21" s="17">
        <v>-2</v>
      </c>
      <c r="SJ21" s="17">
        <v>0</v>
      </c>
      <c r="SK21" s="17"/>
      <c r="SL21" s="17">
        <v>0.7</v>
      </c>
      <c r="SM21" s="17">
        <v>-0.7</v>
      </c>
      <c r="SN21" s="17">
        <v>19.8</v>
      </c>
      <c r="SO21" s="17">
        <v>19.21951</v>
      </c>
      <c r="SP21" s="17">
        <v>19.21951</v>
      </c>
      <c r="SQ21" s="17">
        <v>0.58048999999999995</v>
      </c>
      <c r="SR21" s="17">
        <v>9.6</v>
      </c>
      <c r="SS21" s="17">
        <v>9.3000000000000007</v>
      </c>
      <c r="ST21" s="17">
        <v>9.3000000000000007</v>
      </c>
      <c r="SU21" s="17">
        <v>0.3</v>
      </c>
      <c r="SV21" s="17">
        <v>15.7</v>
      </c>
      <c r="SW21" s="17">
        <v>17.560980000000001</v>
      </c>
      <c r="SX21" s="17">
        <v>17.560980000000001</v>
      </c>
      <c r="SY21" s="17">
        <v>-1.8609800000000001</v>
      </c>
      <c r="SZ21" s="17">
        <v>20.2</v>
      </c>
      <c r="TA21" s="17">
        <v>19.5122</v>
      </c>
      <c r="TB21" s="17">
        <v>19.5122</v>
      </c>
      <c r="TC21" s="17">
        <v>0.68779999999999997</v>
      </c>
      <c r="TD21" s="17">
        <v>20</v>
      </c>
      <c r="TE21" s="17">
        <v>19.317070000000001</v>
      </c>
      <c r="TF21" s="17">
        <v>19.317070000000001</v>
      </c>
      <c r="TG21" s="17">
        <v>0.68293000000000004</v>
      </c>
      <c r="TH21" s="17">
        <v>19.2</v>
      </c>
      <c r="TI21" s="17">
        <v>16.863</v>
      </c>
      <c r="TJ21" s="17">
        <v>16.863</v>
      </c>
      <c r="TK21" s="17">
        <v>2.3370000000000002</v>
      </c>
      <c r="TL21" s="17">
        <v>34.9</v>
      </c>
      <c r="TM21" s="17">
        <v>15.882999999999999</v>
      </c>
      <c r="TN21" s="17">
        <v>15.882999999999999</v>
      </c>
      <c r="TO21" s="17">
        <v>19.016999999999999</v>
      </c>
      <c r="TP21" s="17">
        <v>2.8</v>
      </c>
      <c r="TQ21" s="17">
        <v>7.7430000000000003</v>
      </c>
      <c r="TR21" s="17">
        <v>7.7430000000000003</v>
      </c>
      <c r="TS21" s="17">
        <v>-4.9429999999999996</v>
      </c>
      <c r="TT21" s="17">
        <v>20.8</v>
      </c>
      <c r="TU21" s="17">
        <v>22</v>
      </c>
      <c r="TV21" s="17">
        <v>26.463000000000001</v>
      </c>
      <c r="TW21" s="17">
        <v>-5.6630000000000003</v>
      </c>
      <c r="TX21" s="17">
        <v>46.7</v>
      </c>
      <c r="TY21" s="17">
        <v>37</v>
      </c>
      <c r="TZ21" s="17">
        <v>43.524999999999999</v>
      </c>
      <c r="UA21" s="17">
        <v>3.1749999999999998</v>
      </c>
      <c r="UB21" s="17">
        <v>1.6</v>
      </c>
      <c r="UC21" s="17">
        <v>0.73399999999999999</v>
      </c>
      <c r="UD21" s="17">
        <v>0.73399999999999999</v>
      </c>
      <c r="UE21" s="17">
        <v>0.86599999999999999</v>
      </c>
      <c r="UF21" s="17">
        <v>0.2</v>
      </c>
      <c r="UG21" s="17">
        <v>0.56000000000000005</v>
      </c>
      <c r="UH21" s="17">
        <v>0.56000000000000005</v>
      </c>
      <c r="UI21" s="17">
        <v>-0.36</v>
      </c>
      <c r="UJ21" s="17">
        <v>20.9</v>
      </c>
      <c r="UK21" s="17">
        <v>19.5122</v>
      </c>
      <c r="UL21" s="17">
        <v>19.5122</v>
      </c>
      <c r="UM21" s="17">
        <v>1.3877999999999999</v>
      </c>
      <c r="UN21" s="17">
        <v>7</v>
      </c>
      <c r="UO21" s="17">
        <v>8</v>
      </c>
      <c r="UP21" s="17">
        <v>8</v>
      </c>
      <c r="UQ21" s="17">
        <v>-1</v>
      </c>
      <c r="UR21" s="17">
        <v>7.9</v>
      </c>
      <c r="US21" s="17">
        <v>7</v>
      </c>
      <c r="UT21" s="17">
        <v>7</v>
      </c>
      <c r="UU21" s="17">
        <v>0.9</v>
      </c>
      <c r="UV21" s="17">
        <v>20.399999999999999</v>
      </c>
      <c r="UW21" s="17">
        <v>19.5122</v>
      </c>
      <c r="UX21" s="17">
        <v>19.5122</v>
      </c>
      <c r="UY21" s="17">
        <v>0.88780000000000003</v>
      </c>
      <c r="UZ21" s="17">
        <v>20.399999999999999</v>
      </c>
      <c r="VA21" s="17">
        <v>19.5122</v>
      </c>
      <c r="VB21" s="17">
        <v>19.5122</v>
      </c>
      <c r="VC21" s="17">
        <v>0.88780000000000003</v>
      </c>
      <c r="VD21" s="17">
        <v>20.2</v>
      </c>
      <c r="VE21" s="17">
        <v>19.5122</v>
      </c>
      <c r="VF21" s="17">
        <v>19.5122</v>
      </c>
      <c r="VG21" s="17">
        <v>0.68779999999999997</v>
      </c>
      <c r="VH21" s="17">
        <v>1.7</v>
      </c>
      <c r="VI21" s="17">
        <v>0.68400000000000005</v>
      </c>
      <c r="VJ21" s="17">
        <v>0.68400000000000005</v>
      </c>
      <c r="VK21" s="17">
        <v>1.016</v>
      </c>
      <c r="VL21" s="17">
        <v>25.27</v>
      </c>
      <c r="VM21" s="17">
        <v>18.687999999999999</v>
      </c>
      <c r="VN21" s="17">
        <v>18.687999999999999</v>
      </c>
      <c r="VO21" s="17">
        <v>6.5819999999999999</v>
      </c>
      <c r="VP21" s="17">
        <v>0.5</v>
      </c>
      <c r="VQ21" s="17">
        <v>2.2930000000000001</v>
      </c>
      <c r="VR21" s="17">
        <v>2.2930000000000001</v>
      </c>
      <c r="VS21" s="17">
        <v>-1.7929999999999999</v>
      </c>
      <c r="VT21" s="17">
        <v>14.4</v>
      </c>
      <c r="VU21" s="17">
        <v>28.097000000000001</v>
      </c>
      <c r="VV21" s="17">
        <v>28.097000000000001</v>
      </c>
      <c r="VW21" s="17">
        <v>-13.696999999999999</v>
      </c>
      <c r="VX21" s="17">
        <v>0.6</v>
      </c>
      <c r="VY21" s="17">
        <v>0.6</v>
      </c>
      <c r="VZ21" s="17">
        <v>0.6</v>
      </c>
      <c r="WA21" s="17">
        <v>0</v>
      </c>
      <c r="WB21" s="17">
        <v>12.4</v>
      </c>
      <c r="WC21" s="17">
        <v>10</v>
      </c>
      <c r="WD21" s="17">
        <v>10</v>
      </c>
      <c r="WE21" s="17">
        <v>2.4</v>
      </c>
      <c r="WF21" s="17">
        <v>7</v>
      </c>
      <c r="WG21" s="17">
        <v>5</v>
      </c>
      <c r="WH21" s="17">
        <v>5</v>
      </c>
      <c r="WI21" s="17">
        <v>2</v>
      </c>
      <c r="WJ21" s="17">
        <v>10.7</v>
      </c>
      <c r="WK21" s="17">
        <v>22.195</v>
      </c>
      <c r="WL21" s="17">
        <v>22.195</v>
      </c>
      <c r="WM21" s="17">
        <v>-11.494999999999999</v>
      </c>
      <c r="WN21" s="17">
        <v>0.4</v>
      </c>
      <c r="WO21" s="17">
        <v>0.65100000000000002</v>
      </c>
      <c r="WP21" s="17">
        <v>0.65100000000000002</v>
      </c>
      <c r="WQ21" s="17">
        <v>-0.251</v>
      </c>
      <c r="WR21" s="17">
        <v>9.1</v>
      </c>
      <c r="WS21" s="17">
        <v>9</v>
      </c>
      <c r="WT21" s="17">
        <v>9</v>
      </c>
      <c r="WU21" s="17">
        <v>0.1</v>
      </c>
      <c r="WV21" s="17">
        <v>20</v>
      </c>
      <c r="WW21" s="17">
        <v>19.317070000000001</v>
      </c>
      <c r="WX21" s="17">
        <v>19.317070000000001</v>
      </c>
      <c r="WY21" s="17">
        <v>0.68293000000000004</v>
      </c>
      <c r="WZ21" s="17"/>
      <c r="XA21" s="17"/>
      <c r="XB21" s="17"/>
      <c r="XC21" s="17">
        <v>0</v>
      </c>
      <c r="XD21" s="17">
        <v>24.5</v>
      </c>
      <c r="XE21" s="17">
        <v>40</v>
      </c>
      <c r="XF21" s="17">
        <v>40</v>
      </c>
      <c r="XG21" s="17">
        <v>-15.5</v>
      </c>
      <c r="XH21" s="17">
        <v>31.9</v>
      </c>
      <c r="XI21" s="17"/>
      <c r="XJ21" s="17">
        <v>28</v>
      </c>
      <c r="XK21" s="17">
        <v>3.9</v>
      </c>
      <c r="XL21" s="17">
        <v>29.3</v>
      </c>
      <c r="XM21" s="17">
        <v>29.184000000000001</v>
      </c>
      <c r="XN21" s="17">
        <v>29.184000000000001</v>
      </c>
      <c r="XO21" s="17">
        <v>0.11600000000000001</v>
      </c>
      <c r="XP21" s="17">
        <v>3.1</v>
      </c>
      <c r="XQ21" s="17">
        <v>2.8159999999999998</v>
      </c>
      <c r="XR21" s="17">
        <v>2.8159999999999998</v>
      </c>
      <c r="XS21" s="17">
        <v>0.28399999999999997</v>
      </c>
      <c r="XT21" s="17">
        <v>16</v>
      </c>
      <c r="XU21" s="17">
        <v>14</v>
      </c>
      <c r="XV21" s="17">
        <v>14</v>
      </c>
      <c r="XW21" s="17">
        <v>2</v>
      </c>
      <c r="XX21" s="17"/>
      <c r="XY21" s="17"/>
      <c r="XZ21" s="17"/>
      <c r="YA21" s="17">
        <v>0</v>
      </c>
      <c r="YB21" s="17"/>
      <c r="YC21" s="17"/>
      <c r="YD21" s="17"/>
      <c r="YE21" s="17">
        <v>0</v>
      </c>
    </row>
    <row r="22" spans="1:655" ht="24" customHeight="1" x14ac:dyDescent="0.3">
      <c r="A22" s="1"/>
      <c r="B22" s="16" t="s">
        <v>91</v>
      </c>
      <c r="C22" s="16" t="s">
        <v>822</v>
      </c>
      <c r="D22" s="17"/>
      <c r="E22" s="17"/>
      <c r="F22" s="17"/>
      <c r="G22" s="17">
        <v>0</v>
      </c>
      <c r="H22" s="17"/>
      <c r="I22" s="17"/>
      <c r="J22" s="17"/>
      <c r="K22" s="17">
        <v>0</v>
      </c>
      <c r="L22" s="17">
        <v>103.11</v>
      </c>
      <c r="M22" s="17">
        <v>105</v>
      </c>
      <c r="N22" s="17">
        <v>105</v>
      </c>
      <c r="O22" s="17">
        <v>-1.89</v>
      </c>
      <c r="P22" s="17">
        <v>649.29999999999995</v>
      </c>
      <c r="Q22" s="17">
        <v>646.79789000000005</v>
      </c>
      <c r="R22" s="17">
        <v>646.79789000000005</v>
      </c>
      <c r="S22" s="17">
        <v>2.5021100000000001</v>
      </c>
      <c r="T22" s="17">
        <v>214.6</v>
      </c>
      <c r="U22" s="17">
        <v>211.44126</v>
      </c>
      <c r="V22" s="17">
        <v>211.44126</v>
      </c>
      <c r="W22" s="17">
        <v>3.1587399999999999</v>
      </c>
      <c r="X22" s="17"/>
      <c r="Y22" s="17"/>
      <c r="Z22" s="17"/>
      <c r="AA22" s="17">
        <v>0</v>
      </c>
      <c r="AB22" s="17"/>
      <c r="AC22" s="17"/>
      <c r="AD22" s="17"/>
      <c r="AE22" s="17">
        <v>0</v>
      </c>
      <c r="AF22" s="17">
        <v>90.1</v>
      </c>
      <c r="AG22" s="17">
        <v>92.226339999999993</v>
      </c>
      <c r="AH22" s="17">
        <v>92.226339999999993</v>
      </c>
      <c r="AI22" s="17">
        <v>-2.1263399999999999</v>
      </c>
      <c r="AJ22" s="17">
        <v>229.6</v>
      </c>
      <c r="AK22" s="17">
        <v>235.97717</v>
      </c>
      <c r="AL22" s="17">
        <v>235.97717</v>
      </c>
      <c r="AM22" s="17">
        <v>-6.3771699999999996</v>
      </c>
      <c r="AN22" s="17"/>
      <c r="AO22" s="17"/>
      <c r="AP22" s="17"/>
      <c r="AQ22" s="17">
        <v>0</v>
      </c>
      <c r="AR22" s="17"/>
      <c r="AS22" s="17"/>
      <c r="AT22" s="17"/>
      <c r="AU22" s="17">
        <v>0</v>
      </c>
      <c r="AV22" s="17">
        <v>118.6</v>
      </c>
      <c r="AW22" s="17">
        <v>142.43218999999999</v>
      </c>
      <c r="AX22" s="17">
        <v>142.43218999999999</v>
      </c>
      <c r="AY22" s="17">
        <v>-23.832190000000001</v>
      </c>
      <c r="AZ22" s="17">
        <v>118.7</v>
      </c>
      <c r="BA22" s="17">
        <v>142.43218999999999</v>
      </c>
      <c r="BB22" s="17">
        <v>142.43218999999999</v>
      </c>
      <c r="BC22" s="17">
        <v>-23.732189999999999</v>
      </c>
      <c r="BD22" s="17">
        <v>117.6</v>
      </c>
      <c r="BE22" s="17">
        <v>142.43218999999999</v>
      </c>
      <c r="BF22" s="17">
        <v>142.43218999999999</v>
      </c>
      <c r="BG22" s="17">
        <v>-24.832190000000001</v>
      </c>
      <c r="BH22" s="17">
        <v>222.1</v>
      </c>
      <c r="BI22" s="17">
        <v>213.64828</v>
      </c>
      <c r="BJ22" s="17">
        <v>213.64828</v>
      </c>
      <c r="BK22" s="17">
        <v>8.4517199999999999</v>
      </c>
      <c r="BL22" s="17">
        <v>206.9</v>
      </c>
      <c r="BM22" s="17">
        <v>119.65812</v>
      </c>
      <c r="BN22" s="17">
        <v>119.65812</v>
      </c>
      <c r="BO22" s="17">
        <v>87.241879999999995</v>
      </c>
      <c r="BP22" s="17">
        <v>109.9</v>
      </c>
      <c r="BQ22" s="17">
        <v>59.829059999999998</v>
      </c>
      <c r="BR22" s="17">
        <v>59.829059999999998</v>
      </c>
      <c r="BS22" s="17">
        <v>50.07094</v>
      </c>
      <c r="BT22" s="17">
        <v>561.29999999999995</v>
      </c>
      <c r="BU22" s="17">
        <v>568.29854</v>
      </c>
      <c r="BV22" s="17">
        <v>568.29854</v>
      </c>
      <c r="BW22" s="17">
        <v>-6.9985400000000002</v>
      </c>
      <c r="BX22" s="17">
        <v>10.5</v>
      </c>
      <c r="BY22" s="17">
        <v>10.561999999999999</v>
      </c>
      <c r="BZ22" s="17">
        <v>10.561999999999999</v>
      </c>
      <c r="CA22" s="17">
        <v>-6.2E-2</v>
      </c>
      <c r="CB22" s="17"/>
      <c r="CC22" s="17"/>
      <c r="CD22" s="17"/>
      <c r="CE22" s="17">
        <v>0</v>
      </c>
      <c r="CF22" s="17"/>
      <c r="CG22" s="17"/>
      <c r="CH22" s="17"/>
      <c r="CI22" s="17">
        <v>0</v>
      </c>
      <c r="CJ22" s="17"/>
      <c r="CK22" s="17"/>
      <c r="CL22" s="17"/>
      <c r="CM22" s="17">
        <v>0</v>
      </c>
      <c r="CN22" s="17"/>
      <c r="CO22" s="17"/>
      <c r="CP22" s="17"/>
      <c r="CQ22" s="17">
        <v>0</v>
      </c>
      <c r="CR22" s="17">
        <v>169</v>
      </c>
      <c r="CS22" s="17">
        <v>164.70732000000001</v>
      </c>
      <c r="CT22" s="17">
        <v>164.70732000000001</v>
      </c>
      <c r="CU22" s="17">
        <v>4.2926799999999998</v>
      </c>
      <c r="CV22" s="17">
        <v>7.6</v>
      </c>
      <c r="CW22" s="17">
        <v>7.6877500000000003</v>
      </c>
      <c r="CX22" s="17">
        <v>7.6877500000000003</v>
      </c>
      <c r="CY22" s="17">
        <v>-8.7749999999999995E-2</v>
      </c>
      <c r="CZ22" s="17">
        <v>3.5</v>
      </c>
      <c r="DA22" s="17">
        <v>4.2199</v>
      </c>
      <c r="DB22" s="17">
        <v>4.2199</v>
      </c>
      <c r="DC22" s="17">
        <v>-0.71989999999999998</v>
      </c>
      <c r="DD22" s="17"/>
      <c r="DE22" s="17"/>
      <c r="DF22" s="17"/>
      <c r="DG22" s="17">
        <v>0</v>
      </c>
      <c r="DH22" s="17">
        <v>6.64</v>
      </c>
      <c r="DI22" s="17">
        <v>6.8787000000000003</v>
      </c>
      <c r="DJ22" s="17">
        <v>6.8787000000000003</v>
      </c>
      <c r="DK22" s="17">
        <v>-0.2387</v>
      </c>
      <c r="DL22" s="17">
        <v>10.08</v>
      </c>
      <c r="DM22" s="17">
        <v>9.9997900000000008</v>
      </c>
      <c r="DN22" s="17">
        <v>9.9997900000000008</v>
      </c>
      <c r="DO22" s="17">
        <v>8.0210000000000004E-2</v>
      </c>
      <c r="DP22" s="17">
        <v>75.45</v>
      </c>
      <c r="DQ22" s="17">
        <v>89.752300000000005</v>
      </c>
      <c r="DR22" s="17">
        <v>89.752300000000005</v>
      </c>
      <c r="DS22" s="17">
        <v>-14.302300000000001</v>
      </c>
      <c r="DT22" s="17">
        <v>5.98</v>
      </c>
      <c r="DU22" s="17">
        <v>8.9130000000000003</v>
      </c>
      <c r="DV22" s="17">
        <v>8.9130000000000003</v>
      </c>
      <c r="DW22" s="17">
        <v>-2.9329999999999998</v>
      </c>
      <c r="DX22" s="17"/>
      <c r="DY22" s="17"/>
      <c r="DZ22" s="17"/>
      <c r="EA22" s="17">
        <v>0</v>
      </c>
      <c r="EB22" s="17"/>
      <c r="EC22" s="17"/>
      <c r="ED22" s="17"/>
      <c r="EE22" s="17">
        <v>0</v>
      </c>
      <c r="EF22" s="17"/>
      <c r="EG22" s="17"/>
      <c r="EH22" s="17"/>
      <c r="EI22" s="17">
        <v>0</v>
      </c>
      <c r="EJ22" s="17">
        <v>111.1</v>
      </c>
      <c r="EK22" s="17">
        <v>112.90537</v>
      </c>
      <c r="EL22" s="17">
        <v>112.90537</v>
      </c>
      <c r="EM22" s="17">
        <v>-1.8053699999999999</v>
      </c>
      <c r="EN22" s="17">
        <v>113.9</v>
      </c>
      <c r="EO22" s="17">
        <v>221.55625000000001</v>
      </c>
      <c r="EP22" s="17">
        <v>221.55625000000001</v>
      </c>
      <c r="EQ22" s="17">
        <v>-107.65625</v>
      </c>
      <c r="ER22" s="17"/>
      <c r="ES22" s="17"/>
      <c r="ET22" s="17"/>
      <c r="EU22" s="17">
        <v>0</v>
      </c>
      <c r="EV22" s="17"/>
      <c r="EW22" s="17"/>
      <c r="EX22" s="17"/>
      <c r="EY22" s="17">
        <v>0</v>
      </c>
      <c r="EZ22" s="17"/>
      <c r="FA22" s="17"/>
      <c r="FB22" s="17"/>
      <c r="FC22" s="17">
        <v>0</v>
      </c>
      <c r="FD22" s="17">
        <v>6.4</v>
      </c>
      <c r="FE22" s="17">
        <v>6.39</v>
      </c>
      <c r="FF22" s="17">
        <v>6.39</v>
      </c>
      <c r="FG22" s="17">
        <v>0.01</v>
      </c>
      <c r="FH22" s="17">
        <v>461.1</v>
      </c>
      <c r="FI22" s="17">
        <v>458.87804999999997</v>
      </c>
      <c r="FJ22" s="17">
        <v>458.87804999999997</v>
      </c>
      <c r="FK22" s="17">
        <v>2.2219500000000001</v>
      </c>
      <c r="FL22" s="17">
        <v>78.5</v>
      </c>
      <c r="FM22" s="17">
        <v>81.954149999999998</v>
      </c>
      <c r="FN22" s="17">
        <v>81.954149999999998</v>
      </c>
      <c r="FO22" s="17">
        <v>-3.4541499999999998</v>
      </c>
      <c r="FP22" s="17">
        <v>136.30000000000001</v>
      </c>
      <c r="FQ22" s="17">
        <v>148.62634</v>
      </c>
      <c r="FR22" s="17">
        <v>148.62634</v>
      </c>
      <c r="FS22" s="17">
        <v>-12.32634</v>
      </c>
      <c r="FT22" s="17">
        <v>42.4</v>
      </c>
      <c r="FU22" s="17">
        <v>41.498959999999997</v>
      </c>
      <c r="FV22" s="17">
        <v>41.498959999999997</v>
      </c>
      <c r="FW22" s="17">
        <v>0.90103999999999995</v>
      </c>
      <c r="FX22" s="17">
        <v>18.600000000000001</v>
      </c>
      <c r="FY22" s="17">
        <v>19.28585</v>
      </c>
      <c r="FZ22" s="17">
        <v>19.28585</v>
      </c>
      <c r="GA22" s="17">
        <v>-0.68584999999999996</v>
      </c>
      <c r="GB22" s="17">
        <v>19.7</v>
      </c>
      <c r="GC22" s="17">
        <v>19.414629999999999</v>
      </c>
      <c r="GD22" s="17">
        <v>19.414629999999999</v>
      </c>
      <c r="GE22" s="17">
        <v>0.28537000000000001</v>
      </c>
      <c r="GF22" s="17">
        <v>87.7</v>
      </c>
      <c r="GG22" s="17">
        <v>87.657560000000004</v>
      </c>
      <c r="GH22" s="17">
        <v>87.657560000000004</v>
      </c>
      <c r="GI22" s="17">
        <v>4.2439999999999999E-2</v>
      </c>
      <c r="GJ22" s="17"/>
      <c r="GK22" s="17"/>
      <c r="GL22" s="17">
        <v>0</v>
      </c>
      <c r="GM22" s="17">
        <v>0</v>
      </c>
      <c r="GN22" s="17"/>
      <c r="GO22" s="17"/>
      <c r="GP22" s="17">
        <v>0</v>
      </c>
      <c r="GQ22" s="17">
        <v>0</v>
      </c>
      <c r="GR22" s="17"/>
      <c r="GS22" s="17"/>
      <c r="GT22" s="17"/>
      <c r="GU22" s="17">
        <v>0</v>
      </c>
      <c r="GV22" s="17">
        <v>108.9</v>
      </c>
      <c r="GW22" s="17">
        <v>110.91316999999999</v>
      </c>
      <c r="GX22" s="17">
        <v>110.91316999999999</v>
      </c>
      <c r="GY22" s="17">
        <v>-2.0131700000000001</v>
      </c>
      <c r="GZ22" s="17">
        <v>8.3000000000000007</v>
      </c>
      <c r="HA22" s="17">
        <v>8.4518799999999992</v>
      </c>
      <c r="HB22" s="17">
        <v>8.4518799999999992</v>
      </c>
      <c r="HC22" s="17">
        <v>-0.15187999999999999</v>
      </c>
      <c r="HD22" s="17">
        <v>5</v>
      </c>
      <c r="HE22" s="17">
        <v>8.8668200000000006</v>
      </c>
      <c r="HF22" s="17">
        <v>8.8668200000000006</v>
      </c>
      <c r="HG22" s="17">
        <v>-3.8668200000000001</v>
      </c>
      <c r="HH22" s="17">
        <v>47.2</v>
      </c>
      <c r="HI22" s="17">
        <v>47.26634</v>
      </c>
      <c r="HJ22" s="17">
        <v>47.26634</v>
      </c>
      <c r="HK22" s="17">
        <v>-6.6339999999999996E-2</v>
      </c>
      <c r="HL22" s="17">
        <v>6</v>
      </c>
      <c r="HM22" s="17"/>
      <c r="HN22" s="17">
        <v>6.3751199999999999</v>
      </c>
      <c r="HO22" s="17">
        <v>-0.37512000000000001</v>
      </c>
      <c r="HP22" s="17">
        <v>3.8</v>
      </c>
      <c r="HQ22" s="17">
        <v>3.8872599999999999</v>
      </c>
      <c r="HR22" s="17">
        <v>3.8872599999999999</v>
      </c>
      <c r="HS22" s="17">
        <v>-8.7260000000000004E-2</v>
      </c>
      <c r="HT22" s="17">
        <v>38.5</v>
      </c>
      <c r="HU22" s="17">
        <v>34.419510000000002</v>
      </c>
      <c r="HV22" s="17">
        <v>34.419510000000002</v>
      </c>
      <c r="HW22" s="17">
        <v>4.0804900000000002</v>
      </c>
      <c r="HX22" s="17">
        <v>176.2</v>
      </c>
      <c r="HY22" s="17">
        <v>171.54185000000001</v>
      </c>
      <c r="HZ22" s="17">
        <v>171.54185000000001</v>
      </c>
      <c r="IA22" s="17">
        <v>4.65815</v>
      </c>
      <c r="IB22" s="17">
        <v>16.3</v>
      </c>
      <c r="IC22" s="17">
        <v>16.326519999999999</v>
      </c>
      <c r="ID22" s="17">
        <v>0</v>
      </c>
      <c r="IE22" s="17">
        <v>16.3</v>
      </c>
      <c r="IF22" s="17"/>
      <c r="IG22" s="17"/>
      <c r="IH22" s="17"/>
      <c r="II22" s="17">
        <v>0</v>
      </c>
      <c r="IJ22" s="17"/>
      <c r="IK22" s="17"/>
      <c r="IL22" s="17"/>
      <c r="IM22" s="17">
        <v>0</v>
      </c>
      <c r="IN22" s="17">
        <v>0</v>
      </c>
      <c r="IO22" s="17">
        <v>0</v>
      </c>
      <c r="IP22" s="17"/>
      <c r="IQ22" s="17">
        <v>0</v>
      </c>
      <c r="IR22" s="17"/>
      <c r="IS22" s="17"/>
      <c r="IT22" s="17"/>
      <c r="IU22" s="17">
        <v>0</v>
      </c>
      <c r="IV22" s="17"/>
      <c r="IW22" s="17"/>
      <c r="IX22" s="17"/>
      <c r="IY22" s="17">
        <v>0</v>
      </c>
      <c r="IZ22" s="17"/>
      <c r="JA22" s="17"/>
      <c r="JB22" s="17"/>
      <c r="JC22" s="17">
        <v>0</v>
      </c>
      <c r="JD22" s="17">
        <v>86.6</v>
      </c>
      <c r="JE22" s="17">
        <v>88.815600000000003</v>
      </c>
      <c r="JF22" s="17">
        <v>88.815600000000003</v>
      </c>
      <c r="JG22" s="17">
        <v>-2.2155999999999998</v>
      </c>
      <c r="JH22" s="17">
        <v>174.1</v>
      </c>
      <c r="JI22" s="17">
        <v>134.96347</v>
      </c>
      <c r="JJ22" s="17">
        <v>130.40597</v>
      </c>
      <c r="JK22" s="17">
        <v>43.694029999999998</v>
      </c>
      <c r="JL22" s="17"/>
      <c r="JM22" s="17"/>
      <c r="JN22" s="17">
        <v>0</v>
      </c>
      <c r="JO22" s="17">
        <v>0</v>
      </c>
      <c r="JP22" s="17">
        <v>200</v>
      </c>
      <c r="JQ22" s="17">
        <v>134.96347</v>
      </c>
      <c r="JR22" s="17">
        <v>130.40597</v>
      </c>
      <c r="JS22" s="17">
        <v>69.594030000000004</v>
      </c>
      <c r="JT22" s="17">
        <v>185.3</v>
      </c>
      <c r="JU22" s="17">
        <v>134.96347</v>
      </c>
      <c r="JV22" s="17">
        <v>130.40597</v>
      </c>
      <c r="JW22" s="17">
        <v>54.894030000000001</v>
      </c>
      <c r="JX22" s="17"/>
      <c r="JY22" s="17">
        <v>0</v>
      </c>
      <c r="JZ22" s="17"/>
      <c r="KA22" s="17">
        <v>0</v>
      </c>
      <c r="KB22" s="17"/>
      <c r="KC22" s="17"/>
      <c r="KD22" s="17"/>
      <c r="KE22" s="17">
        <v>0</v>
      </c>
      <c r="KF22" s="17"/>
      <c r="KG22" s="17"/>
      <c r="KH22" s="17"/>
      <c r="KI22" s="17">
        <v>0</v>
      </c>
      <c r="KJ22" s="17"/>
      <c r="KK22" s="17"/>
      <c r="KL22" s="17"/>
      <c r="KM22" s="17">
        <v>0</v>
      </c>
      <c r="KN22" s="17"/>
      <c r="KO22" s="17"/>
      <c r="KP22" s="17"/>
      <c r="KQ22" s="17">
        <v>0</v>
      </c>
      <c r="KR22" s="17"/>
      <c r="KS22" s="17"/>
      <c r="KT22" s="17"/>
      <c r="KU22" s="17">
        <v>0</v>
      </c>
      <c r="KV22" s="17"/>
      <c r="KW22" s="17"/>
      <c r="KX22" s="17"/>
      <c r="KY22" s="17">
        <v>0</v>
      </c>
      <c r="KZ22" s="17"/>
      <c r="LA22" s="17"/>
      <c r="LB22" s="17"/>
      <c r="LC22" s="17">
        <v>0</v>
      </c>
      <c r="LD22" s="17">
        <v>4.5999999999999996</v>
      </c>
      <c r="LE22" s="17">
        <v>3.9931199999999998</v>
      </c>
      <c r="LF22" s="17">
        <v>3.9931199999999998</v>
      </c>
      <c r="LG22" s="17">
        <v>0.60687999999999998</v>
      </c>
      <c r="LH22" s="17">
        <v>83.1</v>
      </c>
      <c r="LI22" s="17">
        <v>117.94871999999999</v>
      </c>
      <c r="LJ22" s="17">
        <v>117.94871999999999</v>
      </c>
      <c r="LK22" s="17">
        <v>-34.84872</v>
      </c>
      <c r="LL22" s="17">
        <v>123.9</v>
      </c>
      <c r="LM22" s="17">
        <v>133.67995999999999</v>
      </c>
      <c r="LN22" s="17">
        <v>133.67995999999999</v>
      </c>
      <c r="LO22" s="17">
        <v>-9.7799600000000009</v>
      </c>
      <c r="LP22" s="17">
        <v>63.6</v>
      </c>
      <c r="LQ22" s="17">
        <v>67.461460000000002</v>
      </c>
      <c r="LR22" s="17">
        <v>67.461460000000002</v>
      </c>
      <c r="LS22" s="17">
        <v>-3.8614600000000001</v>
      </c>
      <c r="LT22" s="17">
        <v>75.7</v>
      </c>
      <c r="LU22" s="17">
        <v>78.567999999999998</v>
      </c>
      <c r="LV22" s="17">
        <v>78.567999999999998</v>
      </c>
      <c r="LW22" s="17">
        <v>-2.8679999999999999</v>
      </c>
      <c r="LX22" s="17">
        <v>30.5</v>
      </c>
      <c r="LY22" s="17">
        <v>30.097560000000001</v>
      </c>
      <c r="LZ22" s="17">
        <v>30.097560000000001</v>
      </c>
      <c r="MA22" s="17">
        <v>0.40244000000000002</v>
      </c>
      <c r="MB22" s="17">
        <v>0</v>
      </c>
      <c r="MC22" s="17"/>
      <c r="MD22" s="17">
        <v>0</v>
      </c>
      <c r="ME22" s="17">
        <v>0</v>
      </c>
      <c r="MF22" s="17"/>
      <c r="MG22" s="17"/>
      <c r="MH22" s="17"/>
      <c r="MI22" s="17">
        <v>0</v>
      </c>
      <c r="MJ22" s="17"/>
      <c r="MK22" s="17"/>
      <c r="ML22" s="17"/>
      <c r="MM22" s="17">
        <v>0</v>
      </c>
      <c r="MN22" s="17">
        <v>104.4</v>
      </c>
      <c r="MO22" s="17">
        <v>110</v>
      </c>
      <c r="MP22" s="17">
        <v>110</v>
      </c>
      <c r="MQ22" s="17">
        <v>-5.6</v>
      </c>
      <c r="MR22" s="17">
        <v>104.6</v>
      </c>
      <c r="MS22" s="17">
        <v>110</v>
      </c>
      <c r="MT22" s="17">
        <v>110</v>
      </c>
      <c r="MU22" s="17">
        <v>-5.4</v>
      </c>
      <c r="MV22" s="17">
        <v>120.8</v>
      </c>
      <c r="MW22" s="17">
        <v>110</v>
      </c>
      <c r="MX22" s="17">
        <v>110</v>
      </c>
      <c r="MY22" s="17">
        <v>10.8</v>
      </c>
      <c r="MZ22" s="17">
        <v>0</v>
      </c>
      <c r="NA22" s="17"/>
      <c r="NB22" s="17"/>
      <c r="NC22" s="17">
        <v>0</v>
      </c>
      <c r="ND22" s="17"/>
      <c r="NE22" s="17"/>
      <c r="NF22" s="17"/>
      <c r="NG22" s="17">
        <v>0</v>
      </c>
      <c r="NH22" s="17"/>
      <c r="NI22" s="17"/>
      <c r="NJ22" s="17"/>
      <c r="NK22" s="17">
        <v>0</v>
      </c>
      <c r="NL22" s="17"/>
      <c r="NM22" s="17"/>
      <c r="NN22" s="17"/>
      <c r="NO22" s="17">
        <v>0</v>
      </c>
      <c r="NP22" s="17"/>
      <c r="NQ22" s="17"/>
      <c r="NR22" s="17"/>
      <c r="NS22" s="17">
        <v>0</v>
      </c>
      <c r="NT22" s="17"/>
      <c r="NU22" s="17"/>
      <c r="NV22" s="17"/>
      <c r="NW22" s="17">
        <v>0</v>
      </c>
      <c r="NX22" s="17"/>
      <c r="NY22" s="17"/>
      <c r="NZ22" s="17"/>
      <c r="OA22" s="17">
        <v>0</v>
      </c>
      <c r="OB22" s="17">
        <v>0</v>
      </c>
      <c r="OC22" s="17">
        <v>5.8000000000000003E-2</v>
      </c>
      <c r="OD22" s="17">
        <v>5.8000000000000003E-2</v>
      </c>
      <c r="OE22" s="17">
        <v>-5.8000000000000003E-2</v>
      </c>
      <c r="OF22" s="17">
        <v>94.8</v>
      </c>
      <c r="OG22" s="17">
        <v>62.649000000000001</v>
      </c>
      <c r="OH22" s="17">
        <v>62.649000000000001</v>
      </c>
      <c r="OI22" s="17">
        <v>32.151000000000003</v>
      </c>
      <c r="OJ22" s="17">
        <v>30.8</v>
      </c>
      <c r="OK22" s="17">
        <v>22.635999999999999</v>
      </c>
      <c r="OL22" s="17">
        <v>22.635999999999999</v>
      </c>
      <c r="OM22" s="17">
        <v>8.1639999999999997</v>
      </c>
      <c r="ON22" s="17">
        <v>1</v>
      </c>
      <c r="OO22" s="17">
        <v>1.123</v>
      </c>
      <c r="OP22" s="17">
        <v>1.123</v>
      </c>
      <c r="OQ22" s="17">
        <v>-0.123</v>
      </c>
      <c r="OR22" s="17">
        <v>0</v>
      </c>
      <c r="OS22" s="17">
        <v>0</v>
      </c>
      <c r="OT22" s="17">
        <v>0</v>
      </c>
      <c r="OU22" s="17">
        <v>0</v>
      </c>
      <c r="OV22" s="17">
        <v>0</v>
      </c>
      <c r="OW22" s="17"/>
      <c r="OX22" s="17">
        <v>17.560980000000001</v>
      </c>
      <c r="OY22" s="17">
        <v>-17.560980000000001</v>
      </c>
      <c r="OZ22" s="17">
        <v>9.9</v>
      </c>
      <c r="PA22" s="17">
        <v>9.9830000000000005</v>
      </c>
      <c r="PB22" s="17">
        <v>9.9830000000000005</v>
      </c>
      <c r="PC22" s="17">
        <v>-8.3000000000000004E-2</v>
      </c>
      <c r="PD22" s="17">
        <v>5.5</v>
      </c>
      <c r="PE22" s="17">
        <v>5.67</v>
      </c>
      <c r="PF22" s="17">
        <v>5.67</v>
      </c>
      <c r="PG22" s="17">
        <v>-0.17</v>
      </c>
      <c r="PH22" s="17">
        <v>1.2</v>
      </c>
      <c r="PI22" s="17">
        <v>1</v>
      </c>
      <c r="PJ22" s="17">
        <v>1</v>
      </c>
      <c r="PK22" s="17">
        <v>0.2</v>
      </c>
      <c r="PL22" s="17">
        <v>3.3</v>
      </c>
      <c r="PM22" s="17">
        <v>3.4</v>
      </c>
      <c r="PN22" s="17">
        <v>3.4</v>
      </c>
      <c r="PO22" s="17">
        <v>-0.1</v>
      </c>
      <c r="PP22" s="17">
        <v>4.8</v>
      </c>
      <c r="PQ22" s="17">
        <v>4.8</v>
      </c>
      <c r="PR22" s="17">
        <v>4.8</v>
      </c>
      <c r="PS22" s="17">
        <v>0</v>
      </c>
      <c r="PT22" s="17">
        <v>20.6</v>
      </c>
      <c r="PU22" s="17">
        <v>19.5122</v>
      </c>
      <c r="PV22" s="17">
        <v>19.5122</v>
      </c>
      <c r="PW22" s="17">
        <v>1.0878000000000001</v>
      </c>
      <c r="PX22" s="17">
        <v>20</v>
      </c>
      <c r="PY22" s="17">
        <v>19.5122</v>
      </c>
      <c r="PZ22" s="17">
        <v>19.5122</v>
      </c>
      <c r="QA22" s="17">
        <v>0.48780000000000001</v>
      </c>
      <c r="QB22" s="17">
        <v>18.7</v>
      </c>
      <c r="QC22" s="17">
        <v>17.560980000000001</v>
      </c>
      <c r="QD22" s="17">
        <v>17.560980000000001</v>
      </c>
      <c r="QE22" s="17">
        <v>1.1390199999999999</v>
      </c>
      <c r="QF22" s="17">
        <v>2.8</v>
      </c>
      <c r="QG22" s="17">
        <v>3.5</v>
      </c>
      <c r="QH22" s="17">
        <v>3.5</v>
      </c>
      <c r="QI22" s="17">
        <v>-0.7</v>
      </c>
      <c r="QJ22" s="17">
        <v>9.3000000000000007</v>
      </c>
      <c r="QK22" s="17">
        <v>9.1999999999999993</v>
      </c>
      <c r="QL22" s="17">
        <v>9.1999999999999993</v>
      </c>
      <c r="QM22" s="17">
        <v>0.1</v>
      </c>
      <c r="QN22" s="17">
        <v>2.7</v>
      </c>
      <c r="QO22" s="17">
        <v>8.26</v>
      </c>
      <c r="QP22" s="17">
        <v>8.26</v>
      </c>
      <c r="QQ22" s="17">
        <v>-5.56</v>
      </c>
      <c r="QR22" s="17">
        <v>3.4</v>
      </c>
      <c r="QS22" s="17">
        <v>5.5960000000000001</v>
      </c>
      <c r="QT22" s="17">
        <v>5.5960000000000001</v>
      </c>
      <c r="QU22" s="17">
        <v>-2.1960000000000002</v>
      </c>
      <c r="QV22" s="17">
        <v>21.4</v>
      </c>
      <c r="QW22" s="17">
        <v>15.577</v>
      </c>
      <c r="QX22" s="17">
        <v>15.577</v>
      </c>
      <c r="QY22" s="17">
        <v>5.8230000000000004</v>
      </c>
      <c r="QZ22" s="17">
        <v>37.9</v>
      </c>
      <c r="RA22" s="17">
        <v>39.017000000000003</v>
      </c>
      <c r="RB22" s="17">
        <v>39.017000000000003</v>
      </c>
      <c r="RC22" s="17">
        <v>-1.117</v>
      </c>
      <c r="RD22" s="17">
        <v>4.4000000000000004</v>
      </c>
      <c r="RE22" s="17">
        <v>4.2</v>
      </c>
      <c r="RF22" s="17">
        <v>4.2</v>
      </c>
      <c r="RG22" s="17">
        <v>0.2</v>
      </c>
      <c r="RH22" s="17">
        <v>2.2999999999999998</v>
      </c>
      <c r="RI22" s="17">
        <v>2.4</v>
      </c>
      <c r="RJ22" s="17">
        <v>2.4</v>
      </c>
      <c r="RK22" s="17">
        <v>-0.1</v>
      </c>
      <c r="RL22" s="17">
        <v>2.4</v>
      </c>
      <c r="RM22" s="17">
        <v>2.4</v>
      </c>
      <c r="RN22" s="17">
        <v>2.4</v>
      </c>
      <c r="RO22" s="17">
        <v>0</v>
      </c>
      <c r="RP22" s="17"/>
      <c r="RQ22" s="17"/>
      <c r="RR22" s="17"/>
      <c r="RS22" s="17">
        <v>0</v>
      </c>
      <c r="RT22" s="17">
        <v>0.7</v>
      </c>
      <c r="RU22" s="17">
        <v>3.5840000000000001</v>
      </c>
      <c r="RV22" s="17">
        <v>3.5840000000000001</v>
      </c>
      <c r="RW22" s="17">
        <v>-2.8839999999999999</v>
      </c>
      <c r="RX22" s="17">
        <v>3.3</v>
      </c>
      <c r="RY22" s="17">
        <v>3.3</v>
      </c>
      <c r="RZ22" s="17">
        <v>3.3</v>
      </c>
      <c r="SA22" s="17">
        <v>0</v>
      </c>
      <c r="SB22" s="17">
        <v>8.6</v>
      </c>
      <c r="SC22" s="17">
        <v>3.79487</v>
      </c>
      <c r="SD22" s="17">
        <v>0</v>
      </c>
      <c r="SE22" s="17">
        <v>8.6</v>
      </c>
      <c r="SF22" s="17">
        <v>0</v>
      </c>
      <c r="SG22" s="17">
        <v>2</v>
      </c>
      <c r="SH22" s="17">
        <v>2</v>
      </c>
      <c r="SI22" s="17">
        <v>-2</v>
      </c>
      <c r="SJ22" s="17">
        <v>0</v>
      </c>
      <c r="SK22" s="17"/>
      <c r="SL22" s="17">
        <v>0.7</v>
      </c>
      <c r="SM22" s="17">
        <v>-0.7</v>
      </c>
      <c r="SN22" s="17">
        <v>19.8</v>
      </c>
      <c r="SO22" s="17">
        <v>19.21951</v>
      </c>
      <c r="SP22" s="17">
        <v>19.21951</v>
      </c>
      <c r="SQ22" s="17">
        <v>0.58048999999999995</v>
      </c>
      <c r="SR22" s="17">
        <v>9.6</v>
      </c>
      <c r="SS22" s="17">
        <v>9.3000000000000007</v>
      </c>
      <c r="ST22" s="17">
        <v>9.3000000000000007</v>
      </c>
      <c r="SU22" s="17">
        <v>0.3</v>
      </c>
      <c r="SV22" s="17">
        <v>15.8</v>
      </c>
      <c r="SW22" s="17">
        <v>17.560980000000001</v>
      </c>
      <c r="SX22" s="17">
        <v>17.560980000000001</v>
      </c>
      <c r="SY22" s="17">
        <v>-1.76098</v>
      </c>
      <c r="SZ22" s="17">
        <v>20.3</v>
      </c>
      <c r="TA22" s="17">
        <v>19.5122</v>
      </c>
      <c r="TB22" s="17">
        <v>19.5122</v>
      </c>
      <c r="TC22" s="17">
        <v>0.78779999999999994</v>
      </c>
      <c r="TD22" s="17">
        <v>20</v>
      </c>
      <c r="TE22" s="17">
        <v>19.317070000000001</v>
      </c>
      <c r="TF22" s="17">
        <v>19.317070000000001</v>
      </c>
      <c r="TG22" s="17">
        <v>0.68293000000000004</v>
      </c>
      <c r="TH22" s="17">
        <v>20.7</v>
      </c>
      <c r="TI22" s="17">
        <v>17.484999999999999</v>
      </c>
      <c r="TJ22" s="17">
        <v>17.484999999999999</v>
      </c>
      <c r="TK22" s="17">
        <v>3.2149999999999999</v>
      </c>
      <c r="TL22" s="17">
        <v>39.4</v>
      </c>
      <c r="TM22" s="17">
        <v>15.606999999999999</v>
      </c>
      <c r="TN22" s="17">
        <v>15.606999999999999</v>
      </c>
      <c r="TO22" s="17">
        <v>23.792999999999999</v>
      </c>
      <c r="TP22" s="17">
        <v>12.3</v>
      </c>
      <c r="TQ22" s="17">
        <v>17.623000000000001</v>
      </c>
      <c r="TR22" s="17">
        <v>17.623000000000001</v>
      </c>
      <c r="TS22" s="17">
        <v>-5.3230000000000004</v>
      </c>
      <c r="TT22" s="17">
        <v>20.2</v>
      </c>
      <c r="TU22" s="17">
        <v>22</v>
      </c>
      <c r="TV22" s="17">
        <v>26.073</v>
      </c>
      <c r="TW22" s="17">
        <v>-5.8730000000000002</v>
      </c>
      <c r="TX22" s="17">
        <v>42.9</v>
      </c>
      <c r="TY22" s="17">
        <v>37</v>
      </c>
      <c r="TZ22" s="17">
        <v>41.848999999999997</v>
      </c>
      <c r="UA22" s="17">
        <v>1.0509999999999999</v>
      </c>
      <c r="UB22" s="17">
        <v>1</v>
      </c>
      <c r="UC22" s="17">
        <v>0.72</v>
      </c>
      <c r="UD22" s="17">
        <v>0.72</v>
      </c>
      <c r="UE22" s="17">
        <v>0.28000000000000003</v>
      </c>
      <c r="UF22" s="17">
        <v>0</v>
      </c>
      <c r="UG22" s="17">
        <v>0.55700000000000005</v>
      </c>
      <c r="UH22" s="17">
        <v>0.55700000000000005</v>
      </c>
      <c r="UI22" s="17">
        <v>-0.55700000000000005</v>
      </c>
      <c r="UJ22" s="17">
        <v>20.9</v>
      </c>
      <c r="UK22" s="17">
        <v>19.5122</v>
      </c>
      <c r="UL22" s="17">
        <v>19.5122</v>
      </c>
      <c r="UM22" s="17">
        <v>1.3877999999999999</v>
      </c>
      <c r="UN22" s="17">
        <v>7</v>
      </c>
      <c r="UO22" s="17">
        <v>8</v>
      </c>
      <c r="UP22" s="17">
        <v>8</v>
      </c>
      <c r="UQ22" s="17">
        <v>-1</v>
      </c>
      <c r="UR22" s="17">
        <v>8.6</v>
      </c>
      <c r="US22" s="17">
        <v>7</v>
      </c>
      <c r="UT22" s="17">
        <v>7</v>
      </c>
      <c r="UU22" s="17">
        <v>1.6</v>
      </c>
      <c r="UV22" s="17">
        <v>20.399999999999999</v>
      </c>
      <c r="UW22" s="17">
        <v>19.5122</v>
      </c>
      <c r="UX22" s="17">
        <v>19.5122</v>
      </c>
      <c r="UY22" s="17">
        <v>0.88780000000000003</v>
      </c>
      <c r="UZ22" s="17">
        <v>20.399999999999999</v>
      </c>
      <c r="VA22" s="17">
        <v>19.5122</v>
      </c>
      <c r="VB22" s="17">
        <v>19.5122</v>
      </c>
      <c r="VC22" s="17">
        <v>0.88780000000000003</v>
      </c>
      <c r="VD22" s="17">
        <v>20.2</v>
      </c>
      <c r="VE22" s="17">
        <v>19.5122</v>
      </c>
      <c r="VF22" s="17">
        <v>19.5122</v>
      </c>
      <c r="VG22" s="17">
        <v>0.68779999999999997</v>
      </c>
      <c r="VH22" s="17">
        <v>1.3</v>
      </c>
      <c r="VI22" s="17">
        <v>0.78100000000000003</v>
      </c>
      <c r="VJ22" s="17">
        <v>0.78100000000000003</v>
      </c>
      <c r="VK22" s="17">
        <v>0.51900000000000002</v>
      </c>
      <c r="VL22" s="17">
        <v>103.29</v>
      </c>
      <c r="VM22" s="17">
        <v>70.947000000000003</v>
      </c>
      <c r="VN22" s="17">
        <v>70.947000000000003</v>
      </c>
      <c r="VO22" s="17">
        <v>32.343000000000004</v>
      </c>
      <c r="VP22" s="17">
        <v>2.6</v>
      </c>
      <c r="VQ22" s="17">
        <v>7.0960000000000001</v>
      </c>
      <c r="VR22" s="17">
        <v>7.0960000000000001</v>
      </c>
      <c r="VS22" s="17">
        <v>-4.4960000000000004</v>
      </c>
      <c r="VT22" s="17">
        <v>61.9</v>
      </c>
      <c r="VU22" s="17">
        <v>84.248999999999995</v>
      </c>
      <c r="VV22" s="17">
        <v>84.248999999999995</v>
      </c>
      <c r="VW22" s="17">
        <v>-22.349</v>
      </c>
      <c r="VX22" s="17">
        <v>0.6</v>
      </c>
      <c r="VY22" s="17">
        <v>0.6</v>
      </c>
      <c r="VZ22" s="17">
        <v>0.6</v>
      </c>
      <c r="WA22" s="17">
        <v>0</v>
      </c>
      <c r="WB22" s="17">
        <v>8.3000000000000007</v>
      </c>
      <c r="WC22" s="17">
        <v>11</v>
      </c>
      <c r="WD22" s="17">
        <v>11</v>
      </c>
      <c r="WE22" s="17">
        <v>-2.7</v>
      </c>
      <c r="WF22" s="17">
        <v>5.0999999999999996</v>
      </c>
      <c r="WG22" s="17">
        <v>5</v>
      </c>
      <c r="WH22" s="17">
        <v>5</v>
      </c>
      <c r="WI22" s="17">
        <v>0.1</v>
      </c>
      <c r="WJ22" s="17">
        <v>47.3</v>
      </c>
      <c r="WK22" s="17">
        <v>64.989000000000004</v>
      </c>
      <c r="WL22" s="17">
        <v>64.989000000000004</v>
      </c>
      <c r="WM22" s="17">
        <v>-17.689</v>
      </c>
      <c r="WN22" s="17">
        <v>2.9</v>
      </c>
      <c r="WO22" s="17">
        <v>3.0939999999999999</v>
      </c>
      <c r="WP22" s="17">
        <v>3.0939999999999999</v>
      </c>
      <c r="WQ22" s="17">
        <v>-0.19400000000000001</v>
      </c>
      <c r="WR22" s="17">
        <v>9.1</v>
      </c>
      <c r="WS22" s="17">
        <v>9</v>
      </c>
      <c r="WT22" s="17">
        <v>9</v>
      </c>
      <c r="WU22" s="17">
        <v>0.1</v>
      </c>
      <c r="WV22" s="17">
        <v>20</v>
      </c>
      <c r="WW22" s="17">
        <v>19.317070000000001</v>
      </c>
      <c r="WX22" s="17">
        <v>19.317070000000001</v>
      </c>
      <c r="WY22" s="17">
        <v>0.68293000000000004</v>
      </c>
      <c r="WZ22" s="17"/>
      <c r="XA22" s="17"/>
      <c r="XB22" s="17"/>
      <c r="XC22" s="17">
        <v>0</v>
      </c>
      <c r="XD22" s="17">
        <v>22.6</v>
      </c>
      <c r="XE22" s="17">
        <v>40</v>
      </c>
      <c r="XF22" s="17">
        <v>40</v>
      </c>
      <c r="XG22" s="17">
        <v>-17.399999999999999</v>
      </c>
      <c r="XH22" s="17">
        <v>32</v>
      </c>
      <c r="XI22" s="17"/>
      <c r="XJ22" s="17">
        <v>28</v>
      </c>
      <c r="XK22" s="17">
        <v>4</v>
      </c>
      <c r="XL22" s="17">
        <v>29.3</v>
      </c>
      <c r="XM22" s="17">
        <v>29.184000000000001</v>
      </c>
      <c r="XN22" s="17">
        <v>29.184000000000001</v>
      </c>
      <c r="XO22" s="17">
        <v>0.11600000000000001</v>
      </c>
      <c r="XP22" s="17">
        <v>3.3</v>
      </c>
      <c r="XQ22" s="17">
        <v>2.8159999999999998</v>
      </c>
      <c r="XR22" s="17">
        <v>2.8159999999999998</v>
      </c>
      <c r="XS22" s="17">
        <v>0.48399999999999999</v>
      </c>
      <c r="XT22" s="17">
        <v>16</v>
      </c>
      <c r="XU22" s="17">
        <v>14</v>
      </c>
      <c r="XV22" s="17">
        <v>14</v>
      </c>
      <c r="XW22" s="17">
        <v>2</v>
      </c>
      <c r="XX22" s="17"/>
      <c r="XY22" s="17"/>
      <c r="XZ22" s="17"/>
      <c r="YA22" s="17">
        <v>0</v>
      </c>
      <c r="YB22" s="17"/>
      <c r="YC22" s="17"/>
      <c r="YD22" s="17"/>
      <c r="YE22" s="17">
        <v>0</v>
      </c>
    </row>
    <row r="23" spans="1:655" ht="24" customHeight="1" x14ac:dyDescent="0.3">
      <c r="A23" s="1"/>
      <c r="B23" s="16" t="s">
        <v>91</v>
      </c>
      <c r="C23" s="16" t="s">
        <v>823</v>
      </c>
      <c r="D23" s="17"/>
      <c r="E23" s="17"/>
      <c r="F23" s="17"/>
      <c r="G23" s="17">
        <v>0</v>
      </c>
      <c r="H23" s="17"/>
      <c r="I23" s="17"/>
      <c r="J23" s="17"/>
      <c r="K23" s="17">
        <v>0</v>
      </c>
      <c r="L23" s="17">
        <v>103.72</v>
      </c>
      <c r="M23" s="17">
        <v>105</v>
      </c>
      <c r="N23" s="17">
        <v>105</v>
      </c>
      <c r="O23" s="17">
        <v>-1.28</v>
      </c>
      <c r="P23" s="17">
        <v>645.1</v>
      </c>
      <c r="Q23" s="17">
        <v>646.79789000000005</v>
      </c>
      <c r="R23" s="17">
        <v>646.79789000000005</v>
      </c>
      <c r="S23" s="17">
        <v>-1.6978899999999999</v>
      </c>
      <c r="T23" s="17">
        <v>214.4</v>
      </c>
      <c r="U23" s="17">
        <v>211.44126</v>
      </c>
      <c r="V23" s="17">
        <v>211.44126</v>
      </c>
      <c r="W23" s="17">
        <v>2.9587400000000001</v>
      </c>
      <c r="X23" s="17"/>
      <c r="Y23" s="17"/>
      <c r="Z23" s="17"/>
      <c r="AA23" s="17">
        <v>0</v>
      </c>
      <c r="AB23" s="17"/>
      <c r="AC23" s="17"/>
      <c r="AD23" s="17"/>
      <c r="AE23" s="17">
        <v>0</v>
      </c>
      <c r="AF23" s="17">
        <v>89.3</v>
      </c>
      <c r="AG23" s="17">
        <v>92.226339999999993</v>
      </c>
      <c r="AH23" s="17">
        <v>92.226339999999993</v>
      </c>
      <c r="AI23" s="17">
        <v>-2.9263400000000002</v>
      </c>
      <c r="AJ23" s="17">
        <v>228.8</v>
      </c>
      <c r="AK23" s="17">
        <v>235.97717</v>
      </c>
      <c r="AL23" s="17">
        <v>235.97717</v>
      </c>
      <c r="AM23" s="17">
        <v>-7.1771700000000003</v>
      </c>
      <c r="AN23" s="17"/>
      <c r="AO23" s="17"/>
      <c r="AP23" s="17"/>
      <c r="AQ23" s="17">
        <v>0</v>
      </c>
      <c r="AR23" s="17"/>
      <c r="AS23" s="17"/>
      <c r="AT23" s="17"/>
      <c r="AU23" s="17">
        <v>0</v>
      </c>
      <c r="AV23" s="17">
        <v>109.5</v>
      </c>
      <c r="AW23" s="17">
        <v>142.43218999999999</v>
      </c>
      <c r="AX23" s="17">
        <v>142.43218999999999</v>
      </c>
      <c r="AY23" s="17">
        <v>-32.932189999999999</v>
      </c>
      <c r="AZ23" s="17">
        <v>109.8</v>
      </c>
      <c r="BA23" s="17">
        <v>142.43218999999999</v>
      </c>
      <c r="BB23" s="17">
        <v>142.43218999999999</v>
      </c>
      <c r="BC23" s="17">
        <v>-32.632190000000001</v>
      </c>
      <c r="BD23" s="17">
        <v>109.8</v>
      </c>
      <c r="BE23" s="17">
        <v>142.43218999999999</v>
      </c>
      <c r="BF23" s="17">
        <v>142.43218999999999</v>
      </c>
      <c r="BG23" s="17">
        <v>-32.632190000000001</v>
      </c>
      <c r="BH23" s="17">
        <v>212.9</v>
      </c>
      <c r="BI23" s="17">
        <v>213.64828</v>
      </c>
      <c r="BJ23" s="17">
        <v>213.64828</v>
      </c>
      <c r="BK23" s="17">
        <v>-0.74827999999999995</v>
      </c>
      <c r="BL23" s="17">
        <v>181.9</v>
      </c>
      <c r="BM23" s="17">
        <v>119.65812</v>
      </c>
      <c r="BN23" s="17">
        <v>119.65812</v>
      </c>
      <c r="BO23" s="17">
        <v>62.241880000000002</v>
      </c>
      <c r="BP23" s="17">
        <v>105.5</v>
      </c>
      <c r="BQ23" s="17">
        <v>59.829059999999998</v>
      </c>
      <c r="BR23" s="17">
        <v>59.829059999999998</v>
      </c>
      <c r="BS23" s="17">
        <v>45.670940000000002</v>
      </c>
      <c r="BT23" s="17">
        <v>556.79999999999995</v>
      </c>
      <c r="BU23" s="17">
        <v>568.29854</v>
      </c>
      <c r="BV23" s="17">
        <v>568.29854</v>
      </c>
      <c r="BW23" s="17">
        <v>-11.49854</v>
      </c>
      <c r="BX23" s="17">
        <v>10.5</v>
      </c>
      <c r="BY23" s="17">
        <v>10.561999999999999</v>
      </c>
      <c r="BZ23" s="17">
        <v>10.561999999999999</v>
      </c>
      <c r="CA23" s="17">
        <v>-6.2E-2</v>
      </c>
      <c r="CB23" s="17"/>
      <c r="CC23" s="17"/>
      <c r="CD23" s="17"/>
      <c r="CE23" s="17">
        <v>0</v>
      </c>
      <c r="CF23" s="17"/>
      <c r="CG23" s="17"/>
      <c r="CH23" s="17"/>
      <c r="CI23" s="17">
        <v>0</v>
      </c>
      <c r="CJ23" s="17"/>
      <c r="CK23" s="17"/>
      <c r="CL23" s="17"/>
      <c r="CM23" s="17">
        <v>0</v>
      </c>
      <c r="CN23" s="17"/>
      <c r="CO23" s="17"/>
      <c r="CP23" s="17"/>
      <c r="CQ23" s="17">
        <v>0</v>
      </c>
      <c r="CR23" s="17">
        <v>165.6</v>
      </c>
      <c r="CS23" s="17">
        <v>164.70732000000001</v>
      </c>
      <c r="CT23" s="17">
        <v>164.70732000000001</v>
      </c>
      <c r="CU23" s="17">
        <v>0.89268000000000003</v>
      </c>
      <c r="CV23" s="17">
        <v>8</v>
      </c>
      <c r="CW23" s="17">
        <v>7.6877500000000003</v>
      </c>
      <c r="CX23" s="17">
        <v>7.6877500000000003</v>
      </c>
      <c r="CY23" s="17">
        <v>0.31225000000000003</v>
      </c>
      <c r="CZ23" s="17">
        <v>3.4</v>
      </c>
      <c r="DA23" s="17">
        <v>4.2199</v>
      </c>
      <c r="DB23" s="17">
        <v>4.2199</v>
      </c>
      <c r="DC23" s="17">
        <v>-0.81989999999999996</v>
      </c>
      <c r="DD23" s="17"/>
      <c r="DE23" s="17"/>
      <c r="DF23" s="17"/>
      <c r="DG23" s="17">
        <v>0</v>
      </c>
      <c r="DH23" s="17">
        <v>6.61</v>
      </c>
      <c r="DI23" s="17">
        <v>6.8787000000000003</v>
      </c>
      <c r="DJ23" s="17">
        <v>6.8787000000000003</v>
      </c>
      <c r="DK23" s="17">
        <v>-0.26869999999999999</v>
      </c>
      <c r="DL23" s="17">
        <v>10.07</v>
      </c>
      <c r="DM23" s="17">
        <v>9.9997900000000008</v>
      </c>
      <c r="DN23" s="17">
        <v>9.9997900000000008</v>
      </c>
      <c r="DO23" s="17">
        <v>7.0209999999999995E-2</v>
      </c>
      <c r="DP23" s="17">
        <v>74.34</v>
      </c>
      <c r="DQ23" s="17">
        <v>89.752300000000005</v>
      </c>
      <c r="DR23" s="17">
        <v>89.752300000000005</v>
      </c>
      <c r="DS23" s="17">
        <v>-15.4123</v>
      </c>
      <c r="DT23" s="17">
        <v>5.39</v>
      </c>
      <c r="DU23" s="17">
        <v>8.9130000000000003</v>
      </c>
      <c r="DV23" s="17">
        <v>8.9130000000000003</v>
      </c>
      <c r="DW23" s="17">
        <v>-3.5230000000000001</v>
      </c>
      <c r="DX23" s="17"/>
      <c r="DY23" s="17"/>
      <c r="DZ23" s="17"/>
      <c r="EA23" s="17">
        <v>0</v>
      </c>
      <c r="EB23" s="17"/>
      <c r="EC23" s="17"/>
      <c r="ED23" s="17"/>
      <c r="EE23" s="17">
        <v>0</v>
      </c>
      <c r="EF23" s="17"/>
      <c r="EG23" s="17"/>
      <c r="EH23" s="17"/>
      <c r="EI23" s="17">
        <v>0</v>
      </c>
      <c r="EJ23" s="17">
        <v>110.6</v>
      </c>
      <c r="EK23" s="17">
        <v>112.90537</v>
      </c>
      <c r="EL23" s="17">
        <v>112.90537</v>
      </c>
      <c r="EM23" s="17">
        <v>-2.3053699999999999</v>
      </c>
      <c r="EN23" s="17">
        <v>111.2</v>
      </c>
      <c r="EO23" s="17">
        <v>221.55625000000001</v>
      </c>
      <c r="EP23" s="17">
        <v>221.55625000000001</v>
      </c>
      <c r="EQ23" s="17">
        <v>-110.35625</v>
      </c>
      <c r="ER23" s="17"/>
      <c r="ES23" s="17"/>
      <c r="ET23" s="17"/>
      <c r="EU23" s="17">
        <v>0</v>
      </c>
      <c r="EV23" s="17"/>
      <c r="EW23" s="17"/>
      <c r="EX23" s="17"/>
      <c r="EY23" s="17">
        <v>0</v>
      </c>
      <c r="EZ23" s="17"/>
      <c r="FA23" s="17"/>
      <c r="FB23" s="17"/>
      <c r="FC23" s="17">
        <v>0</v>
      </c>
      <c r="FD23" s="17">
        <v>6.4</v>
      </c>
      <c r="FE23" s="17">
        <v>6.39</v>
      </c>
      <c r="FF23" s="17">
        <v>6.39</v>
      </c>
      <c r="FG23" s="17">
        <v>0.01</v>
      </c>
      <c r="FH23" s="17">
        <v>457.4</v>
      </c>
      <c r="FI23" s="17">
        <v>458.87804999999997</v>
      </c>
      <c r="FJ23" s="17">
        <v>458.87804999999997</v>
      </c>
      <c r="FK23" s="17">
        <v>-1.4780500000000001</v>
      </c>
      <c r="FL23" s="17">
        <v>77.7</v>
      </c>
      <c r="FM23" s="17">
        <v>81.954149999999998</v>
      </c>
      <c r="FN23" s="17">
        <v>81.954149999999998</v>
      </c>
      <c r="FO23" s="17">
        <v>-4.2541500000000001</v>
      </c>
      <c r="FP23" s="17">
        <v>125.5</v>
      </c>
      <c r="FQ23" s="17">
        <v>148.62634</v>
      </c>
      <c r="FR23" s="17">
        <v>148.62634</v>
      </c>
      <c r="FS23" s="17">
        <v>-23.126339999999999</v>
      </c>
      <c r="FT23" s="17">
        <v>42.3</v>
      </c>
      <c r="FU23" s="17">
        <v>41.498959999999997</v>
      </c>
      <c r="FV23" s="17">
        <v>41.498959999999997</v>
      </c>
      <c r="FW23" s="17">
        <v>0.80103999999999997</v>
      </c>
      <c r="FX23" s="17">
        <v>18.600000000000001</v>
      </c>
      <c r="FY23" s="17">
        <v>19.28585</v>
      </c>
      <c r="FZ23" s="17">
        <v>19.28585</v>
      </c>
      <c r="GA23" s="17">
        <v>-0.68584999999999996</v>
      </c>
      <c r="GB23" s="17">
        <v>19.7</v>
      </c>
      <c r="GC23" s="17">
        <v>19.414629999999999</v>
      </c>
      <c r="GD23" s="17">
        <v>19.414629999999999</v>
      </c>
      <c r="GE23" s="17">
        <v>0.28537000000000001</v>
      </c>
      <c r="GF23" s="17">
        <v>89.7</v>
      </c>
      <c r="GG23" s="17">
        <v>87.657560000000004</v>
      </c>
      <c r="GH23" s="17">
        <v>87.657560000000004</v>
      </c>
      <c r="GI23" s="17">
        <v>2.04244</v>
      </c>
      <c r="GJ23" s="17"/>
      <c r="GK23" s="17"/>
      <c r="GL23" s="17">
        <v>0</v>
      </c>
      <c r="GM23" s="17">
        <v>0</v>
      </c>
      <c r="GN23" s="17"/>
      <c r="GO23" s="17"/>
      <c r="GP23" s="17">
        <v>0</v>
      </c>
      <c r="GQ23" s="17">
        <v>0</v>
      </c>
      <c r="GR23" s="17"/>
      <c r="GS23" s="17"/>
      <c r="GT23" s="17"/>
      <c r="GU23" s="17">
        <v>0</v>
      </c>
      <c r="GV23" s="17">
        <v>108.5</v>
      </c>
      <c r="GW23" s="17">
        <v>110.91316999999999</v>
      </c>
      <c r="GX23" s="17">
        <v>110.91316999999999</v>
      </c>
      <c r="GY23" s="17">
        <v>-2.41317</v>
      </c>
      <c r="GZ23" s="17">
        <v>8.3000000000000007</v>
      </c>
      <c r="HA23" s="17">
        <v>8.4518799999999992</v>
      </c>
      <c r="HB23" s="17">
        <v>8.4518799999999992</v>
      </c>
      <c r="HC23" s="17">
        <v>-0.15187999999999999</v>
      </c>
      <c r="HD23" s="17">
        <v>5.0999999999999996</v>
      </c>
      <c r="HE23" s="17">
        <v>8.8668200000000006</v>
      </c>
      <c r="HF23" s="17">
        <v>8.8668200000000006</v>
      </c>
      <c r="HG23" s="17">
        <v>-3.7668200000000001</v>
      </c>
      <c r="HH23" s="17">
        <v>46.9</v>
      </c>
      <c r="HI23" s="17">
        <v>47.26634</v>
      </c>
      <c r="HJ23" s="17">
        <v>47.26634</v>
      </c>
      <c r="HK23" s="17">
        <v>-0.36634</v>
      </c>
      <c r="HL23" s="17">
        <v>6.1</v>
      </c>
      <c r="HM23" s="17"/>
      <c r="HN23" s="17">
        <v>6.3751199999999999</v>
      </c>
      <c r="HO23" s="17">
        <v>-0.27511999999999998</v>
      </c>
      <c r="HP23" s="17">
        <v>3.8</v>
      </c>
      <c r="HQ23" s="17">
        <v>3.8872599999999999</v>
      </c>
      <c r="HR23" s="17">
        <v>3.8872599999999999</v>
      </c>
      <c r="HS23" s="17">
        <v>-8.7260000000000004E-2</v>
      </c>
      <c r="HT23" s="17">
        <v>38</v>
      </c>
      <c r="HU23" s="17">
        <v>34.419510000000002</v>
      </c>
      <c r="HV23" s="17">
        <v>34.419510000000002</v>
      </c>
      <c r="HW23" s="17">
        <v>3.5804900000000002</v>
      </c>
      <c r="HX23" s="17">
        <v>172.6</v>
      </c>
      <c r="HY23" s="17">
        <v>171.54185000000001</v>
      </c>
      <c r="HZ23" s="17">
        <v>171.54185000000001</v>
      </c>
      <c r="IA23" s="17">
        <v>1.0581499999999999</v>
      </c>
      <c r="IB23" s="17">
        <v>15.5</v>
      </c>
      <c r="IC23" s="17">
        <v>16.326519999999999</v>
      </c>
      <c r="ID23" s="17">
        <v>0</v>
      </c>
      <c r="IE23" s="17">
        <v>15.5</v>
      </c>
      <c r="IF23" s="17"/>
      <c r="IG23" s="17"/>
      <c r="IH23" s="17"/>
      <c r="II23" s="17">
        <v>0</v>
      </c>
      <c r="IJ23" s="17"/>
      <c r="IK23" s="17"/>
      <c r="IL23" s="17"/>
      <c r="IM23" s="17">
        <v>0</v>
      </c>
      <c r="IN23" s="17">
        <v>0</v>
      </c>
      <c r="IO23" s="17">
        <v>0</v>
      </c>
      <c r="IP23" s="17"/>
      <c r="IQ23" s="17">
        <v>0</v>
      </c>
      <c r="IR23" s="17"/>
      <c r="IS23" s="17"/>
      <c r="IT23" s="17"/>
      <c r="IU23" s="17">
        <v>0</v>
      </c>
      <c r="IV23" s="17"/>
      <c r="IW23" s="17"/>
      <c r="IX23" s="17"/>
      <c r="IY23" s="17">
        <v>0</v>
      </c>
      <c r="IZ23" s="17"/>
      <c r="JA23" s="17"/>
      <c r="JB23" s="17"/>
      <c r="JC23" s="17">
        <v>0</v>
      </c>
      <c r="JD23" s="17">
        <v>86</v>
      </c>
      <c r="JE23" s="17">
        <v>88.815600000000003</v>
      </c>
      <c r="JF23" s="17">
        <v>88.815600000000003</v>
      </c>
      <c r="JG23" s="17">
        <v>-2.8155999999999999</v>
      </c>
      <c r="JH23" s="17">
        <v>174.1</v>
      </c>
      <c r="JI23" s="17">
        <v>117.60545</v>
      </c>
      <c r="JJ23" s="17">
        <v>113.60993999999999</v>
      </c>
      <c r="JK23" s="17">
        <v>60.49006</v>
      </c>
      <c r="JL23" s="17"/>
      <c r="JM23" s="17"/>
      <c r="JN23" s="17">
        <v>0</v>
      </c>
      <c r="JO23" s="17">
        <v>0</v>
      </c>
      <c r="JP23" s="17">
        <v>200</v>
      </c>
      <c r="JQ23" s="17">
        <v>117.60545</v>
      </c>
      <c r="JR23" s="17">
        <v>113.60993999999999</v>
      </c>
      <c r="JS23" s="17">
        <v>86.390060000000005</v>
      </c>
      <c r="JT23" s="17">
        <v>186.2</v>
      </c>
      <c r="JU23" s="17">
        <v>117.60545</v>
      </c>
      <c r="JV23" s="17">
        <v>113.60993999999999</v>
      </c>
      <c r="JW23" s="17">
        <v>72.590059999999994</v>
      </c>
      <c r="JX23" s="17"/>
      <c r="JY23" s="17">
        <v>0</v>
      </c>
      <c r="JZ23" s="17"/>
      <c r="KA23" s="17">
        <v>0</v>
      </c>
      <c r="KB23" s="17"/>
      <c r="KC23" s="17"/>
      <c r="KD23" s="17"/>
      <c r="KE23" s="17">
        <v>0</v>
      </c>
      <c r="KF23" s="17"/>
      <c r="KG23" s="17"/>
      <c r="KH23" s="17"/>
      <c r="KI23" s="17">
        <v>0</v>
      </c>
      <c r="KJ23" s="17"/>
      <c r="KK23" s="17"/>
      <c r="KL23" s="17"/>
      <c r="KM23" s="17">
        <v>0</v>
      </c>
      <c r="KN23" s="17"/>
      <c r="KO23" s="17"/>
      <c r="KP23" s="17"/>
      <c r="KQ23" s="17">
        <v>0</v>
      </c>
      <c r="KR23" s="17"/>
      <c r="KS23" s="17"/>
      <c r="KT23" s="17"/>
      <c r="KU23" s="17">
        <v>0</v>
      </c>
      <c r="KV23" s="17"/>
      <c r="KW23" s="17"/>
      <c r="KX23" s="17"/>
      <c r="KY23" s="17">
        <v>0</v>
      </c>
      <c r="KZ23" s="17"/>
      <c r="LA23" s="17"/>
      <c r="LB23" s="17"/>
      <c r="LC23" s="17">
        <v>0</v>
      </c>
      <c r="LD23" s="17">
        <v>4.5999999999999996</v>
      </c>
      <c r="LE23" s="17">
        <v>3.9931199999999998</v>
      </c>
      <c r="LF23" s="17">
        <v>3.9931199999999998</v>
      </c>
      <c r="LG23" s="17">
        <v>0.60687999999999998</v>
      </c>
      <c r="LH23" s="17">
        <v>48.5</v>
      </c>
      <c r="LI23" s="17">
        <v>117.94871999999999</v>
      </c>
      <c r="LJ23" s="17">
        <v>117.94871999999999</v>
      </c>
      <c r="LK23" s="17">
        <v>-69.448719999999994</v>
      </c>
      <c r="LL23" s="17">
        <v>114.2</v>
      </c>
      <c r="LM23" s="17">
        <v>133.67995999999999</v>
      </c>
      <c r="LN23" s="17">
        <v>133.67995999999999</v>
      </c>
      <c r="LO23" s="17">
        <v>-19.479959999999998</v>
      </c>
      <c r="LP23" s="17">
        <v>62.7</v>
      </c>
      <c r="LQ23" s="17">
        <v>67.461460000000002</v>
      </c>
      <c r="LR23" s="17">
        <v>67.461460000000002</v>
      </c>
      <c r="LS23" s="17">
        <v>-4.7614599999999996</v>
      </c>
      <c r="LT23" s="17">
        <v>75.5</v>
      </c>
      <c r="LU23" s="17">
        <v>78.567999999999998</v>
      </c>
      <c r="LV23" s="17">
        <v>78.567999999999998</v>
      </c>
      <c r="LW23" s="17">
        <v>-3.0680000000000001</v>
      </c>
      <c r="LX23" s="17">
        <v>30.1</v>
      </c>
      <c r="LY23" s="17">
        <v>30.097560000000001</v>
      </c>
      <c r="LZ23" s="17">
        <v>30.097560000000001</v>
      </c>
      <c r="MA23" s="17">
        <v>2.4399999999999999E-3</v>
      </c>
      <c r="MB23" s="17">
        <v>0</v>
      </c>
      <c r="MC23" s="17"/>
      <c r="MD23" s="17">
        <v>0</v>
      </c>
      <c r="ME23" s="17">
        <v>0</v>
      </c>
      <c r="MF23" s="17"/>
      <c r="MG23" s="17"/>
      <c r="MH23" s="17"/>
      <c r="MI23" s="17">
        <v>0</v>
      </c>
      <c r="MJ23" s="17"/>
      <c r="MK23" s="17"/>
      <c r="ML23" s="17"/>
      <c r="MM23" s="17">
        <v>0</v>
      </c>
      <c r="MN23" s="17">
        <v>103.7</v>
      </c>
      <c r="MO23" s="17">
        <v>110</v>
      </c>
      <c r="MP23" s="17">
        <v>110</v>
      </c>
      <c r="MQ23" s="17">
        <v>-6.3</v>
      </c>
      <c r="MR23" s="17">
        <v>102.3</v>
      </c>
      <c r="MS23" s="17">
        <v>110</v>
      </c>
      <c r="MT23" s="17">
        <v>110</v>
      </c>
      <c r="MU23" s="17">
        <v>-7.7</v>
      </c>
      <c r="MV23" s="17">
        <v>120.9</v>
      </c>
      <c r="MW23" s="17">
        <v>110</v>
      </c>
      <c r="MX23" s="17">
        <v>110</v>
      </c>
      <c r="MY23" s="17">
        <v>10.9</v>
      </c>
      <c r="MZ23" s="17">
        <v>0</v>
      </c>
      <c r="NA23" s="17"/>
      <c r="NB23" s="17"/>
      <c r="NC23" s="17">
        <v>0</v>
      </c>
      <c r="ND23" s="17"/>
      <c r="NE23" s="17"/>
      <c r="NF23" s="17"/>
      <c r="NG23" s="17">
        <v>0</v>
      </c>
      <c r="NH23" s="17"/>
      <c r="NI23" s="17"/>
      <c r="NJ23" s="17"/>
      <c r="NK23" s="17">
        <v>0</v>
      </c>
      <c r="NL23" s="17"/>
      <c r="NM23" s="17"/>
      <c r="NN23" s="17"/>
      <c r="NO23" s="17">
        <v>0</v>
      </c>
      <c r="NP23" s="17"/>
      <c r="NQ23" s="17"/>
      <c r="NR23" s="17"/>
      <c r="NS23" s="17">
        <v>0</v>
      </c>
      <c r="NT23" s="17"/>
      <c r="NU23" s="17"/>
      <c r="NV23" s="17"/>
      <c r="NW23" s="17">
        <v>0</v>
      </c>
      <c r="NX23" s="17"/>
      <c r="NY23" s="17"/>
      <c r="NZ23" s="17"/>
      <c r="OA23" s="17">
        <v>0</v>
      </c>
      <c r="OB23" s="17">
        <v>0.1</v>
      </c>
      <c r="OC23" s="17">
        <v>6.9000000000000006E-2</v>
      </c>
      <c r="OD23" s="17">
        <v>6.9000000000000006E-2</v>
      </c>
      <c r="OE23" s="17">
        <v>3.1E-2</v>
      </c>
      <c r="OF23" s="17">
        <v>96.9</v>
      </c>
      <c r="OG23" s="17">
        <v>63.776000000000003</v>
      </c>
      <c r="OH23" s="17">
        <v>63.776000000000003</v>
      </c>
      <c r="OI23" s="17">
        <v>33.124000000000002</v>
      </c>
      <c r="OJ23" s="17">
        <v>56.6</v>
      </c>
      <c r="OK23" s="17">
        <v>43.87</v>
      </c>
      <c r="OL23" s="17">
        <v>43.87</v>
      </c>
      <c r="OM23" s="17">
        <v>12.73</v>
      </c>
      <c r="ON23" s="17">
        <v>1.1000000000000001</v>
      </c>
      <c r="OO23" s="17">
        <v>1.097</v>
      </c>
      <c r="OP23" s="17">
        <v>1.097</v>
      </c>
      <c r="OQ23" s="17">
        <v>3.0000000000000001E-3</v>
      </c>
      <c r="OR23" s="17">
        <v>0</v>
      </c>
      <c r="OS23" s="17">
        <v>0</v>
      </c>
      <c r="OT23" s="17">
        <v>0</v>
      </c>
      <c r="OU23" s="17">
        <v>0</v>
      </c>
      <c r="OV23" s="17">
        <v>0</v>
      </c>
      <c r="OW23" s="17"/>
      <c r="OX23" s="17">
        <v>17.560980000000001</v>
      </c>
      <c r="OY23" s="17">
        <v>-17.560980000000001</v>
      </c>
      <c r="OZ23" s="17">
        <v>10</v>
      </c>
      <c r="PA23" s="17">
        <v>9.9830000000000005</v>
      </c>
      <c r="PB23" s="17">
        <v>9.9830000000000005</v>
      </c>
      <c r="PC23" s="17">
        <v>1.7000000000000001E-2</v>
      </c>
      <c r="PD23" s="17">
        <v>5.4</v>
      </c>
      <c r="PE23" s="17">
        <v>5.67</v>
      </c>
      <c r="PF23" s="17">
        <v>5.67</v>
      </c>
      <c r="PG23" s="17">
        <v>-0.27</v>
      </c>
      <c r="PH23" s="17">
        <v>1.2</v>
      </c>
      <c r="PI23" s="17">
        <v>1</v>
      </c>
      <c r="PJ23" s="17">
        <v>1</v>
      </c>
      <c r="PK23" s="17">
        <v>0.2</v>
      </c>
      <c r="PL23" s="17">
        <v>3.3</v>
      </c>
      <c r="PM23" s="17">
        <v>3.4</v>
      </c>
      <c r="PN23" s="17">
        <v>3.4</v>
      </c>
      <c r="PO23" s="17">
        <v>-0.1</v>
      </c>
      <c r="PP23" s="17">
        <v>4.8</v>
      </c>
      <c r="PQ23" s="17">
        <v>4.8</v>
      </c>
      <c r="PR23" s="17">
        <v>4.8</v>
      </c>
      <c r="PS23" s="17">
        <v>0</v>
      </c>
      <c r="PT23" s="17">
        <v>20.100000000000001</v>
      </c>
      <c r="PU23" s="17">
        <v>19.5122</v>
      </c>
      <c r="PV23" s="17">
        <v>19.5122</v>
      </c>
      <c r="PW23" s="17">
        <v>0.58779999999999999</v>
      </c>
      <c r="PX23" s="17">
        <v>20</v>
      </c>
      <c r="PY23" s="17">
        <v>19.5122</v>
      </c>
      <c r="PZ23" s="17">
        <v>19.5122</v>
      </c>
      <c r="QA23" s="17">
        <v>0.48780000000000001</v>
      </c>
      <c r="QB23" s="17">
        <v>18.8</v>
      </c>
      <c r="QC23" s="17">
        <v>17.560980000000001</v>
      </c>
      <c r="QD23" s="17">
        <v>17.560980000000001</v>
      </c>
      <c r="QE23" s="17">
        <v>1.23902</v>
      </c>
      <c r="QF23" s="17">
        <v>2.7</v>
      </c>
      <c r="QG23" s="17">
        <v>3.5</v>
      </c>
      <c r="QH23" s="17">
        <v>3.5</v>
      </c>
      <c r="QI23" s="17">
        <v>-0.8</v>
      </c>
      <c r="QJ23" s="17">
        <v>9.3000000000000007</v>
      </c>
      <c r="QK23" s="17">
        <v>9.1999999999999993</v>
      </c>
      <c r="QL23" s="17">
        <v>9.1999999999999993</v>
      </c>
      <c r="QM23" s="17">
        <v>0.1</v>
      </c>
      <c r="QN23" s="17">
        <v>12.3</v>
      </c>
      <c r="QO23" s="17">
        <v>11.521000000000001</v>
      </c>
      <c r="QP23" s="17">
        <v>11.521000000000001</v>
      </c>
      <c r="QQ23" s="17">
        <v>0.77900000000000003</v>
      </c>
      <c r="QR23" s="17">
        <v>15.7</v>
      </c>
      <c r="QS23" s="17">
        <v>10.891999999999999</v>
      </c>
      <c r="QT23" s="17">
        <v>10.891999999999999</v>
      </c>
      <c r="QU23" s="17">
        <v>4.8079999999999998</v>
      </c>
      <c r="QV23" s="17">
        <v>23.7</v>
      </c>
      <c r="QW23" s="17">
        <v>15.647</v>
      </c>
      <c r="QX23" s="17">
        <v>15.647</v>
      </c>
      <c r="QY23" s="17">
        <v>8.0530000000000008</v>
      </c>
      <c r="QZ23" s="17">
        <v>41</v>
      </c>
      <c r="RA23" s="17">
        <v>39.645000000000003</v>
      </c>
      <c r="RB23" s="17">
        <v>39.645000000000003</v>
      </c>
      <c r="RC23" s="17">
        <v>1.355</v>
      </c>
      <c r="RD23" s="17">
        <v>4.4000000000000004</v>
      </c>
      <c r="RE23" s="17">
        <v>4.2</v>
      </c>
      <c r="RF23" s="17">
        <v>4.2</v>
      </c>
      <c r="RG23" s="17">
        <v>0.2</v>
      </c>
      <c r="RH23" s="17">
        <v>2.2999999999999998</v>
      </c>
      <c r="RI23" s="17">
        <v>2.4</v>
      </c>
      <c r="RJ23" s="17">
        <v>2.4</v>
      </c>
      <c r="RK23" s="17">
        <v>-0.1</v>
      </c>
      <c r="RL23" s="17">
        <v>2.4</v>
      </c>
      <c r="RM23" s="17">
        <v>2.4</v>
      </c>
      <c r="RN23" s="17">
        <v>2.4</v>
      </c>
      <c r="RO23" s="17">
        <v>0</v>
      </c>
      <c r="RP23" s="17"/>
      <c r="RQ23" s="17"/>
      <c r="RR23" s="17"/>
      <c r="RS23" s="17">
        <v>0</v>
      </c>
      <c r="RT23" s="17">
        <v>1.4</v>
      </c>
      <c r="RU23" s="17">
        <v>7.4960000000000004</v>
      </c>
      <c r="RV23" s="17">
        <v>7.4960000000000004</v>
      </c>
      <c r="RW23" s="17">
        <v>-6.0960000000000001</v>
      </c>
      <c r="RX23" s="17">
        <v>3.3</v>
      </c>
      <c r="RY23" s="17">
        <v>3.3</v>
      </c>
      <c r="RZ23" s="17">
        <v>3.3</v>
      </c>
      <c r="SA23" s="17">
        <v>0</v>
      </c>
      <c r="SB23" s="17">
        <v>8.6999999999999993</v>
      </c>
      <c r="SC23" s="17">
        <v>3.79487</v>
      </c>
      <c r="SD23" s="17">
        <v>0</v>
      </c>
      <c r="SE23" s="17">
        <v>8.6999999999999993</v>
      </c>
      <c r="SF23" s="17">
        <v>0</v>
      </c>
      <c r="SG23" s="17">
        <v>2</v>
      </c>
      <c r="SH23" s="17">
        <v>2</v>
      </c>
      <c r="SI23" s="17">
        <v>-2</v>
      </c>
      <c r="SJ23" s="17">
        <v>0</v>
      </c>
      <c r="SK23" s="17"/>
      <c r="SL23" s="17">
        <v>0.7</v>
      </c>
      <c r="SM23" s="17">
        <v>-0.7</v>
      </c>
      <c r="SN23" s="17">
        <v>19.8</v>
      </c>
      <c r="SO23" s="17">
        <v>19.21951</v>
      </c>
      <c r="SP23" s="17">
        <v>19.21951</v>
      </c>
      <c r="SQ23" s="17">
        <v>0.58048999999999995</v>
      </c>
      <c r="SR23" s="17">
        <v>9.6</v>
      </c>
      <c r="SS23" s="17">
        <v>9.3000000000000007</v>
      </c>
      <c r="ST23" s="17">
        <v>9.3000000000000007</v>
      </c>
      <c r="SU23" s="17">
        <v>0.3</v>
      </c>
      <c r="SV23" s="17">
        <v>15.6</v>
      </c>
      <c r="SW23" s="17">
        <v>17.560980000000001</v>
      </c>
      <c r="SX23" s="17">
        <v>17.560980000000001</v>
      </c>
      <c r="SY23" s="17">
        <v>-1.9609799999999999</v>
      </c>
      <c r="SZ23" s="17">
        <v>20.2</v>
      </c>
      <c r="TA23" s="17">
        <v>19.5122</v>
      </c>
      <c r="TB23" s="17">
        <v>19.5122</v>
      </c>
      <c r="TC23" s="17">
        <v>0.68779999999999997</v>
      </c>
      <c r="TD23" s="17">
        <v>20</v>
      </c>
      <c r="TE23" s="17">
        <v>19.317070000000001</v>
      </c>
      <c r="TF23" s="17">
        <v>19.317070000000001</v>
      </c>
      <c r="TG23" s="17">
        <v>0.68293000000000004</v>
      </c>
      <c r="TH23" s="17">
        <v>21.4</v>
      </c>
      <c r="TI23" s="17">
        <v>17.184999999999999</v>
      </c>
      <c r="TJ23" s="17">
        <v>17.184999999999999</v>
      </c>
      <c r="TK23" s="17">
        <v>4.2149999999999999</v>
      </c>
      <c r="TL23" s="17">
        <v>39.6</v>
      </c>
      <c r="TM23" s="17">
        <v>16.097000000000001</v>
      </c>
      <c r="TN23" s="17">
        <v>16.097000000000001</v>
      </c>
      <c r="TO23" s="17">
        <v>23.503</v>
      </c>
      <c r="TP23" s="17">
        <v>23.8</v>
      </c>
      <c r="TQ23" s="17">
        <v>26.312999999999999</v>
      </c>
      <c r="TR23" s="17">
        <v>26.312999999999999</v>
      </c>
      <c r="TS23" s="17">
        <v>-2.5129999999999999</v>
      </c>
      <c r="TT23" s="17">
        <v>17.8</v>
      </c>
      <c r="TU23" s="17">
        <v>22</v>
      </c>
      <c r="TV23" s="17">
        <v>26.053000000000001</v>
      </c>
      <c r="TW23" s="17">
        <v>-8.2530000000000001</v>
      </c>
      <c r="TX23" s="17">
        <v>40.4</v>
      </c>
      <c r="TY23" s="17">
        <v>38</v>
      </c>
      <c r="TZ23" s="17">
        <v>41.189</v>
      </c>
      <c r="UA23" s="17">
        <v>-0.78900000000000003</v>
      </c>
      <c r="UB23" s="17">
        <v>0.6</v>
      </c>
      <c r="UC23" s="17">
        <v>0.73</v>
      </c>
      <c r="UD23" s="17">
        <v>0.73</v>
      </c>
      <c r="UE23" s="17">
        <v>-0.13</v>
      </c>
      <c r="UF23" s="17">
        <v>0.1</v>
      </c>
      <c r="UG23" s="17">
        <v>0.66600000000000004</v>
      </c>
      <c r="UH23" s="17">
        <v>0.66600000000000004</v>
      </c>
      <c r="UI23" s="17">
        <v>-0.56599999999999995</v>
      </c>
      <c r="UJ23" s="17">
        <v>20.9</v>
      </c>
      <c r="UK23" s="17">
        <v>19.5122</v>
      </c>
      <c r="UL23" s="17">
        <v>19.5122</v>
      </c>
      <c r="UM23" s="17">
        <v>1.3877999999999999</v>
      </c>
      <c r="UN23" s="17">
        <v>6.9</v>
      </c>
      <c r="UO23" s="17">
        <v>8</v>
      </c>
      <c r="UP23" s="17">
        <v>8</v>
      </c>
      <c r="UQ23" s="17">
        <v>-1.1000000000000001</v>
      </c>
      <c r="UR23" s="17">
        <v>8.6</v>
      </c>
      <c r="US23" s="17">
        <v>7</v>
      </c>
      <c r="UT23" s="17">
        <v>7</v>
      </c>
      <c r="UU23" s="17">
        <v>1.6</v>
      </c>
      <c r="UV23" s="17">
        <v>20.399999999999999</v>
      </c>
      <c r="UW23" s="17">
        <v>19.5122</v>
      </c>
      <c r="UX23" s="17">
        <v>19.5122</v>
      </c>
      <c r="UY23" s="17">
        <v>0.88780000000000003</v>
      </c>
      <c r="UZ23" s="17">
        <v>20.399999999999999</v>
      </c>
      <c r="VA23" s="17">
        <v>19.5122</v>
      </c>
      <c r="VB23" s="17">
        <v>19.5122</v>
      </c>
      <c r="VC23" s="17">
        <v>0.88780000000000003</v>
      </c>
      <c r="VD23" s="17">
        <v>20.2</v>
      </c>
      <c r="VE23" s="17">
        <v>19.5122</v>
      </c>
      <c r="VF23" s="17">
        <v>19.5122</v>
      </c>
      <c r="VG23" s="17">
        <v>0.68779999999999997</v>
      </c>
      <c r="VH23" s="17">
        <v>1</v>
      </c>
      <c r="VI23" s="17">
        <v>0.83399999999999996</v>
      </c>
      <c r="VJ23" s="17">
        <v>0.83399999999999996</v>
      </c>
      <c r="VK23" s="17">
        <v>0.16600000000000001</v>
      </c>
      <c r="VL23" s="17">
        <v>175.947</v>
      </c>
      <c r="VM23" s="17">
        <v>130.001</v>
      </c>
      <c r="VN23" s="17">
        <v>130.001</v>
      </c>
      <c r="VO23" s="17">
        <v>45.945999999999998</v>
      </c>
      <c r="VP23" s="17">
        <v>5.7</v>
      </c>
      <c r="VQ23" s="17">
        <v>10.233000000000001</v>
      </c>
      <c r="VR23" s="17">
        <v>10.233000000000001</v>
      </c>
      <c r="VS23" s="17">
        <v>-4.5330000000000004</v>
      </c>
      <c r="VT23" s="17">
        <v>108.2</v>
      </c>
      <c r="VU23" s="17">
        <v>117.893</v>
      </c>
      <c r="VV23" s="17">
        <v>117.893</v>
      </c>
      <c r="VW23" s="17">
        <v>-9.6929999999999996</v>
      </c>
      <c r="VX23" s="17">
        <v>0.6</v>
      </c>
      <c r="VY23" s="17">
        <v>0.6</v>
      </c>
      <c r="VZ23" s="17">
        <v>0.6</v>
      </c>
      <c r="WA23" s="17">
        <v>0</v>
      </c>
      <c r="WB23" s="17">
        <v>10.5</v>
      </c>
      <c r="WC23" s="17">
        <v>12</v>
      </c>
      <c r="WD23" s="17">
        <v>12</v>
      </c>
      <c r="WE23" s="17">
        <v>-1.5</v>
      </c>
      <c r="WF23" s="17">
        <v>6.8</v>
      </c>
      <c r="WG23" s="17">
        <v>6</v>
      </c>
      <c r="WH23" s="17">
        <v>6</v>
      </c>
      <c r="WI23" s="17">
        <v>0.8</v>
      </c>
      <c r="WJ23" s="17">
        <v>83.5</v>
      </c>
      <c r="WK23" s="17">
        <v>87.861000000000004</v>
      </c>
      <c r="WL23" s="17">
        <v>87.861000000000004</v>
      </c>
      <c r="WM23" s="17">
        <v>-4.3609999999999998</v>
      </c>
      <c r="WN23" s="17">
        <v>4.2</v>
      </c>
      <c r="WO23" s="17">
        <v>6.1440000000000001</v>
      </c>
      <c r="WP23" s="17">
        <v>6.1440000000000001</v>
      </c>
      <c r="WQ23" s="17">
        <v>-1.944</v>
      </c>
      <c r="WR23" s="17">
        <v>9.1</v>
      </c>
      <c r="WS23" s="17">
        <v>9</v>
      </c>
      <c r="WT23" s="17">
        <v>9</v>
      </c>
      <c r="WU23" s="17">
        <v>0.1</v>
      </c>
      <c r="WV23" s="17">
        <v>19.899999999999999</v>
      </c>
      <c r="WW23" s="17">
        <v>19.317070000000001</v>
      </c>
      <c r="WX23" s="17">
        <v>19.317070000000001</v>
      </c>
      <c r="WY23" s="17">
        <v>0.58292999999999995</v>
      </c>
      <c r="WZ23" s="17"/>
      <c r="XA23" s="17"/>
      <c r="XB23" s="17"/>
      <c r="XC23" s="17">
        <v>0</v>
      </c>
      <c r="XD23" s="17">
        <v>22.3</v>
      </c>
      <c r="XE23" s="17">
        <v>40</v>
      </c>
      <c r="XF23" s="17">
        <v>40</v>
      </c>
      <c r="XG23" s="17">
        <v>-17.7</v>
      </c>
      <c r="XH23" s="17">
        <v>31.7</v>
      </c>
      <c r="XI23" s="17"/>
      <c r="XJ23" s="17">
        <v>28</v>
      </c>
      <c r="XK23" s="17">
        <v>3.7</v>
      </c>
      <c r="XL23" s="17">
        <v>29.3</v>
      </c>
      <c r="XM23" s="17">
        <v>29.184000000000001</v>
      </c>
      <c r="XN23" s="17">
        <v>29.184000000000001</v>
      </c>
      <c r="XO23" s="17">
        <v>0.11600000000000001</v>
      </c>
      <c r="XP23" s="17">
        <v>3.2</v>
      </c>
      <c r="XQ23" s="17">
        <v>2.8159999999999998</v>
      </c>
      <c r="XR23" s="17">
        <v>2.8159999999999998</v>
      </c>
      <c r="XS23" s="17">
        <v>0.38400000000000001</v>
      </c>
      <c r="XT23" s="17">
        <v>16</v>
      </c>
      <c r="XU23" s="17">
        <v>14</v>
      </c>
      <c r="XV23" s="17">
        <v>14</v>
      </c>
      <c r="XW23" s="17">
        <v>2</v>
      </c>
      <c r="XX23" s="17"/>
      <c r="XY23" s="17"/>
      <c r="XZ23" s="17"/>
      <c r="YA23" s="17">
        <v>0</v>
      </c>
      <c r="YB23" s="17"/>
      <c r="YC23" s="17"/>
      <c r="YD23" s="17"/>
      <c r="YE23" s="17">
        <v>0</v>
      </c>
    </row>
    <row r="24" spans="1:655" ht="24" customHeight="1" x14ac:dyDescent="0.3">
      <c r="A24" s="1"/>
      <c r="B24" s="18" t="s">
        <v>91</v>
      </c>
      <c r="C24" s="18" t="s">
        <v>824</v>
      </c>
      <c r="D24" s="19"/>
      <c r="E24" s="19"/>
      <c r="F24" s="19"/>
      <c r="G24" s="19">
        <v>0</v>
      </c>
      <c r="H24" s="19"/>
      <c r="I24" s="19"/>
      <c r="J24" s="19"/>
      <c r="K24" s="19">
        <v>0</v>
      </c>
      <c r="L24" s="19">
        <v>103.51</v>
      </c>
      <c r="M24" s="19">
        <v>105</v>
      </c>
      <c r="N24" s="19">
        <v>105</v>
      </c>
      <c r="O24" s="19">
        <v>-1.49</v>
      </c>
      <c r="P24" s="19">
        <v>643.1</v>
      </c>
      <c r="Q24" s="19">
        <v>646.79789000000005</v>
      </c>
      <c r="R24" s="19">
        <v>646.79789000000005</v>
      </c>
      <c r="S24" s="19">
        <v>-3.6978900000000001</v>
      </c>
      <c r="T24" s="19">
        <v>214.8</v>
      </c>
      <c r="U24" s="19">
        <v>211.44126</v>
      </c>
      <c r="V24" s="19">
        <v>211.44126</v>
      </c>
      <c r="W24" s="19">
        <v>3.3587400000000001</v>
      </c>
      <c r="X24" s="19"/>
      <c r="Y24" s="19"/>
      <c r="Z24" s="19"/>
      <c r="AA24" s="19">
        <v>0</v>
      </c>
      <c r="AB24" s="19"/>
      <c r="AC24" s="19"/>
      <c r="AD24" s="19"/>
      <c r="AE24" s="19">
        <v>0</v>
      </c>
      <c r="AF24" s="19">
        <v>89.8</v>
      </c>
      <c r="AG24" s="19">
        <v>92.226339999999993</v>
      </c>
      <c r="AH24" s="19">
        <v>92.226339999999993</v>
      </c>
      <c r="AI24" s="19">
        <v>-2.4263400000000002</v>
      </c>
      <c r="AJ24" s="19">
        <v>229.5</v>
      </c>
      <c r="AK24" s="19">
        <v>235.97717</v>
      </c>
      <c r="AL24" s="19">
        <v>235.97717</v>
      </c>
      <c r="AM24" s="19">
        <v>-6.4771700000000001</v>
      </c>
      <c r="AN24" s="19"/>
      <c r="AO24" s="19"/>
      <c r="AP24" s="19"/>
      <c r="AQ24" s="19">
        <v>0</v>
      </c>
      <c r="AR24" s="19"/>
      <c r="AS24" s="19"/>
      <c r="AT24" s="19"/>
      <c r="AU24" s="19">
        <v>0</v>
      </c>
      <c r="AV24" s="19">
        <v>106</v>
      </c>
      <c r="AW24" s="19">
        <v>142.43218999999999</v>
      </c>
      <c r="AX24" s="19">
        <v>149.11121</v>
      </c>
      <c r="AY24" s="19">
        <v>-43.11121</v>
      </c>
      <c r="AZ24" s="19">
        <v>105.9</v>
      </c>
      <c r="BA24" s="19">
        <v>142.43218999999999</v>
      </c>
      <c r="BB24" s="19">
        <v>149.11121</v>
      </c>
      <c r="BC24" s="19">
        <v>-43.211210000000001</v>
      </c>
      <c r="BD24" s="19">
        <v>105.6</v>
      </c>
      <c r="BE24" s="19">
        <v>142.43218999999999</v>
      </c>
      <c r="BF24" s="19">
        <v>149.11121</v>
      </c>
      <c r="BG24" s="19">
        <v>-43.511209999999998</v>
      </c>
      <c r="BH24" s="19">
        <v>211</v>
      </c>
      <c r="BI24" s="19">
        <v>213.64828</v>
      </c>
      <c r="BJ24" s="19">
        <v>223.66681</v>
      </c>
      <c r="BK24" s="19">
        <v>-12.66681</v>
      </c>
      <c r="BL24" s="19">
        <v>107.8</v>
      </c>
      <c r="BM24" s="19">
        <v>119.65812</v>
      </c>
      <c r="BN24" s="19">
        <v>119.65812</v>
      </c>
      <c r="BO24" s="19">
        <v>-11.85812</v>
      </c>
      <c r="BP24" s="19">
        <v>70</v>
      </c>
      <c r="BQ24" s="19">
        <v>59.829059999999998</v>
      </c>
      <c r="BR24" s="19">
        <v>59.829059999999998</v>
      </c>
      <c r="BS24" s="19">
        <v>10.17094</v>
      </c>
      <c r="BT24" s="19">
        <v>553.20000000000005</v>
      </c>
      <c r="BU24" s="19">
        <v>568.29854</v>
      </c>
      <c r="BV24" s="19">
        <v>568.29854</v>
      </c>
      <c r="BW24" s="19">
        <v>-15.09854</v>
      </c>
      <c r="BX24" s="19">
        <v>10.5</v>
      </c>
      <c r="BY24" s="19">
        <v>10.561999999999999</v>
      </c>
      <c r="BZ24" s="19">
        <v>10.561999999999999</v>
      </c>
      <c r="CA24" s="19">
        <v>-6.2E-2</v>
      </c>
      <c r="CB24" s="19"/>
      <c r="CC24" s="19"/>
      <c r="CD24" s="19"/>
      <c r="CE24" s="19">
        <v>0</v>
      </c>
      <c r="CF24" s="19"/>
      <c r="CG24" s="19"/>
      <c r="CH24" s="19"/>
      <c r="CI24" s="19">
        <v>0</v>
      </c>
      <c r="CJ24" s="19"/>
      <c r="CK24" s="19"/>
      <c r="CL24" s="19"/>
      <c r="CM24" s="19">
        <v>0</v>
      </c>
      <c r="CN24" s="19"/>
      <c r="CO24" s="19"/>
      <c r="CP24" s="19"/>
      <c r="CQ24" s="19">
        <v>0</v>
      </c>
      <c r="CR24" s="19">
        <v>165.1</v>
      </c>
      <c r="CS24" s="19">
        <v>164.70732000000001</v>
      </c>
      <c r="CT24" s="19">
        <v>164.70732000000001</v>
      </c>
      <c r="CU24" s="19">
        <v>0.39267999999999997</v>
      </c>
      <c r="CV24" s="19">
        <v>7</v>
      </c>
      <c r="CW24" s="19">
        <v>7.6877500000000003</v>
      </c>
      <c r="CX24" s="19">
        <v>7.6877500000000003</v>
      </c>
      <c r="CY24" s="19">
        <v>-0.68774999999999997</v>
      </c>
      <c r="CZ24" s="19">
        <v>3.3</v>
      </c>
      <c r="DA24" s="19">
        <v>4.2199</v>
      </c>
      <c r="DB24" s="19">
        <v>4.2199</v>
      </c>
      <c r="DC24" s="19">
        <v>-0.91990000000000005</v>
      </c>
      <c r="DD24" s="19"/>
      <c r="DE24" s="19"/>
      <c r="DF24" s="19"/>
      <c r="DG24" s="19">
        <v>0</v>
      </c>
      <c r="DH24" s="19">
        <v>6.63</v>
      </c>
      <c r="DI24" s="19">
        <v>6.8787000000000003</v>
      </c>
      <c r="DJ24" s="19">
        <v>6.8787000000000003</v>
      </c>
      <c r="DK24" s="19">
        <v>-0.2487</v>
      </c>
      <c r="DL24" s="19">
        <v>10.08</v>
      </c>
      <c r="DM24" s="19">
        <v>9.9997900000000008</v>
      </c>
      <c r="DN24" s="19">
        <v>9.9997900000000008</v>
      </c>
      <c r="DO24" s="19">
        <v>8.0210000000000004E-2</v>
      </c>
      <c r="DP24" s="19">
        <v>74.3</v>
      </c>
      <c r="DQ24" s="19">
        <v>86.643659999999997</v>
      </c>
      <c r="DR24" s="19">
        <v>86.643659999999997</v>
      </c>
      <c r="DS24" s="19">
        <v>-12.34366</v>
      </c>
      <c r="DT24" s="19">
        <v>5.23</v>
      </c>
      <c r="DU24" s="19">
        <v>8.9130000000000003</v>
      </c>
      <c r="DV24" s="19">
        <v>8.9130000000000003</v>
      </c>
      <c r="DW24" s="19">
        <v>-3.6829999999999998</v>
      </c>
      <c r="DX24" s="19"/>
      <c r="DY24" s="19"/>
      <c r="DZ24" s="19"/>
      <c r="EA24" s="19">
        <v>0</v>
      </c>
      <c r="EB24" s="19"/>
      <c r="EC24" s="19"/>
      <c r="ED24" s="19"/>
      <c r="EE24" s="19">
        <v>0</v>
      </c>
      <c r="EF24" s="19"/>
      <c r="EG24" s="19"/>
      <c r="EH24" s="19"/>
      <c r="EI24" s="19">
        <v>0</v>
      </c>
      <c r="EJ24" s="19">
        <v>110.5</v>
      </c>
      <c r="EK24" s="19">
        <v>112.90537</v>
      </c>
      <c r="EL24" s="19">
        <v>110.56186</v>
      </c>
      <c r="EM24" s="19">
        <v>-6.1859999999999998E-2</v>
      </c>
      <c r="EN24" s="19">
        <v>111.1</v>
      </c>
      <c r="EO24" s="19">
        <v>221.55625000000001</v>
      </c>
      <c r="EP24" s="19">
        <v>221.55625000000001</v>
      </c>
      <c r="EQ24" s="19">
        <v>-110.45625</v>
      </c>
      <c r="ER24" s="19"/>
      <c r="ES24" s="19"/>
      <c r="ET24" s="19"/>
      <c r="EU24" s="19">
        <v>0</v>
      </c>
      <c r="EV24" s="19"/>
      <c r="EW24" s="19"/>
      <c r="EX24" s="19"/>
      <c r="EY24" s="19">
        <v>0</v>
      </c>
      <c r="EZ24" s="19"/>
      <c r="FA24" s="19"/>
      <c r="FB24" s="19"/>
      <c r="FC24" s="19">
        <v>0</v>
      </c>
      <c r="FD24" s="19">
        <v>6.4</v>
      </c>
      <c r="FE24" s="19">
        <v>6.39</v>
      </c>
      <c r="FF24" s="19">
        <v>6.39</v>
      </c>
      <c r="FG24" s="19">
        <v>0.01</v>
      </c>
      <c r="FH24" s="19">
        <v>459</v>
      </c>
      <c r="FI24" s="19">
        <v>458.87804999999997</v>
      </c>
      <c r="FJ24" s="19">
        <v>451.80228</v>
      </c>
      <c r="FK24" s="19">
        <v>7.1977200000000003</v>
      </c>
      <c r="FL24" s="19">
        <v>78.400000000000006</v>
      </c>
      <c r="FM24" s="19">
        <v>81.954149999999998</v>
      </c>
      <c r="FN24" s="19">
        <v>81.954149999999998</v>
      </c>
      <c r="FO24" s="19">
        <v>-3.5541499999999999</v>
      </c>
      <c r="FP24" s="19">
        <v>122.2</v>
      </c>
      <c r="FQ24" s="19">
        <v>148.62634</v>
      </c>
      <c r="FR24" s="19">
        <v>148.62634</v>
      </c>
      <c r="FS24" s="19">
        <v>-26.42634</v>
      </c>
      <c r="FT24" s="19">
        <v>42.4</v>
      </c>
      <c r="FU24" s="19">
        <v>41.498959999999997</v>
      </c>
      <c r="FV24" s="19">
        <v>41.498959999999997</v>
      </c>
      <c r="FW24" s="19">
        <v>0.90103999999999995</v>
      </c>
      <c r="FX24" s="19">
        <v>18.600000000000001</v>
      </c>
      <c r="FY24" s="19">
        <v>19.28585</v>
      </c>
      <c r="FZ24" s="19">
        <v>19.28585</v>
      </c>
      <c r="GA24" s="19">
        <v>-0.68584999999999996</v>
      </c>
      <c r="GB24" s="19">
        <v>19.7</v>
      </c>
      <c r="GC24" s="19">
        <v>19.414629999999999</v>
      </c>
      <c r="GD24" s="19">
        <v>19.414629999999999</v>
      </c>
      <c r="GE24" s="19">
        <v>0.28537000000000001</v>
      </c>
      <c r="GF24" s="19">
        <v>88.5</v>
      </c>
      <c r="GG24" s="19">
        <v>87.657560000000004</v>
      </c>
      <c r="GH24" s="19">
        <v>87.657560000000004</v>
      </c>
      <c r="GI24" s="19">
        <v>0.84243999999999997</v>
      </c>
      <c r="GJ24" s="19"/>
      <c r="GK24" s="19"/>
      <c r="GL24" s="19">
        <v>0</v>
      </c>
      <c r="GM24" s="19">
        <v>0</v>
      </c>
      <c r="GN24" s="19"/>
      <c r="GO24" s="19"/>
      <c r="GP24" s="19">
        <v>0</v>
      </c>
      <c r="GQ24" s="19">
        <v>0</v>
      </c>
      <c r="GR24" s="19"/>
      <c r="GS24" s="19"/>
      <c r="GT24" s="19"/>
      <c r="GU24" s="19">
        <v>0</v>
      </c>
      <c r="GV24" s="19">
        <v>108.2</v>
      </c>
      <c r="GW24" s="19">
        <v>110.91316999999999</v>
      </c>
      <c r="GX24" s="19">
        <v>110.91316999999999</v>
      </c>
      <c r="GY24" s="19">
        <v>-2.7131699999999999</v>
      </c>
      <c r="GZ24" s="19">
        <v>8.1999999999999993</v>
      </c>
      <c r="HA24" s="19">
        <v>8.4518799999999992</v>
      </c>
      <c r="HB24" s="19">
        <v>8.4518799999999992</v>
      </c>
      <c r="HC24" s="19">
        <v>-0.25187999999999999</v>
      </c>
      <c r="HD24" s="19">
        <v>4.9000000000000004</v>
      </c>
      <c r="HE24" s="19">
        <v>8.8668200000000006</v>
      </c>
      <c r="HF24" s="19">
        <v>8.8668200000000006</v>
      </c>
      <c r="HG24" s="19">
        <v>-3.9668199999999998</v>
      </c>
      <c r="HH24" s="19">
        <v>46.7</v>
      </c>
      <c r="HI24" s="19">
        <v>47.26634</v>
      </c>
      <c r="HJ24" s="19">
        <v>47.26634</v>
      </c>
      <c r="HK24" s="19">
        <v>-0.56633999999999995</v>
      </c>
      <c r="HL24" s="19">
        <v>5.8</v>
      </c>
      <c r="HM24" s="19"/>
      <c r="HN24" s="19">
        <v>6.3751199999999999</v>
      </c>
      <c r="HO24" s="19">
        <v>-0.57511999999999996</v>
      </c>
      <c r="HP24" s="19">
        <v>3.8</v>
      </c>
      <c r="HQ24" s="19">
        <v>3.8872599999999999</v>
      </c>
      <c r="HR24" s="19">
        <v>3.8872599999999999</v>
      </c>
      <c r="HS24" s="19">
        <v>-8.7260000000000004E-2</v>
      </c>
      <c r="HT24" s="19">
        <v>38</v>
      </c>
      <c r="HU24" s="19">
        <v>34.419510000000002</v>
      </c>
      <c r="HV24" s="19">
        <v>34.419510000000002</v>
      </c>
      <c r="HW24" s="19">
        <v>3.5804900000000002</v>
      </c>
      <c r="HX24" s="19">
        <v>172.5</v>
      </c>
      <c r="HY24" s="19">
        <v>171.54185000000001</v>
      </c>
      <c r="HZ24" s="19">
        <v>171.54185000000001</v>
      </c>
      <c r="IA24" s="19">
        <v>0.95814999999999995</v>
      </c>
      <c r="IB24" s="19">
        <v>15.7</v>
      </c>
      <c r="IC24" s="19">
        <v>4.61538</v>
      </c>
      <c r="ID24" s="19">
        <v>0</v>
      </c>
      <c r="IE24" s="19">
        <v>15.7</v>
      </c>
      <c r="IF24" s="19"/>
      <c r="IG24" s="19"/>
      <c r="IH24" s="19"/>
      <c r="II24" s="19">
        <v>0</v>
      </c>
      <c r="IJ24" s="19"/>
      <c r="IK24" s="19"/>
      <c r="IL24" s="19"/>
      <c r="IM24" s="19">
        <v>0</v>
      </c>
      <c r="IN24" s="19">
        <v>0</v>
      </c>
      <c r="IO24" s="19">
        <v>0</v>
      </c>
      <c r="IP24" s="19"/>
      <c r="IQ24" s="19">
        <v>0</v>
      </c>
      <c r="IR24" s="19"/>
      <c r="IS24" s="19"/>
      <c r="IT24" s="19"/>
      <c r="IU24" s="19">
        <v>0</v>
      </c>
      <c r="IV24" s="19"/>
      <c r="IW24" s="19"/>
      <c r="IX24" s="19"/>
      <c r="IY24" s="19">
        <v>0</v>
      </c>
      <c r="IZ24" s="19"/>
      <c r="JA24" s="19"/>
      <c r="JB24" s="19"/>
      <c r="JC24" s="19">
        <v>0</v>
      </c>
      <c r="JD24" s="19">
        <v>86.4</v>
      </c>
      <c r="JE24" s="19">
        <v>88.815600000000003</v>
      </c>
      <c r="JF24" s="19">
        <v>88.815600000000003</v>
      </c>
      <c r="JG24" s="19">
        <v>-2.4156</v>
      </c>
      <c r="JH24" s="19">
        <v>169.7</v>
      </c>
      <c r="JI24" s="19">
        <v>93.102350000000001</v>
      </c>
      <c r="JJ24" s="19">
        <v>91.666669999999996</v>
      </c>
      <c r="JK24" s="19">
        <v>78.033330000000007</v>
      </c>
      <c r="JL24" s="19"/>
      <c r="JM24" s="19"/>
      <c r="JN24" s="19">
        <v>0</v>
      </c>
      <c r="JO24" s="19">
        <v>0</v>
      </c>
      <c r="JP24" s="19">
        <v>200</v>
      </c>
      <c r="JQ24" s="19">
        <v>93.102350000000001</v>
      </c>
      <c r="JR24" s="19">
        <v>91.666669999999996</v>
      </c>
      <c r="JS24" s="19">
        <v>108.33333</v>
      </c>
      <c r="JT24" s="19">
        <v>185.6</v>
      </c>
      <c r="JU24" s="19">
        <v>93.102350000000001</v>
      </c>
      <c r="JV24" s="19">
        <v>91.666669999999996</v>
      </c>
      <c r="JW24" s="19">
        <v>93.933329999999998</v>
      </c>
      <c r="JX24" s="19"/>
      <c r="JY24" s="19">
        <v>0</v>
      </c>
      <c r="JZ24" s="19"/>
      <c r="KA24" s="19">
        <v>0</v>
      </c>
      <c r="KB24" s="19"/>
      <c r="KC24" s="19"/>
      <c r="KD24" s="19"/>
      <c r="KE24" s="19">
        <v>0</v>
      </c>
      <c r="KF24" s="19"/>
      <c r="KG24" s="19"/>
      <c r="KH24" s="19"/>
      <c r="KI24" s="19">
        <v>0</v>
      </c>
      <c r="KJ24" s="19"/>
      <c r="KK24" s="19"/>
      <c r="KL24" s="19"/>
      <c r="KM24" s="19">
        <v>0</v>
      </c>
      <c r="KN24" s="19"/>
      <c r="KO24" s="19"/>
      <c r="KP24" s="19"/>
      <c r="KQ24" s="19">
        <v>0</v>
      </c>
      <c r="KR24" s="19"/>
      <c r="KS24" s="19"/>
      <c r="KT24" s="19"/>
      <c r="KU24" s="19">
        <v>0</v>
      </c>
      <c r="KV24" s="19"/>
      <c r="KW24" s="19"/>
      <c r="KX24" s="19"/>
      <c r="KY24" s="19">
        <v>0</v>
      </c>
      <c r="KZ24" s="19"/>
      <c r="LA24" s="19"/>
      <c r="LB24" s="19"/>
      <c r="LC24" s="19">
        <v>0</v>
      </c>
      <c r="LD24" s="19">
        <v>4.5999999999999996</v>
      </c>
      <c r="LE24" s="19">
        <v>3.9931199999999998</v>
      </c>
      <c r="LF24" s="19">
        <v>3.9931199999999998</v>
      </c>
      <c r="LG24" s="19">
        <v>0.60687999999999998</v>
      </c>
      <c r="LH24" s="19">
        <v>41.3</v>
      </c>
      <c r="LI24" s="19">
        <v>117.94871999999999</v>
      </c>
      <c r="LJ24" s="19">
        <v>80.968630000000005</v>
      </c>
      <c r="LK24" s="19">
        <v>-39.66863</v>
      </c>
      <c r="LL24" s="19">
        <v>111.7</v>
      </c>
      <c r="LM24" s="19">
        <v>133.67995999999999</v>
      </c>
      <c r="LN24" s="19">
        <v>133.67995999999999</v>
      </c>
      <c r="LO24" s="19">
        <v>-21.979959999999998</v>
      </c>
      <c r="LP24" s="19">
        <v>62.8</v>
      </c>
      <c r="LQ24" s="19">
        <v>67.461460000000002</v>
      </c>
      <c r="LR24" s="19">
        <v>67.461460000000002</v>
      </c>
      <c r="LS24" s="19">
        <v>-4.6614599999999999</v>
      </c>
      <c r="LT24" s="19">
        <v>75.5</v>
      </c>
      <c r="LU24" s="19">
        <v>78.567999999999998</v>
      </c>
      <c r="LV24" s="19">
        <v>78.567999999999998</v>
      </c>
      <c r="LW24" s="19">
        <v>-3.0680000000000001</v>
      </c>
      <c r="LX24" s="19">
        <v>30</v>
      </c>
      <c r="LY24" s="19">
        <v>30.097560000000001</v>
      </c>
      <c r="LZ24" s="19">
        <v>30.097560000000001</v>
      </c>
      <c r="MA24" s="19">
        <v>-9.7559999999999994E-2</v>
      </c>
      <c r="MB24" s="19">
        <v>0</v>
      </c>
      <c r="MC24" s="19"/>
      <c r="MD24" s="19">
        <v>0</v>
      </c>
      <c r="ME24" s="19">
        <v>0</v>
      </c>
      <c r="MF24" s="19"/>
      <c r="MG24" s="19"/>
      <c r="MH24" s="19"/>
      <c r="MI24" s="19">
        <v>0</v>
      </c>
      <c r="MJ24" s="19"/>
      <c r="MK24" s="19"/>
      <c r="ML24" s="19"/>
      <c r="MM24" s="19">
        <v>0</v>
      </c>
      <c r="MN24" s="19">
        <v>103.2</v>
      </c>
      <c r="MO24" s="19">
        <v>110</v>
      </c>
      <c r="MP24" s="19">
        <v>110</v>
      </c>
      <c r="MQ24" s="19">
        <v>-6.8</v>
      </c>
      <c r="MR24" s="19">
        <v>103.2</v>
      </c>
      <c r="MS24" s="19">
        <v>110</v>
      </c>
      <c r="MT24" s="19">
        <v>110</v>
      </c>
      <c r="MU24" s="19">
        <v>-6.8</v>
      </c>
      <c r="MV24" s="19">
        <v>120.6</v>
      </c>
      <c r="MW24" s="19">
        <v>110</v>
      </c>
      <c r="MX24" s="19">
        <v>110</v>
      </c>
      <c r="MY24" s="19">
        <v>10.6</v>
      </c>
      <c r="MZ24" s="19">
        <v>0</v>
      </c>
      <c r="NA24" s="19"/>
      <c r="NB24" s="19"/>
      <c r="NC24" s="19">
        <v>0</v>
      </c>
      <c r="ND24" s="19"/>
      <c r="NE24" s="19"/>
      <c r="NF24" s="19"/>
      <c r="NG24" s="19">
        <v>0</v>
      </c>
      <c r="NH24" s="19"/>
      <c r="NI24" s="19"/>
      <c r="NJ24" s="19"/>
      <c r="NK24" s="19">
        <v>0</v>
      </c>
      <c r="NL24" s="19"/>
      <c r="NM24" s="19"/>
      <c r="NN24" s="19"/>
      <c r="NO24" s="19">
        <v>0</v>
      </c>
      <c r="NP24" s="19"/>
      <c r="NQ24" s="19"/>
      <c r="NR24" s="19"/>
      <c r="NS24" s="19">
        <v>0</v>
      </c>
      <c r="NT24" s="19"/>
      <c r="NU24" s="19"/>
      <c r="NV24" s="19"/>
      <c r="NW24" s="19">
        <v>0</v>
      </c>
      <c r="NX24" s="19"/>
      <c r="NY24" s="19"/>
      <c r="NZ24" s="19"/>
      <c r="OA24" s="19">
        <v>0</v>
      </c>
      <c r="OB24" s="19">
        <v>0.2</v>
      </c>
      <c r="OC24" s="19">
        <v>0.10299999999999999</v>
      </c>
      <c r="OD24" s="19">
        <v>0.10299999999999999</v>
      </c>
      <c r="OE24" s="19">
        <v>9.7000000000000003E-2</v>
      </c>
      <c r="OF24" s="19">
        <v>107.2</v>
      </c>
      <c r="OG24" s="19">
        <v>64.599999999999994</v>
      </c>
      <c r="OH24" s="19">
        <v>64.599999999999994</v>
      </c>
      <c r="OI24" s="19">
        <v>42.6</v>
      </c>
      <c r="OJ24" s="19">
        <v>68.7</v>
      </c>
      <c r="OK24" s="19">
        <v>58.863999999999997</v>
      </c>
      <c r="OL24" s="19">
        <v>58.863999999999997</v>
      </c>
      <c r="OM24" s="19">
        <v>9.8360000000000003</v>
      </c>
      <c r="ON24" s="19">
        <v>0</v>
      </c>
      <c r="OO24" s="19">
        <v>0.99399999999999999</v>
      </c>
      <c r="OP24" s="19">
        <v>0.99399999999999999</v>
      </c>
      <c r="OQ24" s="19">
        <v>-0.99399999999999999</v>
      </c>
      <c r="OR24" s="19">
        <v>0</v>
      </c>
      <c r="OS24" s="19">
        <v>0</v>
      </c>
      <c r="OT24" s="19">
        <v>0</v>
      </c>
      <c r="OU24" s="19">
        <v>0</v>
      </c>
      <c r="OV24" s="19">
        <v>0</v>
      </c>
      <c r="OW24" s="19"/>
      <c r="OX24" s="19">
        <v>17.560980000000001</v>
      </c>
      <c r="OY24" s="19">
        <v>-17.560980000000001</v>
      </c>
      <c r="OZ24" s="19">
        <v>9.9</v>
      </c>
      <c r="PA24" s="19">
        <v>9.9830000000000005</v>
      </c>
      <c r="PB24" s="19">
        <v>9.9830000000000005</v>
      </c>
      <c r="PC24" s="19">
        <v>-8.3000000000000004E-2</v>
      </c>
      <c r="PD24" s="19">
        <v>5.4</v>
      </c>
      <c r="PE24" s="19">
        <v>5.67</v>
      </c>
      <c r="PF24" s="19">
        <v>5.67</v>
      </c>
      <c r="PG24" s="19">
        <v>-0.27</v>
      </c>
      <c r="PH24" s="19">
        <v>1.2</v>
      </c>
      <c r="PI24" s="19">
        <v>1</v>
      </c>
      <c r="PJ24" s="19">
        <v>1</v>
      </c>
      <c r="PK24" s="19">
        <v>0.2</v>
      </c>
      <c r="PL24" s="19">
        <v>1.7</v>
      </c>
      <c r="PM24" s="19">
        <v>3.4</v>
      </c>
      <c r="PN24" s="19">
        <v>3.4</v>
      </c>
      <c r="PO24" s="19">
        <v>-1.7</v>
      </c>
      <c r="PP24" s="19">
        <v>4.7</v>
      </c>
      <c r="PQ24" s="19">
        <v>4.8</v>
      </c>
      <c r="PR24" s="19">
        <v>4.8</v>
      </c>
      <c r="PS24" s="19">
        <v>-0.1</v>
      </c>
      <c r="PT24" s="19">
        <v>20.100000000000001</v>
      </c>
      <c r="PU24" s="19">
        <v>19.5122</v>
      </c>
      <c r="PV24" s="19">
        <v>19.5122</v>
      </c>
      <c r="PW24" s="19">
        <v>0.58779999999999999</v>
      </c>
      <c r="PX24" s="19">
        <v>20</v>
      </c>
      <c r="PY24" s="19">
        <v>19.5122</v>
      </c>
      <c r="PZ24" s="19">
        <v>19.5122</v>
      </c>
      <c r="QA24" s="19">
        <v>0.48780000000000001</v>
      </c>
      <c r="QB24" s="19">
        <v>18.7</v>
      </c>
      <c r="QC24" s="19">
        <v>17.560980000000001</v>
      </c>
      <c r="QD24" s="19">
        <v>17.560980000000001</v>
      </c>
      <c r="QE24" s="19">
        <v>1.1390199999999999</v>
      </c>
      <c r="QF24" s="19">
        <v>2.6</v>
      </c>
      <c r="QG24" s="19">
        <v>3.5</v>
      </c>
      <c r="QH24" s="19">
        <v>3.5</v>
      </c>
      <c r="QI24" s="19">
        <v>-0.9</v>
      </c>
      <c r="QJ24" s="19">
        <v>9.3000000000000007</v>
      </c>
      <c r="QK24" s="19">
        <v>9.1999999999999993</v>
      </c>
      <c r="QL24" s="19">
        <v>9.1999999999999993</v>
      </c>
      <c r="QM24" s="19">
        <v>0.1</v>
      </c>
      <c r="QN24" s="19">
        <v>14</v>
      </c>
      <c r="QO24" s="19">
        <v>12.574</v>
      </c>
      <c r="QP24" s="19">
        <v>12.574</v>
      </c>
      <c r="QQ24" s="19">
        <v>1.4259999999999999</v>
      </c>
      <c r="QR24" s="19">
        <v>16.600000000000001</v>
      </c>
      <c r="QS24" s="19">
        <v>14.404</v>
      </c>
      <c r="QT24" s="19">
        <v>14.404</v>
      </c>
      <c r="QU24" s="19">
        <v>2.1960000000000002</v>
      </c>
      <c r="QV24" s="19">
        <v>22.5</v>
      </c>
      <c r="QW24" s="19">
        <v>15.731</v>
      </c>
      <c r="QX24" s="19">
        <v>15.731</v>
      </c>
      <c r="QY24" s="19">
        <v>6.7690000000000001</v>
      </c>
      <c r="QZ24" s="19">
        <v>50.8</v>
      </c>
      <c r="RA24" s="19">
        <v>40.918999999999997</v>
      </c>
      <c r="RB24" s="19">
        <v>40.918999999999997</v>
      </c>
      <c r="RC24" s="19">
        <v>9.8810000000000002</v>
      </c>
      <c r="RD24" s="19">
        <v>4.4000000000000004</v>
      </c>
      <c r="RE24" s="19">
        <v>4.2</v>
      </c>
      <c r="RF24" s="19">
        <v>4.2</v>
      </c>
      <c r="RG24" s="19">
        <v>0.2</v>
      </c>
      <c r="RH24" s="19">
        <v>2.2999999999999998</v>
      </c>
      <c r="RI24" s="19">
        <v>2.4</v>
      </c>
      <c r="RJ24" s="19">
        <v>2.4</v>
      </c>
      <c r="RK24" s="19">
        <v>-0.1</v>
      </c>
      <c r="RL24" s="19">
        <v>2.4</v>
      </c>
      <c r="RM24" s="19">
        <v>2.4</v>
      </c>
      <c r="RN24" s="19">
        <v>2.4</v>
      </c>
      <c r="RO24" s="19">
        <v>0</v>
      </c>
      <c r="RP24" s="19"/>
      <c r="RQ24" s="19"/>
      <c r="RR24" s="19"/>
      <c r="RS24" s="19">
        <v>0</v>
      </c>
      <c r="RT24" s="19">
        <v>3.1</v>
      </c>
      <c r="RU24" s="19">
        <v>11.148</v>
      </c>
      <c r="RV24" s="19">
        <v>11.148</v>
      </c>
      <c r="RW24" s="19">
        <v>-8.048</v>
      </c>
      <c r="RX24" s="19">
        <v>3.3</v>
      </c>
      <c r="RY24" s="19">
        <v>3.3</v>
      </c>
      <c r="RZ24" s="19">
        <v>3.3</v>
      </c>
      <c r="SA24" s="19">
        <v>0</v>
      </c>
      <c r="SB24" s="19">
        <v>8.6999999999999993</v>
      </c>
      <c r="SC24" s="19">
        <v>0</v>
      </c>
      <c r="SD24" s="19">
        <v>0</v>
      </c>
      <c r="SE24" s="19">
        <v>8.6999999999999993</v>
      </c>
      <c r="SF24" s="19">
        <v>0</v>
      </c>
      <c r="SG24" s="19">
        <v>2</v>
      </c>
      <c r="SH24" s="19">
        <v>2</v>
      </c>
      <c r="SI24" s="19">
        <v>-2</v>
      </c>
      <c r="SJ24" s="19">
        <v>0</v>
      </c>
      <c r="SK24" s="19"/>
      <c r="SL24" s="19">
        <v>0.7</v>
      </c>
      <c r="SM24" s="19">
        <v>-0.7</v>
      </c>
      <c r="SN24" s="19">
        <v>19.8</v>
      </c>
      <c r="SO24" s="19">
        <v>19.21951</v>
      </c>
      <c r="SP24" s="19">
        <v>19.21951</v>
      </c>
      <c r="SQ24" s="19">
        <v>0.58048999999999995</v>
      </c>
      <c r="SR24" s="19">
        <v>9.6</v>
      </c>
      <c r="SS24" s="19">
        <v>9.3000000000000007</v>
      </c>
      <c r="ST24" s="19">
        <v>9.3000000000000007</v>
      </c>
      <c r="SU24" s="19">
        <v>0.3</v>
      </c>
      <c r="SV24" s="19">
        <v>15.5</v>
      </c>
      <c r="SW24" s="19">
        <v>17.560980000000001</v>
      </c>
      <c r="SX24" s="19">
        <v>17.560980000000001</v>
      </c>
      <c r="SY24" s="19">
        <v>-2.0609799999999998</v>
      </c>
      <c r="SZ24" s="19">
        <v>20.2</v>
      </c>
      <c r="TA24" s="19">
        <v>19.5122</v>
      </c>
      <c r="TB24" s="19">
        <v>19.5122</v>
      </c>
      <c r="TC24" s="19">
        <v>0.68779999999999997</v>
      </c>
      <c r="TD24" s="19">
        <v>20</v>
      </c>
      <c r="TE24" s="19">
        <v>19.317070000000001</v>
      </c>
      <c r="TF24" s="19">
        <v>19.317070000000001</v>
      </c>
      <c r="TG24" s="19">
        <v>0.68293000000000004</v>
      </c>
      <c r="TH24" s="19">
        <v>20.7</v>
      </c>
      <c r="TI24" s="19">
        <v>16.579000000000001</v>
      </c>
      <c r="TJ24" s="19">
        <v>16.579000000000001</v>
      </c>
      <c r="TK24" s="19">
        <v>4.1210000000000004</v>
      </c>
      <c r="TL24" s="19">
        <v>45</v>
      </c>
      <c r="TM24" s="19">
        <v>16.841999999999999</v>
      </c>
      <c r="TN24" s="19">
        <v>16.841999999999999</v>
      </c>
      <c r="TO24" s="19">
        <v>28.158000000000001</v>
      </c>
      <c r="TP24" s="19">
        <v>32.200000000000003</v>
      </c>
      <c r="TQ24" s="19">
        <v>32.084000000000003</v>
      </c>
      <c r="TR24" s="19">
        <v>32.084000000000003</v>
      </c>
      <c r="TS24" s="19">
        <v>0.11600000000000001</v>
      </c>
      <c r="TT24" s="19">
        <v>26.6</v>
      </c>
      <c r="TU24" s="19">
        <v>25</v>
      </c>
      <c r="TV24" s="19">
        <v>26.155999999999999</v>
      </c>
      <c r="TW24" s="19">
        <v>0.44400000000000001</v>
      </c>
      <c r="TX24" s="19">
        <v>48.6</v>
      </c>
      <c r="TY24" s="19">
        <v>42</v>
      </c>
      <c r="TZ24" s="19">
        <v>40.869</v>
      </c>
      <c r="UA24" s="19">
        <v>7.7309999999999999</v>
      </c>
      <c r="UB24" s="19">
        <v>0.5</v>
      </c>
      <c r="UC24" s="19">
        <v>0.749</v>
      </c>
      <c r="UD24" s="19">
        <v>0.749</v>
      </c>
      <c r="UE24" s="19">
        <v>-0.249</v>
      </c>
      <c r="UF24" s="19">
        <v>0.5</v>
      </c>
      <c r="UG24" s="19">
        <v>0.81299999999999994</v>
      </c>
      <c r="UH24" s="19">
        <v>0.81299999999999994</v>
      </c>
      <c r="UI24" s="19">
        <v>-0.313</v>
      </c>
      <c r="UJ24" s="19">
        <v>20.9</v>
      </c>
      <c r="UK24" s="19">
        <v>19.5122</v>
      </c>
      <c r="UL24" s="19">
        <v>19.5122</v>
      </c>
      <c r="UM24" s="19">
        <v>1.3877999999999999</v>
      </c>
      <c r="UN24" s="19">
        <v>6.9</v>
      </c>
      <c r="UO24" s="19">
        <v>8</v>
      </c>
      <c r="UP24" s="19">
        <v>8</v>
      </c>
      <c r="UQ24" s="19">
        <v>-1.1000000000000001</v>
      </c>
      <c r="UR24" s="19">
        <v>8.5</v>
      </c>
      <c r="US24" s="19">
        <v>7</v>
      </c>
      <c r="UT24" s="19">
        <v>7</v>
      </c>
      <c r="UU24" s="19">
        <v>1.5</v>
      </c>
      <c r="UV24" s="19">
        <v>20.399999999999999</v>
      </c>
      <c r="UW24" s="19">
        <v>19.5122</v>
      </c>
      <c r="UX24" s="19">
        <v>19.5122</v>
      </c>
      <c r="UY24" s="19">
        <v>0.88780000000000003</v>
      </c>
      <c r="UZ24" s="19">
        <v>20.399999999999999</v>
      </c>
      <c r="VA24" s="19">
        <v>19.5122</v>
      </c>
      <c r="VB24" s="19">
        <v>19.5122</v>
      </c>
      <c r="VC24" s="19">
        <v>0.88780000000000003</v>
      </c>
      <c r="VD24" s="19">
        <v>20.2</v>
      </c>
      <c r="VE24" s="19">
        <v>19.5122</v>
      </c>
      <c r="VF24" s="19">
        <v>19.5122</v>
      </c>
      <c r="VG24" s="19">
        <v>0.68779999999999997</v>
      </c>
      <c r="VH24" s="19">
        <v>0</v>
      </c>
      <c r="VI24" s="19">
        <v>0.872</v>
      </c>
      <c r="VJ24" s="19">
        <v>0.872</v>
      </c>
      <c r="VK24" s="19">
        <v>-0.872</v>
      </c>
      <c r="VL24" s="19">
        <v>203.77199999999999</v>
      </c>
      <c r="VM24" s="19">
        <v>192.03899999999999</v>
      </c>
      <c r="VN24" s="19">
        <v>192.03899999999999</v>
      </c>
      <c r="VO24" s="19">
        <v>11.733000000000001</v>
      </c>
      <c r="VP24" s="19">
        <v>7.9</v>
      </c>
      <c r="VQ24" s="19">
        <v>11.88</v>
      </c>
      <c r="VR24" s="19">
        <v>11.88</v>
      </c>
      <c r="VS24" s="19">
        <v>-3.98</v>
      </c>
      <c r="VT24" s="19">
        <v>116.2</v>
      </c>
      <c r="VU24" s="19">
        <v>129.97499999999999</v>
      </c>
      <c r="VV24" s="19">
        <v>129.97499999999999</v>
      </c>
      <c r="VW24" s="19">
        <v>-13.775</v>
      </c>
      <c r="VX24" s="19">
        <v>0.6</v>
      </c>
      <c r="VY24" s="19">
        <v>0.6</v>
      </c>
      <c r="VZ24" s="19">
        <v>0.6</v>
      </c>
      <c r="WA24" s="19">
        <v>0</v>
      </c>
      <c r="WB24" s="19">
        <v>11.8</v>
      </c>
      <c r="WC24" s="19">
        <v>13</v>
      </c>
      <c r="WD24" s="19">
        <v>13</v>
      </c>
      <c r="WE24" s="19">
        <v>-1.2</v>
      </c>
      <c r="WF24" s="19">
        <v>8</v>
      </c>
      <c r="WG24" s="19">
        <v>8</v>
      </c>
      <c r="WH24" s="19">
        <v>8</v>
      </c>
      <c r="WI24" s="19">
        <v>0</v>
      </c>
      <c r="WJ24" s="19">
        <v>83.3</v>
      </c>
      <c r="WK24" s="19">
        <v>93.79</v>
      </c>
      <c r="WL24" s="19">
        <v>93.79</v>
      </c>
      <c r="WM24" s="19">
        <v>-10.49</v>
      </c>
      <c r="WN24" s="19">
        <v>7.8</v>
      </c>
      <c r="WO24" s="19">
        <v>9.4209999999999994</v>
      </c>
      <c r="WP24" s="19">
        <v>9.4209999999999994</v>
      </c>
      <c r="WQ24" s="19">
        <v>-1.621</v>
      </c>
      <c r="WR24" s="19">
        <v>9.1</v>
      </c>
      <c r="WS24" s="19">
        <v>9</v>
      </c>
      <c r="WT24" s="19">
        <v>9</v>
      </c>
      <c r="WU24" s="19">
        <v>0.1</v>
      </c>
      <c r="WV24" s="19">
        <v>20</v>
      </c>
      <c r="WW24" s="19">
        <v>19.317070000000001</v>
      </c>
      <c r="WX24" s="19">
        <v>19.317070000000001</v>
      </c>
      <c r="WY24" s="19">
        <v>0.68293000000000004</v>
      </c>
      <c r="WZ24" s="19"/>
      <c r="XA24" s="19"/>
      <c r="XB24" s="19"/>
      <c r="XC24" s="19">
        <v>0</v>
      </c>
      <c r="XD24" s="19">
        <v>21.6</v>
      </c>
      <c r="XE24" s="19">
        <v>40</v>
      </c>
      <c r="XF24" s="19">
        <v>40</v>
      </c>
      <c r="XG24" s="19">
        <v>-18.399999999999999</v>
      </c>
      <c r="XH24" s="19">
        <v>31.2</v>
      </c>
      <c r="XI24" s="19"/>
      <c r="XJ24" s="19">
        <v>28</v>
      </c>
      <c r="XK24" s="19">
        <v>3.2</v>
      </c>
      <c r="XL24" s="19">
        <v>29.2</v>
      </c>
      <c r="XM24" s="19">
        <v>29.184000000000001</v>
      </c>
      <c r="XN24" s="19">
        <v>29.184000000000001</v>
      </c>
      <c r="XO24" s="19">
        <v>1.6E-2</v>
      </c>
      <c r="XP24" s="19">
        <v>3.1</v>
      </c>
      <c r="XQ24" s="19">
        <v>2.8159999999999998</v>
      </c>
      <c r="XR24" s="19">
        <v>2.8159999999999998</v>
      </c>
      <c r="XS24" s="19">
        <v>0.28399999999999997</v>
      </c>
      <c r="XT24" s="19">
        <v>15.1</v>
      </c>
      <c r="XU24" s="19">
        <v>14</v>
      </c>
      <c r="XV24" s="19">
        <v>14</v>
      </c>
      <c r="XW24" s="19">
        <v>1.1000000000000001</v>
      </c>
      <c r="XX24" s="19"/>
      <c r="XY24" s="19"/>
      <c r="XZ24" s="19"/>
      <c r="YA24" s="19">
        <v>0</v>
      </c>
      <c r="YB24" s="19"/>
      <c r="YC24" s="19"/>
      <c r="YD24" s="19"/>
      <c r="YE24" s="19">
        <v>0</v>
      </c>
    </row>
    <row r="25" spans="1:655" ht="24" customHeight="1" x14ac:dyDescent="0.3">
      <c r="A25" s="1"/>
      <c r="B25" s="13" t="s">
        <v>91</v>
      </c>
      <c r="C25" s="13" t="s">
        <v>825</v>
      </c>
      <c r="D25" s="14"/>
      <c r="E25" s="14"/>
      <c r="F25" s="14"/>
      <c r="G25" s="14">
        <v>0</v>
      </c>
      <c r="H25" s="14"/>
      <c r="I25" s="14"/>
      <c r="J25" s="14"/>
      <c r="K25" s="14">
        <v>0</v>
      </c>
      <c r="L25" s="14">
        <v>103.8</v>
      </c>
      <c r="M25" s="14">
        <v>105</v>
      </c>
      <c r="N25" s="14">
        <v>105</v>
      </c>
      <c r="O25" s="14">
        <v>-1.2</v>
      </c>
      <c r="P25" s="14">
        <v>653.1</v>
      </c>
      <c r="Q25" s="14">
        <v>646.79789000000005</v>
      </c>
      <c r="R25" s="14">
        <v>646.79789000000005</v>
      </c>
      <c r="S25" s="14">
        <v>6.3021099999999999</v>
      </c>
      <c r="T25" s="14">
        <v>214.6</v>
      </c>
      <c r="U25" s="14">
        <v>211.44126</v>
      </c>
      <c r="V25" s="14">
        <v>211.44126</v>
      </c>
      <c r="W25" s="14">
        <v>3.1587399999999999</v>
      </c>
      <c r="X25" s="14"/>
      <c r="Y25" s="14"/>
      <c r="Z25" s="14"/>
      <c r="AA25" s="14">
        <v>0</v>
      </c>
      <c r="AB25" s="14"/>
      <c r="AC25" s="14"/>
      <c r="AD25" s="14"/>
      <c r="AE25" s="14">
        <v>0</v>
      </c>
      <c r="AF25" s="14">
        <v>91.1</v>
      </c>
      <c r="AG25" s="14">
        <v>92.226339999999993</v>
      </c>
      <c r="AH25" s="14">
        <v>92.226339999999993</v>
      </c>
      <c r="AI25" s="14">
        <v>-1.1263399999999999</v>
      </c>
      <c r="AJ25" s="14">
        <v>231.3</v>
      </c>
      <c r="AK25" s="14">
        <v>235.97717</v>
      </c>
      <c r="AL25" s="14">
        <v>235.97717</v>
      </c>
      <c r="AM25" s="14">
        <v>-4.6771700000000003</v>
      </c>
      <c r="AN25" s="14"/>
      <c r="AO25" s="14"/>
      <c r="AP25" s="14"/>
      <c r="AQ25" s="14">
        <v>0</v>
      </c>
      <c r="AR25" s="14"/>
      <c r="AS25" s="14"/>
      <c r="AT25" s="14"/>
      <c r="AU25" s="14">
        <v>0</v>
      </c>
      <c r="AV25" s="14">
        <v>154.1</v>
      </c>
      <c r="AW25" s="14">
        <v>139.09886</v>
      </c>
      <c r="AX25" s="14">
        <v>139.09886</v>
      </c>
      <c r="AY25" s="14">
        <v>15.001139999999999</v>
      </c>
      <c r="AZ25" s="14">
        <v>154.80000000000001</v>
      </c>
      <c r="BA25" s="14">
        <v>139.09886</v>
      </c>
      <c r="BB25" s="14">
        <v>139.09886</v>
      </c>
      <c r="BC25" s="14">
        <v>15.701140000000001</v>
      </c>
      <c r="BD25" s="14">
        <v>154.9</v>
      </c>
      <c r="BE25" s="14">
        <v>139.09886</v>
      </c>
      <c r="BF25" s="14">
        <v>139.09886</v>
      </c>
      <c r="BG25" s="14">
        <v>15.80114</v>
      </c>
      <c r="BH25" s="14">
        <v>243.5</v>
      </c>
      <c r="BI25" s="14">
        <v>208.64828</v>
      </c>
      <c r="BJ25" s="14">
        <v>208.64828</v>
      </c>
      <c r="BK25" s="14">
        <v>34.85172</v>
      </c>
      <c r="BL25" s="14">
        <v>108.5</v>
      </c>
      <c r="BM25" s="14">
        <v>119.65812</v>
      </c>
      <c r="BN25" s="14">
        <v>119.65812</v>
      </c>
      <c r="BO25" s="14">
        <v>-11.15812</v>
      </c>
      <c r="BP25" s="14">
        <v>67.5</v>
      </c>
      <c r="BQ25" s="14">
        <v>59.829059999999998</v>
      </c>
      <c r="BR25" s="14">
        <v>59.829059999999998</v>
      </c>
      <c r="BS25" s="14">
        <v>7.6709399999999999</v>
      </c>
      <c r="BT25" s="14">
        <v>569.79999999999995</v>
      </c>
      <c r="BU25" s="14">
        <v>568.29854</v>
      </c>
      <c r="BV25" s="14">
        <v>568.29854</v>
      </c>
      <c r="BW25" s="14">
        <v>1.50146</v>
      </c>
      <c r="BX25" s="14">
        <v>10.5</v>
      </c>
      <c r="BY25" s="14">
        <v>10.561999999999999</v>
      </c>
      <c r="BZ25" s="14">
        <v>10.561999999999999</v>
      </c>
      <c r="CA25" s="14">
        <v>-6.2E-2</v>
      </c>
      <c r="CB25" s="14"/>
      <c r="CC25" s="14"/>
      <c r="CD25" s="14"/>
      <c r="CE25" s="14">
        <v>0</v>
      </c>
      <c r="CF25" s="14"/>
      <c r="CG25" s="14"/>
      <c r="CH25" s="14"/>
      <c r="CI25" s="14">
        <v>0</v>
      </c>
      <c r="CJ25" s="14"/>
      <c r="CK25" s="14"/>
      <c r="CL25" s="14"/>
      <c r="CM25" s="14">
        <v>0</v>
      </c>
      <c r="CN25" s="14"/>
      <c r="CO25" s="14"/>
      <c r="CP25" s="14"/>
      <c r="CQ25" s="14">
        <v>0</v>
      </c>
      <c r="CR25" s="14">
        <v>169.6</v>
      </c>
      <c r="CS25" s="14">
        <v>164.70732000000001</v>
      </c>
      <c r="CT25" s="14">
        <v>164.70732000000001</v>
      </c>
      <c r="CU25" s="14">
        <v>4.8926800000000004</v>
      </c>
      <c r="CV25" s="14">
        <v>7.3</v>
      </c>
      <c r="CW25" s="14">
        <v>7.6877500000000003</v>
      </c>
      <c r="CX25" s="14">
        <v>7.6877500000000003</v>
      </c>
      <c r="CY25" s="14">
        <v>-0.38774999999999998</v>
      </c>
      <c r="CZ25" s="14">
        <v>4</v>
      </c>
      <c r="DA25" s="14">
        <v>4.2199</v>
      </c>
      <c r="DB25" s="14">
        <v>4.2199</v>
      </c>
      <c r="DC25" s="14">
        <v>-0.21990000000000001</v>
      </c>
      <c r="DD25" s="14"/>
      <c r="DE25" s="14"/>
      <c r="DF25" s="14"/>
      <c r="DG25" s="14">
        <v>0</v>
      </c>
      <c r="DH25" s="14">
        <v>6.63</v>
      </c>
      <c r="DI25" s="14">
        <v>6.8787000000000003</v>
      </c>
      <c r="DJ25" s="14">
        <v>6.8787000000000003</v>
      </c>
      <c r="DK25" s="14">
        <v>-0.2487</v>
      </c>
      <c r="DL25" s="14">
        <v>10.07</v>
      </c>
      <c r="DM25" s="14">
        <v>9.9997900000000008</v>
      </c>
      <c r="DN25" s="14">
        <v>9.9997900000000008</v>
      </c>
      <c r="DO25" s="14">
        <v>7.0209999999999995E-2</v>
      </c>
      <c r="DP25" s="14">
        <v>76.09</v>
      </c>
      <c r="DQ25" s="14">
        <v>89.752300000000005</v>
      </c>
      <c r="DR25" s="14">
        <v>89.752290000000002</v>
      </c>
      <c r="DS25" s="14">
        <v>-13.66229</v>
      </c>
      <c r="DT25" s="14">
        <v>5.35</v>
      </c>
      <c r="DU25" s="14">
        <v>8.9130000000000003</v>
      </c>
      <c r="DV25" s="14">
        <v>8.9130000000000003</v>
      </c>
      <c r="DW25" s="14">
        <v>-3.5630000000000002</v>
      </c>
      <c r="DX25" s="14"/>
      <c r="DY25" s="14"/>
      <c r="DZ25" s="14"/>
      <c r="EA25" s="14">
        <v>0</v>
      </c>
      <c r="EB25" s="14"/>
      <c r="EC25" s="14"/>
      <c r="ED25" s="14"/>
      <c r="EE25" s="14">
        <v>0</v>
      </c>
      <c r="EF25" s="14"/>
      <c r="EG25" s="14"/>
      <c r="EH25" s="14"/>
      <c r="EI25" s="14">
        <v>0</v>
      </c>
      <c r="EJ25" s="14">
        <v>110.9</v>
      </c>
      <c r="EK25" s="14">
        <v>112.90537</v>
      </c>
      <c r="EL25" s="14">
        <v>112.90537</v>
      </c>
      <c r="EM25" s="14">
        <v>-2.0053700000000001</v>
      </c>
      <c r="EN25" s="14">
        <v>112.4</v>
      </c>
      <c r="EO25" s="14">
        <v>221.55625000000001</v>
      </c>
      <c r="EP25" s="14">
        <v>221.55625000000001</v>
      </c>
      <c r="EQ25" s="14">
        <v>-109.15625</v>
      </c>
      <c r="ER25" s="14"/>
      <c r="ES25" s="14"/>
      <c r="ET25" s="14"/>
      <c r="EU25" s="14">
        <v>0</v>
      </c>
      <c r="EV25" s="14"/>
      <c r="EW25" s="14"/>
      <c r="EX25" s="14"/>
      <c r="EY25" s="14">
        <v>0</v>
      </c>
      <c r="EZ25" s="14"/>
      <c r="FA25" s="14"/>
      <c r="FB25" s="14"/>
      <c r="FC25" s="14">
        <v>0</v>
      </c>
      <c r="FD25" s="14">
        <v>6.4</v>
      </c>
      <c r="FE25" s="14">
        <v>6.39</v>
      </c>
      <c r="FF25" s="14">
        <v>6.39</v>
      </c>
      <c r="FG25" s="14">
        <v>0.01</v>
      </c>
      <c r="FH25" s="14">
        <v>462.4</v>
      </c>
      <c r="FI25" s="14">
        <v>458.87804999999997</v>
      </c>
      <c r="FJ25" s="14">
        <v>458.87804999999997</v>
      </c>
      <c r="FK25" s="14">
        <v>3.5219499999999999</v>
      </c>
      <c r="FL25" s="14">
        <v>79</v>
      </c>
      <c r="FM25" s="14">
        <v>81.954149999999998</v>
      </c>
      <c r="FN25" s="14">
        <v>81.954149999999998</v>
      </c>
      <c r="FO25" s="14">
        <v>-2.9541499999999998</v>
      </c>
      <c r="FP25" s="14">
        <v>150</v>
      </c>
      <c r="FQ25" s="14">
        <v>148.62634</v>
      </c>
      <c r="FR25" s="14">
        <v>148.62634</v>
      </c>
      <c r="FS25" s="14">
        <v>1.3736600000000001</v>
      </c>
      <c r="FT25" s="14">
        <v>42.4</v>
      </c>
      <c r="FU25" s="14">
        <v>41.498959999999997</v>
      </c>
      <c r="FV25" s="14">
        <v>41.498959999999997</v>
      </c>
      <c r="FW25" s="14">
        <v>0.90103999999999995</v>
      </c>
      <c r="FX25" s="14">
        <v>18.7</v>
      </c>
      <c r="FY25" s="14">
        <v>19.28585</v>
      </c>
      <c r="FZ25" s="14">
        <v>19.28585</v>
      </c>
      <c r="GA25" s="14">
        <v>-0.58584999999999998</v>
      </c>
      <c r="GB25" s="14">
        <v>19.7</v>
      </c>
      <c r="GC25" s="14">
        <v>19.414629999999999</v>
      </c>
      <c r="GD25" s="14">
        <v>19.414629999999999</v>
      </c>
      <c r="GE25" s="14">
        <v>0.28537000000000001</v>
      </c>
      <c r="GF25" s="14">
        <v>87.5</v>
      </c>
      <c r="GG25" s="14">
        <v>87.657560000000004</v>
      </c>
      <c r="GH25" s="14">
        <v>87.657560000000004</v>
      </c>
      <c r="GI25" s="14">
        <v>-0.15756000000000001</v>
      </c>
      <c r="GJ25" s="14"/>
      <c r="GK25" s="14"/>
      <c r="GL25" s="14">
        <v>0</v>
      </c>
      <c r="GM25" s="14">
        <v>0</v>
      </c>
      <c r="GN25" s="14"/>
      <c r="GO25" s="14"/>
      <c r="GP25" s="14">
        <v>0</v>
      </c>
      <c r="GQ25" s="14">
        <v>0</v>
      </c>
      <c r="GR25" s="14"/>
      <c r="GS25" s="14"/>
      <c r="GT25" s="14"/>
      <c r="GU25" s="14">
        <v>0</v>
      </c>
      <c r="GV25" s="14">
        <v>109.9</v>
      </c>
      <c r="GW25" s="14">
        <v>110.91316999999999</v>
      </c>
      <c r="GX25" s="14">
        <v>110.91316999999999</v>
      </c>
      <c r="GY25" s="14">
        <v>-1.0131699999999999</v>
      </c>
      <c r="GZ25" s="14">
        <v>8.1999999999999993</v>
      </c>
      <c r="HA25" s="14">
        <v>8.4518799999999992</v>
      </c>
      <c r="HB25" s="14">
        <v>8.4518799999999992</v>
      </c>
      <c r="HC25" s="14">
        <v>-0.25187999999999999</v>
      </c>
      <c r="HD25" s="14">
        <v>4.4000000000000004</v>
      </c>
      <c r="HE25" s="14">
        <v>8.8668200000000006</v>
      </c>
      <c r="HF25" s="14">
        <v>8.8668200000000006</v>
      </c>
      <c r="HG25" s="14">
        <v>-4.4668200000000002</v>
      </c>
      <c r="HH25" s="14">
        <v>47.4</v>
      </c>
      <c r="HI25" s="14">
        <v>47.26634</v>
      </c>
      <c r="HJ25" s="14">
        <v>47.26634</v>
      </c>
      <c r="HK25" s="14">
        <v>0.13366</v>
      </c>
      <c r="HL25" s="14">
        <v>6</v>
      </c>
      <c r="HM25" s="14"/>
      <c r="HN25" s="14">
        <v>6.3751199999999999</v>
      </c>
      <c r="HO25" s="14">
        <v>-0.37512000000000001</v>
      </c>
      <c r="HP25" s="14">
        <v>3.8</v>
      </c>
      <c r="HQ25" s="14">
        <v>3.8872599999999999</v>
      </c>
      <c r="HR25" s="14">
        <v>3.8872599999999999</v>
      </c>
      <c r="HS25" s="14">
        <v>-8.7260000000000004E-2</v>
      </c>
      <c r="HT25" s="14">
        <v>38.5</v>
      </c>
      <c r="HU25" s="14">
        <v>34.419510000000002</v>
      </c>
      <c r="HV25" s="14">
        <v>34.419510000000002</v>
      </c>
      <c r="HW25" s="14">
        <v>4.0804900000000002</v>
      </c>
      <c r="HX25" s="14">
        <v>176.5</v>
      </c>
      <c r="HY25" s="14">
        <v>171.54185000000001</v>
      </c>
      <c r="HZ25" s="14">
        <v>171.54185000000001</v>
      </c>
      <c r="IA25" s="14">
        <v>4.9581499999999998</v>
      </c>
      <c r="IB25" s="14">
        <v>16.600000000000001</v>
      </c>
      <c r="IC25" s="14">
        <v>16.326519999999999</v>
      </c>
      <c r="ID25" s="14">
        <v>0</v>
      </c>
      <c r="IE25" s="14">
        <v>16.600000000000001</v>
      </c>
      <c r="IF25" s="14"/>
      <c r="IG25" s="14"/>
      <c r="IH25" s="14"/>
      <c r="II25" s="14">
        <v>0</v>
      </c>
      <c r="IJ25" s="14"/>
      <c r="IK25" s="14"/>
      <c r="IL25" s="14"/>
      <c r="IM25" s="14">
        <v>0</v>
      </c>
      <c r="IN25" s="14">
        <v>0</v>
      </c>
      <c r="IO25" s="14">
        <v>0</v>
      </c>
      <c r="IP25" s="14"/>
      <c r="IQ25" s="14">
        <v>0</v>
      </c>
      <c r="IR25" s="14"/>
      <c r="IS25" s="14"/>
      <c r="IT25" s="14"/>
      <c r="IU25" s="14">
        <v>0</v>
      </c>
      <c r="IV25" s="14"/>
      <c r="IW25" s="14"/>
      <c r="IX25" s="14"/>
      <c r="IY25" s="14">
        <v>0</v>
      </c>
      <c r="IZ25" s="14"/>
      <c r="JA25" s="14"/>
      <c r="JB25" s="14"/>
      <c r="JC25" s="14">
        <v>0</v>
      </c>
      <c r="JD25" s="14">
        <v>86.9</v>
      </c>
      <c r="JE25" s="14">
        <v>88.815600000000003</v>
      </c>
      <c r="JF25" s="14">
        <v>88.815600000000003</v>
      </c>
      <c r="JG25" s="14">
        <v>-1.9156</v>
      </c>
      <c r="JH25" s="14">
        <v>150</v>
      </c>
      <c r="JI25" s="14">
        <v>147.97002000000001</v>
      </c>
      <c r="JJ25" s="14">
        <v>147.62938</v>
      </c>
      <c r="JK25" s="14">
        <v>2.3706200000000002</v>
      </c>
      <c r="JL25" s="14"/>
      <c r="JM25" s="14"/>
      <c r="JN25" s="14">
        <v>0</v>
      </c>
      <c r="JO25" s="14">
        <v>0</v>
      </c>
      <c r="JP25" s="14">
        <v>149.6</v>
      </c>
      <c r="JQ25" s="14">
        <v>147.97002000000001</v>
      </c>
      <c r="JR25" s="14">
        <v>147.62938</v>
      </c>
      <c r="JS25" s="14">
        <v>1.97062</v>
      </c>
      <c r="JT25" s="14">
        <v>158.19999999999999</v>
      </c>
      <c r="JU25" s="14">
        <v>147.97002000000001</v>
      </c>
      <c r="JV25" s="14">
        <v>147.62938</v>
      </c>
      <c r="JW25" s="14">
        <v>10.57062</v>
      </c>
      <c r="JX25" s="14"/>
      <c r="JY25" s="14">
        <v>0</v>
      </c>
      <c r="JZ25" s="14"/>
      <c r="KA25" s="14">
        <v>0</v>
      </c>
      <c r="KB25" s="14"/>
      <c r="KC25" s="14"/>
      <c r="KD25" s="14"/>
      <c r="KE25" s="14">
        <v>0</v>
      </c>
      <c r="KF25" s="14"/>
      <c r="KG25" s="14"/>
      <c r="KH25" s="14"/>
      <c r="KI25" s="14">
        <v>0</v>
      </c>
      <c r="KJ25" s="14"/>
      <c r="KK25" s="14"/>
      <c r="KL25" s="14"/>
      <c r="KM25" s="14">
        <v>0</v>
      </c>
      <c r="KN25" s="14"/>
      <c r="KO25" s="14"/>
      <c r="KP25" s="14"/>
      <c r="KQ25" s="14">
        <v>0</v>
      </c>
      <c r="KR25" s="14"/>
      <c r="KS25" s="14"/>
      <c r="KT25" s="14"/>
      <c r="KU25" s="14">
        <v>0</v>
      </c>
      <c r="KV25" s="14"/>
      <c r="KW25" s="14"/>
      <c r="KX25" s="14"/>
      <c r="KY25" s="14">
        <v>0</v>
      </c>
      <c r="KZ25" s="14"/>
      <c r="LA25" s="14"/>
      <c r="LB25" s="14"/>
      <c r="LC25" s="14">
        <v>0</v>
      </c>
      <c r="LD25" s="14">
        <v>4.5999999999999996</v>
      </c>
      <c r="LE25" s="14">
        <v>3.9931199999999998</v>
      </c>
      <c r="LF25" s="14">
        <v>3.9931199999999998</v>
      </c>
      <c r="LG25" s="14">
        <v>0.60687999999999998</v>
      </c>
      <c r="LH25" s="14">
        <v>137.30000000000001</v>
      </c>
      <c r="LI25" s="14">
        <v>133.33332999999999</v>
      </c>
      <c r="LJ25" s="14">
        <v>133.33332999999999</v>
      </c>
      <c r="LK25" s="14">
        <v>3.9666700000000001</v>
      </c>
      <c r="LL25" s="14">
        <v>137</v>
      </c>
      <c r="LM25" s="14">
        <v>133.67995999999999</v>
      </c>
      <c r="LN25" s="14">
        <v>133.67995999999999</v>
      </c>
      <c r="LO25" s="14">
        <v>3.3200400000000001</v>
      </c>
      <c r="LP25" s="14">
        <v>63.9</v>
      </c>
      <c r="LQ25" s="14">
        <v>67.461460000000002</v>
      </c>
      <c r="LR25" s="14">
        <v>67.461460000000002</v>
      </c>
      <c r="LS25" s="14">
        <v>-3.5614599999999998</v>
      </c>
      <c r="LT25" s="14">
        <v>78.7</v>
      </c>
      <c r="LU25" s="14">
        <v>78.567999999999998</v>
      </c>
      <c r="LV25" s="14">
        <v>78.567999999999998</v>
      </c>
      <c r="LW25" s="14">
        <v>0.13200000000000001</v>
      </c>
      <c r="LX25" s="14">
        <v>30.7</v>
      </c>
      <c r="LY25" s="14">
        <v>30.097560000000001</v>
      </c>
      <c r="LZ25" s="14">
        <v>30.097560000000001</v>
      </c>
      <c r="MA25" s="14">
        <v>0.60243999999999998</v>
      </c>
      <c r="MB25" s="14">
        <v>0</v>
      </c>
      <c r="MC25" s="14"/>
      <c r="MD25" s="14">
        <v>0</v>
      </c>
      <c r="ME25" s="14">
        <v>0</v>
      </c>
      <c r="MF25" s="14"/>
      <c r="MG25" s="14"/>
      <c r="MH25" s="14"/>
      <c r="MI25" s="14">
        <v>0</v>
      </c>
      <c r="MJ25" s="14"/>
      <c r="MK25" s="14"/>
      <c r="ML25" s="14"/>
      <c r="MM25" s="14">
        <v>0</v>
      </c>
      <c r="MN25" s="14">
        <v>103.2</v>
      </c>
      <c r="MO25" s="14">
        <v>110</v>
      </c>
      <c r="MP25" s="14">
        <v>110</v>
      </c>
      <c r="MQ25" s="14">
        <v>-6.8</v>
      </c>
      <c r="MR25" s="14">
        <v>102.4</v>
      </c>
      <c r="MS25" s="14">
        <v>110</v>
      </c>
      <c r="MT25" s="14">
        <v>110</v>
      </c>
      <c r="MU25" s="14">
        <v>-7.6</v>
      </c>
      <c r="MV25" s="14">
        <v>120.8</v>
      </c>
      <c r="MW25" s="14">
        <v>110</v>
      </c>
      <c r="MX25" s="14">
        <v>110</v>
      </c>
      <c r="MY25" s="14">
        <v>10.8</v>
      </c>
      <c r="MZ25" s="14">
        <v>0</v>
      </c>
      <c r="NA25" s="14"/>
      <c r="NB25" s="14"/>
      <c r="NC25" s="14">
        <v>0</v>
      </c>
      <c r="ND25" s="14"/>
      <c r="NE25" s="14"/>
      <c r="NF25" s="14"/>
      <c r="NG25" s="14">
        <v>0</v>
      </c>
      <c r="NH25" s="14"/>
      <c r="NI25" s="14"/>
      <c r="NJ25" s="14"/>
      <c r="NK25" s="14">
        <v>0</v>
      </c>
      <c r="NL25" s="14"/>
      <c r="NM25" s="14"/>
      <c r="NN25" s="14"/>
      <c r="NO25" s="14">
        <v>0</v>
      </c>
      <c r="NP25" s="14"/>
      <c r="NQ25" s="14"/>
      <c r="NR25" s="14"/>
      <c r="NS25" s="14">
        <v>0</v>
      </c>
      <c r="NT25" s="14"/>
      <c r="NU25" s="14"/>
      <c r="NV25" s="14"/>
      <c r="NW25" s="14">
        <v>0</v>
      </c>
      <c r="NX25" s="14"/>
      <c r="NY25" s="14"/>
      <c r="NZ25" s="14"/>
      <c r="OA25" s="14">
        <v>0</v>
      </c>
      <c r="OB25" s="14">
        <v>0.2</v>
      </c>
      <c r="OC25" s="14">
        <v>0.48899999999999999</v>
      </c>
      <c r="OD25" s="14">
        <v>0.48899999999999999</v>
      </c>
      <c r="OE25" s="14">
        <v>-0.28899999999999998</v>
      </c>
      <c r="OF25" s="14">
        <v>111.8</v>
      </c>
      <c r="OG25" s="14">
        <v>66.323999999999998</v>
      </c>
      <c r="OH25" s="14">
        <v>66.323999999999998</v>
      </c>
      <c r="OI25" s="14">
        <v>45.475999999999999</v>
      </c>
      <c r="OJ25" s="14">
        <v>74.8</v>
      </c>
      <c r="OK25" s="14">
        <v>66.459999999999994</v>
      </c>
      <c r="OL25" s="14">
        <v>66.459999999999994</v>
      </c>
      <c r="OM25" s="14">
        <v>8.34</v>
      </c>
      <c r="ON25" s="14">
        <v>0</v>
      </c>
      <c r="OO25" s="14">
        <v>1.0289999999999999</v>
      </c>
      <c r="OP25" s="14">
        <v>1.0289999999999999</v>
      </c>
      <c r="OQ25" s="14">
        <v>-1.0289999999999999</v>
      </c>
      <c r="OR25" s="14">
        <v>0.1</v>
      </c>
      <c r="OS25" s="14">
        <v>0.1</v>
      </c>
      <c r="OT25" s="14">
        <v>0.1</v>
      </c>
      <c r="OU25" s="14">
        <v>0</v>
      </c>
      <c r="OV25" s="14">
        <v>0</v>
      </c>
      <c r="OW25" s="14"/>
      <c r="OX25" s="14">
        <v>17.560980000000001</v>
      </c>
      <c r="OY25" s="14">
        <v>-17.560980000000001</v>
      </c>
      <c r="OZ25" s="14">
        <v>9.9</v>
      </c>
      <c r="PA25" s="14">
        <v>9.9830000000000005</v>
      </c>
      <c r="PB25" s="14">
        <v>9.9830000000000005</v>
      </c>
      <c r="PC25" s="14">
        <v>-8.3000000000000004E-2</v>
      </c>
      <c r="PD25" s="14">
        <v>5.5</v>
      </c>
      <c r="PE25" s="14">
        <v>5.67</v>
      </c>
      <c r="PF25" s="14">
        <v>5.67</v>
      </c>
      <c r="PG25" s="14">
        <v>-0.17</v>
      </c>
      <c r="PH25" s="14">
        <v>1.2</v>
      </c>
      <c r="PI25" s="14">
        <v>1</v>
      </c>
      <c r="PJ25" s="14">
        <v>1</v>
      </c>
      <c r="PK25" s="14">
        <v>0.2</v>
      </c>
      <c r="PL25" s="14">
        <v>1.7</v>
      </c>
      <c r="PM25" s="14">
        <v>3.4</v>
      </c>
      <c r="PN25" s="14">
        <v>3.4</v>
      </c>
      <c r="PO25" s="14">
        <v>-1.7</v>
      </c>
      <c r="PP25" s="14">
        <v>4.7</v>
      </c>
      <c r="PQ25" s="14">
        <v>4.8</v>
      </c>
      <c r="PR25" s="14">
        <v>4.8</v>
      </c>
      <c r="PS25" s="14">
        <v>-0.1</v>
      </c>
      <c r="PT25" s="14">
        <v>20.5</v>
      </c>
      <c r="PU25" s="14">
        <v>19.5122</v>
      </c>
      <c r="PV25" s="14">
        <v>19.5122</v>
      </c>
      <c r="PW25" s="14">
        <v>0.98780000000000001</v>
      </c>
      <c r="PX25" s="14">
        <v>19.600000000000001</v>
      </c>
      <c r="PY25" s="14">
        <v>19.5122</v>
      </c>
      <c r="PZ25" s="14">
        <v>19.5122</v>
      </c>
      <c r="QA25" s="14">
        <v>8.7800000000000003E-2</v>
      </c>
      <c r="QB25" s="14">
        <v>18.600000000000001</v>
      </c>
      <c r="QC25" s="14">
        <v>17.560980000000001</v>
      </c>
      <c r="QD25" s="14">
        <v>17.560980000000001</v>
      </c>
      <c r="QE25" s="14">
        <v>1.0390200000000001</v>
      </c>
      <c r="QF25" s="14">
        <v>2.6</v>
      </c>
      <c r="QG25" s="14">
        <v>3.5</v>
      </c>
      <c r="QH25" s="14">
        <v>3.5</v>
      </c>
      <c r="QI25" s="14">
        <v>-0.9</v>
      </c>
      <c r="QJ25" s="14">
        <v>9.3000000000000007</v>
      </c>
      <c r="QK25" s="14">
        <v>9.1999999999999993</v>
      </c>
      <c r="QL25" s="14">
        <v>9.1999999999999993</v>
      </c>
      <c r="QM25" s="14">
        <v>0.1</v>
      </c>
      <c r="QN25" s="14">
        <v>13.9</v>
      </c>
      <c r="QO25" s="14">
        <v>13.204000000000001</v>
      </c>
      <c r="QP25" s="14">
        <v>13.204000000000001</v>
      </c>
      <c r="QQ25" s="14">
        <v>0.69599999999999995</v>
      </c>
      <c r="QR25" s="14">
        <v>16.8</v>
      </c>
      <c r="QS25" s="14">
        <v>15.757999999999999</v>
      </c>
      <c r="QT25" s="14">
        <v>15.757999999999999</v>
      </c>
      <c r="QU25" s="14">
        <v>1.042</v>
      </c>
      <c r="QV25" s="14">
        <v>23.5</v>
      </c>
      <c r="QW25" s="14">
        <v>15.83</v>
      </c>
      <c r="QX25" s="14">
        <v>15.83</v>
      </c>
      <c r="QY25" s="14">
        <v>7.67</v>
      </c>
      <c r="QZ25" s="14">
        <v>59.2</v>
      </c>
      <c r="RA25" s="14">
        <v>42.838000000000001</v>
      </c>
      <c r="RB25" s="14">
        <v>42.838000000000001</v>
      </c>
      <c r="RC25" s="14">
        <v>16.361999999999998</v>
      </c>
      <c r="RD25" s="14">
        <v>2.9</v>
      </c>
      <c r="RE25" s="14">
        <v>2.9009999999999998</v>
      </c>
      <c r="RF25" s="14">
        <v>2.9009999999999998</v>
      </c>
      <c r="RG25" s="14">
        <v>-1E-3</v>
      </c>
      <c r="RH25" s="14">
        <v>2.2999999999999998</v>
      </c>
      <c r="RI25" s="14">
        <v>2.4</v>
      </c>
      <c r="RJ25" s="14">
        <v>2.4</v>
      </c>
      <c r="RK25" s="14">
        <v>-0.1</v>
      </c>
      <c r="RL25" s="14">
        <v>2.4</v>
      </c>
      <c r="RM25" s="14">
        <v>2.4</v>
      </c>
      <c r="RN25" s="14">
        <v>2.4</v>
      </c>
      <c r="RO25" s="14">
        <v>0</v>
      </c>
      <c r="RP25" s="14"/>
      <c r="RQ25" s="14"/>
      <c r="RR25" s="14"/>
      <c r="RS25" s="14">
        <v>0</v>
      </c>
      <c r="RT25" s="14">
        <v>5.3</v>
      </c>
      <c r="RU25" s="14">
        <v>14.090999999999999</v>
      </c>
      <c r="RV25" s="14">
        <v>14.090999999999999</v>
      </c>
      <c r="RW25" s="14">
        <v>-8.7910000000000004</v>
      </c>
      <c r="RX25" s="14">
        <v>3.3</v>
      </c>
      <c r="RY25" s="14">
        <v>3.3</v>
      </c>
      <c r="RZ25" s="14">
        <v>3.3</v>
      </c>
      <c r="SA25" s="14">
        <v>0</v>
      </c>
      <c r="SB25" s="14">
        <v>8.6</v>
      </c>
      <c r="SC25" s="14">
        <v>3.79487</v>
      </c>
      <c r="SD25" s="14">
        <v>0</v>
      </c>
      <c r="SE25" s="14">
        <v>8.6</v>
      </c>
      <c r="SF25" s="14">
        <v>0</v>
      </c>
      <c r="SG25" s="14">
        <v>2</v>
      </c>
      <c r="SH25" s="14">
        <v>2</v>
      </c>
      <c r="SI25" s="14">
        <v>-2</v>
      </c>
      <c r="SJ25" s="14">
        <v>0</v>
      </c>
      <c r="SK25" s="14"/>
      <c r="SL25" s="14">
        <v>0.7</v>
      </c>
      <c r="SM25" s="14">
        <v>-0.7</v>
      </c>
      <c r="SN25" s="14">
        <v>19.8</v>
      </c>
      <c r="SO25" s="14">
        <v>19.21951</v>
      </c>
      <c r="SP25" s="14">
        <v>19.21951</v>
      </c>
      <c r="SQ25" s="14">
        <v>0.58048999999999995</v>
      </c>
      <c r="SR25" s="14">
        <v>9.6</v>
      </c>
      <c r="SS25" s="14">
        <v>9.3000000000000007</v>
      </c>
      <c r="ST25" s="14">
        <v>9.3000000000000007</v>
      </c>
      <c r="SU25" s="14">
        <v>0.3</v>
      </c>
      <c r="SV25" s="14">
        <v>15.8</v>
      </c>
      <c r="SW25" s="14">
        <v>17.560980000000001</v>
      </c>
      <c r="SX25" s="14">
        <v>17.560980000000001</v>
      </c>
      <c r="SY25" s="14">
        <v>-1.76098</v>
      </c>
      <c r="SZ25" s="14">
        <v>20.3</v>
      </c>
      <c r="TA25" s="14">
        <v>19.5122</v>
      </c>
      <c r="TB25" s="14">
        <v>19.5122</v>
      </c>
      <c r="TC25" s="14">
        <v>0.78779999999999994</v>
      </c>
      <c r="TD25" s="14">
        <v>20</v>
      </c>
      <c r="TE25" s="14">
        <v>19.317070000000001</v>
      </c>
      <c r="TF25" s="14">
        <v>19.317070000000001</v>
      </c>
      <c r="TG25" s="14">
        <v>0.68293000000000004</v>
      </c>
      <c r="TH25" s="14">
        <v>22.4</v>
      </c>
      <c r="TI25" s="14">
        <v>16.398</v>
      </c>
      <c r="TJ25" s="14">
        <v>16.398</v>
      </c>
      <c r="TK25" s="14">
        <v>6.0019999999999998</v>
      </c>
      <c r="TL25" s="14">
        <v>48</v>
      </c>
      <c r="TM25" s="14">
        <v>18.306999999999999</v>
      </c>
      <c r="TN25" s="14">
        <v>18.306999999999999</v>
      </c>
      <c r="TO25" s="14">
        <v>29.693000000000001</v>
      </c>
      <c r="TP25" s="14">
        <v>29.3</v>
      </c>
      <c r="TQ25" s="14">
        <v>33.610999999999997</v>
      </c>
      <c r="TR25" s="14">
        <v>33.610999999999997</v>
      </c>
      <c r="TS25" s="14">
        <v>-4.3109999999999999</v>
      </c>
      <c r="TT25" s="14">
        <v>27.7</v>
      </c>
      <c r="TU25" s="14">
        <v>28</v>
      </c>
      <c r="TV25" s="14">
        <v>27.748999999999999</v>
      </c>
      <c r="TW25" s="14">
        <v>-4.9000000000000002E-2</v>
      </c>
      <c r="TX25" s="14">
        <v>46.3</v>
      </c>
      <c r="TY25" s="14">
        <v>46</v>
      </c>
      <c r="TZ25" s="14">
        <v>42.406999999999996</v>
      </c>
      <c r="UA25" s="14">
        <v>3.8929999999999998</v>
      </c>
      <c r="UB25" s="14">
        <v>0.9</v>
      </c>
      <c r="UC25" s="14">
        <v>1.081</v>
      </c>
      <c r="UD25" s="14">
        <v>1.081</v>
      </c>
      <c r="UE25" s="14">
        <v>-0.18099999999999999</v>
      </c>
      <c r="UF25" s="14">
        <v>0.8</v>
      </c>
      <c r="UG25" s="14">
        <v>1.1830000000000001</v>
      </c>
      <c r="UH25" s="14">
        <v>1.1830000000000001</v>
      </c>
      <c r="UI25" s="14">
        <v>-0.38300000000000001</v>
      </c>
      <c r="UJ25" s="14">
        <v>20.9</v>
      </c>
      <c r="UK25" s="14">
        <v>19.5122</v>
      </c>
      <c r="UL25" s="14">
        <v>19.5122</v>
      </c>
      <c r="UM25" s="14">
        <v>1.3877999999999999</v>
      </c>
      <c r="UN25" s="14">
        <v>6.9</v>
      </c>
      <c r="UO25" s="14">
        <v>8</v>
      </c>
      <c r="UP25" s="14">
        <v>8</v>
      </c>
      <c r="UQ25" s="14">
        <v>-1.1000000000000001</v>
      </c>
      <c r="UR25" s="14">
        <v>8.5</v>
      </c>
      <c r="US25" s="14">
        <v>7</v>
      </c>
      <c r="UT25" s="14">
        <v>7</v>
      </c>
      <c r="UU25" s="14">
        <v>1.5</v>
      </c>
      <c r="UV25" s="14">
        <v>20.399999999999999</v>
      </c>
      <c r="UW25" s="14">
        <v>19.5122</v>
      </c>
      <c r="UX25" s="14">
        <v>19.5122</v>
      </c>
      <c r="UY25" s="14">
        <v>0.88780000000000003</v>
      </c>
      <c r="UZ25" s="14">
        <v>20.399999999999999</v>
      </c>
      <c r="VA25" s="14">
        <v>19.5122</v>
      </c>
      <c r="VB25" s="14">
        <v>19.5122</v>
      </c>
      <c r="VC25" s="14">
        <v>0.88780000000000003</v>
      </c>
      <c r="VD25" s="14">
        <v>20.2</v>
      </c>
      <c r="VE25" s="14">
        <v>19.5122</v>
      </c>
      <c r="VF25" s="14">
        <v>19.5122</v>
      </c>
      <c r="VG25" s="14">
        <v>0.68779999999999997</v>
      </c>
      <c r="VH25" s="14">
        <v>0</v>
      </c>
      <c r="VI25" s="14">
        <v>0.93899999999999995</v>
      </c>
      <c r="VJ25" s="14">
        <v>0.93899999999999995</v>
      </c>
      <c r="VK25" s="14">
        <v>-0.93899999999999995</v>
      </c>
      <c r="VL25" s="14">
        <v>220.50700000000001</v>
      </c>
      <c r="VM25" s="14">
        <v>231.642</v>
      </c>
      <c r="VN25" s="14">
        <v>231.642</v>
      </c>
      <c r="VO25" s="14">
        <v>-11.135</v>
      </c>
      <c r="VP25" s="14">
        <v>10.4</v>
      </c>
      <c r="VQ25" s="14">
        <v>12.704000000000001</v>
      </c>
      <c r="VR25" s="14">
        <v>12.704000000000001</v>
      </c>
      <c r="VS25" s="14">
        <v>-2.3039999999999998</v>
      </c>
      <c r="VT25" s="14">
        <v>119.2</v>
      </c>
      <c r="VU25" s="14">
        <v>133.26599999999999</v>
      </c>
      <c r="VV25" s="14">
        <v>133.26599999999999</v>
      </c>
      <c r="VW25" s="14">
        <v>-14.066000000000001</v>
      </c>
      <c r="VX25" s="14">
        <v>0.6</v>
      </c>
      <c r="VY25" s="14">
        <v>0.6</v>
      </c>
      <c r="VZ25" s="14">
        <v>0.6</v>
      </c>
      <c r="WA25" s="14">
        <v>0</v>
      </c>
      <c r="WB25" s="14">
        <v>13.4</v>
      </c>
      <c r="WC25" s="14">
        <v>14</v>
      </c>
      <c r="WD25" s="14">
        <v>14</v>
      </c>
      <c r="WE25" s="14">
        <v>-0.6</v>
      </c>
      <c r="WF25" s="14">
        <v>9.4</v>
      </c>
      <c r="WG25" s="14">
        <v>10</v>
      </c>
      <c r="WH25" s="14">
        <v>10</v>
      </c>
      <c r="WI25" s="14">
        <v>-0.6</v>
      </c>
      <c r="WJ25" s="14">
        <v>88.1</v>
      </c>
      <c r="WK25" s="14">
        <v>96.19</v>
      </c>
      <c r="WL25" s="14">
        <v>96.19</v>
      </c>
      <c r="WM25" s="14">
        <v>-8.09</v>
      </c>
      <c r="WN25" s="14">
        <v>8.8000000000000007</v>
      </c>
      <c r="WO25" s="14">
        <v>11.782999999999999</v>
      </c>
      <c r="WP25" s="14">
        <v>11.782999999999999</v>
      </c>
      <c r="WQ25" s="14">
        <v>-2.9830000000000001</v>
      </c>
      <c r="WR25" s="14">
        <v>9</v>
      </c>
      <c r="WS25" s="14">
        <v>9</v>
      </c>
      <c r="WT25" s="14">
        <v>9</v>
      </c>
      <c r="WU25" s="14">
        <v>0</v>
      </c>
      <c r="WV25" s="14">
        <v>20.100000000000001</v>
      </c>
      <c r="WW25" s="14">
        <v>19.317070000000001</v>
      </c>
      <c r="WX25" s="14">
        <v>19.317070000000001</v>
      </c>
      <c r="WY25" s="14">
        <v>0.78293000000000001</v>
      </c>
      <c r="WZ25" s="14"/>
      <c r="XA25" s="14"/>
      <c r="XB25" s="14"/>
      <c r="XC25" s="14">
        <v>0</v>
      </c>
      <c r="XD25" s="14">
        <v>22.5</v>
      </c>
      <c r="XE25" s="14">
        <v>40</v>
      </c>
      <c r="XF25" s="14">
        <v>40</v>
      </c>
      <c r="XG25" s="14">
        <v>-17.5</v>
      </c>
      <c r="XH25" s="14">
        <v>29.9</v>
      </c>
      <c r="XI25" s="14"/>
      <c r="XJ25" s="14">
        <v>28</v>
      </c>
      <c r="XK25" s="14">
        <v>1.9</v>
      </c>
      <c r="XL25" s="14">
        <v>29</v>
      </c>
      <c r="XM25" s="14">
        <v>29.184000000000001</v>
      </c>
      <c r="XN25" s="14">
        <v>29.184000000000001</v>
      </c>
      <c r="XO25" s="14">
        <v>-0.184</v>
      </c>
      <c r="XP25" s="14">
        <v>3.4</v>
      </c>
      <c r="XQ25" s="14">
        <v>2.8159999999999998</v>
      </c>
      <c r="XR25" s="14">
        <v>2.8159999999999998</v>
      </c>
      <c r="XS25" s="14">
        <v>0.58399999999999996</v>
      </c>
      <c r="XT25" s="14">
        <v>15.5</v>
      </c>
      <c r="XU25" s="14">
        <v>14</v>
      </c>
      <c r="XV25" s="14">
        <v>14</v>
      </c>
      <c r="XW25" s="14">
        <v>1.5</v>
      </c>
      <c r="XX25" s="14"/>
      <c r="XY25" s="14"/>
      <c r="XZ25" s="14"/>
      <c r="YA25" s="14">
        <v>0</v>
      </c>
      <c r="YB25" s="14"/>
      <c r="YC25" s="14"/>
      <c r="YD25" s="14"/>
      <c r="YE25" s="14">
        <v>0</v>
      </c>
    </row>
    <row r="26" spans="1:655" ht="24" customHeight="1" x14ac:dyDescent="0.3">
      <c r="A26" s="1"/>
      <c r="B26" s="16" t="s">
        <v>91</v>
      </c>
      <c r="C26" s="16" t="s">
        <v>826</v>
      </c>
      <c r="D26" s="17"/>
      <c r="E26" s="17"/>
      <c r="F26" s="17"/>
      <c r="G26" s="17">
        <v>0</v>
      </c>
      <c r="H26" s="17"/>
      <c r="I26" s="17"/>
      <c r="J26" s="17"/>
      <c r="K26" s="17">
        <v>0</v>
      </c>
      <c r="L26" s="17">
        <v>103.57</v>
      </c>
      <c r="M26" s="17">
        <v>125</v>
      </c>
      <c r="N26" s="17">
        <v>125</v>
      </c>
      <c r="O26" s="17">
        <v>-21.43</v>
      </c>
      <c r="P26" s="17">
        <v>651.4</v>
      </c>
      <c r="Q26" s="17">
        <v>646.79789000000005</v>
      </c>
      <c r="R26" s="17">
        <v>646.79789000000005</v>
      </c>
      <c r="S26" s="17">
        <v>4.6021099999999997</v>
      </c>
      <c r="T26" s="17">
        <v>214.6</v>
      </c>
      <c r="U26" s="17">
        <v>211.44126</v>
      </c>
      <c r="V26" s="17">
        <v>211.44126</v>
      </c>
      <c r="W26" s="17">
        <v>3.1587399999999999</v>
      </c>
      <c r="X26" s="17"/>
      <c r="Y26" s="17"/>
      <c r="Z26" s="17"/>
      <c r="AA26" s="17">
        <v>0</v>
      </c>
      <c r="AB26" s="17"/>
      <c r="AC26" s="17"/>
      <c r="AD26" s="17"/>
      <c r="AE26" s="17">
        <v>0</v>
      </c>
      <c r="AF26" s="17">
        <v>92.2</v>
      </c>
      <c r="AG26" s="17">
        <v>92.226339999999993</v>
      </c>
      <c r="AH26" s="17">
        <v>92.226339999999993</v>
      </c>
      <c r="AI26" s="17">
        <v>-2.6339999999999999E-2</v>
      </c>
      <c r="AJ26" s="17">
        <v>229.5</v>
      </c>
      <c r="AK26" s="17">
        <v>235.97717</v>
      </c>
      <c r="AL26" s="17">
        <v>235.97717</v>
      </c>
      <c r="AM26" s="17">
        <v>-6.4771700000000001</v>
      </c>
      <c r="AN26" s="17"/>
      <c r="AO26" s="17"/>
      <c r="AP26" s="17"/>
      <c r="AQ26" s="17">
        <v>0</v>
      </c>
      <c r="AR26" s="17"/>
      <c r="AS26" s="17"/>
      <c r="AT26" s="17"/>
      <c r="AU26" s="17">
        <v>0</v>
      </c>
      <c r="AV26" s="17">
        <v>162.19999999999999</v>
      </c>
      <c r="AW26" s="17">
        <v>139.09886</v>
      </c>
      <c r="AX26" s="17">
        <v>139.09886</v>
      </c>
      <c r="AY26" s="17">
        <v>23.101140000000001</v>
      </c>
      <c r="AZ26" s="17">
        <v>160.80000000000001</v>
      </c>
      <c r="BA26" s="17">
        <v>139.09886</v>
      </c>
      <c r="BB26" s="17">
        <v>139.09886</v>
      </c>
      <c r="BC26" s="17">
        <v>21.701139999999999</v>
      </c>
      <c r="BD26" s="17">
        <v>163.4</v>
      </c>
      <c r="BE26" s="17">
        <v>139.09886</v>
      </c>
      <c r="BF26" s="17">
        <v>139.09886</v>
      </c>
      <c r="BG26" s="17">
        <v>24.30114</v>
      </c>
      <c r="BH26" s="17">
        <v>255.9</v>
      </c>
      <c r="BI26" s="17">
        <v>208.64828</v>
      </c>
      <c r="BJ26" s="17">
        <v>208.64828</v>
      </c>
      <c r="BK26" s="17">
        <v>47.251719999999999</v>
      </c>
      <c r="BL26" s="17">
        <v>107.4</v>
      </c>
      <c r="BM26" s="17">
        <v>167.89362</v>
      </c>
      <c r="BN26" s="17">
        <v>171.60312999999999</v>
      </c>
      <c r="BO26" s="17">
        <v>-64.203130000000002</v>
      </c>
      <c r="BP26" s="17">
        <v>66.8</v>
      </c>
      <c r="BQ26" s="17">
        <v>83.946809999999999</v>
      </c>
      <c r="BR26" s="17">
        <v>85.801559999999995</v>
      </c>
      <c r="BS26" s="17">
        <v>-19.001560000000001</v>
      </c>
      <c r="BT26" s="17">
        <v>563.4</v>
      </c>
      <c r="BU26" s="17">
        <v>568.29854</v>
      </c>
      <c r="BV26" s="17">
        <v>568.29854</v>
      </c>
      <c r="BW26" s="17">
        <v>-4.8985399999999997</v>
      </c>
      <c r="BX26" s="17">
        <v>10.7</v>
      </c>
      <c r="BY26" s="17">
        <v>10.561999999999999</v>
      </c>
      <c r="BZ26" s="17">
        <v>10.561999999999999</v>
      </c>
      <c r="CA26" s="17">
        <v>0.13800000000000001</v>
      </c>
      <c r="CB26" s="17"/>
      <c r="CC26" s="17"/>
      <c r="CD26" s="17"/>
      <c r="CE26" s="17">
        <v>0</v>
      </c>
      <c r="CF26" s="17"/>
      <c r="CG26" s="17"/>
      <c r="CH26" s="17"/>
      <c r="CI26" s="17">
        <v>0</v>
      </c>
      <c r="CJ26" s="17"/>
      <c r="CK26" s="17"/>
      <c r="CL26" s="17"/>
      <c r="CM26" s="17">
        <v>0</v>
      </c>
      <c r="CN26" s="17"/>
      <c r="CO26" s="17"/>
      <c r="CP26" s="17"/>
      <c r="CQ26" s="17">
        <v>0</v>
      </c>
      <c r="CR26" s="17">
        <v>166</v>
      </c>
      <c r="CS26" s="17">
        <v>164.70732000000001</v>
      </c>
      <c r="CT26" s="17">
        <v>164.70732000000001</v>
      </c>
      <c r="CU26" s="17">
        <v>1.2926800000000001</v>
      </c>
      <c r="CV26" s="17">
        <v>7.7</v>
      </c>
      <c r="CW26" s="17">
        <v>7.6877500000000003</v>
      </c>
      <c r="CX26" s="17">
        <v>7.6877500000000003</v>
      </c>
      <c r="CY26" s="17">
        <v>1.225E-2</v>
      </c>
      <c r="CZ26" s="17">
        <v>3.7</v>
      </c>
      <c r="DA26" s="17">
        <v>4.2199</v>
      </c>
      <c r="DB26" s="17">
        <v>4.2199</v>
      </c>
      <c r="DC26" s="17">
        <v>-0.51990000000000003</v>
      </c>
      <c r="DD26" s="17"/>
      <c r="DE26" s="17"/>
      <c r="DF26" s="17"/>
      <c r="DG26" s="17">
        <v>0</v>
      </c>
      <c r="DH26" s="17">
        <v>6.62</v>
      </c>
      <c r="DI26" s="17">
        <v>6.8787000000000003</v>
      </c>
      <c r="DJ26" s="17">
        <v>6.8787000000000003</v>
      </c>
      <c r="DK26" s="17">
        <v>-0.25869999999999999</v>
      </c>
      <c r="DL26" s="17">
        <v>10.09</v>
      </c>
      <c r="DM26" s="17">
        <v>9.9997900000000008</v>
      </c>
      <c r="DN26" s="17">
        <v>9.9997900000000008</v>
      </c>
      <c r="DO26" s="17">
        <v>9.0209999999999999E-2</v>
      </c>
      <c r="DP26" s="17">
        <v>75.63</v>
      </c>
      <c r="DQ26" s="17">
        <v>89.752290000000002</v>
      </c>
      <c r="DR26" s="17">
        <v>89.752309999999994</v>
      </c>
      <c r="DS26" s="17">
        <v>-14.122310000000001</v>
      </c>
      <c r="DT26" s="17">
        <v>5.27</v>
      </c>
      <c r="DU26" s="17">
        <v>8.9130000000000003</v>
      </c>
      <c r="DV26" s="17">
        <v>8.9130000000000003</v>
      </c>
      <c r="DW26" s="17">
        <v>-3.6429999999999998</v>
      </c>
      <c r="DX26" s="17"/>
      <c r="DY26" s="17"/>
      <c r="DZ26" s="17"/>
      <c r="EA26" s="17">
        <v>0</v>
      </c>
      <c r="EB26" s="17"/>
      <c r="EC26" s="17"/>
      <c r="ED26" s="17"/>
      <c r="EE26" s="17">
        <v>0</v>
      </c>
      <c r="EF26" s="17"/>
      <c r="EG26" s="17"/>
      <c r="EH26" s="17"/>
      <c r="EI26" s="17">
        <v>0</v>
      </c>
      <c r="EJ26" s="17">
        <v>110.8</v>
      </c>
      <c r="EK26" s="17">
        <v>112.90537</v>
      </c>
      <c r="EL26" s="17">
        <v>112.90537</v>
      </c>
      <c r="EM26" s="17">
        <v>-2.1053700000000002</v>
      </c>
      <c r="EN26" s="17">
        <v>112.5</v>
      </c>
      <c r="EO26" s="17">
        <v>221.55625000000001</v>
      </c>
      <c r="EP26" s="17">
        <v>221.55625000000001</v>
      </c>
      <c r="EQ26" s="17">
        <v>-109.05625000000001</v>
      </c>
      <c r="ER26" s="17"/>
      <c r="ES26" s="17"/>
      <c r="ET26" s="17"/>
      <c r="EU26" s="17">
        <v>0</v>
      </c>
      <c r="EV26" s="17"/>
      <c r="EW26" s="17"/>
      <c r="EX26" s="17"/>
      <c r="EY26" s="17">
        <v>0</v>
      </c>
      <c r="EZ26" s="17"/>
      <c r="FA26" s="17"/>
      <c r="FB26" s="17"/>
      <c r="FC26" s="17">
        <v>0</v>
      </c>
      <c r="FD26" s="17">
        <v>6.4</v>
      </c>
      <c r="FE26" s="17">
        <v>6.39</v>
      </c>
      <c r="FF26" s="17">
        <v>6.39</v>
      </c>
      <c r="FG26" s="17">
        <v>0.01</v>
      </c>
      <c r="FH26" s="17">
        <v>461.1</v>
      </c>
      <c r="FI26" s="17">
        <v>458.87804999999997</v>
      </c>
      <c r="FJ26" s="17">
        <v>458.87804999999997</v>
      </c>
      <c r="FK26" s="17">
        <v>2.2219500000000001</v>
      </c>
      <c r="FL26" s="17">
        <v>78.3</v>
      </c>
      <c r="FM26" s="17">
        <v>81.954149999999998</v>
      </c>
      <c r="FN26" s="17">
        <v>81.954149999999998</v>
      </c>
      <c r="FO26" s="17">
        <v>-3.65415</v>
      </c>
      <c r="FP26" s="17">
        <v>151.69999999999999</v>
      </c>
      <c r="FQ26" s="17">
        <v>148.62634</v>
      </c>
      <c r="FR26" s="17">
        <v>148.62634</v>
      </c>
      <c r="FS26" s="17">
        <v>3.0736599999999998</v>
      </c>
      <c r="FT26" s="17">
        <v>42.4</v>
      </c>
      <c r="FU26" s="17">
        <v>41.498959999999997</v>
      </c>
      <c r="FV26" s="17">
        <v>41.498959999999997</v>
      </c>
      <c r="FW26" s="17">
        <v>0.90103999999999995</v>
      </c>
      <c r="FX26" s="17">
        <v>18.7</v>
      </c>
      <c r="FY26" s="17">
        <v>19.28585</v>
      </c>
      <c r="FZ26" s="17">
        <v>19.28585</v>
      </c>
      <c r="GA26" s="17">
        <v>-0.58584999999999998</v>
      </c>
      <c r="GB26" s="17">
        <v>19.100000000000001</v>
      </c>
      <c r="GC26" s="17">
        <v>19.414629999999999</v>
      </c>
      <c r="GD26" s="17">
        <v>19.414629999999999</v>
      </c>
      <c r="GE26" s="17">
        <v>-0.31463000000000002</v>
      </c>
      <c r="GF26" s="17">
        <v>90.8</v>
      </c>
      <c r="GG26" s="17">
        <v>87.657560000000004</v>
      </c>
      <c r="GH26" s="17">
        <v>87.657560000000004</v>
      </c>
      <c r="GI26" s="17">
        <v>3.1424400000000001</v>
      </c>
      <c r="GJ26" s="17"/>
      <c r="GK26" s="17"/>
      <c r="GL26" s="17">
        <v>0</v>
      </c>
      <c r="GM26" s="17">
        <v>0</v>
      </c>
      <c r="GN26" s="17"/>
      <c r="GO26" s="17"/>
      <c r="GP26" s="17">
        <v>0</v>
      </c>
      <c r="GQ26" s="17">
        <v>0</v>
      </c>
      <c r="GR26" s="17"/>
      <c r="GS26" s="17"/>
      <c r="GT26" s="17"/>
      <c r="GU26" s="17">
        <v>0</v>
      </c>
      <c r="GV26" s="17">
        <v>109.8</v>
      </c>
      <c r="GW26" s="17">
        <v>110.91316999999999</v>
      </c>
      <c r="GX26" s="17">
        <v>110.91316999999999</v>
      </c>
      <c r="GY26" s="17">
        <v>-1.11317</v>
      </c>
      <c r="GZ26" s="17">
        <v>8.1999999999999993</v>
      </c>
      <c r="HA26" s="17">
        <v>8.4518799999999992</v>
      </c>
      <c r="HB26" s="17">
        <v>8.4518799999999992</v>
      </c>
      <c r="HC26" s="17">
        <v>-0.25187999999999999</v>
      </c>
      <c r="HD26" s="17">
        <v>4.4000000000000004</v>
      </c>
      <c r="HE26" s="17">
        <v>8.8668200000000006</v>
      </c>
      <c r="HF26" s="17">
        <v>8.8668200000000006</v>
      </c>
      <c r="HG26" s="17">
        <v>-4.4668200000000002</v>
      </c>
      <c r="HH26" s="17">
        <v>47.8</v>
      </c>
      <c r="HI26" s="17">
        <v>47.26634</v>
      </c>
      <c r="HJ26" s="17">
        <v>47.26634</v>
      </c>
      <c r="HK26" s="17">
        <v>0.53366000000000002</v>
      </c>
      <c r="HL26" s="17">
        <v>6.1</v>
      </c>
      <c r="HM26" s="17"/>
      <c r="HN26" s="17">
        <v>6.3751199999999999</v>
      </c>
      <c r="HO26" s="17">
        <v>-0.27511999999999998</v>
      </c>
      <c r="HP26" s="17">
        <v>3.8</v>
      </c>
      <c r="HQ26" s="17">
        <v>3.8872599999999999</v>
      </c>
      <c r="HR26" s="17">
        <v>3.8872599999999999</v>
      </c>
      <c r="HS26" s="17">
        <v>-8.7260000000000004E-2</v>
      </c>
      <c r="HT26" s="17">
        <v>39.5</v>
      </c>
      <c r="HU26" s="17">
        <v>34.419510000000002</v>
      </c>
      <c r="HV26" s="17">
        <v>34.419510000000002</v>
      </c>
      <c r="HW26" s="17">
        <v>5.0804900000000002</v>
      </c>
      <c r="HX26" s="17">
        <v>176.1</v>
      </c>
      <c r="HY26" s="17">
        <v>171.54185000000001</v>
      </c>
      <c r="HZ26" s="17">
        <v>171.54185000000001</v>
      </c>
      <c r="IA26" s="17">
        <v>4.5581500000000004</v>
      </c>
      <c r="IB26" s="17">
        <v>52.8</v>
      </c>
      <c r="IC26" s="17">
        <v>16.326519999999999</v>
      </c>
      <c r="ID26" s="17">
        <v>0</v>
      </c>
      <c r="IE26" s="17">
        <v>52.8</v>
      </c>
      <c r="IF26" s="17"/>
      <c r="IG26" s="17"/>
      <c r="IH26" s="17"/>
      <c r="II26" s="17">
        <v>0</v>
      </c>
      <c r="IJ26" s="17"/>
      <c r="IK26" s="17"/>
      <c r="IL26" s="17"/>
      <c r="IM26" s="17">
        <v>0</v>
      </c>
      <c r="IN26" s="17">
        <v>0</v>
      </c>
      <c r="IO26" s="17">
        <v>0</v>
      </c>
      <c r="IP26" s="17"/>
      <c r="IQ26" s="17">
        <v>0</v>
      </c>
      <c r="IR26" s="17"/>
      <c r="IS26" s="17"/>
      <c r="IT26" s="17"/>
      <c r="IU26" s="17">
        <v>0</v>
      </c>
      <c r="IV26" s="17"/>
      <c r="IW26" s="17"/>
      <c r="IX26" s="17"/>
      <c r="IY26" s="17">
        <v>0</v>
      </c>
      <c r="IZ26" s="17"/>
      <c r="JA26" s="17"/>
      <c r="JB26" s="17"/>
      <c r="JC26" s="17">
        <v>0</v>
      </c>
      <c r="JD26" s="17">
        <v>87.6</v>
      </c>
      <c r="JE26" s="17">
        <v>88.815600000000003</v>
      </c>
      <c r="JF26" s="17">
        <v>88.815600000000003</v>
      </c>
      <c r="JG26" s="17">
        <v>-1.2156</v>
      </c>
      <c r="JH26" s="17">
        <v>170.3</v>
      </c>
      <c r="JI26" s="17">
        <v>183.19533000000001</v>
      </c>
      <c r="JJ26" s="17">
        <v>183.19533000000001</v>
      </c>
      <c r="JK26" s="17">
        <v>-12.89533</v>
      </c>
      <c r="JL26" s="17"/>
      <c r="JM26" s="17"/>
      <c r="JN26" s="17">
        <v>10</v>
      </c>
      <c r="JO26" s="17">
        <v>-10</v>
      </c>
      <c r="JP26" s="17">
        <v>200</v>
      </c>
      <c r="JQ26" s="17">
        <v>183.19533000000001</v>
      </c>
      <c r="JR26" s="17">
        <v>183.19533000000001</v>
      </c>
      <c r="JS26" s="17">
        <v>16.804670000000002</v>
      </c>
      <c r="JT26" s="17">
        <v>184</v>
      </c>
      <c r="JU26" s="17">
        <v>183.19533000000001</v>
      </c>
      <c r="JV26" s="17">
        <v>183.19533000000001</v>
      </c>
      <c r="JW26" s="17">
        <v>0.80467</v>
      </c>
      <c r="JX26" s="17"/>
      <c r="JY26" s="17">
        <v>0</v>
      </c>
      <c r="JZ26" s="17"/>
      <c r="KA26" s="17">
        <v>0</v>
      </c>
      <c r="KB26" s="17"/>
      <c r="KC26" s="17"/>
      <c r="KD26" s="17"/>
      <c r="KE26" s="17">
        <v>0</v>
      </c>
      <c r="KF26" s="17"/>
      <c r="KG26" s="17"/>
      <c r="KH26" s="17"/>
      <c r="KI26" s="17">
        <v>0</v>
      </c>
      <c r="KJ26" s="17"/>
      <c r="KK26" s="17"/>
      <c r="KL26" s="17"/>
      <c r="KM26" s="17">
        <v>0</v>
      </c>
      <c r="KN26" s="17"/>
      <c r="KO26" s="17"/>
      <c r="KP26" s="17"/>
      <c r="KQ26" s="17">
        <v>0</v>
      </c>
      <c r="KR26" s="17"/>
      <c r="KS26" s="17"/>
      <c r="KT26" s="17"/>
      <c r="KU26" s="17">
        <v>0</v>
      </c>
      <c r="KV26" s="17"/>
      <c r="KW26" s="17"/>
      <c r="KX26" s="17"/>
      <c r="KY26" s="17">
        <v>0</v>
      </c>
      <c r="KZ26" s="17"/>
      <c r="LA26" s="17"/>
      <c r="LB26" s="17"/>
      <c r="LC26" s="17">
        <v>0</v>
      </c>
      <c r="LD26" s="17">
        <v>4.5999999999999996</v>
      </c>
      <c r="LE26" s="17">
        <v>3.9931199999999998</v>
      </c>
      <c r="LF26" s="17">
        <v>3.9931199999999998</v>
      </c>
      <c r="LG26" s="17">
        <v>0.60687999999999998</v>
      </c>
      <c r="LH26" s="17">
        <v>202.2</v>
      </c>
      <c r="LI26" s="17">
        <v>133.33332999999999</v>
      </c>
      <c r="LJ26" s="17">
        <v>133.33332999999999</v>
      </c>
      <c r="LK26" s="17">
        <v>68.866669999999999</v>
      </c>
      <c r="LL26" s="17">
        <v>137.69999999999999</v>
      </c>
      <c r="LM26" s="17">
        <v>133.67995999999999</v>
      </c>
      <c r="LN26" s="17">
        <v>133.67995999999999</v>
      </c>
      <c r="LO26" s="17">
        <v>4.0200399999999998</v>
      </c>
      <c r="LP26" s="17">
        <v>64.400000000000006</v>
      </c>
      <c r="LQ26" s="17">
        <v>67.461460000000002</v>
      </c>
      <c r="LR26" s="17">
        <v>67.461460000000002</v>
      </c>
      <c r="LS26" s="17">
        <v>-3.0614599999999998</v>
      </c>
      <c r="LT26" s="17">
        <v>79.2</v>
      </c>
      <c r="LU26" s="17">
        <v>78.567999999999998</v>
      </c>
      <c r="LV26" s="17">
        <v>78.567999999999998</v>
      </c>
      <c r="LW26" s="17">
        <v>0.63200000000000001</v>
      </c>
      <c r="LX26" s="17">
        <v>30.8</v>
      </c>
      <c r="LY26" s="17">
        <v>30.097560000000001</v>
      </c>
      <c r="LZ26" s="17">
        <v>30.097560000000001</v>
      </c>
      <c r="MA26" s="17">
        <v>0.70243999999999995</v>
      </c>
      <c r="MB26" s="17">
        <v>0</v>
      </c>
      <c r="MC26" s="17"/>
      <c r="MD26" s="17">
        <v>0</v>
      </c>
      <c r="ME26" s="17">
        <v>0</v>
      </c>
      <c r="MF26" s="17"/>
      <c r="MG26" s="17"/>
      <c r="MH26" s="17"/>
      <c r="MI26" s="17">
        <v>0</v>
      </c>
      <c r="MJ26" s="17"/>
      <c r="MK26" s="17"/>
      <c r="ML26" s="17"/>
      <c r="MM26" s="17">
        <v>0</v>
      </c>
      <c r="MN26" s="17">
        <v>103.3</v>
      </c>
      <c r="MO26" s="17">
        <v>110</v>
      </c>
      <c r="MP26" s="17">
        <v>110</v>
      </c>
      <c r="MQ26" s="17">
        <v>-6.7</v>
      </c>
      <c r="MR26" s="17">
        <v>102.7</v>
      </c>
      <c r="MS26" s="17">
        <v>110</v>
      </c>
      <c r="MT26" s="17">
        <v>110</v>
      </c>
      <c r="MU26" s="17">
        <v>-7.3</v>
      </c>
      <c r="MV26" s="17">
        <v>119.9</v>
      </c>
      <c r="MW26" s="17">
        <v>110</v>
      </c>
      <c r="MX26" s="17">
        <v>110</v>
      </c>
      <c r="MY26" s="17">
        <v>9.9</v>
      </c>
      <c r="MZ26" s="17">
        <v>0</v>
      </c>
      <c r="NA26" s="17"/>
      <c r="NB26" s="17"/>
      <c r="NC26" s="17">
        <v>0</v>
      </c>
      <c r="ND26" s="17"/>
      <c r="NE26" s="17"/>
      <c r="NF26" s="17"/>
      <c r="NG26" s="17">
        <v>0</v>
      </c>
      <c r="NH26" s="17"/>
      <c r="NI26" s="17"/>
      <c r="NJ26" s="17"/>
      <c r="NK26" s="17">
        <v>0</v>
      </c>
      <c r="NL26" s="17"/>
      <c r="NM26" s="17"/>
      <c r="NN26" s="17"/>
      <c r="NO26" s="17">
        <v>0</v>
      </c>
      <c r="NP26" s="17"/>
      <c r="NQ26" s="17"/>
      <c r="NR26" s="17"/>
      <c r="NS26" s="17">
        <v>0</v>
      </c>
      <c r="NT26" s="17"/>
      <c r="NU26" s="17"/>
      <c r="NV26" s="17"/>
      <c r="NW26" s="17">
        <v>0</v>
      </c>
      <c r="NX26" s="17"/>
      <c r="NY26" s="17"/>
      <c r="NZ26" s="17"/>
      <c r="OA26" s="17">
        <v>0</v>
      </c>
      <c r="OB26" s="17">
        <v>0.8</v>
      </c>
      <c r="OC26" s="17">
        <v>0.66600000000000004</v>
      </c>
      <c r="OD26" s="17">
        <v>0.66600000000000004</v>
      </c>
      <c r="OE26" s="17">
        <v>0.13400000000000001</v>
      </c>
      <c r="OF26" s="17">
        <v>108.5</v>
      </c>
      <c r="OG26" s="17">
        <v>68.346999999999994</v>
      </c>
      <c r="OH26" s="17">
        <v>68.346999999999994</v>
      </c>
      <c r="OI26" s="17">
        <v>40.152999999999999</v>
      </c>
      <c r="OJ26" s="17">
        <v>73.099999999999994</v>
      </c>
      <c r="OK26" s="17">
        <v>68.540999999999997</v>
      </c>
      <c r="OL26" s="17">
        <v>68.540999999999997</v>
      </c>
      <c r="OM26" s="17">
        <v>4.5590000000000002</v>
      </c>
      <c r="ON26" s="17">
        <v>0</v>
      </c>
      <c r="OO26" s="17">
        <v>1.111</v>
      </c>
      <c r="OP26" s="17">
        <v>1.111</v>
      </c>
      <c r="OQ26" s="17">
        <v>-1.111</v>
      </c>
      <c r="OR26" s="17">
        <v>0.2</v>
      </c>
      <c r="OS26" s="17">
        <v>0.2</v>
      </c>
      <c r="OT26" s="17">
        <v>0.2</v>
      </c>
      <c r="OU26" s="17">
        <v>0</v>
      </c>
      <c r="OV26" s="17">
        <v>0</v>
      </c>
      <c r="OW26" s="17"/>
      <c r="OX26" s="17">
        <v>17.560980000000001</v>
      </c>
      <c r="OY26" s="17">
        <v>-17.560980000000001</v>
      </c>
      <c r="OZ26" s="17">
        <v>9.9</v>
      </c>
      <c r="PA26" s="17">
        <v>9.9830000000000005</v>
      </c>
      <c r="PB26" s="17">
        <v>9.9830000000000005</v>
      </c>
      <c r="PC26" s="17">
        <v>-8.3000000000000004E-2</v>
      </c>
      <c r="PD26" s="17">
        <v>5.4</v>
      </c>
      <c r="PE26" s="17">
        <v>5.67</v>
      </c>
      <c r="PF26" s="17">
        <v>5.67</v>
      </c>
      <c r="PG26" s="17">
        <v>-0.27</v>
      </c>
      <c r="PH26" s="17">
        <v>1.2</v>
      </c>
      <c r="PI26" s="17">
        <v>1</v>
      </c>
      <c r="PJ26" s="17">
        <v>1</v>
      </c>
      <c r="PK26" s="17">
        <v>0.2</v>
      </c>
      <c r="PL26" s="17">
        <v>1.7</v>
      </c>
      <c r="PM26" s="17">
        <v>3.4</v>
      </c>
      <c r="PN26" s="17">
        <v>3.4</v>
      </c>
      <c r="PO26" s="17">
        <v>-1.7</v>
      </c>
      <c r="PP26" s="17">
        <v>4.7</v>
      </c>
      <c r="PQ26" s="17">
        <v>4.8</v>
      </c>
      <c r="PR26" s="17">
        <v>4.8</v>
      </c>
      <c r="PS26" s="17">
        <v>-0.1</v>
      </c>
      <c r="PT26" s="17">
        <v>20.6</v>
      </c>
      <c r="PU26" s="17">
        <v>19.5122</v>
      </c>
      <c r="PV26" s="17">
        <v>19.5122</v>
      </c>
      <c r="PW26" s="17">
        <v>1.0878000000000001</v>
      </c>
      <c r="PX26" s="17">
        <v>20</v>
      </c>
      <c r="PY26" s="17">
        <v>19.5122</v>
      </c>
      <c r="PZ26" s="17">
        <v>19.5122</v>
      </c>
      <c r="QA26" s="17">
        <v>0.48780000000000001</v>
      </c>
      <c r="QB26" s="17">
        <v>18.7</v>
      </c>
      <c r="QC26" s="17">
        <v>17.560980000000001</v>
      </c>
      <c r="QD26" s="17">
        <v>17.560980000000001</v>
      </c>
      <c r="QE26" s="17">
        <v>1.1390199999999999</v>
      </c>
      <c r="QF26" s="17">
        <v>2.6</v>
      </c>
      <c r="QG26" s="17">
        <v>3.5</v>
      </c>
      <c r="QH26" s="17">
        <v>3.5</v>
      </c>
      <c r="QI26" s="17">
        <v>-0.9</v>
      </c>
      <c r="QJ26" s="17">
        <v>9.3000000000000007</v>
      </c>
      <c r="QK26" s="17">
        <v>9.1999999999999993</v>
      </c>
      <c r="QL26" s="17">
        <v>9.1999999999999993</v>
      </c>
      <c r="QM26" s="17">
        <v>0.1</v>
      </c>
      <c r="QN26" s="17">
        <v>14.1</v>
      </c>
      <c r="QO26" s="17">
        <v>13.568</v>
      </c>
      <c r="QP26" s="17">
        <v>13.568</v>
      </c>
      <c r="QQ26" s="17">
        <v>0.53200000000000003</v>
      </c>
      <c r="QR26" s="17">
        <v>17.100000000000001</v>
      </c>
      <c r="QS26" s="17">
        <v>16.773</v>
      </c>
      <c r="QT26" s="17">
        <v>16.773</v>
      </c>
      <c r="QU26" s="17">
        <v>0.32700000000000001</v>
      </c>
      <c r="QV26" s="17">
        <v>25.3</v>
      </c>
      <c r="QW26" s="17">
        <v>16.331</v>
      </c>
      <c r="QX26" s="17">
        <v>16.331</v>
      </c>
      <c r="QY26" s="17">
        <v>8.9689999999999994</v>
      </c>
      <c r="QZ26" s="17">
        <v>63.4</v>
      </c>
      <c r="RA26" s="17">
        <v>46.253999999999998</v>
      </c>
      <c r="RB26" s="17">
        <v>46.253999999999998</v>
      </c>
      <c r="RC26" s="17">
        <v>17.146000000000001</v>
      </c>
      <c r="RD26" s="17">
        <v>2.9</v>
      </c>
      <c r="RE26" s="17">
        <v>2.9009999999999998</v>
      </c>
      <c r="RF26" s="17">
        <v>2.9009999999999998</v>
      </c>
      <c r="RG26" s="17">
        <v>-1E-3</v>
      </c>
      <c r="RH26" s="17">
        <v>1.2</v>
      </c>
      <c r="RI26" s="17">
        <v>2.4</v>
      </c>
      <c r="RJ26" s="17">
        <v>2.4</v>
      </c>
      <c r="RK26" s="17">
        <v>-1.2</v>
      </c>
      <c r="RL26" s="17">
        <v>2.4</v>
      </c>
      <c r="RM26" s="17">
        <v>2.4</v>
      </c>
      <c r="RN26" s="17">
        <v>2.4</v>
      </c>
      <c r="RO26" s="17">
        <v>0</v>
      </c>
      <c r="RP26" s="17"/>
      <c r="RQ26" s="17"/>
      <c r="RR26" s="17"/>
      <c r="RS26" s="17">
        <v>0</v>
      </c>
      <c r="RT26" s="17">
        <v>7.1</v>
      </c>
      <c r="RU26" s="17">
        <v>15.88</v>
      </c>
      <c r="RV26" s="17">
        <v>15.88</v>
      </c>
      <c r="RW26" s="17">
        <v>-8.7799999999999994</v>
      </c>
      <c r="RX26" s="17">
        <v>3.3</v>
      </c>
      <c r="RY26" s="17">
        <v>3.3</v>
      </c>
      <c r="RZ26" s="17">
        <v>3.3</v>
      </c>
      <c r="SA26" s="17">
        <v>0</v>
      </c>
      <c r="SB26" s="17">
        <v>12.2</v>
      </c>
      <c r="SC26" s="17">
        <v>3.79487</v>
      </c>
      <c r="SD26" s="17">
        <v>0</v>
      </c>
      <c r="SE26" s="17">
        <v>12.2</v>
      </c>
      <c r="SF26" s="17">
        <v>0</v>
      </c>
      <c r="SG26" s="17">
        <v>2</v>
      </c>
      <c r="SH26" s="17">
        <v>2</v>
      </c>
      <c r="SI26" s="17">
        <v>-2</v>
      </c>
      <c r="SJ26" s="17">
        <v>0</v>
      </c>
      <c r="SK26" s="17"/>
      <c r="SL26" s="17">
        <v>0.7</v>
      </c>
      <c r="SM26" s="17">
        <v>-0.7</v>
      </c>
      <c r="SN26" s="17">
        <v>19.8</v>
      </c>
      <c r="SO26" s="17">
        <v>19.21951</v>
      </c>
      <c r="SP26" s="17">
        <v>19.21951</v>
      </c>
      <c r="SQ26" s="17">
        <v>0.58048999999999995</v>
      </c>
      <c r="SR26" s="17">
        <v>9.6</v>
      </c>
      <c r="SS26" s="17">
        <v>9.3000000000000007</v>
      </c>
      <c r="ST26" s="17">
        <v>9.3000000000000007</v>
      </c>
      <c r="SU26" s="17">
        <v>0.3</v>
      </c>
      <c r="SV26" s="17">
        <v>15.5</v>
      </c>
      <c r="SW26" s="17">
        <v>17.560980000000001</v>
      </c>
      <c r="SX26" s="17">
        <v>17.560980000000001</v>
      </c>
      <c r="SY26" s="17">
        <v>-2.0609799999999998</v>
      </c>
      <c r="SZ26" s="17">
        <v>20.3</v>
      </c>
      <c r="TA26" s="17">
        <v>19.5122</v>
      </c>
      <c r="TB26" s="17">
        <v>19.5122</v>
      </c>
      <c r="TC26" s="17">
        <v>0.78779999999999994</v>
      </c>
      <c r="TD26" s="17">
        <v>20</v>
      </c>
      <c r="TE26" s="17">
        <v>19.317070000000001</v>
      </c>
      <c r="TF26" s="17">
        <v>19.317070000000001</v>
      </c>
      <c r="TG26" s="17">
        <v>0.68293000000000004</v>
      </c>
      <c r="TH26" s="17">
        <v>26.7</v>
      </c>
      <c r="TI26" s="17">
        <v>16.359000000000002</v>
      </c>
      <c r="TJ26" s="17">
        <v>16.359000000000002</v>
      </c>
      <c r="TK26" s="17">
        <v>10.340999999999999</v>
      </c>
      <c r="TL26" s="17">
        <v>55.6</v>
      </c>
      <c r="TM26" s="17">
        <v>20.010999999999999</v>
      </c>
      <c r="TN26" s="17">
        <v>20.010999999999999</v>
      </c>
      <c r="TO26" s="17">
        <v>35.588999999999999</v>
      </c>
      <c r="TP26" s="17">
        <v>31.3</v>
      </c>
      <c r="TQ26" s="17">
        <v>33.911000000000001</v>
      </c>
      <c r="TR26" s="17">
        <v>33.911000000000001</v>
      </c>
      <c r="TS26" s="17">
        <v>-2.6110000000000002</v>
      </c>
      <c r="TT26" s="17">
        <v>29.4</v>
      </c>
      <c r="TU26" s="17">
        <v>34</v>
      </c>
      <c r="TV26" s="17">
        <v>29.838000000000001</v>
      </c>
      <c r="TW26" s="17">
        <v>-0.438</v>
      </c>
      <c r="TX26" s="17">
        <v>47.9</v>
      </c>
      <c r="TY26" s="17">
        <v>51</v>
      </c>
      <c r="TZ26" s="17">
        <v>44.564</v>
      </c>
      <c r="UA26" s="17">
        <v>3.3359999999999999</v>
      </c>
      <c r="UB26" s="17">
        <v>1.3</v>
      </c>
      <c r="UC26" s="17">
        <v>1.518</v>
      </c>
      <c r="UD26" s="17">
        <v>1.518</v>
      </c>
      <c r="UE26" s="17">
        <v>-0.218</v>
      </c>
      <c r="UF26" s="17">
        <v>2.1</v>
      </c>
      <c r="UG26" s="17">
        <v>1.6259999999999999</v>
      </c>
      <c r="UH26" s="17">
        <v>1.6259999999999999</v>
      </c>
      <c r="UI26" s="17">
        <v>0.47399999999999998</v>
      </c>
      <c r="UJ26" s="17">
        <v>20.9</v>
      </c>
      <c r="UK26" s="17">
        <v>19.5122</v>
      </c>
      <c r="UL26" s="17">
        <v>19.5122</v>
      </c>
      <c r="UM26" s="17">
        <v>1.3877999999999999</v>
      </c>
      <c r="UN26" s="17">
        <v>6.9</v>
      </c>
      <c r="UO26" s="17">
        <v>8</v>
      </c>
      <c r="UP26" s="17">
        <v>8</v>
      </c>
      <c r="UQ26" s="17">
        <v>-1.1000000000000001</v>
      </c>
      <c r="UR26" s="17">
        <v>8.5</v>
      </c>
      <c r="US26" s="17">
        <v>7</v>
      </c>
      <c r="UT26" s="17">
        <v>7</v>
      </c>
      <c r="UU26" s="17">
        <v>1.5</v>
      </c>
      <c r="UV26" s="17">
        <v>20.399999999999999</v>
      </c>
      <c r="UW26" s="17">
        <v>19.5122</v>
      </c>
      <c r="UX26" s="17">
        <v>19.5122</v>
      </c>
      <c r="UY26" s="17">
        <v>0.88780000000000003</v>
      </c>
      <c r="UZ26" s="17">
        <v>20.399999999999999</v>
      </c>
      <c r="VA26" s="17">
        <v>19.5122</v>
      </c>
      <c r="VB26" s="17">
        <v>19.5122</v>
      </c>
      <c r="VC26" s="17">
        <v>0.88780000000000003</v>
      </c>
      <c r="VD26" s="17">
        <v>20.2</v>
      </c>
      <c r="VE26" s="17">
        <v>19.5122</v>
      </c>
      <c r="VF26" s="17">
        <v>19.5122</v>
      </c>
      <c r="VG26" s="17">
        <v>0.68779999999999997</v>
      </c>
      <c r="VH26" s="17">
        <v>0</v>
      </c>
      <c r="VI26" s="17">
        <v>1.0169999999999999</v>
      </c>
      <c r="VJ26" s="17">
        <v>1.0169999999999999</v>
      </c>
      <c r="VK26" s="17">
        <v>-1.0169999999999999</v>
      </c>
      <c r="VL26" s="17">
        <v>197.82900000000001</v>
      </c>
      <c r="VM26" s="17">
        <v>247.52</v>
      </c>
      <c r="VN26" s="17">
        <v>247.52</v>
      </c>
      <c r="VO26" s="17">
        <v>-49.691000000000003</v>
      </c>
      <c r="VP26" s="17">
        <v>12.9</v>
      </c>
      <c r="VQ26" s="17">
        <v>13.519</v>
      </c>
      <c r="VR26" s="17">
        <v>13.519</v>
      </c>
      <c r="VS26" s="17">
        <v>-0.61899999999999999</v>
      </c>
      <c r="VT26" s="17">
        <v>108.2</v>
      </c>
      <c r="VU26" s="17">
        <v>134.29599999999999</v>
      </c>
      <c r="VV26" s="17">
        <v>134.29599999999999</v>
      </c>
      <c r="VW26" s="17">
        <v>-26.096</v>
      </c>
      <c r="VX26" s="17">
        <v>0.6</v>
      </c>
      <c r="VY26" s="17">
        <v>0.6</v>
      </c>
      <c r="VZ26" s="17">
        <v>0.6</v>
      </c>
      <c r="WA26" s="17">
        <v>0</v>
      </c>
      <c r="WB26" s="17">
        <v>7.2</v>
      </c>
      <c r="WC26" s="17">
        <v>14</v>
      </c>
      <c r="WD26" s="17">
        <v>14</v>
      </c>
      <c r="WE26" s="17">
        <v>-6.8</v>
      </c>
      <c r="WF26" s="17">
        <v>11.5</v>
      </c>
      <c r="WG26" s="17">
        <v>12</v>
      </c>
      <c r="WH26" s="17">
        <v>12</v>
      </c>
      <c r="WI26" s="17">
        <v>-0.5</v>
      </c>
      <c r="WJ26" s="17">
        <v>82.1</v>
      </c>
      <c r="WK26" s="17">
        <v>97.272000000000006</v>
      </c>
      <c r="WL26" s="17">
        <v>97.272000000000006</v>
      </c>
      <c r="WM26" s="17">
        <v>-15.172000000000001</v>
      </c>
      <c r="WN26" s="17">
        <v>11.9</v>
      </c>
      <c r="WO26" s="17">
        <v>13.778</v>
      </c>
      <c r="WP26" s="17">
        <v>13.778</v>
      </c>
      <c r="WQ26" s="17">
        <v>-1.8779999999999999</v>
      </c>
      <c r="WR26" s="17">
        <v>9</v>
      </c>
      <c r="WS26" s="17">
        <v>9</v>
      </c>
      <c r="WT26" s="17">
        <v>9</v>
      </c>
      <c r="WU26" s="17">
        <v>0</v>
      </c>
      <c r="WV26" s="17">
        <v>20</v>
      </c>
      <c r="WW26" s="17">
        <v>19.317070000000001</v>
      </c>
      <c r="WX26" s="17">
        <v>19.317070000000001</v>
      </c>
      <c r="WY26" s="17">
        <v>0.68293000000000004</v>
      </c>
      <c r="WZ26" s="17"/>
      <c r="XA26" s="17"/>
      <c r="XB26" s="17"/>
      <c r="XC26" s="17">
        <v>0</v>
      </c>
      <c r="XD26" s="17">
        <v>22.1</v>
      </c>
      <c r="XE26" s="17">
        <v>40</v>
      </c>
      <c r="XF26" s="17">
        <v>40</v>
      </c>
      <c r="XG26" s="17">
        <v>-17.899999999999999</v>
      </c>
      <c r="XH26" s="17">
        <v>28.5</v>
      </c>
      <c r="XI26" s="17"/>
      <c r="XJ26" s="17">
        <v>28</v>
      </c>
      <c r="XK26" s="17">
        <v>0.5</v>
      </c>
      <c r="XL26" s="17">
        <v>28.8</v>
      </c>
      <c r="XM26" s="17">
        <v>29.184000000000001</v>
      </c>
      <c r="XN26" s="17">
        <v>29.184000000000001</v>
      </c>
      <c r="XO26" s="17">
        <v>-0.38400000000000001</v>
      </c>
      <c r="XP26" s="17">
        <v>3.3</v>
      </c>
      <c r="XQ26" s="17">
        <v>2.8159999999999998</v>
      </c>
      <c r="XR26" s="17">
        <v>2.8159999999999998</v>
      </c>
      <c r="XS26" s="17">
        <v>0.48399999999999999</v>
      </c>
      <c r="XT26" s="17">
        <v>15.6</v>
      </c>
      <c r="XU26" s="17">
        <v>14</v>
      </c>
      <c r="XV26" s="17">
        <v>14</v>
      </c>
      <c r="XW26" s="17">
        <v>1.6</v>
      </c>
      <c r="XX26" s="17"/>
      <c r="XY26" s="17"/>
      <c r="XZ26" s="17"/>
      <c r="YA26" s="17">
        <v>0</v>
      </c>
      <c r="YB26" s="17"/>
      <c r="YC26" s="17"/>
      <c r="YD26" s="17"/>
      <c r="YE26" s="17">
        <v>0</v>
      </c>
    </row>
    <row r="27" spans="1:655" ht="24" customHeight="1" x14ac:dyDescent="0.3">
      <c r="A27" s="1"/>
      <c r="B27" s="16" t="s">
        <v>91</v>
      </c>
      <c r="C27" s="16" t="s">
        <v>827</v>
      </c>
      <c r="D27" s="17"/>
      <c r="E27" s="17"/>
      <c r="F27" s="17"/>
      <c r="G27" s="17">
        <v>0</v>
      </c>
      <c r="H27" s="17"/>
      <c r="I27" s="17"/>
      <c r="J27" s="17"/>
      <c r="K27" s="17">
        <v>0</v>
      </c>
      <c r="L27" s="17">
        <v>122.95</v>
      </c>
      <c r="M27" s="17">
        <v>130</v>
      </c>
      <c r="N27" s="17">
        <v>130</v>
      </c>
      <c r="O27" s="17">
        <v>-7.05</v>
      </c>
      <c r="P27" s="17">
        <v>647.9</v>
      </c>
      <c r="Q27" s="17">
        <v>646.79789000000005</v>
      </c>
      <c r="R27" s="17">
        <v>646.79789000000005</v>
      </c>
      <c r="S27" s="17">
        <v>1.1021099999999999</v>
      </c>
      <c r="T27" s="17">
        <v>214.6</v>
      </c>
      <c r="U27" s="17">
        <v>211.44126</v>
      </c>
      <c r="V27" s="17">
        <v>211.44126</v>
      </c>
      <c r="W27" s="17">
        <v>3.1587399999999999</v>
      </c>
      <c r="X27" s="17"/>
      <c r="Y27" s="17"/>
      <c r="Z27" s="17"/>
      <c r="AA27" s="17">
        <v>0</v>
      </c>
      <c r="AB27" s="17"/>
      <c r="AC27" s="17"/>
      <c r="AD27" s="17"/>
      <c r="AE27" s="17">
        <v>0</v>
      </c>
      <c r="AF27" s="17">
        <v>89.9</v>
      </c>
      <c r="AG27" s="17">
        <v>92.226339999999993</v>
      </c>
      <c r="AH27" s="17">
        <v>92.226339999999993</v>
      </c>
      <c r="AI27" s="17">
        <v>-2.3263400000000001</v>
      </c>
      <c r="AJ27" s="17">
        <v>229.5</v>
      </c>
      <c r="AK27" s="17">
        <v>235.97717</v>
      </c>
      <c r="AL27" s="17">
        <v>235.97717</v>
      </c>
      <c r="AM27" s="17">
        <v>-6.4771700000000001</v>
      </c>
      <c r="AN27" s="17"/>
      <c r="AO27" s="17"/>
      <c r="AP27" s="17"/>
      <c r="AQ27" s="17">
        <v>0</v>
      </c>
      <c r="AR27" s="17"/>
      <c r="AS27" s="17"/>
      <c r="AT27" s="17"/>
      <c r="AU27" s="17">
        <v>0</v>
      </c>
      <c r="AV27" s="17">
        <v>131.80000000000001</v>
      </c>
      <c r="AW27" s="17">
        <v>119.71275</v>
      </c>
      <c r="AX27" s="17">
        <v>119.71275</v>
      </c>
      <c r="AY27" s="17">
        <v>12.087249999999999</v>
      </c>
      <c r="AZ27" s="17">
        <v>131.80000000000001</v>
      </c>
      <c r="BA27" s="17">
        <v>119.71275</v>
      </c>
      <c r="BB27" s="17">
        <v>119.71275</v>
      </c>
      <c r="BC27" s="17">
        <v>12.087249999999999</v>
      </c>
      <c r="BD27" s="17">
        <v>132.1</v>
      </c>
      <c r="BE27" s="17">
        <v>119.71275</v>
      </c>
      <c r="BF27" s="17">
        <v>119.71275</v>
      </c>
      <c r="BG27" s="17">
        <v>12.38725</v>
      </c>
      <c r="BH27" s="17">
        <v>230.5</v>
      </c>
      <c r="BI27" s="17">
        <v>179.56912</v>
      </c>
      <c r="BJ27" s="17">
        <v>179.56912</v>
      </c>
      <c r="BK27" s="17">
        <v>50.930880000000002</v>
      </c>
      <c r="BL27" s="17">
        <v>204.7</v>
      </c>
      <c r="BM27" s="17">
        <v>195.12200999999999</v>
      </c>
      <c r="BN27" s="17">
        <v>195.12200999999999</v>
      </c>
      <c r="BO27" s="17">
        <v>9.5779899999999998</v>
      </c>
      <c r="BP27" s="17">
        <v>103.5</v>
      </c>
      <c r="BQ27" s="17">
        <v>97.561000000000007</v>
      </c>
      <c r="BR27" s="17">
        <v>97.561000000000007</v>
      </c>
      <c r="BS27" s="17">
        <v>5.9390000000000001</v>
      </c>
      <c r="BT27" s="17">
        <v>558.9</v>
      </c>
      <c r="BU27" s="17">
        <v>568.29854</v>
      </c>
      <c r="BV27" s="17">
        <v>568.29854</v>
      </c>
      <c r="BW27" s="17">
        <v>-9.3985400000000006</v>
      </c>
      <c r="BX27" s="17">
        <v>10.5</v>
      </c>
      <c r="BY27" s="17">
        <v>10.561999999999999</v>
      </c>
      <c r="BZ27" s="17">
        <v>10.561999999999999</v>
      </c>
      <c r="CA27" s="17">
        <v>-6.2E-2</v>
      </c>
      <c r="CB27" s="17"/>
      <c r="CC27" s="17"/>
      <c r="CD27" s="17"/>
      <c r="CE27" s="17">
        <v>0</v>
      </c>
      <c r="CF27" s="17"/>
      <c r="CG27" s="17"/>
      <c r="CH27" s="17"/>
      <c r="CI27" s="17">
        <v>0</v>
      </c>
      <c r="CJ27" s="17"/>
      <c r="CK27" s="17"/>
      <c r="CL27" s="17"/>
      <c r="CM27" s="17">
        <v>0</v>
      </c>
      <c r="CN27" s="17"/>
      <c r="CO27" s="17"/>
      <c r="CP27" s="17"/>
      <c r="CQ27" s="17">
        <v>0</v>
      </c>
      <c r="CR27" s="17">
        <v>168.1</v>
      </c>
      <c r="CS27" s="17">
        <v>164.70732000000001</v>
      </c>
      <c r="CT27" s="17">
        <v>164.70732000000001</v>
      </c>
      <c r="CU27" s="17">
        <v>3.3926799999999999</v>
      </c>
      <c r="CV27" s="17">
        <v>7.4</v>
      </c>
      <c r="CW27" s="17">
        <v>7.6877500000000003</v>
      </c>
      <c r="CX27" s="17">
        <v>7.6877500000000003</v>
      </c>
      <c r="CY27" s="17">
        <v>-0.28775000000000001</v>
      </c>
      <c r="CZ27" s="17">
        <v>3.7</v>
      </c>
      <c r="DA27" s="17">
        <v>4.2199</v>
      </c>
      <c r="DB27" s="17">
        <v>4.2199</v>
      </c>
      <c r="DC27" s="17">
        <v>-0.51990000000000003</v>
      </c>
      <c r="DD27" s="17"/>
      <c r="DE27" s="17"/>
      <c r="DF27" s="17"/>
      <c r="DG27" s="17">
        <v>0</v>
      </c>
      <c r="DH27" s="17">
        <v>6.59</v>
      </c>
      <c r="DI27" s="17">
        <v>6.8787000000000003</v>
      </c>
      <c r="DJ27" s="17">
        <v>6.8787000000000003</v>
      </c>
      <c r="DK27" s="17">
        <v>-0.28870000000000001</v>
      </c>
      <c r="DL27" s="17">
        <v>10.08</v>
      </c>
      <c r="DM27" s="17">
        <v>9.9997900000000008</v>
      </c>
      <c r="DN27" s="17">
        <v>9.9997900000000008</v>
      </c>
      <c r="DO27" s="17">
        <v>8.0210000000000004E-2</v>
      </c>
      <c r="DP27" s="17">
        <v>74.94</v>
      </c>
      <c r="DQ27" s="17">
        <v>92.5501</v>
      </c>
      <c r="DR27" s="17">
        <v>92.860939999999999</v>
      </c>
      <c r="DS27" s="17">
        <v>-17.920940000000002</v>
      </c>
      <c r="DT27" s="17">
        <v>5.44</v>
      </c>
      <c r="DU27" s="17">
        <v>8.9130000000000003</v>
      </c>
      <c r="DV27" s="17">
        <v>8.9130000000000003</v>
      </c>
      <c r="DW27" s="17">
        <v>-3.4729999999999999</v>
      </c>
      <c r="DX27" s="17"/>
      <c r="DY27" s="17"/>
      <c r="DZ27" s="17"/>
      <c r="EA27" s="17">
        <v>0</v>
      </c>
      <c r="EB27" s="17"/>
      <c r="EC27" s="17"/>
      <c r="ED27" s="17"/>
      <c r="EE27" s="17">
        <v>0</v>
      </c>
      <c r="EF27" s="17"/>
      <c r="EG27" s="17"/>
      <c r="EH27" s="17"/>
      <c r="EI27" s="17">
        <v>0</v>
      </c>
      <c r="EJ27" s="17">
        <v>110.8</v>
      </c>
      <c r="EK27" s="17">
        <v>112.90537</v>
      </c>
      <c r="EL27" s="17">
        <v>112.90537</v>
      </c>
      <c r="EM27" s="17">
        <v>-2.1053700000000002</v>
      </c>
      <c r="EN27" s="17">
        <v>51.8</v>
      </c>
      <c r="EO27" s="17">
        <v>221.25516999999999</v>
      </c>
      <c r="EP27" s="17">
        <v>221.25516999999999</v>
      </c>
      <c r="EQ27" s="17">
        <v>-169.45517000000001</v>
      </c>
      <c r="ER27" s="17"/>
      <c r="ES27" s="17"/>
      <c r="ET27" s="17"/>
      <c r="EU27" s="17">
        <v>0</v>
      </c>
      <c r="EV27" s="17"/>
      <c r="EW27" s="17"/>
      <c r="EX27" s="17"/>
      <c r="EY27" s="17">
        <v>0</v>
      </c>
      <c r="EZ27" s="17"/>
      <c r="FA27" s="17"/>
      <c r="FB27" s="17"/>
      <c r="FC27" s="17">
        <v>0</v>
      </c>
      <c r="FD27" s="17">
        <v>6.4</v>
      </c>
      <c r="FE27" s="17">
        <v>6.39</v>
      </c>
      <c r="FF27" s="17">
        <v>6.39</v>
      </c>
      <c r="FG27" s="17">
        <v>0.01</v>
      </c>
      <c r="FH27" s="17">
        <v>460.6</v>
      </c>
      <c r="FI27" s="17">
        <v>458.87804999999997</v>
      </c>
      <c r="FJ27" s="17">
        <v>458.87804999999997</v>
      </c>
      <c r="FK27" s="17">
        <v>1.7219500000000001</v>
      </c>
      <c r="FL27" s="17">
        <v>78.900000000000006</v>
      </c>
      <c r="FM27" s="17">
        <v>81.954149999999998</v>
      </c>
      <c r="FN27" s="17">
        <v>81.954149999999998</v>
      </c>
      <c r="FO27" s="17">
        <v>-3.0541499999999999</v>
      </c>
      <c r="FP27" s="17">
        <v>128.30000000000001</v>
      </c>
      <c r="FQ27" s="17">
        <v>148.62634</v>
      </c>
      <c r="FR27" s="17">
        <v>148.62634</v>
      </c>
      <c r="FS27" s="17">
        <v>-20.326339999999998</v>
      </c>
      <c r="FT27" s="17">
        <v>42.4</v>
      </c>
      <c r="FU27" s="17">
        <v>41.498959999999997</v>
      </c>
      <c r="FV27" s="17">
        <v>41.498959999999997</v>
      </c>
      <c r="FW27" s="17">
        <v>0.90103999999999995</v>
      </c>
      <c r="FX27" s="17">
        <v>18.600000000000001</v>
      </c>
      <c r="FY27" s="17">
        <v>19.28585</v>
      </c>
      <c r="FZ27" s="17">
        <v>19.28585</v>
      </c>
      <c r="GA27" s="17">
        <v>-0.68584999999999996</v>
      </c>
      <c r="GB27" s="17">
        <v>17.899999999999999</v>
      </c>
      <c r="GC27" s="17">
        <v>19.414629999999999</v>
      </c>
      <c r="GD27" s="17">
        <v>19.414629999999999</v>
      </c>
      <c r="GE27" s="17">
        <v>-1.5146299999999999</v>
      </c>
      <c r="GF27" s="17">
        <v>94.5</v>
      </c>
      <c r="GG27" s="17">
        <v>87.657560000000004</v>
      </c>
      <c r="GH27" s="17">
        <v>87.657560000000004</v>
      </c>
      <c r="GI27" s="17">
        <v>6.8424399999999999</v>
      </c>
      <c r="GJ27" s="17"/>
      <c r="GK27" s="17"/>
      <c r="GL27" s="17">
        <v>0</v>
      </c>
      <c r="GM27" s="17">
        <v>0</v>
      </c>
      <c r="GN27" s="17"/>
      <c r="GO27" s="17"/>
      <c r="GP27" s="17">
        <v>0</v>
      </c>
      <c r="GQ27" s="17">
        <v>0</v>
      </c>
      <c r="GR27" s="17"/>
      <c r="GS27" s="17"/>
      <c r="GT27" s="17"/>
      <c r="GU27" s="17">
        <v>0</v>
      </c>
      <c r="GV27" s="17">
        <v>108.3</v>
      </c>
      <c r="GW27" s="17">
        <v>110.91316999999999</v>
      </c>
      <c r="GX27" s="17">
        <v>110.91316999999999</v>
      </c>
      <c r="GY27" s="17">
        <v>-2.6131700000000002</v>
      </c>
      <c r="GZ27" s="17">
        <v>8.1999999999999993</v>
      </c>
      <c r="HA27" s="17">
        <v>8.4518799999999992</v>
      </c>
      <c r="HB27" s="17">
        <v>8.4518799999999992</v>
      </c>
      <c r="HC27" s="17">
        <v>-0.25187999999999999</v>
      </c>
      <c r="HD27" s="17">
        <v>4.4000000000000004</v>
      </c>
      <c r="HE27" s="17">
        <v>8.8668200000000006</v>
      </c>
      <c r="HF27" s="17">
        <v>8.8668200000000006</v>
      </c>
      <c r="HG27" s="17">
        <v>-4.4668200000000002</v>
      </c>
      <c r="HH27" s="17">
        <v>47.4</v>
      </c>
      <c r="HI27" s="17">
        <v>47.26634</v>
      </c>
      <c r="HJ27" s="17">
        <v>47.26634</v>
      </c>
      <c r="HK27" s="17">
        <v>0.13366</v>
      </c>
      <c r="HL27" s="17">
        <v>6</v>
      </c>
      <c r="HM27" s="17"/>
      <c r="HN27" s="17">
        <v>6.3751199999999999</v>
      </c>
      <c r="HO27" s="17">
        <v>-0.37512000000000001</v>
      </c>
      <c r="HP27" s="17">
        <v>3.8</v>
      </c>
      <c r="HQ27" s="17">
        <v>3.8872599999999999</v>
      </c>
      <c r="HR27" s="17">
        <v>3.8872599999999999</v>
      </c>
      <c r="HS27" s="17">
        <v>-8.7260000000000004E-2</v>
      </c>
      <c r="HT27" s="17">
        <v>39.1</v>
      </c>
      <c r="HU27" s="17">
        <v>34.419510000000002</v>
      </c>
      <c r="HV27" s="17">
        <v>34.419510000000002</v>
      </c>
      <c r="HW27" s="17">
        <v>4.6804899999999998</v>
      </c>
      <c r="HX27" s="17">
        <v>173.8</v>
      </c>
      <c r="HY27" s="17">
        <v>171.54185000000001</v>
      </c>
      <c r="HZ27" s="17">
        <v>171.54185000000001</v>
      </c>
      <c r="IA27" s="17">
        <v>2.2581500000000001</v>
      </c>
      <c r="IB27" s="17">
        <v>82.2</v>
      </c>
      <c r="IC27" s="17">
        <v>67.490859999999998</v>
      </c>
      <c r="ID27" s="17">
        <v>45.513559999999998</v>
      </c>
      <c r="IE27" s="17">
        <v>36.686439999999997</v>
      </c>
      <c r="IF27" s="17"/>
      <c r="IG27" s="17"/>
      <c r="IH27" s="17"/>
      <c r="II27" s="17">
        <v>0</v>
      </c>
      <c r="IJ27" s="17"/>
      <c r="IK27" s="17"/>
      <c r="IL27" s="17"/>
      <c r="IM27" s="17">
        <v>0</v>
      </c>
      <c r="IN27" s="17">
        <v>0</v>
      </c>
      <c r="IO27" s="17">
        <v>0</v>
      </c>
      <c r="IP27" s="17"/>
      <c r="IQ27" s="17">
        <v>0</v>
      </c>
      <c r="IR27" s="17"/>
      <c r="IS27" s="17"/>
      <c r="IT27" s="17"/>
      <c r="IU27" s="17">
        <v>0</v>
      </c>
      <c r="IV27" s="17"/>
      <c r="IW27" s="17"/>
      <c r="IX27" s="17"/>
      <c r="IY27" s="17">
        <v>0</v>
      </c>
      <c r="IZ27" s="17"/>
      <c r="JA27" s="17"/>
      <c r="JB27" s="17"/>
      <c r="JC27" s="17">
        <v>0</v>
      </c>
      <c r="JD27" s="17">
        <v>86.5</v>
      </c>
      <c r="JE27" s="17">
        <v>88.815600000000003</v>
      </c>
      <c r="JF27" s="17">
        <v>88.815600000000003</v>
      </c>
      <c r="JG27" s="17">
        <v>-2.3155999999999999</v>
      </c>
      <c r="JH27" s="17">
        <v>169.9</v>
      </c>
      <c r="JI27" s="17">
        <v>183.19533000000001</v>
      </c>
      <c r="JJ27" s="17">
        <v>183.19533000000001</v>
      </c>
      <c r="JK27" s="17">
        <v>-13.29533</v>
      </c>
      <c r="JL27" s="17"/>
      <c r="JM27" s="17"/>
      <c r="JN27" s="17">
        <v>10</v>
      </c>
      <c r="JO27" s="17">
        <v>-10</v>
      </c>
      <c r="JP27" s="17">
        <v>200</v>
      </c>
      <c r="JQ27" s="17">
        <v>183.19533000000001</v>
      </c>
      <c r="JR27" s="17">
        <v>183.19533000000001</v>
      </c>
      <c r="JS27" s="17">
        <v>16.804670000000002</v>
      </c>
      <c r="JT27" s="17">
        <v>181.6</v>
      </c>
      <c r="JU27" s="17">
        <v>183.19533000000001</v>
      </c>
      <c r="JV27" s="17">
        <v>183.19533000000001</v>
      </c>
      <c r="JW27" s="17">
        <v>-1.5953299999999999</v>
      </c>
      <c r="JX27" s="17"/>
      <c r="JY27" s="17">
        <v>0</v>
      </c>
      <c r="JZ27" s="17"/>
      <c r="KA27" s="17">
        <v>0</v>
      </c>
      <c r="KB27" s="17"/>
      <c r="KC27" s="17"/>
      <c r="KD27" s="17"/>
      <c r="KE27" s="17">
        <v>0</v>
      </c>
      <c r="KF27" s="17"/>
      <c r="KG27" s="17"/>
      <c r="KH27" s="17"/>
      <c r="KI27" s="17">
        <v>0</v>
      </c>
      <c r="KJ27" s="17"/>
      <c r="KK27" s="17"/>
      <c r="KL27" s="17"/>
      <c r="KM27" s="17">
        <v>0</v>
      </c>
      <c r="KN27" s="17"/>
      <c r="KO27" s="17"/>
      <c r="KP27" s="17"/>
      <c r="KQ27" s="17">
        <v>0</v>
      </c>
      <c r="KR27" s="17"/>
      <c r="KS27" s="17"/>
      <c r="KT27" s="17"/>
      <c r="KU27" s="17">
        <v>0</v>
      </c>
      <c r="KV27" s="17"/>
      <c r="KW27" s="17"/>
      <c r="KX27" s="17"/>
      <c r="KY27" s="17">
        <v>0</v>
      </c>
      <c r="KZ27" s="17"/>
      <c r="LA27" s="17"/>
      <c r="LB27" s="17"/>
      <c r="LC27" s="17">
        <v>0</v>
      </c>
      <c r="LD27" s="17">
        <v>4.5999999999999996</v>
      </c>
      <c r="LE27" s="17">
        <v>3.9931199999999998</v>
      </c>
      <c r="LF27" s="17">
        <v>3.9931199999999998</v>
      </c>
      <c r="LG27" s="17">
        <v>0.60687999999999998</v>
      </c>
      <c r="LH27" s="17">
        <v>192</v>
      </c>
      <c r="LI27" s="17">
        <v>135.86340999999999</v>
      </c>
      <c r="LJ27" s="17">
        <v>133.33332999999999</v>
      </c>
      <c r="LK27" s="17">
        <v>58.666670000000003</v>
      </c>
      <c r="LL27" s="17">
        <v>116.7</v>
      </c>
      <c r="LM27" s="17">
        <v>133.67995999999999</v>
      </c>
      <c r="LN27" s="17">
        <v>133.67995999999999</v>
      </c>
      <c r="LO27" s="17">
        <v>-16.979959999999998</v>
      </c>
      <c r="LP27" s="17">
        <v>63.2</v>
      </c>
      <c r="LQ27" s="17">
        <v>67.461460000000002</v>
      </c>
      <c r="LR27" s="17">
        <v>67.461460000000002</v>
      </c>
      <c r="LS27" s="17">
        <v>-4.2614599999999996</v>
      </c>
      <c r="LT27" s="17">
        <v>79.7</v>
      </c>
      <c r="LU27" s="17">
        <v>78.567999999999998</v>
      </c>
      <c r="LV27" s="17">
        <v>78.567999999999998</v>
      </c>
      <c r="LW27" s="17">
        <v>1.1319999999999999</v>
      </c>
      <c r="LX27" s="17">
        <v>30.3</v>
      </c>
      <c r="LY27" s="17">
        <v>30.097560000000001</v>
      </c>
      <c r="LZ27" s="17">
        <v>30.097560000000001</v>
      </c>
      <c r="MA27" s="17">
        <v>0.20244000000000001</v>
      </c>
      <c r="MB27" s="17">
        <v>0</v>
      </c>
      <c r="MC27" s="17"/>
      <c r="MD27" s="17">
        <v>65</v>
      </c>
      <c r="ME27" s="17">
        <v>-65</v>
      </c>
      <c r="MF27" s="17"/>
      <c r="MG27" s="17"/>
      <c r="MH27" s="17"/>
      <c r="MI27" s="17">
        <v>0</v>
      </c>
      <c r="MJ27" s="17"/>
      <c r="MK27" s="17"/>
      <c r="ML27" s="17"/>
      <c r="MM27" s="17">
        <v>0</v>
      </c>
      <c r="MN27" s="17">
        <v>141.6</v>
      </c>
      <c r="MO27" s="17">
        <v>110</v>
      </c>
      <c r="MP27" s="17">
        <v>115.70643</v>
      </c>
      <c r="MQ27" s="17">
        <v>25.89357</v>
      </c>
      <c r="MR27" s="17">
        <v>143.69999999999999</v>
      </c>
      <c r="MS27" s="17">
        <v>110</v>
      </c>
      <c r="MT27" s="17">
        <v>115.70643</v>
      </c>
      <c r="MU27" s="17">
        <v>27.993569999999998</v>
      </c>
      <c r="MV27" s="17">
        <v>147.19999999999999</v>
      </c>
      <c r="MW27" s="17">
        <v>110</v>
      </c>
      <c r="MX27" s="17">
        <v>115.70643</v>
      </c>
      <c r="MY27" s="17">
        <v>31.493569999999998</v>
      </c>
      <c r="MZ27" s="17">
        <v>0</v>
      </c>
      <c r="NA27" s="17"/>
      <c r="NB27" s="17"/>
      <c r="NC27" s="17">
        <v>0</v>
      </c>
      <c r="ND27" s="17"/>
      <c r="NE27" s="17"/>
      <c r="NF27" s="17"/>
      <c r="NG27" s="17">
        <v>0</v>
      </c>
      <c r="NH27" s="17"/>
      <c r="NI27" s="17"/>
      <c r="NJ27" s="17"/>
      <c r="NK27" s="17">
        <v>0</v>
      </c>
      <c r="NL27" s="17"/>
      <c r="NM27" s="17"/>
      <c r="NN27" s="17"/>
      <c r="NO27" s="17">
        <v>0</v>
      </c>
      <c r="NP27" s="17"/>
      <c r="NQ27" s="17"/>
      <c r="NR27" s="17"/>
      <c r="NS27" s="17">
        <v>0</v>
      </c>
      <c r="NT27" s="17"/>
      <c r="NU27" s="17"/>
      <c r="NV27" s="17"/>
      <c r="NW27" s="17">
        <v>0</v>
      </c>
      <c r="NX27" s="17"/>
      <c r="NY27" s="17"/>
      <c r="NZ27" s="17"/>
      <c r="OA27" s="17">
        <v>0</v>
      </c>
      <c r="OB27" s="17">
        <v>0.9</v>
      </c>
      <c r="OC27" s="17">
        <v>0.82599999999999996</v>
      </c>
      <c r="OD27" s="17">
        <v>0.82599999999999996</v>
      </c>
      <c r="OE27" s="17">
        <v>7.3999999999999996E-2</v>
      </c>
      <c r="OF27" s="17">
        <v>105.6</v>
      </c>
      <c r="OG27" s="17">
        <v>71.356999999999999</v>
      </c>
      <c r="OH27" s="17">
        <v>71.356999999999999</v>
      </c>
      <c r="OI27" s="17">
        <v>34.243000000000002</v>
      </c>
      <c r="OJ27" s="17">
        <v>74.599999999999994</v>
      </c>
      <c r="OK27" s="17">
        <v>69.522000000000006</v>
      </c>
      <c r="OL27" s="17">
        <v>69.522000000000006</v>
      </c>
      <c r="OM27" s="17">
        <v>5.0780000000000003</v>
      </c>
      <c r="ON27" s="17">
        <v>0</v>
      </c>
      <c r="OO27" s="17">
        <v>1.294</v>
      </c>
      <c r="OP27" s="17">
        <v>1.294</v>
      </c>
      <c r="OQ27" s="17">
        <v>-1.294</v>
      </c>
      <c r="OR27" s="17">
        <v>0.2</v>
      </c>
      <c r="OS27" s="17">
        <v>0.2</v>
      </c>
      <c r="OT27" s="17">
        <v>0.2</v>
      </c>
      <c r="OU27" s="17">
        <v>0</v>
      </c>
      <c r="OV27" s="17">
        <v>8</v>
      </c>
      <c r="OW27" s="17"/>
      <c r="OX27" s="17">
        <v>17.560980000000001</v>
      </c>
      <c r="OY27" s="17">
        <v>-9.5609800000000007</v>
      </c>
      <c r="OZ27" s="17">
        <v>9.9</v>
      </c>
      <c r="PA27" s="17">
        <v>9.9830000000000005</v>
      </c>
      <c r="PB27" s="17">
        <v>9.9830000000000005</v>
      </c>
      <c r="PC27" s="17">
        <v>-8.3000000000000004E-2</v>
      </c>
      <c r="PD27" s="17">
        <v>5.4</v>
      </c>
      <c r="PE27" s="17">
        <v>5.67</v>
      </c>
      <c r="PF27" s="17">
        <v>5.67</v>
      </c>
      <c r="PG27" s="17">
        <v>-0.27</v>
      </c>
      <c r="PH27" s="17">
        <v>1.2</v>
      </c>
      <c r="PI27" s="17">
        <v>1</v>
      </c>
      <c r="PJ27" s="17">
        <v>1</v>
      </c>
      <c r="PK27" s="17">
        <v>0.2</v>
      </c>
      <c r="PL27" s="17">
        <v>1.7</v>
      </c>
      <c r="PM27" s="17">
        <v>3.4</v>
      </c>
      <c r="PN27" s="17">
        <v>3.4</v>
      </c>
      <c r="PO27" s="17">
        <v>-1.7</v>
      </c>
      <c r="PP27" s="17">
        <v>4.5999999999999996</v>
      </c>
      <c r="PQ27" s="17">
        <v>4.8</v>
      </c>
      <c r="PR27" s="17">
        <v>4.8</v>
      </c>
      <c r="PS27" s="17">
        <v>-0.2</v>
      </c>
      <c r="PT27" s="17">
        <v>20.2</v>
      </c>
      <c r="PU27" s="17">
        <v>19.5122</v>
      </c>
      <c r="PV27" s="17">
        <v>19.5122</v>
      </c>
      <c r="PW27" s="17">
        <v>0.68779999999999997</v>
      </c>
      <c r="PX27" s="17">
        <v>20</v>
      </c>
      <c r="PY27" s="17">
        <v>19.5122</v>
      </c>
      <c r="PZ27" s="17">
        <v>19.5122</v>
      </c>
      <c r="QA27" s="17">
        <v>0.48780000000000001</v>
      </c>
      <c r="QB27" s="17">
        <v>18.5</v>
      </c>
      <c r="QC27" s="17">
        <v>17.560980000000001</v>
      </c>
      <c r="QD27" s="17">
        <v>17.560980000000001</v>
      </c>
      <c r="QE27" s="17">
        <v>0.93901999999999997</v>
      </c>
      <c r="QF27" s="17">
        <v>2.7</v>
      </c>
      <c r="QG27" s="17">
        <v>3.5</v>
      </c>
      <c r="QH27" s="17">
        <v>3.5</v>
      </c>
      <c r="QI27" s="17">
        <v>-0.8</v>
      </c>
      <c r="QJ27" s="17">
        <v>9.3000000000000007</v>
      </c>
      <c r="QK27" s="17">
        <v>9.1999999999999993</v>
      </c>
      <c r="QL27" s="17">
        <v>9.1999999999999993</v>
      </c>
      <c r="QM27" s="17">
        <v>0.1</v>
      </c>
      <c r="QN27" s="17">
        <v>13.5</v>
      </c>
      <c r="QO27" s="17">
        <v>13.756</v>
      </c>
      <c r="QP27" s="17">
        <v>13.756</v>
      </c>
      <c r="QQ27" s="17">
        <v>-0.25600000000000001</v>
      </c>
      <c r="QR27" s="17">
        <v>16.5</v>
      </c>
      <c r="QS27" s="17">
        <v>17.298999999999999</v>
      </c>
      <c r="QT27" s="17">
        <v>17.298999999999999</v>
      </c>
      <c r="QU27" s="17">
        <v>-0.79900000000000004</v>
      </c>
      <c r="QV27" s="17">
        <v>23.6</v>
      </c>
      <c r="QW27" s="17">
        <v>17.234000000000002</v>
      </c>
      <c r="QX27" s="17">
        <v>17.234000000000002</v>
      </c>
      <c r="QY27" s="17">
        <v>6.3659999999999997</v>
      </c>
      <c r="QZ27" s="17">
        <v>60.5</v>
      </c>
      <c r="RA27" s="17">
        <v>51.167000000000002</v>
      </c>
      <c r="RB27" s="17">
        <v>51.167000000000002</v>
      </c>
      <c r="RC27" s="17">
        <v>9.3330000000000002</v>
      </c>
      <c r="RD27" s="17">
        <v>2.9</v>
      </c>
      <c r="RE27" s="17">
        <v>2.9009999999999998</v>
      </c>
      <c r="RF27" s="17">
        <v>2.9009999999999998</v>
      </c>
      <c r="RG27" s="17">
        <v>-1E-3</v>
      </c>
      <c r="RH27" s="17">
        <v>2</v>
      </c>
      <c r="RI27" s="17">
        <v>2.4</v>
      </c>
      <c r="RJ27" s="17">
        <v>2.4</v>
      </c>
      <c r="RK27" s="17">
        <v>-0.4</v>
      </c>
      <c r="RL27" s="17">
        <v>2.4</v>
      </c>
      <c r="RM27" s="17">
        <v>2.4</v>
      </c>
      <c r="RN27" s="17">
        <v>2.4</v>
      </c>
      <c r="RO27" s="17">
        <v>0</v>
      </c>
      <c r="RP27" s="17"/>
      <c r="RQ27" s="17"/>
      <c r="RR27" s="17"/>
      <c r="RS27" s="17">
        <v>0</v>
      </c>
      <c r="RT27" s="17">
        <v>16.100000000000001</v>
      </c>
      <c r="RU27" s="17">
        <v>16.635000000000002</v>
      </c>
      <c r="RV27" s="17">
        <v>16.635000000000002</v>
      </c>
      <c r="RW27" s="17">
        <v>-0.53500000000000003</v>
      </c>
      <c r="RX27" s="17">
        <v>3.3</v>
      </c>
      <c r="RY27" s="17">
        <v>3.3</v>
      </c>
      <c r="RZ27" s="17">
        <v>3.3</v>
      </c>
      <c r="SA27" s="17">
        <v>0</v>
      </c>
      <c r="SB27" s="17">
        <v>19</v>
      </c>
      <c r="SC27" s="17">
        <v>15.68731</v>
      </c>
      <c r="SD27" s="17">
        <v>10.578989999999999</v>
      </c>
      <c r="SE27" s="17">
        <v>8.4210100000000008</v>
      </c>
      <c r="SF27" s="17">
        <v>0</v>
      </c>
      <c r="SG27" s="17">
        <v>2</v>
      </c>
      <c r="SH27" s="17">
        <v>2</v>
      </c>
      <c r="SI27" s="17">
        <v>-2</v>
      </c>
      <c r="SJ27" s="17">
        <v>0</v>
      </c>
      <c r="SK27" s="17"/>
      <c r="SL27" s="17">
        <v>0.7</v>
      </c>
      <c r="SM27" s="17">
        <v>-0.7</v>
      </c>
      <c r="SN27" s="17">
        <v>19.8</v>
      </c>
      <c r="SO27" s="17">
        <v>19.21951</v>
      </c>
      <c r="SP27" s="17">
        <v>19.21951</v>
      </c>
      <c r="SQ27" s="17">
        <v>0.58048999999999995</v>
      </c>
      <c r="SR27" s="17">
        <v>9.6</v>
      </c>
      <c r="SS27" s="17">
        <v>9.3000000000000007</v>
      </c>
      <c r="ST27" s="17">
        <v>9.3000000000000007</v>
      </c>
      <c r="SU27" s="17">
        <v>0.3</v>
      </c>
      <c r="SV27" s="17">
        <v>15.5</v>
      </c>
      <c r="SW27" s="17">
        <v>17.560980000000001</v>
      </c>
      <c r="SX27" s="17">
        <v>17.560980000000001</v>
      </c>
      <c r="SY27" s="17">
        <v>-2.0609799999999998</v>
      </c>
      <c r="SZ27" s="17">
        <v>20.3</v>
      </c>
      <c r="TA27" s="17">
        <v>19.5122</v>
      </c>
      <c r="TB27" s="17">
        <v>19.5122</v>
      </c>
      <c r="TC27" s="17">
        <v>0.78779999999999994</v>
      </c>
      <c r="TD27" s="17">
        <v>19.899999999999999</v>
      </c>
      <c r="TE27" s="17">
        <v>19.317070000000001</v>
      </c>
      <c r="TF27" s="17">
        <v>19.317070000000001</v>
      </c>
      <c r="TG27" s="17">
        <v>0.58292999999999995</v>
      </c>
      <c r="TH27" s="17">
        <v>23.8</v>
      </c>
      <c r="TI27" s="17">
        <v>16.905999999999999</v>
      </c>
      <c r="TJ27" s="17">
        <v>16.905999999999999</v>
      </c>
      <c r="TK27" s="17">
        <v>6.8940000000000001</v>
      </c>
      <c r="TL27" s="17">
        <v>57.8</v>
      </c>
      <c r="TM27" s="17">
        <v>24.846</v>
      </c>
      <c r="TN27" s="17">
        <v>24.846</v>
      </c>
      <c r="TO27" s="17">
        <v>32.954000000000001</v>
      </c>
      <c r="TP27" s="17">
        <v>30.7</v>
      </c>
      <c r="TQ27" s="17">
        <v>34.017000000000003</v>
      </c>
      <c r="TR27" s="17">
        <v>34.017000000000003</v>
      </c>
      <c r="TS27" s="17">
        <v>-3.3170000000000002</v>
      </c>
      <c r="TT27" s="17">
        <v>27.5</v>
      </c>
      <c r="TU27" s="17">
        <v>39</v>
      </c>
      <c r="TV27" s="17">
        <v>33.017000000000003</v>
      </c>
      <c r="TW27" s="17">
        <v>-5.5170000000000003</v>
      </c>
      <c r="TX27" s="17">
        <v>47.3</v>
      </c>
      <c r="TY27" s="17">
        <v>56</v>
      </c>
      <c r="TZ27" s="17">
        <v>48.347000000000001</v>
      </c>
      <c r="UA27" s="17">
        <v>-1.0469999999999999</v>
      </c>
      <c r="UB27" s="17">
        <v>1.8</v>
      </c>
      <c r="UC27" s="17">
        <v>2.2759999999999998</v>
      </c>
      <c r="UD27" s="17">
        <v>2.2759999999999998</v>
      </c>
      <c r="UE27" s="17">
        <v>-0.47599999999999998</v>
      </c>
      <c r="UF27" s="17">
        <v>1.4</v>
      </c>
      <c r="UG27" s="17">
        <v>2.3260000000000001</v>
      </c>
      <c r="UH27" s="17">
        <v>2.3260000000000001</v>
      </c>
      <c r="UI27" s="17">
        <v>-0.92600000000000005</v>
      </c>
      <c r="UJ27" s="17">
        <v>20.9</v>
      </c>
      <c r="UK27" s="17">
        <v>19.5122</v>
      </c>
      <c r="UL27" s="17">
        <v>19.5122</v>
      </c>
      <c r="UM27" s="17">
        <v>1.3877999999999999</v>
      </c>
      <c r="UN27" s="17">
        <v>6.9</v>
      </c>
      <c r="UO27" s="17">
        <v>8</v>
      </c>
      <c r="UP27" s="17">
        <v>8</v>
      </c>
      <c r="UQ27" s="17">
        <v>-1.1000000000000001</v>
      </c>
      <c r="UR27" s="17">
        <v>8.1999999999999993</v>
      </c>
      <c r="US27" s="17">
        <v>7</v>
      </c>
      <c r="UT27" s="17">
        <v>7</v>
      </c>
      <c r="UU27" s="17">
        <v>1.2</v>
      </c>
      <c r="UV27" s="17">
        <v>20.399999999999999</v>
      </c>
      <c r="UW27" s="17">
        <v>19.5122</v>
      </c>
      <c r="UX27" s="17">
        <v>19.5122</v>
      </c>
      <c r="UY27" s="17">
        <v>0.88780000000000003</v>
      </c>
      <c r="UZ27" s="17">
        <v>20.399999999999999</v>
      </c>
      <c r="VA27" s="17">
        <v>19.5122</v>
      </c>
      <c r="VB27" s="17">
        <v>19.5122</v>
      </c>
      <c r="VC27" s="17">
        <v>0.88780000000000003</v>
      </c>
      <c r="VD27" s="17">
        <v>20.2</v>
      </c>
      <c r="VE27" s="17">
        <v>19.5122</v>
      </c>
      <c r="VF27" s="17">
        <v>19.5122</v>
      </c>
      <c r="VG27" s="17">
        <v>0.68779999999999997</v>
      </c>
      <c r="VH27" s="17">
        <v>0</v>
      </c>
      <c r="VI27" s="17">
        <v>1.1539999999999999</v>
      </c>
      <c r="VJ27" s="17">
        <v>1.1539999999999999</v>
      </c>
      <c r="VK27" s="17">
        <v>-1.1539999999999999</v>
      </c>
      <c r="VL27" s="17">
        <v>233.73400000000001</v>
      </c>
      <c r="VM27" s="17">
        <v>250</v>
      </c>
      <c r="VN27" s="17">
        <v>250</v>
      </c>
      <c r="VO27" s="17">
        <v>-16.265999999999998</v>
      </c>
      <c r="VP27" s="17">
        <v>14.9</v>
      </c>
      <c r="VQ27" s="17">
        <v>14.297000000000001</v>
      </c>
      <c r="VR27" s="17">
        <v>14.297000000000001</v>
      </c>
      <c r="VS27" s="17">
        <v>0.60299999999999998</v>
      </c>
      <c r="VT27" s="17">
        <v>134.69999999999999</v>
      </c>
      <c r="VU27" s="17">
        <v>134.49100000000001</v>
      </c>
      <c r="VV27" s="17">
        <v>134.49100000000001</v>
      </c>
      <c r="VW27" s="17">
        <v>0.20899999999999999</v>
      </c>
      <c r="VX27" s="17">
        <v>0.6</v>
      </c>
      <c r="VY27" s="17">
        <v>0.6</v>
      </c>
      <c r="VZ27" s="17">
        <v>0.6</v>
      </c>
      <c r="WA27" s="17">
        <v>0</v>
      </c>
      <c r="WB27" s="17">
        <v>7.7</v>
      </c>
      <c r="WC27" s="17">
        <v>13</v>
      </c>
      <c r="WD27" s="17">
        <v>13</v>
      </c>
      <c r="WE27" s="17">
        <v>-5.3</v>
      </c>
      <c r="WF27" s="17">
        <v>13.7</v>
      </c>
      <c r="WG27" s="17">
        <v>13</v>
      </c>
      <c r="WH27" s="17">
        <v>13</v>
      </c>
      <c r="WI27" s="17">
        <v>0.7</v>
      </c>
      <c r="WJ27" s="17">
        <v>98.1</v>
      </c>
      <c r="WK27" s="17">
        <v>97.707999999999998</v>
      </c>
      <c r="WL27" s="17">
        <v>97.707999999999998</v>
      </c>
      <c r="WM27" s="17">
        <v>0.39200000000000002</v>
      </c>
      <c r="WN27" s="17">
        <v>12.1</v>
      </c>
      <c r="WO27" s="17">
        <v>15.385999999999999</v>
      </c>
      <c r="WP27" s="17">
        <v>15.385999999999999</v>
      </c>
      <c r="WQ27" s="17">
        <v>-3.286</v>
      </c>
      <c r="WR27" s="17">
        <v>9.1</v>
      </c>
      <c r="WS27" s="17">
        <v>9</v>
      </c>
      <c r="WT27" s="17">
        <v>9</v>
      </c>
      <c r="WU27" s="17">
        <v>0.1</v>
      </c>
      <c r="WV27" s="17">
        <v>20</v>
      </c>
      <c r="WW27" s="17">
        <v>19.317070000000001</v>
      </c>
      <c r="WX27" s="17">
        <v>19.317070000000001</v>
      </c>
      <c r="WY27" s="17">
        <v>0.68293000000000004</v>
      </c>
      <c r="WZ27" s="17"/>
      <c r="XA27" s="17"/>
      <c r="XB27" s="17"/>
      <c r="XC27" s="17">
        <v>0</v>
      </c>
      <c r="XD27" s="17">
        <v>22.4</v>
      </c>
      <c r="XE27" s="17">
        <v>40</v>
      </c>
      <c r="XF27" s="17">
        <v>40</v>
      </c>
      <c r="XG27" s="17">
        <v>-17.600000000000001</v>
      </c>
      <c r="XH27" s="17">
        <v>33.299999999999997</v>
      </c>
      <c r="XI27" s="17"/>
      <c r="XJ27" s="17">
        <v>28</v>
      </c>
      <c r="XK27" s="17">
        <v>5.3</v>
      </c>
      <c r="XL27" s="17">
        <v>28.6</v>
      </c>
      <c r="XM27" s="17">
        <v>29.184000000000001</v>
      </c>
      <c r="XN27" s="17">
        <v>29.184000000000001</v>
      </c>
      <c r="XO27" s="17">
        <v>-0.58399999999999996</v>
      </c>
      <c r="XP27" s="17">
        <v>3</v>
      </c>
      <c r="XQ27" s="17">
        <v>2.8159999999999998</v>
      </c>
      <c r="XR27" s="17">
        <v>2.8159999999999998</v>
      </c>
      <c r="XS27" s="17">
        <v>0.184</v>
      </c>
      <c r="XT27" s="17">
        <v>15</v>
      </c>
      <c r="XU27" s="17">
        <v>14</v>
      </c>
      <c r="XV27" s="17">
        <v>14</v>
      </c>
      <c r="XW27" s="17">
        <v>1</v>
      </c>
      <c r="XX27" s="17"/>
      <c r="XY27" s="17"/>
      <c r="XZ27" s="17"/>
      <c r="YA27" s="17">
        <v>0</v>
      </c>
      <c r="YB27" s="17"/>
      <c r="YC27" s="17"/>
      <c r="YD27" s="17"/>
      <c r="YE27" s="17">
        <v>0</v>
      </c>
    </row>
    <row r="28" spans="1:655" ht="24" customHeight="1" x14ac:dyDescent="0.3">
      <c r="A28" s="1"/>
      <c r="B28" s="16" t="s">
        <v>91</v>
      </c>
      <c r="C28" s="16" t="s">
        <v>828</v>
      </c>
      <c r="D28" s="17"/>
      <c r="E28" s="17"/>
      <c r="F28" s="17"/>
      <c r="G28" s="17">
        <v>0</v>
      </c>
      <c r="H28" s="17"/>
      <c r="I28" s="17"/>
      <c r="J28" s="17"/>
      <c r="K28" s="17">
        <v>0</v>
      </c>
      <c r="L28" s="17">
        <v>129.72</v>
      </c>
      <c r="M28" s="17">
        <v>130</v>
      </c>
      <c r="N28" s="17">
        <v>130</v>
      </c>
      <c r="O28" s="17">
        <v>-0.28000000000000003</v>
      </c>
      <c r="P28" s="17">
        <v>655.1</v>
      </c>
      <c r="Q28" s="17">
        <v>646.79789000000005</v>
      </c>
      <c r="R28" s="17">
        <v>646.79789000000005</v>
      </c>
      <c r="S28" s="17">
        <v>8.3021100000000008</v>
      </c>
      <c r="T28" s="17">
        <v>215.2</v>
      </c>
      <c r="U28" s="17">
        <v>211.44126</v>
      </c>
      <c r="V28" s="17">
        <v>211.44126</v>
      </c>
      <c r="W28" s="17">
        <v>3.75874</v>
      </c>
      <c r="X28" s="17"/>
      <c r="Y28" s="17"/>
      <c r="Z28" s="17"/>
      <c r="AA28" s="17">
        <v>0</v>
      </c>
      <c r="AB28" s="17"/>
      <c r="AC28" s="17"/>
      <c r="AD28" s="17"/>
      <c r="AE28" s="17">
        <v>0</v>
      </c>
      <c r="AF28" s="17">
        <v>91.3</v>
      </c>
      <c r="AG28" s="17">
        <v>92.226339999999993</v>
      </c>
      <c r="AH28" s="17">
        <v>92.226339999999993</v>
      </c>
      <c r="AI28" s="17">
        <v>-0.92634000000000005</v>
      </c>
      <c r="AJ28" s="17">
        <v>230.8</v>
      </c>
      <c r="AK28" s="17">
        <v>235.97717</v>
      </c>
      <c r="AL28" s="17">
        <v>235.97717</v>
      </c>
      <c r="AM28" s="17">
        <v>-5.1771700000000003</v>
      </c>
      <c r="AN28" s="17"/>
      <c r="AO28" s="17"/>
      <c r="AP28" s="17"/>
      <c r="AQ28" s="17">
        <v>0</v>
      </c>
      <c r="AR28" s="17"/>
      <c r="AS28" s="17"/>
      <c r="AT28" s="17"/>
      <c r="AU28" s="17">
        <v>0</v>
      </c>
      <c r="AV28" s="17">
        <v>106.6</v>
      </c>
      <c r="AW28" s="17">
        <v>124.82386</v>
      </c>
      <c r="AX28" s="17">
        <v>124.82386</v>
      </c>
      <c r="AY28" s="17">
        <v>-18.223859999999998</v>
      </c>
      <c r="AZ28" s="17">
        <v>107.1</v>
      </c>
      <c r="BA28" s="17">
        <v>124.82386</v>
      </c>
      <c r="BB28" s="17">
        <v>124.82386</v>
      </c>
      <c r="BC28" s="17">
        <v>-17.723859999999998</v>
      </c>
      <c r="BD28" s="17">
        <v>108</v>
      </c>
      <c r="BE28" s="17">
        <v>124.82386</v>
      </c>
      <c r="BF28" s="17">
        <v>124.82386</v>
      </c>
      <c r="BG28" s="17">
        <v>-16.82386</v>
      </c>
      <c r="BH28" s="17">
        <v>211.3</v>
      </c>
      <c r="BI28" s="17">
        <v>187.23578000000001</v>
      </c>
      <c r="BJ28" s="17">
        <v>187.23578000000001</v>
      </c>
      <c r="BK28" s="17">
        <v>24.064219999999999</v>
      </c>
      <c r="BL28" s="17">
        <v>201.8</v>
      </c>
      <c r="BM28" s="17">
        <v>195.12200999999999</v>
      </c>
      <c r="BN28" s="17">
        <v>195.12200999999999</v>
      </c>
      <c r="BO28" s="17">
        <v>6.6779900000000003</v>
      </c>
      <c r="BP28" s="17">
        <v>107.2</v>
      </c>
      <c r="BQ28" s="17">
        <v>97.561000000000007</v>
      </c>
      <c r="BR28" s="17">
        <v>97.561000000000007</v>
      </c>
      <c r="BS28" s="17">
        <v>9.6389999999999993</v>
      </c>
      <c r="BT28" s="17">
        <v>571.20000000000005</v>
      </c>
      <c r="BU28" s="17">
        <v>568.29854</v>
      </c>
      <c r="BV28" s="17">
        <v>568.29854</v>
      </c>
      <c r="BW28" s="17">
        <v>2.9014600000000002</v>
      </c>
      <c r="BX28" s="17">
        <v>10.5</v>
      </c>
      <c r="BY28" s="17">
        <v>10.561999999999999</v>
      </c>
      <c r="BZ28" s="17">
        <v>10.561999999999999</v>
      </c>
      <c r="CA28" s="17">
        <v>-6.2E-2</v>
      </c>
      <c r="CB28" s="17"/>
      <c r="CC28" s="17"/>
      <c r="CD28" s="17"/>
      <c r="CE28" s="17">
        <v>0</v>
      </c>
      <c r="CF28" s="17"/>
      <c r="CG28" s="17"/>
      <c r="CH28" s="17"/>
      <c r="CI28" s="17">
        <v>0</v>
      </c>
      <c r="CJ28" s="17"/>
      <c r="CK28" s="17"/>
      <c r="CL28" s="17"/>
      <c r="CM28" s="17">
        <v>0</v>
      </c>
      <c r="CN28" s="17"/>
      <c r="CO28" s="17"/>
      <c r="CP28" s="17"/>
      <c r="CQ28" s="17">
        <v>0</v>
      </c>
      <c r="CR28" s="17">
        <v>169</v>
      </c>
      <c r="CS28" s="17">
        <v>164.70732000000001</v>
      </c>
      <c r="CT28" s="17">
        <v>164.70732000000001</v>
      </c>
      <c r="CU28" s="17">
        <v>4.2926799999999998</v>
      </c>
      <c r="CV28" s="17">
        <v>7.9</v>
      </c>
      <c r="CW28" s="17">
        <v>7.6877500000000003</v>
      </c>
      <c r="CX28" s="17">
        <v>7.6877500000000003</v>
      </c>
      <c r="CY28" s="17">
        <v>0.21224999999999999</v>
      </c>
      <c r="CZ28" s="17">
        <v>2.6</v>
      </c>
      <c r="DA28" s="17">
        <v>4.2199</v>
      </c>
      <c r="DB28" s="17">
        <v>4.2199</v>
      </c>
      <c r="DC28" s="17">
        <v>-1.6198999999999999</v>
      </c>
      <c r="DD28" s="17"/>
      <c r="DE28" s="17"/>
      <c r="DF28" s="17"/>
      <c r="DG28" s="17">
        <v>0</v>
      </c>
      <c r="DH28" s="17">
        <v>6.6</v>
      </c>
      <c r="DI28" s="17">
        <v>6.8787000000000003</v>
      </c>
      <c r="DJ28" s="17">
        <v>6.8787000000000003</v>
      </c>
      <c r="DK28" s="17">
        <v>-0.2787</v>
      </c>
      <c r="DL28" s="17">
        <v>10.039999999999999</v>
      </c>
      <c r="DM28" s="17">
        <v>9.9997900000000008</v>
      </c>
      <c r="DN28" s="17">
        <v>9.9997900000000008</v>
      </c>
      <c r="DO28" s="17">
        <v>4.0210000000000003E-2</v>
      </c>
      <c r="DP28" s="17">
        <v>91.69</v>
      </c>
      <c r="DQ28" s="17">
        <v>86.954509999999999</v>
      </c>
      <c r="DR28" s="17">
        <v>86.643659999999997</v>
      </c>
      <c r="DS28" s="17">
        <v>5.0463399999999998</v>
      </c>
      <c r="DT28" s="17">
        <v>6.01</v>
      </c>
      <c r="DU28" s="17">
        <v>8.9130000000000003</v>
      </c>
      <c r="DV28" s="17">
        <v>8.9130000000000003</v>
      </c>
      <c r="DW28" s="17">
        <v>-2.903</v>
      </c>
      <c r="DX28" s="17"/>
      <c r="DY28" s="17"/>
      <c r="DZ28" s="17"/>
      <c r="EA28" s="17">
        <v>0</v>
      </c>
      <c r="EB28" s="17"/>
      <c r="EC28" s="17"/>
      <c r="ED28" s="17"/>
      <c r="EE28" s="17">
        <v>0</v>
      </c>
      <c r="EF28" s="17"/>
      <c r="EG28" s="17"/>
      <c r="EH28" s="17"/>
      <c r="EI28" s="17">
        <v>0</v>
      </c>
      <c r="EJ28" s="17">
        <v>111.1</v>
      </c>
      <c r="EK28" s="17">
        <v>112.90537</v>
      </c>
      <c r="EL28" s="17">
        <v>112.90537</v>
      </c>
      <c r="EM28" s="17">
        <v>-1.8053699999999999</v>
      </c>
      <c r="EN28" s="17">
        <v>75.3</v>
      </c>
      <c r="EO28" s="17">
        <v>221.25516999999999</v>
      </c>
      <c r="EP28" s="17">
        <v>221.25516999999999</v>
      </c>
      <c r="EQ28" s="17">
        <v>-145.95517000000001</v>
      </c>
      <c r="ER28" s="17"/>
      <c r="ES28" s="17"/>
      <c r="ET28" s="17"/>
      <c r="EU28" s="17">
        <v>0</v>
      </c>
      <c r="EV28" s="17"/>
      <c r="EW28" s="17"/>
      <c r="EX28" s="17"/>
      <c r="EY28" s="17">
        <v>0</v>
      </c>
      <c r="EZ28" s="17"/>
      <c r="FA28" s="17"/>
      <c r="FB28" s="17"/>
      <c r="FC28" s="17">
        <v>0</v>
      </c>
      <c r="FD28" s="17">
        <v>6.4</v>
      </c>
      <c r="FE28" s="17">
        <v>6.39</v>
      </c>
      <c r="FF28" s="17">
        <v>6.39</v>
      </c>
      <c r="FG28" s="17">
        <v>0.01</v>
      </c>
      <c r="FH28" s="17">
        <v>462.1</v>
      </c>
      <c r="FI28" s="17">
        <v>458.87804999999997</v>
      </c>
      <c r="FJ28" s="17">
        <v>458.87804999999997</v>
      </c>
      <c r="FK28" s="17">
        <v>3.2219500000000001</v>
      </c>
      <c r="FL28" s="17">
        <v>78</v>
      </c>
      <c r="FM28" s="17">
        <v>81.954149999999998</v>
      </c>
      <c r="FN28" s="17">
        <v>81.954149999999998</v>
      </c>
      <c r="FO28" s="17">
        <v>-3.9541499999999998</v>
      </c>
      <c r="FP28" s="17">
        <v>130</v>
      </c>
      <c r="FQ28" s="17">
        <v>148.62634</v>
      </c>
      <c r="FR28" s="17">
        <v>148.62634</v>
      </c>
      <c r="FS28" s="17">
        <v>-18.626339999999999</v>
      </c>
      <c r="FT28" s="17">
        <v>42.3</v>
      </c>
      <c r="FU28" s="17">
        <v>41.498959999999997</v>
      </c>
      <c r="FV28" s="17">
        <v>41.498959999999997</v>
      </c>
      <c r="FW28" s="17">
        <v>0.80103999999999997</v>
      </c>
      <c r="FX28" s="17">
        <v>18.7</v>
      </c>
      <c r="FY28" s="17">
        <v>19.28585</v>
      </c>
      <c r="FZ28" s="17">
        <v>19.28585</v>
      </c>
      <c r="GA28" s="17">
        <v>-0.58584999999999998</v>
      </c>
      <c r="GB28" s="17">
        <v>18</v>
      </c>
      <c r="GC28" s="17">
        <v>19.414629999999999</v>
      </c>
      <c r="GD28" s="17">
        <v>19.414629999999999</v>
      </c>
      <c r="GE28" s="17">
        <v>-1.4146300000000001</v>
      </c>
      <c r="GF28" s="17">
        <v>90.3</v>
      </c>
      <c r="GG28" s="17">
        <v>87.657560000000004</v>
      </c>
      <c r="GH28" s="17">
        <v>87.657560000000004</v>
      </c>
      <c r="GI28" s="17">
        <v>2.6424400000000001</v>
      </c>
      <c r="GJ28" s="17"/>
      <c r="GK28" s="17"/>
      <c r="GL28" s="17">
        <v>0</v>
      </c>
      <c r="GM28" s="17">
        <v>0</v>
      </c>
      <c r="GN28" s="17"/>
      <c r="GO28" s="17"/>
      <c r="GP28" s="17">
        <v>0</v>
      </c>
      <c r="GQ28" s="17">
        <v>0</v>
      </c>
      <c r="GR28" s="17"/>
      <c r="GS28" s="17"/>
      <c r="GT28" s="17"/>
      <c r="GU28" s="17">
        <v>0</v>
      </c>
      <c r="GV28" s="17">
        <v>109.6</v>
      </c>
      <c r="GW28" s="17">
        <v>110.91316999999999</v>
      </c>
      <c r="GX28" s="17">
        <v>110.91316999999999</v>
      </c>
      <c r="GY28" s="17">
        <v>-1.3131699999999999</v>
      </c>
      <c r="GZ28" s="17">
        <v>8.1999999999999993</v>
      </c>
      <c r="HA28" s="17">
        <v>8.4518799999999992</v>
      </c>
      <c r="HB28" s="17">
        <v>8.4518799999999992</v>
      </c>
      <c r="HC28" s="17">
        <v>-0.25187999999999999</v>
      </c>
      <c r="HD28" s="17">
        <v>4.3</v>
      </c>
      <c r="HE28" s="17">
        <v>8.8668200000000006</v>
      </c>
      <c r="HF28" s="17">
        <v>8.8668200000000006</v>
      </c>
      <c r="HG28" s="17">
        <v>-4.5668199999999999</v>
      </c>
      <c r="HH28" s="17">
        <v>47.5</v>
      </c>
      <c r="HI28" s="17">
        <v>47.26634</v>
      </c>
      <c r="HJ28" s="17">
        <v>47.26634</v>
      </c>
      <c r="HK28" s="17">
        <v>0.23366000000000001</v>
      </c>
      <c r="HL28" s="17">
        <v>0</v>
      </c>
      <c r="HM28" s="17"/>
      <c r="HN28" s="17">
        <v>6.3751199999999999</v>
      </c>
      <c r="HO28" s="17">
        <v>-6.3751199999999999</v>
      </c>
      <c r="HP28" s="17">
        <v>3.8</v>
      </c>
      <c r="HQ28" s="17">
        <v>3.8872599999999999</v>
      </c>
      <c r="HR28" s="17">
        <v>3.8872599999999999</v>
      </c>
      <c r="HS28" s="17">
        <v>-8.7260000000000004E-2</v>
      </c>
      <c r="HT28" s="17">
        <v>38.4</v>
      </c>
      <c r="HU28" s="17">
        <v>34.419510000000002</v>
      </c>
      <c r="HV28" s="17">
        <v>34.419510000000002</v>
      </c>
      <c r="HW28" s="17">
        <v>3.9804900000000001</v>
      </c>
      <c r="HX28" s="17">
        <v>177.2</v>
      </c>
      <c r="HY28" s="17">
        <v>171.54185000000001</v>
      </c>
      <c r="HZ28" s="17">
        <v>171.54185000000001</v>
      </c>
      <c r="IA28" s="17">
        <v>5.65815</v>
      </c>
      <c r="IB28" s="17">
        <v>83.2</v>
      </c>
      <c r="IC28" s="17">
        <v>68.699399999999997</v>
      </c>
      <c r="ID28" s="17">
        <v>43.524830000000001</v>
      </c>
      <c r="IE28" s="17">
        <v>39.675170000000001</v>
      </c>
      <c r="IF28" s="17"/>
      <c r="IG28" s="17"/>
      <c r="IH28" s="17"/>
      <c r="II28" s="17">
        <v>0</v>
      </c>
      <c r="IJ28" s="17"/>
      <c r="IK28" s="17"/>
      <c r="IL28" s="17"/>
      <c r="IM28" s="17">
        <v>0</v>
      </c>
      <c r="IN28" s="17">
        <v>0</v>
      </c>
      <c r="IO28" s="17">
        <v>0</v>
      </c>
      <c r="IP28" s="17"/>
      <c r="IQ28" s="17">
        <v>0</v>
      </c>
      <c r="IR28" s="17"/>
      <c r="IS28" s="17"/>
      <c r="IT28" s="17"/>
      <c r="IU28" s="17">
        <v>0</v>
      </c>
      <c r="IV28" s="17"/>
      <c r="IW28" s="17"/>
      <c r="IX28" s="17"/>
      <c r="IY28" s="17">
        <v>0</v>
      </c>
      <c r="IZ28" s="17"/>
      <c r="JA28" s="17"/>
      <c r="JB28" s="17"/>
      <c r="JC28" s="17">
        <v>0</v>
      </c>
      <c r="JD28" s="17">
        <v>87.2</v>
      </c>
      <c r="JE28" s="17">
        <v>88.815600000000003</v>
      </c>
      <c r="JF28" s="17">
        <v>88.815600000000003</v>
      </c>
      <c r="JG28" s="17">
        <v>-1.6155999999999999</v>
      </c>
      <c r="JH28" s="17">
        <v>169.7</v>
      </c>
      <c r="JI28" s="17">
        <v>183.19533000000001</v>
      </c>
      <c r="JJ28" s="17">
        <v>183.19533000000001</v>
      </c>
      <c r="JK28" s="17">
        <v>-13.495329999999999</v>
      </c>
      <c r="JL28" s="17"/>
      <c r="JM28" s="17"/>
      <c r="JN28" s="17">
        <v>20</v>
      </c>
      <c r="JO28" s="17">
        <v>-20</v>
      </c>
      <c r="JP28" s="17">
        <v>200</v>
      </c>
      <c r="JQ28" s="17">
        <v>183.19533000000001</v>
      </c>
      <c r="JR28" s="17">
        <v>183.19533000000001</v>
      </c>
      <c r="JS28" s="17">
        <v>16.804670000000002</v>
      </c>
      <c r="JT28" s="17">
        <v>180.8</v>
      </c>
      <c r="JU28" s="17">
        <v>183.19533000000001</v>
      </c>
      <c r="JV28" s="17">
        <v>183.19533000000001</v>
      </c>
      <c r="JW28" s="17">
        <v>-2.39533</v>
      </c>
      <c r="JX28" s="17"/>
      <c r="JY28" s="17">
        <v>0</v>
      </c>
      <c r="JZ28" s="17"/>
      <c r="KA28" s="17">
        <v>0</v>
      </c>
      <c r="KB28" s="17"/>
      <c r="KC28" s="17"/>
      <c r="KD28" s="17"/>
      <c r="KE28" s="17">
        <v>0</v>
      </c>
      <c r="KF28" s="17"/>
      <c r="KG28" s="17"/>
      <c r="KH28" s="17"/>
      <c r="KI28" s="17">
        <v>0</v>
      </c>
      <c r="KJ28" s="17"/>
      <c r="KK28" s="17"/>
      <c r="KL28" s="17"/>
      <c r="KM28" s="17">
        <v>0</v>
      </c>
      <c r="KN28" s="17"/>
      <c r="KO28" s="17"/>
      <c r="KP28" s="17"/>
      <c r="KQ28" s="17">
        <v>0</v>
      </c>
      <c r="KR28" s="17"/>
      <c r="KS28" s="17"/>
      <c r="KT28" s="17"/>
      <c r="KU28" s="17">
        <v>0</v>
      </c>
      <c r="KV28" s="17"/>
      <c r="KW28" s="17"/>
      <c r="KX28" s="17"/>
      <c r="KY28" s="17">
        <v>0</v>
      </c>
      <c r="KZ28" s="17"/>
      <c r="LA28" s="17"/>
      <c r="LB28" s="17"/>
      <c r="LC28" s="17">
        <v>0</v>
      </c>
      <c r="LD28" s="17">
        <v>4.5999999999999996</v>
      </c>
      <c r="LE28" s="17">
        <v>3.9931199999999998</v>
      </c>
      <c r="LF28" s="17">
        <v>3.9931199999999998</v>
      </c>
      <c r="LG28" s="17">
        <v>0.60687999999999998</v>
      </c>
      <c r="LH28" s="17">
        <v>113</v>
      </c>
      <c r="LI28" s="17">
        <v>135.86340999999999</v>
      </c>
      <c r="LJ28" s="17">
        <v>133.33332999999999</v>
      </c>
      <c r="LK28" s="17">
        <v>-20.33333</v>
      </c>
      <c r="LL28" s="17">
        <v>138.9</v>
      </c>
      <c r="LM28" s="17">
        <v>133.67995999999999</v>
      </c>
      <c r="LN28" s="17">
        <v>133.67995999999999</v>
      </c>
      <c r="LO28" s="17">
        <v>5.22004</v>
      </c>
      <c r="LP28" s="17">
        <v>64.400000000000006</v>
      </c>
      <c r="LQ28" s="17">
        <v>67.461460000000002</v>
      </c>
      <c r="LR28" s="17">
        <v>67.461460000000002</v>
      </c>
      <c r="LS28" s="17">
        <v>-3.0614599999999998</v>
      </c>
      <c r="LT28" s="17">
        <v>79.900000000000006</v>
      </c>
      <c r="LU28" s="17">
        <v>78.567999999999998</v>
      </c>
      <c r="LV28" s="17">
        <v>78.567999999999998</v>
      </c>
      <c r="LW28" s="17">
        <v>1.3320000000000001</v>
      </c>
      <c r="LX28" s="17">
        <v>30.8</v>
      </c>
      <c r="LY28" s="17">
        <v>30.097560000000001</v>
      </c>
      <c r="LZ28" s="17">
        <v>30.097560000000001</v>
      </c>
      <c r="MA28" s="17">
        <v>0.70243999999999995</v>
      </c>
      <c r="MB28" s="17">
        <v>65</v>
      </c>
      <c r="MC28" s="17"/>
      <c r="MD28" s="17">
        <v>65</v>
      </c>
      <c r="ME28" s="17">
        <v>0</v>
      </c>
      <c r="MF28" s="17"/>
      <c r="MG28" s="17"/>
      <c r="MH28" s="17"/>
      <c r="MI28" s="17">
        <v>0</v>
      </c>
      <c r="MJ28" s="17"/>
      <c r="MK28" s="17"/>
      <c r="ML28" s="17"/>
      <c r="MM28" s="17">
        <v>0</v>
      </c>
      <c r="MN28" s="17">
        <v>142</v>
      </c>
      <c r="MO28" s="17">
        <v>110</v>
      </c>
      <c r="MP28" s="17">
        <v>117.20690999999999</v>
      </c>
      <c r="MQ28" s="17">
        <v>24.793089999999999</v>
      </c>
      <c r="MR28" s="17">
        <v>144.69999999999999</v>
      </c>
      <c r="MS28" s="17">
        <v>110</v>
      </c>
      <c r="MT28" s="17">
        <v>117.20690999999999</v>
      </c>
      <c r="MU28" s="17">
        <v>27.493089999999999</v>
      </c>
      <c r="MV28" s="17">
        <v>147.5</v>
      </c>
      <c r="MW28" s="17">
        <v>110</v>
      </c>
      <c r="MX28" s="17">
        <v>117.20690999999999</v>
      </c>
      <c r="MY28" s="17">
        <v>30.293089999999999</v>
      </c>
      <c r="MZ28" s="17">
        <v>0</v>
      </c>
      <c r="NA28" s="17"/>
      <c r="NB28" s="17"/>
      <c r="NC28" s="17">
        <v>0</v>
      </c>
      <c r="ND28" s="17"/>
      <c r="NE28" s="17"/>
      <c r="NF28" s="17"/>
      <c r="NG28" s="17">
        <v>0</v>
      </c>
      <c r="NH28" s="17"/>
      <c r="NI28" s="17"/>
      <c r="NJ28" s="17"/>
      <c r="NK28" s="17">
        <v>0</v>
      </c>
      <c r="NL28" s="17"/>
      <c r="NM28" s="17"/>
      <c r="NN28" s="17"/>
      <c r="NO28" s="17">
        <v>0</v>
      </c>
      <c r="NP28" s="17"/>
      <c r="NQ28" s="17"/>
      <c r="NR28" s="17"/>
      <c r="NS28" s="17">
        <v>0</v>
      </c>
      <c r="NT28" s="17"/>
      <c r="NU28" s="17"/>
      <c r="NV28" s="17"/>
      <c r="NW28" s="17">
        <v>0</v>
      </c>
      <c r="NX28" s="17"/>
      <c r="NY28" s="17"/>
      <c r="NZ28" s="17"/>
      <c r="OA28" s="17">
        <v>0</v>
      </c>
      <c r="OB28" s="17">
        <v>1.1000000000000001</v>
      </c>
      <c r="OC28" s="17">
        <v>0.92500000000000004</v>
      </c>
      <c r="OD28" s="17">
        <v>0.92500000000000004</v>
      </c>
      <c r="OE28" s="17">
        <v>0.17499999999999999</v>
      </c>
      <c r="OF28" s="17">
        <v>106.5</v>
      </c>
      <c r="OG28" s="17">
        <v>74.695999999999998</v>
      </c>
      <c r="OH28" s="17">
        <v>74.695999999999998</v>
      </c>
      <c r="OI28" s="17">
        <v>31.803999999999998</v>
      </c>
      <c r="OJ28" s="17">
        <v>76.900000000000006</v>
      </c>
      <c r="OK28" s="17">
        <v>69.692999999999998</v>
      </c>
      <c r="OL28" s="17">
        <v>69.692999999999998</v>
      </c>
      <c r="OM28" s="17">
        <v>7.2069999999999999</v>
      </c>
      <c r="ON28" s="17">
        <v>2.2999999999999998</v>
      </c>
      <c r="OO28" s="17">
        <v>1.5109999999999999</v>
      </c>
      <c r="OP28" s="17">
        <v>1.5109999999999999</v>
      </c>
      <c r="OQ28" s="17">
        <v>0.78900000000000003</v>
      </c>
      <c r="OR28" s="17">
        <v>0.2</v>
      </c>
      <c r="OS28" s="17">
        <v>0.3</v>
      </c>
      <c r="OT28" s="17">
        <v>0.3</v>
      </c>
      <c r="OU28" s="17">
        <v>-0.1</v>
      </c>
      <c r="OV28" s="17">
        <v>19.600000000000001</v>
      </c>
      <c r="OW28" s="17"/>
      <c r="OX28" s="17">
        <v>17.560980000000001</v>
      </c>
      <c r="OY28" s="17">
        <v>2.0390199999999998</v>
      </c>
      <c r="OZ28" s="17">
        <v>9.9</v>
      </c>
      <c r="PA28" s="17">
        <v>9.9830000000000005</v>
      </c>
      <c r="PB28" s="17">
        <v>9.9830000000000005</v>
      </c>
      <c r="PC28" s="17">
        <v>-8.3000000000000004E-2</v>
      </c>
      <c r="PD28" s="17">
        <v>5.6</v>
      </c>
      <c r="PE28" s="17">
        <v>5.67</v>
      </c>
      <c r="PF28" s="17">
        <v>5.67</v>
      </c>
      <c r="PG28" s="17">
        <v>-7.0000000000000007E-2</v>
      </c>
      <c r="PH28" s="17">
        <v>1.2</v>
      </c>
      <c r="PI28" s="17">
        <v>1</v>
      </c>
      <c r="PJ28" s="17">
        <v>1</v>
      </c>
      <c r="PK28" s="17">
        <v>0.2</v>
      </c>
      <c r="PL28" s="17">
        <v>1.7</v>
      </c>
      <c r="PM28" s="17">
        <v>3.4</v>
      </c>
      <c r="PN28" s="17">
        <v>3.4</v>
      </c>
      <c r="PO28" s="17">
        <v>-1.7</v>
      </c>
      <c r="PP28" s="17">
        <v>4.5999999999999996</v>
      </c>
      <c r="PQ28" s="17">
        <v>4.8</v>
      </c>
      <c r="PR28" s="17">
        <v>4.8</v>
      </c>
      <c r="PS28" s="17">
        <v>-0.2</v>
      </c>
      <c r="PT28" s="17">
        <v>20.7</v>
      </c>
      <c r="PU28" s="17">
        <v>19.5122</v>
      </c>
      <c r="PV28" s="17">
        <v>19.5122</v>
      </c>
      <c r="PW28" s="17">
        <v>1.1878</v>
      </c>
      <c r="PX28" s="17">
        <v>20</v>
      </c>
      <c r="PY28" s="17">
        <v>19.5122</v>
      </c>
      <c r="PZ28" s="17">
        <v>19.5122</v>
      </c>
      <c r="QA28" s="17">
        <v>0.48780000000000001</v>
      </c>
      <c r="QB28" s="17">
        <v>18.7</v>
      </c>
      <c r="QC28" s="17">
        <v>17.560980000000001</v>
      </c>
      <c r="QD28" s="17">
        <v>17.560980000000001</v>
      </c>
      <c r="QE28" s="17">
        <v>1.1390199999999999</v>
      </c>
      <c r="QF28" s="17">
        <v>2.6</v>
      </c>
      <c r="QG28" s="17">
        <v>3.5</v>
      </c>
      <c r="QH28" s="17">
        <v>3.5</v>
      </c>
      <c r="QI28" s="17">
        <v>-0.9</v>
      </c>
      <c r="QJ28" s="17">
        <v>9.3000000000000007</v>
      </c>
      <c r="QK28" s="17">
        <v>9.1999999999999993</v>
      </c>
      <c r="QL28" s="17">
        <v>9.1999999999999993</v>
      </c>
      <c r="QM28" s="17">
        <v>0.1</v>
      </c>
      <c r="QN28" s="17">
        <v>13</v>
      </c>
      <c r="QO28" s="17">
        <v>13.753</v>
      </c>
      <c r="QP28" s="17">
        <v>13.753</v>
      </c>
      <c r="QQ28" s="17">
        <v>-0.753</v>
      </c>
      <c r="QR28" s="17">
        <v>16</v>
      </c>
      <c r="QS28" s="17">
        <v>17.300999999999998</v>
      </c>
      <c r="QT28" s="17">
        <v>17.300999999999998</v>
      </c>
      <c r="QU28" s="17">
        <v>-1.3009999999999999</v>
      </c>
      <c r="QV28" s="17">
        <v>24.1</v>
      </c>
      <c r="QW28" s="17">
        <v>18.07</v>
      </c>
      <c r="QX28" s="17">
        <v>18.07</v>
      </c>
      <c r="QY28" s="17">
        <v>6.03</v>
      </c>
      <c r="QZ28" s="17">
        <v>65.3</v>
      </c>
      <c r="RA28" s="17">
        <v>56.228000000000002</v>
      </c>
      <c r="RB28" s="17">
        <v>56.228000000000002</v>
      </c>
      <c r="RC28" s="17">
        <v>9.0719999999999992</v>
      </c>
      <c r="RD28" s="17">
        <v>2.9</v>
      </c>
      <c r="RE28" s="17">
        <v>2.9009999999999998</v>
      </c>
      <c r="RF28" s="17">
        <v>2.9009999999999998</v>
      </c>
      <c r="RG28" s="17">
        <v>-1E-3</v>
      </c>
      <c r="RH28" s="17">
        <v>1.7</v>
      </c>
      <c r="RI28" s="17">
        <v>2.4</v>
      </c>
      <c r="RJ28" s="17">
        <v>2.4</v>
      </c>
      <c r="RK28" s="17">
        <v>-0.7</v>
      </c>
      <c r="RL28" s="17">
        <v>2.4</v>
      </c>
      <c r="RM28" s="17">
        <v>2.4</v>
      </c>
      <c r="RN28" s="17">
        <v>2.4</v>
      </c>
      <c r="RO28" s="17">
        <v>0</v>
      </c>
      <c r="RP28" s="17"/>
      <c r="RQ28" s="17"/>
      <c r="RR28" s="17"/>
      <c r="RS28" s="17">
        <v>0</v>
      </c>
      <c r="RT28" s="17">
        <v>17.3</v>
      </c>
      <c r="RU28" s="17">
        <v>16.977</v>
      </c>
      <c r="RV28" s="17">
        <v>16.977</v>
      </c>
      <c r="RW28" s="17">
        <v>0.32300000000000001</v>
      </c>
      <c r="RX28" s="17">
        <v>3.3</v>
      </c>
      <c r="RY28" s="17">
        <v>3.3</v>
      </c>
      <c r="RZ28" s="17">
        <v>3.3</v>
      </c>
      <c r="SA28" s="17">
        <v>0</v>
      </c>
      <c r="SB28" s="17">
        <v>20.2</v>
      </c>
      <c r="SC28" s="17">
        <v>15.968220000000001</v>
      </c>
      <c r="SD28" s="17">
        <v>10.11674</v>
      </c>
      <c r="SE28" s="17">
        <v>10.083259999999999</v>
      </c>
      <c r="SF28" s="17">
        <v>0</v>
      </c>
      <c r="SG28" s="17">
        <v>2</v>
      </c>
      <c r="SH28" s="17">
        <v>2</v>
      </c>
      <c r="SI28" s="17">
        <v>-2</v>
      </c>
      <c r="SJ28" s="17">
        <v>0</v>
      </c>
      <c r="SK28" s="17"/>
      <c r="SL28" s="17">
        <v>0.7</v>
      </c>
      <c r="SM28" s="17">
        <v>-0.7</v>
      </c>
      <c r="SN28" s="17">
        <v>19.8</v>
      </c>
      <c r="SO28" s="17">
        <v>19.21951</v>
      </c>
      <c r="SP28" s="17">
        <v>19.21951</v>
      </c>
      <c r="SQ28" s="17">
        <v>0.58048999999999995</v>
      </c>
      <c r="SR28" s="17">
        <v>9.6</v>
      </c>
      <c r="SS28" s="17">
        <v>9.3000000000000007</v>
      </c>
      <c r="ST28" s="17">
        <v>9.3000000000000007</v>
      </c>
      <c r="SU28" s="17">
        <v>0.3</v>
      </c>
      <c r="SV28" s="17">
        <v>15.9</v>
      </c>
      <c r="SW28" s="17">
        <v>17.560980000000001</v>
      </c>
      <c r="SX28" s="17">
        <v>17.560980000000001</v>
      </c>
      <c r="SY28" s="17">
        <v>-1.6609799999999999</v>
      </c>
      <c r="SZ28" s="17">
        <v>20.3</v>
      </c>
      <c r="TA28" s="17">
        <v>19.5122</v>
      </c>
      <c r="TB28" s="17">
        <v>19.5122</v>
      </c>
      <c r="TC28" s="17">
        <v>0.78779999999999994</v>
      </c>
      <c r="TD28" s="17">
        <v>20</v>
      </c>
      <c r="TE28" s="17">
        <v>19.317070000000001</v>
      </c>
      <c r="TF28" s="17">
        <v>19.317070000000001</v>
      </c>
      <c r="TG28" s="17">
        <v>0.68293000000000004</v>
      </c>
      <c r="TH28" s="17">
        <v>22.8</v>
      </c>
      <c r="TI28" s="17">
        <v>17.648</v>
      </c>
      <c r="TJ28" s="17">
        <v>17.648</v>
      </c>
      <c r="TK28" s="17">
        <v>5.1520000000000001</v>
      </c>
      <c r="TL28" s="17">
        <v>75.599999999999994</v>
      </c>
      <c r="TM28" s="17">
        <v>30.722999999999999</v>
      </c>
      <c r="TN28" s="17">
        <v>30.722999999999999</v>
      </c>
      <c r="TO28" s="17">
        <v>44.877000000000002</v>
      </c>
      <c r="TP28" s="17">
        <v>30.2</v>
      </c>
      <c r="TQ28" s="17">
        <v>33.969000000000001</v>
      </c>
      <c r="TR28" s="17">
        <v>33.969000000000001</v>
      </c>
      <c r="TS28" s="17">
        <v>-3.7690000000000001</v>
      </c>
      <c r="TT28" s="17">
        <v>46</v>
      </c>
      <c r="TU28" s="17">
        <v>44</v>
      </c>
      <c r="TV28" s="17">
        <v>36.558999999999997</v>
      </c>
      <c r="TW28" s="17">
        <v>9.4410000000000007</v>
      </c>
      <c r="TX28" s="17">
        <v>60</v>
      </c>
      <c r="TY28" s="17">
        <v>59</v>
      </c>
      <c r="TZ28" s="17">
        <v>52.671999999999997</v>
      </c>
      <c r="UA28" s="17">
        <v>7.3280000000000003</v>
      </c>
      <c r="UB28" s="17">
        <v>4.4000000000000004</v>
      </c>
      <c r="UC28" s="17">
        <v>3.141</v>
      </c>
      <c r="UD28" s="17">
        <v>3.141</v>
      </c>
      <c r="UE28" s="17">
        <v>1.2589999999999999</v>
      </c>
      <c r="UF28" s="17">
        <v>3.5</v>
      </c>
      <c r="UG28" s="17">
        <v>3.1120000000000001</v>
      </c>
      <c r="UH28" s="17">
        <v>3.1120000000000001</v>
      </c>
      <c r="UI28" s="17">
        <v>0.38800000000000001</v>
      </c>
      <c r="UJ28" s="17">
        <v>20.9</v>
      </c>
      <c r="UK28" s="17">
        <v>19.5122</v>
      </c>
      <c r="UL28" s="17">
        <v>19.5122</v>
      </c>
      <c r="UM28" s="17">
        <v>1.3877999999999999</v>
      </c>
      <c r="UN28" s="17">
        <v>6.9</v>
      </c>
      <c r="UO28" s="17">
        <v>8</v>
      </c>
      <c r="UP28" s="17">
        <v>8</v>
      </c>
      <c r="UQ28" s="17">
        <v>-1.1000000000000001</v>
      </c>
      <c r="UR28" s="17">
        <v>8.1999999999999993</v>
      </c>
      <c r="US28" s="17">
        <v>7</v>
      </c>
      <c r="UT28" s="17">
        <v>7</v>
      </c>
      <c r="UU28" s="17">
        <v>1.2</v>
      </c>
      <c r="UV28" s="17">
        <v>20.399999999999999</v>
      </c>
      <c r="UW28" s="17">
        <v>19.5122</v>
      </c>
      <c r="UX28" s="17">
        <v>19.5122</v>
      </c>
      <c r="UY28" s="17">
        <v>0.88780000000000003</v>
      </c>
      <c r="UZ28" s="17">
        <v>20.399999999999999</v>
      </c>
      <c r="VA28" s="17">
        <v>19.5122</v>
      </c>
      <c r="VB28" s="17">
        <v>19.5122</v>
      </c>
      <c r="VC28" s="17">
        <v>0.88780000000000003</v>
      </c>
      <c r="VD28" s="17">
        <v>20.2</v>
      </c>
      <c r="VE28" s="17">
        <v>19.5122</v>
      </c>
      <c r="VF28" s="17">
        <v>19.5122</v>
      </c>
      <c r="VG28" s="17">
        <v>0.68779999999999997</v>
      </c>
      <c r="VH28" s="17">
        <v>2.2999999999999998</v>
      </c>
      <c r="VI28" s="17">
        <v>1.3120000000000001</v>
      </c>
      <c r="VJ28" s="17">
        <v>1.3120000000000001</v>
      </c>
      <c r="VK28" s="17">
        <v>0.98799999999999999</v>
      </c>
      <c r="VL28" s="17">
        <v>224.858</v>
      </c>
      <c r="VM28" s="17">
        <v>244.82499999999999</v>
      </c>
      <c r="VN28" s="17">
        <v>244.82499999999999</v>
      </c>
      <c r="VO28" s="17">
        <v>-19.966999999999999</v>
      </c>
      <c r="VP28" s="17">
        <v>15.4</v>
      </c>
      <c r="VQ28" s="17">
        <v>15.044</v>
      </c>
      <c r="VR28" s="17">
        <v>15.044</v>
      </c>
      <c r="VS28" s="17">
        <v>0.35599999999999998</v>
      </c>
      <c r="VT28" s="17">
        <v>123.6</v>
      </c>
      <c r="VU28" s="17">
        <v>133.988</v>
      </c>
      <c r="VV28" s="17">
        <v>133.988</v>
      </c>
      <c r="VW28" s="17">
        <v>-10.388</v>
      </c>
      <c r="VX28" s="17">
        <v>0.6</v>
      </c>
      <c r="VY28" s="17">
        <v>0.6</v>
      </c>
      <c r="VZ28" s="17">
        <v>0.6</v>
      </c>
      <c r="WA28" s="17">
        <v>0</v>
      </c>
      <c r="WB28" s="17">
        <v>4.7</v>
      </c>
      <c r="WC28" s="17">
        <v>11</v>
      </c>
      <c r="WD28" s="17">
        <v>11</v>
      </c>
      <c r="WE28" s="17">
        <v>-6.3</v>
      </c>
      <c r="WF28" s="17">
        <v>16.7</v>
      </c>
      <c r="WG28" s="17">
        <v>12</v>
      </c>
      <c r="WH28" s="17">
        <v>12</v>
      </c>
      <c r="WI28" s="17">
        <v>4.7</v>
      </c>
      <c r="WJ28" s="17">
        <v>91.4</v>
      </c>
      <c r="WK28" s="17">
        <v>97.793000000000006</v>
      </c>
      <c r="WL28" s="17">
        <v>97.793000000000006</v>
      </c>
      <c r="WM28" s="17">
        <v>-6.3929999999999998</v>
      </c>
      <c r="WN28" s="17">
        <v>15.1</v>
      </c>
      <c r="WO28" s="17">
        <v>16.515999999999998</v>
      </c>
      <c r="WP28" s="17">
        <v>16.515999999999998</v>
      </c>
      <c r="WQ28" s="17">
        <v>-1.4159999999999999</v>
      </c>
      <c r="WR28" s="17">
        <v>9.1999999999999993</v>
      </c>
      <c r="WS28" s="17">
        <v>9</v>
      </c>
      <c r="WT28" s="17">
        <v>9</v>
      </c>
      <c r="WU28" s="17">
        <v>0.2</v>
      </c>
      <c r="WV28" s="17">
        <v>20</v>
      </c>
      <c r="WW28" s="17">
        <v>19.317070000000001</v>
      </c>
      <c r="WX28" s="17">
        <v>19.317070000000001</v>
      </c>
      <c r="WY28" s="17">
        <v>0.68293000000000004</v>
      </c>
      <c r="WZ28" s="17"/>
      <c r="XA28" s="17"/>
      <c r="XB28" s="17"/>
      <c r="XC28" s="17">
        <v>0</v>
      </c>
      <c r="XD28" s="17">
        <v>23.5</v>
      </c>
      <c r="XE28" s="17">
        <v>40</v>
      </c>
      <c r="XF28" s="17">
        <v>40</v>
      </c>
      <c r="XG28" s="17">
        <v>-16.5</v>
      </c>
      <c r="XH28" s="17">
        <v>34</v>
      </c>
      <c r="XI28" s="17"/>
      <c r="XJ28" s="17">
        <v>28</v>
      </c>
      <c r="XK28" s="17">
        <v>6</v>
      </c>
      <c r="XL28" s="17">
        <v>28.4</v>
      </c>
      <c r="XM28" s="17">
        <v>29.184000000000001</v>
      </c>
      <c r="XN28" s="17">
        <v>29.184000000000001</v>
      </c>
      <c r="XO28" s="17">
        <v>-0.78400000000000003</v>
      </c>
      <c r="XP28" s="17">
        <v>3.3</v>
      </c>
      <c r="XQ28" s="17">
        <v>2.8159999999999998</v>
      </c>
      <c r="XR28" s="17">
        <v>2.8159999999999998</v>
      </c>
      <c r="XS28" s="17">
        <v>0.48399999999999999</v>
      </c>
      <c r="XT28" s="17">
        <v>15.1</v>
      </c>
      <c r="XU28" s="17">
        <v>14</v>
      </c>
      <c r="XV28" s="17">
        <v>14</v>
      </c>
      <c r="XW28" s="17">
        <v>1.1000000000000001</v>
      </c>
      <c r="XX28" s="17"/>
      <c r="XY28" s="17"/>
      <c r="XZ28" s="17"/>
      <c r="YA28" s="17">
        <v>0</v>
      </c>
      <c r="YB28" s="17"/>
      <c r="YC28" s="17"/>
      <c r="YD28" s="17"/>
      <c r="YE28" s="17">
        <v>0</v>
      </c>
    </row>
    <row r="29" spans="1:655" ht="24" customHeight="1" x14ac:dyDescent="0.3">
      <c r="A29" s="1"/>
      <c r="B29" s="16" t="s">
        <v>91</v>
      </c>
      <c r="C29" s="16" t="s">
        <v>829</v>
      </c>
      <c r="D29" s="17"/>
      <c r="E29" s="17"/>
      <c r="F29" s="17"/>
      <c r="G29" s="17">
        <v>0</v>
      </c>
      <c r="H29" s="17"/>
      <c r="I29" s="17"/>
      <c r="J29" s="17"/>
      <c r="K29" s="17">
        <v>0</v>
      </c>
      <c r="L29" s="17">
        <v>134.03</v>
      </c>
      <c r="M29" s="17">
        <v>130</v>
      </c>
      <c r="N29" s="17">
        <v>130</v>
      </c>
      <c r="O29" s="17">
        <v>4.03</v>
      </c>
      <c r="P29" s="17">
        <v>646</v>
      </c>
      <c r="Q29" s="17">
        <v>646.79789000000005</v>
      </c>
      <c r="R29" s="17">
        <v>646.79789000000005</v>
      </c>
      <c r="S29" s="17">
        <v>-0.79788999999999999</v>
      </c>
      <c r="T29" s="17">
        <v>214.7</v>
      </c>
      <c r="U29" s="17">
        <v>211.44126</v>
      </c>
      <c r="V29" s="17">
        <v>211.44126</v>
      </c>
      <c r="W29" s="17">
        <v>3.25874</v>
      </c>
      <c r="X29" s="17"/>
      <c r="Y29" s="17"/>
      <c r="Z29" s="17"/>
      <c r="AA29" s="17">
        <v>0</v>
      </c>
      <c r="AB29" s="17"/>
      <c r="AC29" s="17"/>
      <c r="AD29" s="17"/>
      <c r="AE29" s="17">
        <v>0</v>
      </c>
      <c r="AF29" s="17">
        <v>89.5</v>
      </c>
      <c r="AG29" s="17">
        <v>92.226339999999993</v>
      </c>
      <c r="AH29" s="17">
        <v>92.226339999999993</v>
      </c>
      <c r="AI29" s="17">
        <v>-2.72634</v>
      </c>
      <c r="AJ29" s="17">
        <v>228.5</v>
      </c>
      <c r="AK29" s="17">
        <v>235.97717</v>
      </c>
      <c r="AL29" s="17">
        <v>235.97717</v>
      </c>
      <c r="AM29" s="17">
        <v>-7.4771700000000001</v>
      </c>
      <c r="AN29" s="17"/>
      <c r="AO29" s="17"/>
      <c r="AP29" s="17"/>
      <c r="AQ29" s="17">
        <v>0</v>
      </c>
      <c r="AR29" s="17"/>
      <c r="AS29" s="17"/>
      <c r="AT29" s="17"/>
      <c r="AU29" s="17">
        <v>0</v>
      </c>
      <c r="AV29" s="17">
        <v>141.4</v>
      </c>
      <c r="AW29" s="17">
        <v>124.82386</v>
      </c>
      <c r="AX29" s="17">
        <v>124.82386</v>
      </c>
      <c r="AY29" s="17">
        <v>16.576139999999999</v>
      </c>
      <c r="AZ29" s="17">
        <v>142.19999999999999</v>
      </c>
      <c r="BA29" s="17">
        <v>124.82386</v>
      </c>
      <c r="BB29" s="17">
        <v>124.82386</v>
      </c>
      <c r="BC29" s="17">
        <v>17.376139999999999</v>
      </c>
      <c r="BD29" s="17">
        <v>141.69999999999999</v>
      </c>
      <c r="BE29" s="17">
        <v>124.82386</v>
      </c>
      <c r="BF29" s="17">
        <v>124.82386</v>
      </c>
      <c r="BG29" s="17">
        <v>16.876139999999999</v>
      </c>
      <c r="BH29" s="17">
        <v>243.5</v>
      </c>
      <c r="BI29" s="17">
        <v>187.23578000000001</v>
      </c>
      <c r="BJ29" s="17">
        <v>187.23578000000001</v>
      </c>
      <c r="BK29" s="17">
        <v>56.264220000000002</v>
      </c>
      <c r="BL29" s="17">
        <v>202</v>
      </c>
      <c r="BM29" s="17">
        <v>195.12200999999999</v>
      </c>
      <c r="BN29" s="17">
        <v>195.12200999999999</v>
      </c>
      <c r="BO29" s="17">
        <v>6.8779899999999996</v>
      </c>
      <c r="BP29" s="17">
        <v>107.7</v>
      </c>
      <c r="BQ29" s="17">
        <v>97.561000000000007</v>
      </c>
      <c r="BR29" s="17">
        <v>97.561000000000007</v>
      </c>
      <c r="BS29" s="17">
        <v>10.138999999999999</v>
      </c>
      <c r="BT29" s="17">
        <v>554.5</v>
      </c>
      <c r="BU29" s="17">
        <v>568.29854</v>
      </c>
      <c r="BV29" s="17">
        <v>568.29854</v>
      </c>
      <c r="BW29" s="17">
        <v>-13.798539999999999</v>
      </c>
      <c r="BX29" s="17">
        <v>10.5</v>
      </c>
      <c r="BY29" s="17">
        <v>10.561999999999999</v>
      </c>
      <c r="BZ29" s="17">
        <v>10.561999999999999</v>
      </c>
      <c r="CA29" s="17">
        <v>-6.2E-2</v>
      </c>
      <c r="CB29" s="17"/>
      <c r="CC29" s="17"/>
      <c r="CD29" s="17"/>
      <c r="CE29" s="17">
        <v>0</v>
      </c>
      <c r="CF29" s="17"/>
      <c r="CG29" s="17"/>
      <c r="CH29" s="17"/>
      <c r="CI29" s="17">
        <v>0</v>
      </c>
      <c r="CJ29" s="17"/>
      <c r="CK29" s="17"/>
      <c r="CL29" s="17"/>
      <c r="CM29" s="17">
        <v>0</v>
      </c>
      <c r="CN29" s="17"/>
      <c r="CO29" s="17"/>
      <c r="CP29" s="17"/>
      <c r="CQ29" s="17">
        <v>0</v>
      </c>
      <c r="CR29" s="17">
        <v>166.7</v>
      </c>
      <c r="CS29" s="17">
        <v>164.70732000000001</v>
      </c>
      <c r="CT29" s="17">
        <v>164.70732000000001</v>
      </c>
      <c r="CU29" s="17">
        <v>1.99268</v>
      </c>
      <c r="CV29" s="17">
        <v>7.3</v>
      </c>
      <c r="CW29" s="17">
        <v>7.6877500000000003</v>
      </c>
      <c r="CX29" s="17">
        <v>7.6877500000000003</v>
      </c>
      <c r="CY29" s="17">
        <v>-0.38774999999999998</v>
      </c>
      <c r="CZ29" s="17">
        <v>3.7</v>
      </c>
      <c r="DA29" s="17">
        <v>4.2199</v>
      </c>
      <c r="DB29" s="17">
        <v>4.2199</v>
      </c>
      <c r="DC29" s="17">
        <v>-0.51990000000000003</v>
      </c>
      <c r="DD29" s="17"/>
      <c r="DE29" s="17"/>
      <c r="DF29" s="17"/>
      <c r="DG29" s="17">
        <v>0</v>
      </c>
      <c r="DH29" s="17">
        <v>6.53</v>
      </c>
      <c r="DI29" s="17">
        <v>6.8787000000000003</v>
      </c>
      <c r="DJ29" s="17">
        <v>6.8787000000000003</v>
      </c>
      <c r="DK29" s="17">
        <v>-0.34870000000000001</v>
      </c>
      <c r="DL29" s="17">
        <v>10.14</v>
      </c>
      <c r="DM29" s="17">
        <v>9.9997900000000008</v>
      </c>
      <c r="DN29" s="17">
        <v>9.9997900000000008</v>
      </c>
      <c r="DO29" s="17">
        <v>0.14021</v>
      </c>
      <c r="DP29" s="17">
        <v>90.19</v>
      </c>
      <c r="DQ29" s="17">
        <v>89.752300000000005</v>
      </c>
      <c r="DR29" s="17">
        <v>89.752290000000002</v>
      </c>
      <c r="DS29" s="17">
        <v>0.43770999999999999</v>
      </c>
      <c r="DT29" s="17">
        <v>6.05</v>
      </c>
      <c r="DU29" s="17">
        <v>8.9130000000000003</v>
      </c>
      <c r="DV29" s="17">
        <v>8.9130000000000003</v>
      </c>
      <c r="DW29" s="17">
        <v>-2.863</v>
      </c>
      <c r="DX29" s="17"/>
      <c r="DY29" s="17"/>
      <c r="DZ29" s="17"/>
      <c r="EA29" s="17">
        <v>0</v>
      </c>
      <c r="EB29" s="17"/>
      <c r="EC29" s="17"/>
      <c r="ED29" s="17"/>
      <c r="EE29" s="17">
        <v>0</v>
      </c>
      <c r="EF29" s="17"/>
      <c r="EG29" s="17"/>
      <c r="EH29" s="17"/>
      <c r="EI29" s="17">
        <v>0</v>
      </c>
      <c r="EJ29" s="17">
        <v>110.8</v>
      </c>
      <c r="EK29" s="17">
        <v>112.90537</v>
      </c>
      <c r="EL29" s="17">
        <v>112.90537</v>
      </c>
      <c r="EM29" s="17">
        <v>-2.1053700000000002</v>
      </c>
      <c r="EN29" s="17">
        <v>111.4</v>
      </c>
      <c r="EO29" s="17">
        <v>110.5</v>
      </c>
      <c r="EP29" s="17">
        <v>221.25516999999999</v>
      </c>
      <c r="EQ29" s="17">
        <v>-109.85517</v>
      </c>
      <c r="ER29" s="17"/>
      <c r="ES29" s="17"/>
      <c r="ET29" s="17"/>
      <c r="EU29" s="17">
        <v>0</v>
      </c>
      <c r="EV29" s="17"/>
      <c r="EW29" s="17"/>
      <c r="EX29" s="17"/>
      <c r="EY29" s="17">
        <v>0</v>
      </c>
      <c r="EZ29" s="17"/>
      <c r="FA29" s="17"/>
      <c r="FB29" s="17"/>
      <c r="FC29" s="17">
        <v>0</v>
      </c>
      <c r="FD29" s="17">
        <v>6.4</v>
      </c>
      <c r="FE29" s="17">
        <v>6.39</v>
      </c>
      <c r="FF29" s="17">
        <v>6.39</v>
      </c>
      <c r="FG29" s="17">
        <v>0.01</v>
      </c>
      <c r="FH29" s="17">
        <v>460.7</v>
      </c>
      <c r="FI29" s="17">
        <v>458.87804999999997</v>
      </c>
      <c r="FJ29" s="17">
        <v>458.87804999999997</v>
      </c>
      <c r="FK29" s="17">
        <v>1.82195</v>
      </c>
      <c r="FL29" s="17">
        <v>77.7</v>
      </c>
      <c r="FM29" s="17">
        <v>81.954149999999998</v>
      </c>
      <c r="FN29" s="17">
        <v>81.954149999999998</v>
      </c>
      <c r="FO29" s="17">
        <v>-4.2541500000000001</v>
      </c>
      <c r="FP29" s="17">
        <v>149.30000000000001</v>
      </c>
      <c r="FQ29" s="17">
        <v>148.62634</v>
      </c>
      <c r="FR29" s="17">
        <v>148.62634</v>
      </c>
      <c r="FS29" s="17">
        <v>0.67366000000000004</v>
      </c>
      <c r="FT29" s="17">
        <v>42.4</v>
      </c>
      <c r="FU29" s="17">
        <v>41.498959999999997</v>
      </c>
      <c r="FV29" s="17">
        <v>41.498959999999997</v>
      </c>
      <c r="FW29" s="17">
        <v>0.90103999999999995</v>
      </c>
      <c r="FX29" s="17">
        <v>18.7</v>
      </c>
      <c r="FY29" s="17">
        <v>19.28585</v>
      </c>
      <c r="FZ29" s="17">
        <v>19.28585</v>
      </c>
      <c r="GA29" s="17">
        <v>-0.58584999999999998</v>
      </c>
      <c r="GB29" s="17">
        <v>19.7</v>
      </c>
      <c r="GC29" s="17">
        <v>19.414629999999999</v>
      </c>
      <c r="GD29" s="17">
        <v>19.414629999999999</v>
      </c>
      <c r="GE29" s="17">
        <v>0.28537000000000001</v>
      </c>
      <c r="GF29" s="17">
        <v>90.6</v>
      </c>
      <c r="GG29" s="17">
        <v>87.657560000000004</v>
      </c>
      <c r="GH29" s="17">
        <v>87.657560000000004</v>
      </c>
      <c r="GI29" s="17">
        <v>2.9424399999999999</v>
      </c>
      <c r="GJ29" s="17"/>
      <c r="GK29" s="17"/>
      <c r="GL29" s="17">
        <v>0</v>
      </c>
      <c r="GM29" s="17">
        <v>0</v>
      </c>
      <c r="GN29" s="17"/>
      <c r="GO29" s="17"/>
      <c r="GP29" s="17">
        <v>0</v>
      </c>
      <c r="GQ29" s="17">
        <v>0</v>
      </c>
      <c r="GR29" s="17"/>
      <c r="GS29" s="17"/>
      <c r="GT29" s="17"/>
      <c r="GU29" s="17">
        <v>0</v>
      </c>
      <c r="GV29" s="17">
        <v>108.7</v>
      </c>
      <c r="GW29" s="17">
        <v>110.91316999999999</v>
      </c>
      <c r="GX29" s="17">
        <v>110.91316999999999</v>
      </c>
      <c r="GY29" s="17">
        <v>-2.2131699999999999</v>
      </c>
      <c r="GZ29" s="17">
        <v>8.3000000000000007</v>
      </c>
      <c r="HA29" s="17">
        <v>8.4518799999999992</v>
      </c>
      <c r="HB29" s="17">
        <v>8.4518799999999992</v>
      </c>
      <c r="HC29" s="17">
        <v>-0.15187999999999999</v>
      </c>
      <c r="HD29" s="17">
        <v>3.9</v>
      </c>
      <c r="HE29" s="17">
        <v>8.8668200000000006</v>
      </c>
      <c r="HF29" s="17">
        <v>8.8668200000000006</v>
      </c>
      <c r="HG29" s="17">
        <v>-4.9668200000000002</v>
      </c>
      <c r="HH29" s="17">
        <v>47.2</v>
      </c>
      <c r="HI29" s="17">
        <v>47.26634</v>
      </c>
      <c r="HJ29" s="17">
        <v>47.26634</v>
      </c>
      <c r="HK29" s="17">
        <v>-6.6339999999999996E-2</v>
      </c>
      <c r="HL29" s="17">
        <v>0</v>
      </c>
      <c r="HM29" s="17"/>
      <c r="HN29" s="17">
        <v>6.3751199999999999</v>
      </c>
      <c r="HO29" s="17">
        <v>-6.3751199999999999</v>
      </c>
      <c r="HP29" s="17">
        <v>3.8</v>
      </c>
      <c r="HQ29" s="17">
        <v>3.8872599999999999</v>
      </c>
      <c r="HR29" s="17">
        <v>3.8872599999999999</v>
      </c>
      <c r="HS29" s="17">
        <v>-8.7260000000000004E-2</v>
      </c>
      <c r="HT29" s="17">
        <v>38.1</v>
      </c>
      <c r="HU29" s="17">
        <v>34.419510000000002</v>
      </c>
      <c r="HV29" s="17">
        <v>34.419510000000002</v>
      </c>
      <c r="HW29" s="17">
        <v>3.6804899999999998</v>
      </c>
      <c r="HX29" s="17">
        <v>174.3</v>
      </c>
      <c r="HY29" s="17">
        <v>171.54185000000001</v>
      </c>
      <c r="HZ29" s="17">
        <v>171.54185000000001</v>
      </c>
      <c r="IA29" s="17">
        <v>2.7581500000000001</v>
      </c>
      <c r="IB29" s="17">
        <v>81.8</v>
      </c>
      <c r="IC29" s="17">
        <v>61.042560000000002</v>
      </c>
      <c r="ID29" s="17">
        <v>50.924120000000002</v>
      </c>
      <c r="IE29" s="17">
        <v>30.875879999999999</v>
      </c>
      <c r="IF29" s="17"/>
      <c r="IG29" s="17"/>
      <c r="IH29" s="17"/>
      <c r="II29" s="17">
        <v>0</v>
      </c>
      <c r="IJ29" s="17"/>
      <c r="IK29" s="17"/>
      <c r="IL29" s="17"/>
      <c r="IM29" s="17">
        <v>0</v>
      </c>
      <c r="IN29" s="17">
        <v>0</v>
      </c>
      <c r="IO29" s="17">
        <v>0</v>
      </c>
      <c r="IP29" s="17"/>
      <c r="IQ29" s="17">
        <v>0</v>
      </c>
      <c r="IR29" s="17"/>
      <c r="IS29" s="17"/>
      <c r="IT29" s="17"/>
      <c r="IU29" s="17">
        <v>0</v>
      </c>
      <c r="IV29" s="17"/>
      <c r="IW29" s="17"/>
      <c r="IX29" s="17"/>
      <c r="IY29" s="17">
        <v>0</v>
      </c>
      <c r="IZ29" s="17"/>
      <c r="JA29" s="17"/>
      <c r="JB29" s="17"/>
      <c r="JC29" s="17">
        <v>0</v>
      </c>
      <c r="JD29" s="17">
        <v>86.3</v>
      </c>
      <c r="JE29" s="17">
        <v>88.815600000000003</v>
      </c>
      <c r="JF29" s="17">
        <v>88.815600000000003</v>
      </c>
      <c r="JG29" s="17">
        <v>-2.5156000000000001</v>
      </c>
      <c r="JH29" s="17">
        <v>168.4</v>
      </c>
      <c r="JI29" s="17">
        <v>183.19533000000001</v>
      </c>
      <c r="JJ29" s="17">
        <v>183.19533000000001</v>
      </c>
      <c r="JK29" s="17">
        <v>-14.79533</v>
      </c>
      <c r="JL29" s="17"/>
      <c r="JM29" s="17"/>
      <c r="JN29" s="17">
        <v>20</v>
      </c>
      <c r="JO29" s="17">
        <v>-20</v>
      </c>
      <c r="JP29" s="17">
        <v>199.4</v>
      </c>
      <c r="JQ29" s="17">
        <v>183.19533000000001</v>
      </c>
      <c r="JR29" s="17">
        <v>183.19533000000001</v>
      </c>
      <c r="JS29" s="17">
        <v>16.20467</v>
      </c>
      <c r="JT29" s="17">
        <v>179.4</v>
      </c>
      <c r="JU29" s="17">
        <v>183.19533000000001</v>
      </c>
      <c r="JV29" s="17">
        <v>183.19533000000001</v>
      </c>
      <c r="JW29" s="17">
        <v>-3.7953299999999999</v>
      </c>
      <c r="JX29" s="17"/>
      <c r="JY29" s="17">
        <v>0</v>
      </c>
      <c r="JZ29" s="17"/>
      <c r="KA29" s="17">
        <v>0</v>
      </c>
      <c r="KB29" s="17"/>
      <c r="KC29" s="17"/>
      <c r="KD29" s="17"/>
      <c r="KE29" s="17">
        <v>0</v>
      </c>
      <c r="KF29" s="17"/>
      <c r="KG29" s="17"/>
      <c r="KH29" s="17"/>
      <c r="KI29" s="17">
        <v>0</v>
      </c>
      <c r="KJ29" s="17"/>
      <c r="KK29" s="17"/>
      <c r="KL29" s="17"/>
      <c r="KM29" s="17">
        <v>0</v>
      </c>
      <c r="KN29" s="17"/>
      <c r="KO29" s="17"/>
      <c r="KP29" s="17"/>
      <c r="KQ29" s="17">
        <v>0</v>
      </c>
      <c r="KR29" s="17"/>
      <c r="KS29" s="17"/>
      <c r="KT29" s="17"/>
      <c r="KU29" s="17">
        <v>0</v>
      </c>
      <c r="KV29" s="17"/>
      <c r="KW29" s="17"/>
      <c r="KX29" s="17"/>
      <c r="KY29" s="17">
        <v>0</v>
      </c>
      <c r="KZ29" s="17"/>
      <c r="LA29" s="17"/>
      <c r="LB29" s="17"/>
      <c r="LC29" s="17">
        <v>0</v>
      </c>
      <c r="LD29" s="17">
        <v>4.5999999999999996</v>
      </c>
      <c r="LE29" s="17">
        <v>3.9931199999999998</v>
      </c>
      <c r="LF29" s="17">
        <v>3.9931199999999998</v>
      </c>
      <c r="LG29" s="17">
        <v>0.60687999999999998</v>
      </c>
      <c r="LH29" s="17">
        <v>130.6</v>
      </c>
      <c r="LI29" s="17">
        <v>215.37396000000001</v>
      </c>
      <c r="LJ29" s="17">
        <v>133.33332999999999</v>
      </c>
      <c r="LK29" s="17">
        <v>-2.73333</v>
      </c>
      <c r="LL29" s="17">
        <v>136</v>
      </c>
      <c r="LM29" s="17">
        <v>133.67995999999999</v>
      </c>
      <c r="LN29" s="17">
        <v>133.67995999999999</v>
      </c>
      <c r="LO29" s="17">
        <v>2.3200400000000001</v>
      </c>
      <c r="LP29" s="17">
        <v>65</v>
      </c>
      <c r="LQ29" s="17">
        <v>67.461460000000002</v>
      </c>
      <c r="LR29" s="17">
        <v>67.461460000000002</v>
      </c>
      <c r="LS29" s="17">
        <v>-2.4614600000000002</v>
      </c>
      <c r="LT29" s="17">
        <v>79.5</v>
      </c>
      <c r="LU29" s="17">
        <v>78.567999999999998</v>
      </c>
      <c r="LV29" s="17">
        <v>78.567999999999998</v>
      </c>
      <c r="LW29" s="17">
        <v>0.93200000000000005</v>
      </c>
      <c r="LX29" s="17">
        <v>30.3</v>
      </c>
      <c r="LY29" s="17">
        <v>30.097560000000001</v>
      </c>
      <c r="LZ29" s="17">
        <v>30.097560000000001</v>
      </c>
      <c r="MA29" s="17">
        <v>0.20244000000000001</v>
      </c>
      <c r="MB29" s="17">
        <v>64.8</v>
      </c>
      <c r="MC29" s="17"/>
      <c r="MD29" s="17">
        <v>65</v>
      </c>
      <c r="ME29" s="17">
        <v>-0.2</v>
      </c>
      <c r="MF29" s="17"/>
      <c r="MG29" s="17"/>
      <c r="MH29" s="17"/>
      <c r="MI29" s="17">
        <v>0</v>
      </c>
      <c r="MJ29" s="17"/>
      <c r="MK29" s="17"/>
      <c r="ML29" s="17"/>
      <c r="MM29" s="17">
        <v>0</v>
      </c>
      <c r="MN29" s="17">
        <v>142.5</v>
      </c>
      <c r="MO29" s="17">
        <v>110</v>
      </c>
      <c r="MP29" s="17">
        <v>139.83844999999999</v>
      </c>
      <c r="MQ29" s="17">
        <v>2.6615500000000001</v>
      </c>
      <c r="MR29" s="17">
        <v>145.1</v>
      </c>
      <c r="MS29" s="17">
        <v>110</v>
      </c>
      <c r="MT29" s="17">
        <v>139.83844999999999</v>
      </c>
      <c r="MU29" s="17">
        <v>5.2615499999999997</v>
      </c>
      <c r="MV29" s="17">
        <v>147.69999999999999</v>
      </c>
      <c r="MW29" s="17">
        <v>110</v>
      </c>
      <c r="MX29" s="17">
        <v>139.83844999999999</v>
      </c>
      <c r="MY29" s="17">
        <v>7.8615500000000003</v>
      </c>
      <c r="MZ29" s="17">
        <v>0</v>
      </c>
      <c r="NA29" s="17"/>
      <c r="NB29" s="17"/>
      <c r="NC29" s="17">
        <v>0</v>
      </c>
      <c r="ND29" s="17"/>
      <c r="NE29" s="17"/>
      <c r="NF29" s="17"/>
      <c r="NG29" s="17">
        <v>0</v>
      </c>
      <c r="NH29" s="17"/>
      <c r="NI29" s="17"/>
      <c r="NJ29" s="17"/>
      <c r="NK29" s="17">
        <v>0</v>
      </c>
      <c r="NL29" s="17"/>
      <c r="NM29" s="17"/>
      <c r="NN29" s="17"/>
      <c r="NO29" s="17">
        <v>0</v>
      </c>
      <c r="NP29" s="17"/>
      <c r="NQ29" s="17"/>
      <c r="NR29" s="17"/>
      <c r="NS29" s="17">
        <v>0</v>
      </c>
      <c r="NT29" s="17"/>
      <c r="NU29" s="17"/>
      <c r="NV29" s="17"/>
      <c r="NW29" s="17">
        <v>0</v>
      </c>
      <c r="NX29" s="17"/>
      <c r="NY29" s="17"/>
      <c r="NZ29" s="17"/>
      <c r="OA29" s="17">
        <v>0</v>
      </c>
      <c r="OB29" s="17">
        <v>1.2</v>
      </c>
      <c r="OC29" s="17">
        <v>1.0069999999999999</v>
      </c>
      <c r="OD29" s="17">
        <v>1.0069999999999999</v>
      </c>
      <c r="OE29" s="17">
        <v>0.193</v>
      </c>
      <c r="OF29" s="17">
        <v>104</v>
      </c>
      <c r="OG29" s="17">
        <v>99.28</v>
      </c>
      <c r="OH29" s="17">
        <v>79.281999999999996</v>
      </c>
      <c r="OI29" s="17">
        <v>24.718</v>
      </c>
      <c r="OJ29" s="17">
        <v>75.7</v>
      </c>
      <c r="OK29" s="17">
        <v>69.653000000000006</v>
      </c>
      <c r="OL29" s="17">
        <v>69.653000000000006</v>
      </c>
      <c r="OM29" s="17">
        <v>6.0469999999999997</v>
      </c>
      <c r="ON29" s="17">
        <v>5.8</v>
      </c>
      <c r="OO29" s="17">
        <v>1.9370000000000001</v>
      </c>
      <c r="OP29" s="17">
        <v>1.9370000000000001</v>
      </c>
      <c r="OQ29" s="17">
        <v>3.863</v>
      </c>
      <c r="OR29" s="17">
        <v>0.1</v>
      </c>
      <c r="OS29" s="17">
        <v>0.3</v>
      </c>
      <c r="OT29" s="17">
        <v>0.3</v>
      </c>
      <c r="OU29" s="17">
        <v>-0.2</v>
      </c>
      <c r="OV29" s="17">
        <v>20</v>
      </c>
      <c r="OW29" s="17"/>
      <c r="OX29" s="17">
        <v>17.560980000000001</v>
      </c>
      <c r="OY29" s="17">
        <v>2.4390200000000002</v>
      </c>
      <c r="OZ29" s="17">
        <v>9.8000000000000007</v>
      </c>
      <c r="PA29" s="17">
        <v>9.9830000000000005</v>
      </c>
      <c r="PB29" s="17">
        <v>9.9830000000000005</v>
      </c>
      <c r="PC29" s="17">
        <v>-0.183</v>
      </c>
      <c r="PD29" s="17">
        <v>5.5</v>
      </c>
      <c r="PE29" s="17">
        <v>5.67</v>
      </c>
      <c r="PF29" s="17">
        <v>5.67</v>
      </c>
      <c r="PG29" s="17">
        <v>-0.17</v>
      </c>
      <c r="PH29" s="17">
        <v>1.2</v>
      </c>
      <c r="PI29" s="17">
        <v>1</v>
      </c>
      <c r="PJ29" s="17">
        <v>1</v>
      </c>
      <c r="PK29" s="17">
        <v>0.2</v>
      </c>
      <c r="PL29" s="17">
        <v>1.7</v>
      </c>
      <c r="PM29" s="17">
        <v>3.4</v>
      </c>
      <c r="PN29" s="17">
        <v>3.4</v>
      </c>
      <c r="PO29" s="17">
        <v>-1.7</v>
      </c>
      <c r="PP29" s="17">
        <v>4.8</v>
      </c>
      <c r="PQ29" s="17">
        <v>4.8</v>
      </c>
      <c r="PR29" s="17">
        <v>4.8</v>
      </c>
      <c r="PS29" s="17">
        <v>0</v>
      </c>
      <c r="PT29" s="17">
        <v>20.399999999999999</v>
      </c>
      <c r="PU29" s="17">
        <v>19.5122</v>
      </c>
      <c r="PV29" s="17">
        <v>19.5122</v>
      </c>
      <c r="PW29" s="17">
        <v>0.88780000000000003</v>
      </c>
      <c r="PX29" s="17">
        <v>20</v>
      </c>
      <c r="PY29" s="17">
        <v>19.5122</v>
      </c>
      <c r="PZ29" s="17">
        <v>19.5122</v>
      </c>
      <c r="QA29" s="17">
        <v>0.48780000000000001</v>
      </c>
      <c r="QB29" s="17">
        <v>18.5</v>
      </c>
      <c r="QC29" s="17">
        <v>17.560980000000001</v>
      </c>
      <c r="QD29" s="17">
        <v>17.560980000000001</v>
      </c>
      <c r="QE29" s="17">
        <v>0.93901999999999997</v>
      </c>
      <c r="QF29" s="17">
        <v>2.9</v>
      </c>
      <c r="QG29" s="17">
        <v>3.5</v>
      </c>
      <c r="QH29" s="17">
        <v>3.5</v>
      </c>
      <c r="QI29" s="17">
        <v>-0.6</v>
      </c>
      <c r="QJ29" s="17">
        <v>9.3000000000000007</v>
      </c>
      <c r="QK29" s="17">
        <v>9.1999999999999993</v>
      </c>
      <c r="QL29" s="17">
        <v>9.1999999999999993</v>
      </c>
      <c r="QM29" s="17">
        <v>0.1</v>
      </c>
      <c r="QN29" s="17">
        <v>13.4</v>
      </c>
      <c r="QO29" s="17">
        <v>13.708</v>
      </c>
      <c r="QP29" s="17">
        <v>13.708</v>
      </c>
      <c r="QQ29" s="17">
        <v>-0.308</v>
      </c>
      <c r="QR29" s="17">
        <v>16.2</v>
      </c>
      <c r="QS29" s="17">
        <v>17.260000000000002</v>
      </c>
      <c r="QT29" s="17">
        <v>17.260000000000002</v>
      </c>
      <c r="QU29" s="17">
        <v>-1.06</v>
      </c>
      <c r="QV29" s="17">
        <v>24.6</v>
      </c>
      <c r="QW29" s="17">
        <v>18.838000000000001</v>
      </c>
      <c r="QX29" s="17">
        <v>18.838000000000001</v>
      </c>
      <c r="QY29" s="17">
        <v>5.7619999999999996</v>
      </c>
      <c r="QZ29" s="17">
        <v>71.599999999999994</v>
      </c>
      <c r="RA29" s="17">
        <v>61.436999999999998</v>
      </c>
      <c r="RB29" s="17">
        <v>61.436999999999998</v>
      </c>
      <c r="RC29" s="17">
        <v>10.163</v>
      </c>
      <c r="RD29" s="17">
        <v>2.9</v>
      </c>
      <c r="RE29" s="17">
        <v>2.9009999999999998</v>
      </c>
      <c r="RF29" s="17">
        <v>2.9009999999999998</v>
      </c>
      <c r="RG29" s="17">
        <v>-1E-3</v>
      </c>
      <c r="RH29" s="17">
        <v>1.7</v>
      </c>
      <c r="RI29" s="17">
        <v>2.4</v>
      </c>
      <c r="RJ29" s="17">
        <v>2.4</v>
      </c>
      <c r="RK29" s="17">
        <v>-0.7</v>
      </c>
      <c r="RL29" s="17">
        <v>2.4</v>
      </c>
      <c r="RM29" s="17">
        <v>2.4</v>
      </c>
      <c r="RN29" s="17">
        <v>2.4</v>
      </c>
      <c r="RO29" s="17">
        <v>0</v>
      </c>
      <c r="RP29" s="17"/>
      <c r="RQ29" s="17"/>
      <c r="RR29" s="17"/>
      <c r="RS29" s="17">
        <v>0</v>
      </c>
      <c r="RT29" s="17">
        <v>16.7</v>
      </c>
      <c r="RU29" s="17">
        <v>17.138000000000002</v>
      </c>
      <c r="RV29" s="17">
        <v>17.138000000000002</v>
      </c>
      <c r="RW29" s="17">
        <v>-0.438</v>
      </c>
      <c r="RX29" s="17">
        <v>3.3</v>
      </c>
      <c r="RY29" s="17">
        <v>3.3</v>
      </c>
      <c r="RZ29" s="17">
        <v>3.3</v>
      </c>
      <c r="SA29" s="17">
        <v>0</v>
      </c>
      <c r="SB29" s="17">
        <v>20.2</v>
      </c>
      <c r="SC29" s="17">
        <v>14.188499999999999</v>
      </c>
      <c r="SD29" s="17">
        <v>11.836600000000001</v>
      </c>
      <c r="SE29" s="17">
        <v>8.3634000000000004</v>
      </c>
      <c r="SF29" s="17">
        <v>0</v>
      </c>
      <c r="SG29" s="17">
        <v>2</v>
      </c>
      <c r="SH29" s="17">
        <v>2</v>
      </c>
      <c r="SI29" s="17">
        <v>-2</v>
      </c>
      <c r="SJ29" s="17">
        <v>0</v>
      </c>
      <c r="SK29" s="17"/>
      <c r="SL29" s="17">
        <v>0.7</v>
      </c>
      <c r="SM29" s="17">
        <v>-0.7</v>
      </c>
      <c r="SN29" s="17">
        <v>19.8</v>
      </c>
      <c r="SO29" s="17">
        <v>19.21951</v>
      </c>
      <c r="SP29" s="17">
        <v>19.21951</v>
      </c>
      <c r="SQ29" s="17">
        <v>0.58048999999999995</v>
      </c>
      <c r="SR29" s="17">
        <v>9.6</v>
      </c>
      <c r="SS29" s="17">
        <v>9.3000000000000007</v>
      </c>
      <c r="ST29" s="17">
        <v>9.3000000000000007</v>
      </c>
      <c r="SU29" s="17">
        <v>0.3</v>
      </c>
      <c r="SV29" s="17">
        <v>15.3</v>
      </c>
      <c r="SW29" s="17">
        <v>17.560980000000001</v>
      </c>
      <c r="SX29" s="17">
        <v>17.560980000000001</v>
      </c>
      <c r="SY29" s="17">
        <v>-2.26098</v>
      </c>
      <c r="SZ29" s="17">
        <v>20.2</v>
      </c>
      <c r="TA29" s="17">
        <v>19.5122</v>
      </c>
      <c r="TB29" s="17">
        <v>19.5122</v>
      </c>
      <c r="TC29" s="17">
        <v>0.68779999999999997</v>
      </c>
      <c r="TD29" s="17">
        <v>20.100000000000001</v>
      </c>
      <c r="TE29" s="17">
        <v>19.317070000000001</v>
      </c>
      <c r="TF29" s="17">
        <v>19.317070000000001</v>
      </c>
      <c r="TG29" s="17">
        <v>0.78293000000000001</v>
      </c>
      <c r="TH29" s="17">
        <v>21</v>
      </c>
      <c r="TI29" s="17">
        <v>17.86</v>
      </c>
      <c r="TJ29" s="17">
        <v>17.86</v>
      </c>
      <c r="TK29" s="17">
        <v>3.14</v>
      </c>
      <c r="TL29" s="17">
        <v>79.400000000000006</v>
      </c>
      <c r="TM29" s="17">
        <v>56.471429999999998</v>
      </c>
      <c r="TN29" s="17">
        <v>38.082999999999998</v>
      </c>
      <c r="TO29" s="17">
        <v>41.317</v>
      </c>
      <c r="TP29" s="17">
        <v>30.7</v>
      </c>
      <c r="TQ29" s="17">
        <v>33.811999999999998</v>
      </c>
      <c r="TR29" s="17">
        <v>33.811999999999998</v>
      </c>
      <c r="TS29" s="17">
        <v>-3.1120000000000001</v>
      </c>
      <c r="TT29" s="17">
        <v>51.2</v>
      </c>
      <c r="TU29" s="17">
        <v>47</v>
      </c>
      <c r="TV29" s="17">
        <v>41.067999999999998</v>
      </c>
      <c r="TW29" s="17">
        <v>10.132</v>
      </c>
      <c r="TX29" s="17">
        <v>57.7</v>
      </c>
      <c r="TY29" s="17">
        <v>62</v>
      </c>
      <c r="TZ29" s="17">
        <v>55.905000000000001</v>
      </c>
      <c r="UA29" s="17">
        <v>1.7949999999999999</v>
      </c>
      <c r="UB29" s="17">
        <v>5.5</v>
      </c>
      <c r="UC29" s="17">
        <v>4.1710000000000003</v>
      </c>
      <c r="UD29" s="17">
        <v>4.1710000000000003</v>
      </c>
      <c r="UE29" s="17">
        <v>1.329</v>
      </c>
      <c r="UF29" s="17">
        <v>4.9000000000000004</v>
      </c>
      <c r="UG29" s="17">
        <v>3.794</v>
      </c>
      <c r="UH29" s="17">
        <v>3.794</v>
      </c>
      <c r="UI29" s="17">
        <v>1.1060000000000001</v>
      </c>
      <c r="UJ29" s="17">
        <v>20.9</v>
      </c>
      <c r="UK29" s="17">
        <v>19.5122</v>
      </c>
      <c r="UL29" s="17">
        <v>19.5122</v>
      </c>
      <c r="UM29" s="17">
        <v>1.3877999999999999</v>
      </c>
      <c r="UN29" s="17">
        <v>6.9</v>
      </c>
      <c r="UO29" s="17">
        <v>8</v>
      </c>
      <c r="UP29" s="17">
        <v>8</v>
      </c>
      <c r="UQ29" s="17">
        <v>-1.1000000000000001</v>
      </c>
      <c r="UR29" s="17">
        <v>8.1999999999999993</v>
      </c>
      <c r="US29" s="17">
        <v>7</v>
      </c>
      <c r="UT29" s="17">
        <v>7</v>
      </c>
      <c r="UU29" s="17">
        <v>1.2</v>
      </c>
      <c r="UV29" s="17">
        <v>20.399999999999999</v>
      </c>
      <c r="UW29" s="17">
        <v>19.5122</v>
      </c>
      <c r="UX29" s="17">
        <v>19.5122</v>
      </c>
      <c r="UY29" s="17">
        <v>0.88780000000000003</v>
      </c>
      <c r="UZ29" s="17">
        <v>20.399999999999999</v>
      </c>
      <c r="VA29" s="17">
        <v>19.5122</v>
      </c>
      <c r="VB29" s="17">
        <v>19.5122</v>
      </c>
      <c r="VC29" s="17">
        <v>0.88780000000000003</v>
      </c>
      <c r="VD29" s="17">
        <v>20.2</v>
      </c>
      <c r="VE29" s="17">
        <v>19.5122</v>
      </c>
      <c r="VF29" s="17">
        <v>19.5122</v>
      </c>
      <c r="VG29" s="17">
        <v>0.68779999999999997</v>
      </c>
      <c r="VH29" s="17">
        <v>5.5</v>
      </c>
      <c r="VI29" s="17">
        <v>1.5009999999999999</v>
      </c>
      <c r="VJ29" s="17">
        <v>1.5009999999999999</v>
      </c>
      <c r="VK29" s="17">
        <v>3.9990000000000001</v>
      </c>
      <c r="VL29" s="17">
        <v>229.251</v>
      </c>
      <c r="VM29" s="17">
        <v>241.57400000000001</v>
      </c>
      <c r="VN29" s="17">
        <v>241.57400000000001</v>
      </c>
      <c r="VO29" s="17">
        <v>-12.323</v>
      </c>
      <c r="VP29" s="17">
        <v>16.600000000000001</v>
      </c>
      <c r="VQ29" s="17">
        <v>15.834</v>
      </c>
      <c r="VR29" s="17">
        <v>15.834</v>
      </c>
      <c r="VS29" s="17">
        <v>0.76600000000000001</v>
      </c>
      <c r="VT29" s="17">
        <v>137.9</v>
      </c>
      <c r="VU29" s="17">
        <v>132.53100000000001</v>
      </c>
      <c r="VV29" s="17">
        <v>132.53100000000001</v>
      </c>
      <c r="VW29" s="17">
        <v>5.3689999999999998</v>
      </c>
      <c r="VX29" s="17">
        <v>0.6</v>
      </c>
      <c r="VY29" s="17">
        <v>0.6</v>
      </c>
      <c r="VZ29" s="17">
        <v>0.6</v>
      </c>
      <c r="WA29" s="17">
        <v>0</v>
      </c>
      <c r="WB29" s="17">
        <v>0</v>
      </c>
      <c r="WC29" s="17">
        <v>12</v>
      </c>
      <c r="WD29" s="17">
        <v>12</v>
      </c>
      <c r="WE29" s="17">
        <v>-12</v>
      </c>
      <c r="WF29" s="17">
        <v>4.4000000000000004</v>
      </c>
      <c r="WG29" s="17">
        <v>13</v>
      </c>
      <c r="WH29" s="17">
        <v>13</v>
      </c>
      <c r="WI29" s="17">
        <v>-8.6</v>
      </c>
      <c r="WJ29" s="17">
        <v>101.4</v>
      </c>
      <c r="WK29" s="17">
        <v>97.319000000000003</v>
      </c>
      <c r="WL29" s="17">
        <v>97.319000000000003</v>
      </c>
      <c r="WM29" s="17">
        <v>4.0810000000000004</v>
      </c>
      <c r="WN29" s="17">
        <v>15.1</v>
      </c>
      <c r="WO29" s="17">
        <v>17.398</v>
      </c>
      <c r="WP29" s="17">
        <v>17.398</v>
      </c>
      <c r="WQ29" s="17">
        <v>-2.298</v>
      </c>
      <c r="WR29" s="17">
        <v>9.1</v>
      </c>
      <c r="WS29" s="17">
        <v>9</v>
      </c>
      <c r="WT29" s="17">
        <v>9</v>
      </c>
      <c r="WU29" s="17">
        <v>0.1</v>
      </c>
      <c r="WV29" s="17">
        <v>20.2</v>
      </c>
      <c r="WW29" s="17">
        <v>19.317070000000001</v>
      </c>
      <c r="WX29" s="17">
        <v>19.317070000000001</v>
      </c>
      <c r="WY29" s="17">
        <v>0.88292999999999999</v>
      </c>
      <c r="WZ29" s="17"/>
      <c r="XA29" s="17"/>
      <c r="XB29" s="17"/>
      <c r="XC29" s="17">
        <v>0</v>
      </c>
      <c r="XD29" s="17">
        <v>23.3</v>
      </c>
      <c r="XE29" s="17">
        <v>40</v>
      </c>
      <c r="XF29" s="17">
        <v>40</v>
      </c>
      <c r="XG29" s="17">
        <v>-16.7</v>
      </c>
      <c r="XH29" s="17">
        <v>33.9</v>
      </c>
      <c r="XI29" s="17"/>
      <c r="XJ29" s="17">
        <v>28</v>
      </c>
      <c r="XK29" s="17">
        <v>5.9</v>
      </c>
      <c r="XL29" s="17">
        <v>28.7</v>
      </c>
      <c r="XM29" s="17">
        <v>29.184000000000001</v>
      </c>
      <c r="XN29" s="17">
        <v>29.184000000000001</v>
      </c>
      <c r="XO29" s="17">
        <v>-0.48399999999999999</v>
      </c>
      <c r="XP29" s="17">
        <v>3.4</v>
      </c>
      <c r="XQ29" s="17">
        <v>2.8159999999999998</v>
      </c>
      <c r="XR29" s="17">
        <v>2.8159999999999998</v>
      </c>
      <c r="XS29" s="17">
        <v>0.58399999999999996</v>
      </c>
      <c r="XT29" s="17">
        <v>15.2</v>
      </c>
      <c r="XU29" s="17">
        <v>14</v>
      </c>
      <c r="XV29" s="17">
        <v>14</v>
      </c>
      <c r="XW29" s="17">
        <v>1.2</v>
      </c>
      <c r="XX29" s="17"/>
      <c r="XY29" s="17"/>
      <c r="XZ29" s="17"/>
      <c r="YA29" s="17">
        <v>0</v>
      </c>
      <c r="YB29" s="17"/>
      <c r="YC29" s="17"/>
      <c r="YD29" s="17"/>
      <c r="YE29" s="17">
        <v>0</v>
      </c>
    </row>
    <row r="30" spans="1:655" ht="24" customHeight="1" x14ac:dyDescent="0.3">
      <c r="A30" s="1"/>
      <c r="B30" s="16" t="s">
        <v>91</v>
      </c>
      <c r="C30" s="16" t="s">
        <v>830</v>
      </c>
      <c r="D30" s="17"/>
      <c r="E30" s="17"/>
      <c r="F30" s="17"/>
      <c r="G30" s="17">
        <v>0</v>
      </c>
      <c r="H30" s="17"/>
      <c r="I30" s="17"/>
      <c r="J30" s="17"/>
      <c r="K30" s="17">
        <v>0</v>
      </c>
      <c r="L30" s="17">
        <v>132.93</v>
      </c>
      <c r="M30" s="17">
        <v>130</v>
      </c>
      <c r="N30" s="17">
        <v>130</v>
      </c>
      <c r="O30" s="17">
        <v>2.93</v>
      </c>
      <c r="P30" s="17">
        <v>647.4</v>
      </c>
      <c r="Q30" s="17">
        <v>646.79789000000005</v>
      </c>
      <c r="R30" s="17">
        <v>646.79789000000005</v>
      </c>
      <c r="S30" s="17">
        <v>0.60211000000000003</v>
      </c>
      <c r="T30" s="17">
        <v>214.2</v>
      </c>
      <c r="U30" s="17">
        <v>211.44126</v>
      </c>
      <c r="V30" s="17">
        <v>211.44126</v>
      </c>
      <c r="W30" s="17">
        <v>2.75874</v>
      </c>
      <c r="X30" s="17"/>
      <c r="Y30" s="17"/>
      <c r="Z30" s="17"/>
      <c r="AA30" s="17">
        <v>0</v>
      </c>
      <c r="AB30" s="17"/>
      <c r="AC30" s="17"/>
      <c r="AD30" s="17"/>
      <c r="AE30" s="17">
        <v>0</v>
      </c>
      <c r="AF30" s="17">
        <v>91.4</v>
      </c>
      <c r="AG30" s="17">
        <v>92.226339999999993</v>
      </c>
      <c r="AH30" s="17">
        <v>92.226339999999993</v>
      </c>
      <c r="AI30" s="17">
        <v>-0.82633999999999996</v>
      </c>
      <c r="AJ30" s="17">
        <v>229.4</v>
      </c>
      <c r="AK30" s="17">
        <v>235.97717</v>
      </c>
      <c r="AL30" s="17">
        <v>235.97717</v>
      </c>
      <c r="AM30" s="17">
        <v>-6.5771699999999997</v>
      </c>
      <c r="AN30" s="17"/>
      <c r="AO30" s="17"/>
      <c r="AP30" s="17"/>
      <c r="AQ30" s="17">
        <v>0</v>
      </c>
      <c r="AR30" s="17"/>
      <c r="AS30" s="17"/>
      <c r="AT30" s="17"/>
      <c r="AU30" s="17">
        <v>0</v>
      </c>
      <c r="AV30" s="17">
        <v>150.30000000000001</v>
      </c>
      <c r="AW30" s="17">
        <v>124.82386</v>
      </c>
      <c r="AX30" s="17">
        <v>125.62954999999999</v>
      </c>
      <c r="AY30" s="17">
        <v>24.670449999999999</v>
      </c>
      <c r="AZ30" s="17">
        <v>150.5</v>
      </c>
      <c r="BA30" s="17">
        <v>124.82386</v>
      </c>
      <c r="BB30" s="17">
        <v>125.62954999999999</v>
      </c>
      <c r="BC30" s="17">
        <v>24.870450000000002</v>
      </c>
      <c r="BD30" s="17">
        <v>150.80000000000001</v>
      </c>
      <c r="BE30" s="17">
        <v>124.82386</v>
      </c>
      <c r="BF30" s="17">
        <v>125.62954999999999</v>
      </c>
      <c r="BG30" s="17">
        <v>25.170449999999999</v>
      </c>
      <c r="BH30" s="17">
        <v>246.5</v>
      </c>
      <c r="BI30" s="17">
        <v>187.23578000000001</v>
      </c>
      <c r="BJ30" s="17">
        <v>188.44433000000001</v>
      </c>
      <c r="BK30" s="17">
        <v>58.055669999999999</v>
      </c>
      <c r="BL30" s="17">
        <v>201</v>
      </c>
      <c r="BM30" s="17">
        <v>195.12200999999999</v>
      </c>
      <c r="BN30" s="17">
        <v>195.12200999999999</v>
      </c>
      <c r="BO30" s="17">
        <v>5.8779899999999996</v>
      </c>
      <c r="BP30" s="17">
        <v>107.5</v>
      </c>
      <c r="BQ30" s="17">
        <v>97.561000000000007</v>
      </c>
      <c r="BR30" s="17">
        <v>97.561000000000007</v>
      </c>
      <c r="BS30" s="17">
        <v>9.9390000000000001</v>
      </c>
      <c r="BT30" s="17">
        <v>561.5</v>
      </c>
      <c r="BU30" s="17">
        <v>568.29854</v>
      </c>
      <c r="BV30" s="17">
        <v>568.29854</v>
      </c>
      <c r="BW30" s="17">
        <v>-6.79854</v>
      </c>
      <c r="BX30" s="17">
        <v>10.6</v>
      </c>
      <c r="BY30" s="17">
        <v>10.561999999999999</v>
      </c>
      <c r="BZ30" s="17">
        <v>10.561999999999999</v>
      </c>
      <c r="CA30" s="17">
        <v>3.7999999999999999E-2</v>
      </c>
      <c r="CB30" s="17"/>
      <c r="CC30" s="17"/>
      <c r="CD30" s="17"/>
      <c r="CE30" s="17">
        <v>0</v>
      </c>
      <c r="CF30" s="17"/>
      <c r="CG30" s="17"/>
      <c r="CH30" s="17"/>
      <c r="CI30" s="17">
        <v>0</v>
      </c>
      <c r="CJ30" s="17"/>
      <c r="CK30" s="17"/>
      <c r="CL30" s="17"/>
      <c r="CM30" s="17">
        <v>0</v>
      </c>
      <c r="CN30" s="17"/>
      <c r="CO30" s="17"/>
      <c r="CP30" s="17"/>
      <c r="CQ30" s="17">
        <v>0</v>
      </c>
      <c r="CR30" s="17">
        <v>166</v>
      </c>
      <c r="CS30" s="17">
        <v>164.70732000000001</v>
      </c>
      <c r="CT30" s="17">
        <v>164.70732000000001</v>
      </c>
      <c r="CU30" s="17">
        <v>1.2926800000000001</v>
      </c>
      <c r="CV30" s="17">
        <v>7.3</v>
      </c>
      <c r="CW30" s="17">
        <v>7.6877500000000003</v>
      </c>
      <c r="CX30" s="17">
        <v>7.6877500000000003</v>
      </c>
      <c r="CY30" s="17">
        <v>-0.38774999999999998</v>
      </c>
      <c r="CZ30" s="17">
        <v>3.7</v>
      </c>
      <c r="DA30" s="17">
        <v>4.2199</v>
      </c>
      <c r="DB30" s="17">
        <v>4.2199</v>
      </c>
      <c r="DC30" s="17">
        <v>-0.51990000000000003</v>
      </c>
      <c r="DD30" s="17"/>
      <c r="DE30" s="17"/>
      <c r="DF30" s="17"/>
      <c r="DG30" s="17">
        <v>0</v>
      </c>
      <c r="DH30" s="17">
        <v>6.61</v>
      </c>
      <c r="DI30" s="17">
        <v>6.8787000000000003</v>
      </c>
      <c r="DJ30" s="17">
        <v>6.8787000000000003</v>
      </c>
      <c r="DK30" s="17">
        <v>-0.26869999999999999</v>
      </c>
      <c r="DL30" s="17">
        <v>10.130000000000001</v>
      </c>
      <c r="DM30" s="17">
        <v>9.9997900000000008</v>
      </c>
      <c r="DN30" s="17">
        <v>9.9997900000000008</v>
      </c>
      <c r="DO30" s="17">
        <v>0.13020999999999999</v>
      </c>
      <c r="DP30" s="17">
        <v>90.81</v>
      </c>
      <c r="DQ30" s="17">
        <v>89.752300000000005</v>
      </c>
      <c r="DR30" s="17">
        <v>89.752309999999994</v>
      </c>
      <c r="DS30" s="17">
        <v>1.05769</v>
      </c>
      <c r="DT30" s="17">
        <v>6.02</v>
      </c>
      <c r="DU30" s="17">
        <v>8.9130000000000003</v>
      </c>
      <c r="DV30" s="17">
        <v>8.9130000000000003</v>
      </c>
      <c r="DW30" s="17">
        <v>-2.8929999999999998</v>
      </c>
      <c r="DX30" s="17"/>
      <c r="DY30" s="17"/>
      <c r="DZ30" s="17"/>
      <c r="EA30" s="17">
        <v>0</v>
      </c>
      <c r="EB30" s="17"/>
      <c r="EC30" s="17"/>
      <c r="ED30" s="17"/>
      <c r="EE30" s="17">
        <v>0</v>
      </c>
      <c r="EF30" s="17"/>
      <c r="EG30" s="17"/>
      <c r="EH30" s="17"/>
      <c r="EI30" s="17">
        <v>0</v>
      </c>
      <c r="EJ30" s="17">
        <v>111.2</v>
      </c>
      <c r="EK30" s="17">
        <v>112.90537</v>
      </c>
      <c r="EL30" s="17">
        <v>112.90537</v>
      </c>
      <c r="EM30" s="17">
        <v>-1.7053700000000001</v>
      </c>
      <c r="EN30" s="17">
        <v>110.2</v>
      </c>
      <c r="EO30" s="17">
        <v>110.5</v>
      </c>
      <c r="EP30" s="17">
        <v>221.25516999999999</v>
      </c>
      <c r="EQ30" s="17">
        <v>-111.05517</v>
      </c>
      <c r="ER30" s="17"/>
      <c r="ES30" s="17"/>
      <c r="ET30" s="17"/>
      <c r="EU30" s="17">
        <v>0</v>
      </c>
      <c r="EV30" s="17"/>
      <c r="EW30" s="17"/>
      <c r="EX30" s="17"/>
      <c r="EY30" s="17">
        <v>0</v>
      </c>
      <c r="EZ30" s="17"/>
      <c r="FA30" s="17"/>
      <c r="FB30" s="17"/>
      <c r="FC30" s="17">
        <v>0</v>
      </c>
      <c r="FD30" s="17">
        <v>6.4</v>
      </c>
      <c r="FE30" s="17">
        <v>6.39</v>
      </c>
      <c r="FF30" s="17">
        <v>6.39</v>
      </c>
      <c r="FG30" s="17">
        <v>0.01</v>
      </c>
      <c r="FH30" s="17">
        <v>460.1</v>
      </c>
      <c r="FI30" s="17">
        <v>458.87804999999997</v>
      </c>
      <c r="FJ30" s="17">
        <v>458.87804999999997</v>
      </c>
      <c r="FK30" s="17">
        <v>1.2219500000000001</v>
      </c>
      <c r="FL30" s="17">
        <v>77.400000000000006</v>
      </c>
      <c r="FM30" s="17">
        <v>81.954149999999998</v>
      </c>
      <c r="FN30" s="17">
        <v>81.954149999999998</v>
      </c>
      <c r="FO30" s="17">
        <v>-4.5541499999999999</v>
      </c>
      <c r="FP30" s="17">
        <v>149.5</v>
      </c>
      <c r="FQ30" s="17">
        <v>148.62634</v>
      </c>
      <c r="FR30" s="17">
        <v>148.62634</v>
      </c>
      <c r="FS30" s="17">
        <v>0.87365999999999999</v>
      </c>
      <c r="FT30" s="17">
        <v>42.3</v>
      </c>
      <c r="FU30" s="17">
        <v>41.498959999999997</v>
      </c>
      <c r="FV30" s="17">
        <v>41.498959999999997</v>
      </c>
      <c r="FW30" s="17">
        <v>0.80103999999999997</v>
      </c>
      <c r="FX30" s="17">
        <v>18.7</v>
      </c>
      <c r="FY30" s="17">
        <v>19.28585</v>
      </c>
      <c r="FZ30" s="17">
        <v>19.28585</v>
      </c>
      <c r="GA30" s="17">
        <v>-0.58584999999999998</v>
      </c>
      <c r="GB30" s="17">
        <v>17.899999999999999</v>
      </c>
      <c r="GC30" s="17">
        <v>19.414629999999999</v>
      </c>
      <c r="GD30" s="17">
        <v>19.414629999999999</v>
      </c>
      <c r="GE30" s="17">
        <v>-1.5146299999999999</v>
      </c>
      <c r="GF30" s="17">
        <v>88.6</v>
      </c>
      <c r="GG30" s="17">
        <v>87.657560000000004</v>
      </c>
      <c r="GH30" s="17">
        <v>87.657560000000004</v>
      </c>
      <c r="GI30" s="17">
        <v>0.94244000000000006</v>
      </c>
      <c r="GJ30" s="17"/>
      <c r="GK30" s="17"/>
      <c r="GL30" s="17">
        <v>0</v>
      </c>
      <c r="GM30" s="17">
        <v>0</v>
      </c>
      <c r="GN30" s="17"/>
      <c r="GO30" s="17"/>
      <c r="GP30" s="17">
        <v>0</v>
      </c>
      <c r="GQ30" s="17">
        <v>0</v>
      </c>
      <c r="GR30" s="17"/>
      <c r="GS30" s="17"/>
      <c r="GT30" s="17"/>
      <c r="GU30" s="17">
        <v>0</v>
      </c>
      <c r="GV30" s="17">
        <v>109.3</v>
      </c>
      <c r="GW30" s="17">
        <v>110.91316999999999</v>
      </c>
      <c r="GX30" s="17">
        <v>110.91316999999999</v>
      </c>
      <c r="GY30" s="17">
        <v>-1.61317</v>
      </c>
      <c r="GZ30" s="17">
        <v>8.1</v>
      </c>
      <c r="HA30" s="17">
        <v>8.4518799999999992</v>
      </c>
      <c r="HB30" s="17">
        <v>8.4518799999999992</v>
      </c>
      <c r="HC30" s="17">
        <v>-0.35188000000000003</v>
      </c>
      <c r="HD30" s="17">
        <v>3.8</v>
      </c>
      <c r="HE30" s="17">
        <v>8.8668200000000006</v>
      </c>
      <c r="HF30" s="17">
        <v>8.8668200000000006</v>
      </c>
      <c r="HG30" s="17">
        <v>-5.0668199999999999</v>
      </c>
      <c r="HH30" s="17">
        <v>47.3</v>
      </c>
      <c r="HI30" s="17">
        <v>47.26634</v>
      </c>
      <c r="HJ30" s="17">
        <v>47.26634</v>
      </c>
      <c r="HK30" s="17">
        <v>3.3660000000000002E-2</v>
      </c>
      <c r="HL30" s="17">
        <v>0</v>
      </c>
      <c r="HM30" s="17"/>
      <c r="HN30" s="17">
        <v>6.3751199999999999</v>
      </c>
      <c r="HO30" s="17">
        <v>-6.3751199999999999</v>
      </c>
      <c r="HP30" s="17">
        <v>3.8</v>
      </c>
      <c r="HQ30" s="17">
        <v>3.8872599999999999</v>
      </c>
      <c r="HR30" s="17">
        <v>3.8872599999999999</v>
      </c>
      <c r="HS30" s="17">
        <v>-8.7260000000000004E-2</v>
      </c>
      <c r="HT30" s="17">
        <v>39</v>
      </c>
      <c r="HU30" s="17">
        <v>34.419510000000002</v>
      </c>
      <c r="HV30" s="17">
        <v>34.419510000000002</v>
      </c>
      <c r="HW30" s="17">
        <v>4.5804900000000002</v>
      </c>
      <c r="HX30" s="17">
        <v>175.1</v>
      </c>
      <c r="HY30" s="17">
        <v>171.54185000000001</v>
      </c>
      <c r="HZ30" s="17">
        <v>171.54185000000001</v>
      </c>
      <c r="IA30" s="17">
        <v>3.5581499999999999</v>
      </c>
      <c r="IB30" s="17">
        <v>82.2</v>
      </c>
      <c r="IC30" s="17">
        <v>80.348609999999994</v>
      </c>
      <c r="ID30" s="17">
        <v>83.046899999999994</v>
      </c>
      <c r="IE30" s="17">
        <v>-0.84689999999999999</v>
      </c>
      <c r="IF30" s="17"/>
      <c r="IG30" s="17"/>
      <c r="IH30" s="17"/>
      <c r="II30" s="17">
        <v>0</v>
      </c>
      <c r="IJ30" s="17"/>
      <c r="IK30" s="17"/>
      <c r="IL30" s="17"/>
      <c r="IM30" s="17">
        <v>0</v>
      </c>
      <c r="IN30" s="17">
        <v>0</v>
      </c>
      <c r="IO30" s="17">
        <v>0</v>
      </c>
      <c r="IP30" s="17"/>
      <c r="IQ30" s="17">
        <v>0</v>
      </c>
      <c r="IR30" s="17"/>
      <c r="IS30" s="17"/>
      <c r="IT30" s="17"/>
      <c r="IU30" s="17">
        <v>0</v>
      </c>
      <c r="IV30" s="17"/>
      <c r="IW30" s="17"/>
      <c r="IX30" s="17"/>
      <c r="IY30" s="17">
        <v>0</v>
      </c>
      <c r="IZ30" s="17"/>
      <c r="JA30" s="17"/>
      <c r="JB30" s="17"/>
      <c r="JC30" s="17">
        <v>0</v>
      </c>
      <c r="JD30" s="17">
        <v>86.8</v>
      </c>
      <c r="JE30" s="17">
        <v>88.815600000000003</v>
      </c>
      <c r="JF30" s="17">
        <v>88.815600000000003</v>
      </c>
      <c r="JG30" s="17">
        <v>-2.0156000000000001</v>
      </c>
      <c r="JH30" s="17">
        <v>167.7</v>
      </c>
      <c r="JI30" s="17">
        <v>183.19533000000001</v>
      </c>
      <c r="JJ30" s="17">
        <v>183.19533000000001</v>
      </c>
      <c r="JK30" s="17">
        <v>-15.495329999999999</v>
      </c>
      <c r="JL30" s="17"/>
      <c r="JM30" s="17"/>
      <c r="JN30" s="17">
        <v>30</v>
      </c>
      <c r="JO30" s="17">
        <v>-30</v>
      </c>
      <c r="JP30" s="17">
        <v>200</v>
      </c>
      <c r="JQ30" s="17">
        <v>183.19533000000001</v>
      </c>
      <c r="JR30" s="17">
        <v>183.19533000000001</v>
      </c>
      <c r="JS30" s="17">
        <v>16.804670000000002</v>
      </c>
      <c r="JT30" s="17">
        <v>179.1</v>
      </c>
      <c r="JU30" s="17">
        <v>183.19533000000001</v>
      </c>
      <c r="JV30" s="17">
        <v>183.19533000000001</v>
      </c>
      <c r="JW30" s="17">
        <v>-4.0953299999999997</v>
      </c>
      <c r="JX30" s="17"/>
      <c r="JY30" s="17">
        <v>0</v>
      </c>
      <c r="JZ30" s="17"/>
      <c r="KA30" s="17">
        <v>0</v>
      </c>
      <c r="KB30" s="17"/>
      <c r="KC30" s="17"/>
      <c r="KD30" s="17"/>
      <c r="KE30" s="17">
        <v>0</v>
      </c>
      <c r="KF30" s="17"/>
      <c r="KG30" s="17"/>
      <c r="KH30" s="17"/>
      <c r="KI30" s="17">
        <v>0</v>
      </c>
      <c r="KJ30" s="17"/>
      <c r="KK30" s="17"/>
      <c r="KL30" s="17"/>
      <c r="KM30" s="17">
        <v>0</v>
      </c>
      <c r="KN30" s="17"/>
      <c r="KO30" s="17"/>
      <c r="KP30" s="17"/>
      <c r="KQ30" s="17">
        <v>0</v>
      </c>
      <c r="KR30" s="17"/>
      <c r="KS30" s="17"/>
      <c r="KT30" s="17"/>
      <c r="KU30" s="17">
        <v>0</v>
      </c>
      <c r="KV30" s="17"/>
      <c r="KW30" s="17"/>
      <c r="KX30" s="17"/>
      <c r="KY30" s="17">
        <v>0</v>
      </c>
      <c r="KZ30" s="17"/>
      <c r="LA30" s="17"/>
      <c r="LB30" s="17"/>
      <c r="LC30" s="17">
        <v>0</v>
      </c>
      <c r="LD30" s="17">
        <v>4.5999999999999996</v>
      </c>
      <c r="LE30" s="17">
        <v>3.9931199999999998</v>
      </c>
      <c r="LF30" s="17">
        <v>3.9931199999999998</v>
      </c>
      <c r="LG30" s="17">
        <v>0.60687999999999998</v>
      </c>
      <c r="LH30" s="17">
        <v>133.80000000000001</v>
      </c>
      <c r="LI30" s="17">
        <v>271.12195000000003</v>
      </c>
      <c r="LJ30" s="17">
        <v>135.86340999999999</v>
      </c>
      <c r="LK30" s="17">
        <v>-2.0634100000000002</v>
      </c>
      <c r="LL30" s="17">
        <v>136.80000000000001</v>
      </c>
      <c r="LM30" s="17">
        <v>133.67995999999999</v>
      </c>
      <c r="LN30" s="17">
        <v>133.67995999999999</v>
      </c>
      <c r="LO30" s="17">
        <v>3.1200399999999999</v>
      </c>
      <c r="LP30" s="17">
        <v>65.3</v>
      </c>
      <c r="LQ30" s="17">
        <v>67.461460000000002</v>
      </c>
      <c r="LR30" s="17">
        <v>67.461460000000002</v>
      </c>
      <c r="LS30" s="17">
        <v>-2.1614599999999999</v>
      </c>
      <c r="LT30" s="17">
        <v>79.599999999999994</v>
      </c>
      <c r="LU30" s="17">
        <v>78.567999999999998</v>
      </c>
      <c r="LV30" s="17">
        <v>78.567999999999998</v>
      </c>
      <c r="LW30" s="17">
        <v>1.032</v>
      </c>
      <c r="LX30" s="17">
        <v>30.4</v>
      </c>
      <c r="LY30" s="17">
        <v>30.097560000000001</v>
      </c>
      <c r="LZ30" s="17">
        <v>30.097560000000001</v>
      </c>
      <c r="MA30" s="17">
        <v>0.30243999999999999</v>
      </c>
      <c r="MB30" s="17">
        <v>64.599999999999994</v>
      </c>
      <c r="MC30" s="17"/>
      <c r="MD30" s="17">
        <v>65</v>
      </c>
      <c r="ME30" s="17">
        <v>-0.4</v>
      </c>
      <c r="MF30" s="17"/>
      <c r="MG30" s="17"/>
      <c r="MH30" s="17"/>
      <c r="MI30" s="17">
        <v>0</v>
      </c>
      <c r="MJ30" s="17"/>
      <c r="MK30" s="17"/>
      <c r="ML30" s="17"/>
      <c r="MM30" s="17">
        <v>0</v>
      </c>
      <c r="MN30" s="17">
        <v>142.69999999999999</v>
      </c>
      <c r="MO30" s="17">
        <v>112.55005</v>
      </c>
      <c r="MP30" s="17">
        <v>146.66612000000001</v>
      </c>
      <c r="MQ30" s="17">
        <v>-3.9661200000000001</v>
      </c>
      <c r="MR30" s="17">
        <v>144.80000000000001</v>
      </c>
      <c r="MS30" s="17">
        <v>112.55005</v>
      </c>
      <c r="MT30" s="17">
        <v>146.66612000000001</v>
      </c>
      <c r="MU30" s="17">
        <v>-1.86612</v>
      </c>
      <c r="MV30" s="17">
        <v>147.19999999999999</v>
      </c>
      <c r="MW30" s="17">
        <v>112.55005</v>
      </c>
      <c r="MX30" s="17">
        <v>146.66612000000001</v>
      </c>
      <c r="MY30" s="17">
        <v>0.53388000000000002</v>
      </c>
      <c r="MZ30" s="17">
        <v>0</v>
      </c>
      <c r="NA30" s="17"/>
      <c r="NB30" s="17"/>
      <c r="NC30" s="17">
        <v>0</v>
      </c>
      <c r="ND30" s="17"/>
      <c r="NE30" s="17"/>
      <c r="NF30" s="17"/>
      <c r="NG30" s="17">
        <v>0</v>
      </c>
      <c r="NH30" s="17"/>
      <c r="NI30" s="17"/>
      <c r="NJ30" s="17"/>
      <c r="NK30" s="17">
        <v>0</v>
      </c>
      <c r="NL30" s="17"/>
      <c r="NM30" s="17"/>
      <c r="NN30" s="17"/>
      <c r="NO30" s="17">
        <v>0</v>
      </c>
      <c r="NP30" s="17"/>
      <c r="NQ30" s="17"/>
      <c r="NR30" s="17"/>
      <c r="NS30" s="17">
        <v>0</v>
      </c>
      <c r="NT30" s="17"/>
      <c r="NU30" s="17"/>
      <c r="NV30" s="17"/>
      <c r="NW30" s="17">
        <v>0</v>
      </c>
      <c r="NX30" s="17"/>
      <c r="NY30" s="17"/>
      <c r="NZ30" s="17"/>
      <c r="OA30" s="17">
        <v>0</v>
      </c>
      <c r="OB30" s="17">
        <v>1.2</v>
      </c>
      <c r="OC30" s="17">
        <v>1.0289999999999999</v>
      </c>
      <c r="OD30" s="17">
        <v>1.0289999999999999</v>
      </c>
      <c r="OE30" s="17">
        <v>0.17100000000000001</v>
      </c>
      <c r="OF30" s="17">
        <v>109.4</v>
      </c>
      <c r="OG30" s="17">
        <v>95</v>
      </c>
      <c r="OH30" s="17">
        <v>84.283000000000001</v>
      </c>
      <c r="OI30" s="17">
        <v>25.117000000000001</v>
      </c>
      <c r="OJ30" s="17">
        <v>74.900000000000006</v>
      </c>
      <c r="OK30" s="17">
        <v>69.513000000000005</v>
      </c>
      <c r="OL30" s="17">
        <v>69.513000000000005</v>
      </c>
      <c r="OM30" s="17">
        <v>5.3869999999999996</v>
      </c>
      <c r="ON30" s="17">
        <v>7.5</v>
      </c>
      <c r="OO30" s="17">
        <v>2.4340000000000002</v>
      </c>
      <c r="OP30" s="17">
        <v>2.4340000000000002</v>
      </c>
      <c r="OQ30" s="17">
        <v>5.0659999999999998</v>
      </c>
      <c r="OR30" s="17">
        <v>0.2</v>
      </c>
      <c r="OS30" s="17">
        <v>0.3</v>
      </c>
      <c r="OT30" s="17">
        <v>0.3</v>
      </c>
      <c r="OU30" s="17">
        <v>-0.1</v>
      </c>
      <c r="OV30" s="17">
        <v>20</v>
      </c>
      <c r="OW30" s="17"/>
      <c r="OX30" s="17">
        <v>17.560980000000001</v>
      </c>
      <c r="OY30" s="17">
        <v>2.4390200000000002</v>
      </c>
      <c r="OZ30" s="17">
        <v>9.9</v>
      </c>
      <c r="PA30" s="17">
        <v>9.9830000000000005</v>
      </c>
      <c r="PB30" s="17">
        <v>9.9830000000000005</v>
      </c>
      <c r="PC30" s="17">
        <v>-8.3000000000000004E-2</v>
      </c>
      <c r="PD30" s="17">
        <v>5.5</v>
      </c>
      <c r="PE30" s="17">
        <v>5.67</v>
      </c>
      <c r="PF30" s="17">
        <v>5.67</v>
      </c>
      <c r="PG30" s="17">
        <v>-0.17</v>
      </c>
      <c r="PH30" s="17">
        <v>1.2</v>
      </c>
      <c r="PI30" s="17">
        <v>1</v>
      </c>
      <c r="PJ30" s="17">
        <v>1</v>
      </c>
      <c r="PK30" s="17">
        <v>0.2</v>
      </c>
      <c r="PL30" s="17">
        <v>1.7</v>
      </c>
      <c r="PM30" s="17">
        <v>3.4</v>
      </c>
      <c r="PN30" s="17">
        <v>3.4</v>
      </c>
      <c r="PO30" s="17">
        <v>-1.7</v>
      </c>
      <c r="PP30" s="17">
        <v>4.8</v>
      </c>
      <c r="PQ30" s="17">
        <v>4.8</v>
      </c>
      <c r="PR30" s="17">
        <v>4.8</v>
      </c>
      <c r="PS30" s="17">
        <v>0</v>
      </c>
      <c r="PT30" s="17">
        <v>20.3</v>
      </c>
      <c r="PU30" s="17">
        <v>19.5122</v>
      </c>
      <c r="PV30" s="17">
        <v>19.5122</v>
      </c>
      <c r="PW30" s="17">
        <v>0.78779999999999994</v>
      </c>
      <c r="PX30" s="17">
        <v>20</v>
      </c>
      <c r="PY30" s="17">
        <v>19.5122</v>
      </c>
      <c r="PZ30" s="17">
        <v>19.5122</v>
      </c>
      <c r="QA30" s="17">
        <v>0.48780000000000001</v>
      </c>
      <c r="QB30" s="17">
        <v>18.8</v>
      </c>
      <c r="QC30" s="17">
        <v>17.560980000000001</v>
      </c>
      <c r="QD30" s="17">
        <v>17.560980000000001</v>
      </c>
      <c r="QE30" s="17">
        <v>1.23902</v>
      </c>
      <c r="QF30" s="17">
        <v>3.3</v>
      </c>
      <c r="QG30" s="17">
        <v>3.5</v>
      </c>
      <c r="QH30" s="17">
        <v>3.5</v>
      </c>
      <c r="QI30" s="17">
        <v>-0.2</v>
      </c>
      <c r="QJ30" s="17">
        <v>9.3000000000000007</v>
      </c>
      <c r="QK30" s="17">
        <v>9.1999999999999993</v>
      </c>
      <c r="QL30" s="17">
        <v>9.1999999999999993</v>
      </c>
      <c r="QM30" s="17">
        <v>0.1</v>
      </c>
      <c r="QN30" s="17">
        <v>13.6</v>
      </c>
      <c r="QO30" s="17">
        <v>13.502000000000001</v>
      </c>
      <c r="QP30" s="17">
        <v>13.502000000000001</v>
      </c>
      <c r="QQ30" s="17">
        <v>9.8000000000000004E-2</v>
      </c>
      <c r="QR30" s="17">
        <v>16.3</v>
      </c>
      <c r="QS30" s="17">
        <v>17.228999999999999</v>
      </c>
      <c r="QT30" s="17">
        <v>17.228999999999999</v>
      </c>
      <c r="QU30" s="17">
        <v>-0.92900000000000005</v>
      </c>
      <c r="QV30" s="17">
        <v>24.6</v>
      </c>
      <c r="QW30" s="17">
        <v>19.545999999999999</v>
      </c>
      <c r="QX30" s="17">
        <v>19.545999999999999</v>
      </c>
      <c r="QY30" s="17">
        <v>5.0540000000000003</v>
      </c>
      <c r="QZ30" s="17">
        <v>73.2</v>
      </c>
      <c r="RA30" s="17">
        <v>65.66</v>
      </c>
      <c r="RB30" s="17">
        <v>65.66</v>
      </c>
      <c r="RC30" s="17">
        <v>7.54</v>
      </c>
      <c r="RD30" s="17">
        <v>3.4</v>
      </c>
      <c r="RE30" s="17">
        <v>2.9009999999999998</v>
      </c>
      <c r="RF30" s="17">
        <v>2.9009999999999998</v>
      </c>
      <c r="RG30" s="17">
        <v>0.499</v>
      </c>
      <c r="RH30" s="17">
        <v>1.7</v>
      </c>
      <c r="RI30" s="17">
        <v>2.4</v>
      </c>
      <c r="RJ30" s="17">
        <v>2.4</v>
      </c>
      <c r="RK30" s="17">
        <v>-0.7</v>
      </c>
      <c r="RL30" s="17">
        <v>2.4</v>
      </c>
      <c r="RM30" s="17">
        <v>2.4</v>
      </c>
      <c r="RN30" s="17">
        <v>2.4</v>
      </c>
      <c r="RO30" s="17">
        <v>0</v>
      </c>
      <c r="RP30" s="17"/>
      <c r="RQ30" s="17"/>
      <c r="RR30" s="17"/>
      <c r="RS30" s="17">
        <v>0</v>
      </c>
      <c r="RT30" s="17">
        <v>16.5</v>
      </c>
      <c r="RU30" s="17">
        <v>16.806999999999999</v>
      </c>
      <c r="RV30" s="17">
        <v>16.806999999999999</v>
      </c>
      <c r="RW30" s="17">
        <v>-0.307</v>
      </c>
      <c r="RX30" s="17">
        <v>3.3</v>
      </c>
      <c r="RY30" s="17">
        <v>3.3</v>
      </c>
      <c r="RZ30" s="17">
        <v>3.3</v>
      </c>
      <c r="SA30" s="17">
        <v>0</v>
      </c>
      <c r="SB30" s="17">
        <v>20.2</v>
      </c>
      <c r="SC30" s="17">
        <v>18.675920000000001</v>
      </c>
      <c r="SD30" s="17">
        <v>19.303100000000001</v>
      </c>
      <c r="SE30" s="17">
        <v>0.89690000000000003</v>
      </c>
      <c r="SF30" s="17">
        <v>0</v>
      </c>
      <c r="SG30" s="17">
        <v>2</v>
      </c>
      <c r="SH30" s="17">
        <v>2</v>
      </c>
      <c r="SI30" s="17">
        <v>-2</v>
      </c>
      <c r="SJ30" s="17">
        <v>0</v>
      </c>
      <c r="SK30" s="17"/>
      <c r="SL30" s="17">
        <v>0.7</v>
      </c>
      <c r="SM30" s="17">
        <v>-0.7</v>
      </c>
      <c r="SN30" s="17">
        <v>19.8</v>
      </c>
      <c r="SO30" s="17">
        <v>19.21951</v>
      </c>
      <c r="SP30" s="17">
        <v>19.21951</v>
      </c>
      <c r="SQ30" s="17">
        <v>0.58048999999999995</v>
      </c>
      <c r="SR30" s="17">
        <v>9.6</v>
      </c>
      <c r="SS30" s="17">
        <v>9.3000000000000007</v>
      </c>
      <c r="ST30" s="17">
        <v>9.3000000000000007</v>
      </c>
      <c r="SU30" s="17">
        <v>0.3</v>
      </c>
      <c r="SV30" s="17">
        <v>15.3</v>
      </c>
      <c r="SW30" s="17">
        <v>17.560980000000001</v>
      </c>
      <c r="SX30" s="17">
        <v>17.560980000000001</v>
      </c>
      <c r="SY30" s="17">
        <v>-2.26098</v>
      </c>
      <c r="SZ30" s="17">
        <v>20.2</v>
      </c>
      <c r="TA30" s="17">
        <v>19.5122</v>
      </c>
      <c r="TB30" s="17">
        <v>19.5122</v>
      </c>
      <c r="TC30" s="17">
        <v>0.68779999999999997</v>
      </c>
      <c r="TD30" s="17">
        <v>20</v>
      </c>
      <c r="TE30" s="17">
        <v>19.317070000000001</v>
      </c>
      <c r="TF30" s="17">
        <v>19.317070000000001</v>
      </c>
      <c r="TG30" s="17">
        <v>0.68293000000000004</v>
      </c>
      <c r="TH30" s="17">
        <v>18</v>
      </c>
      <c r="TI30" s="17">
        <v>17.895</v>
      </c>
      <c r="TJ30" s="17">
        <v>17.895</v>
      </c>
      <c r="TK30" s="17">
        <v>0.105</v>
      </c>
      <c r="TL30" s="17">
        <v>79.900000000000006</v>
      </c>
      <c r="TM30" s="17">
        <v>64.323539999999994</v>
      </c>
      <c r="TN30" s="17">
        <v>45.938000000000002</v>
      </c>
      <c r="TO30" s="17">
        <v>33.962000000000003</v>
      </c>
      <c r="TP30" s="17">
        <v>33</v>
      </c>
      <c r="TQ30" s="17">
        <v>33.26</v>
      </c>
      <c r="TR30" s="17">
        <v>33.26</v>
      </c>
      <c r="TS30" s="17">
        <v>-0.26</v>
      </c>
      <c r="TT30" s="17">
        <v>69.7</v>
      </c>
      <c r="TU30" s="17">
        <v>50</v>
      </c>
      <c r="TV30" s="17">
        <v>45.898000000000003</v>
      </c>
      <c r="TW30" s="17">
        <v>23.802</v>
      </c>
      <c r="TX30" s="17">
        <v>78.7</v>
      </c>
      <c r="TY30" s="17">
        <v>65</v>
      </c>
      <c r="TZ30" s="17">
        <v>58.774000000000001</v>
      </c>
      <c r="UA30" s="17">
        <v>19.925999999999998</v>
      </c>
      <c r="UB30" s="17">
        <v>8.3000000000000007</v>
      </c>
      <c r="UC30" s="17">
        <v>5.2569999999999997</v>
      </c>
      <c r="UD30" s="17">
        <v>5.2569999999999997</v>
      </c>
      <c r="UE30" s="17">
        <v>3.0430000000000001</v>
      </c>
      <c r="UF30" s="17">
        <v>7.3</v>
      </c>
      <c r="UG30" s="17">
        <v>4.4429999999999996</v>
      </c>
      <c r="UH30" s="17">
        <v>4.4429999999999996</v>
      </c>
      <c r="UI30" s="17">
        <v>2.8570000000000002</v>
      </c>
      <c r="UJ30" s="17">
        <v>20.9</v>
      </c>
      <c r="UK30" s="17">
        <v>19.5122</v>
      </c>
      <c r="UL30" s="17">
        <v>19.5122</v>
      </c>
      <c r="UM30" s="17">
        <v>1.3877999999999999</v>
      </c>
      <c r="UN30" s="17">
        <v>6.8</v>
      </c>
      <c r="UO30" s="17">
        <v>8</v>
      </c>
      <c r="UP30" s="17">
        <v>8</v>
      </c>
      <c r="UQ30" s="17">
        <v>-1.2</v>
      </c>
      <c r="UR30" s="17">
        <v>8.1999999999999993</v>
      </c>
      <c r="US30" s="17">
        <v>7</v>
      </c>
      <c r="UT30" s="17">
        <v>7</v>
      </c>
      <c r="UU30" s="17">
        <v>1.2</v>
      </c>
      <c r="UV30" s="17">
        <v>20.399999999999999</v>
      </c>
      <c r="UW30" s="17">
        <v>19.5122</v>
      </c>
      <c r="UX30" s="17">
        <v>19.5122</v>
      </c>
      <c r="UY30" s="17">
        <v>0.88780000000000003</v>
      </c>
      <c r="UZ30" s="17">
        <v>20.399999999999999</v>
      </c>
      <c r="VA30" s="17">
        <v>19.5122</v>
      </c>
      <c r="VB30" s="17">
        <v>19.5122</v>
      </c>
      <c r="VC30" s="17">
        <v>0.88780000000000003</v>
      </c>
      <c r="VD30" s="17">
        <v>20.2</v>
      </c>
      <c r="VE30" s="17">
        <v>19.5122</v>
      </c>
      <c r="VF30" s="17">
        <v>19.5122</v>
      </c>
      <c r="VG30" s="17">
        <v>0.68779999999999997</v>
      </c>
      <c r="VH30" s="17">
        <v>7.6</v>
      </c>
      <c r="VI30" s="17">
        <v>1.7</v>
      </c>
      <c r="VJ30" s="17">
        <v>1.7</v>
      </c>
      <c r="VK30" s="17">
        <v>5.9</v>
      </c>
      <c r="VL30" s="17">
        <v>230.94499999999999</v>
      </c>
      <c r="VM30" s="17">
        <v>242.48599999999999</v>
      </c>
      <c r="VN30" s="17">
        <v>242.48599999999999</v>
      </c>
      <c r="VO30" s="17">
        <v>-11.541</v>
      </c>
      <c r="VP30" s="17">
        <v>17.399999999999999</v>
      </c>
      <c r="VQ30" s="17">
        <v>16.524000000000001</v>
      </c>
      <c r="VR30" s="17">
        <v>16.524000000000001</v>
      </c>
      <c r="VS30" s="17">
        <v>0.876</v>
      </c>
      <c r="VT30" s="17">
        <v>129.69999999999999</v>
      </c>
      <c r="VU30" s="17">
        <v>126.72</v>
      </c>
      <c r="VV30" s="17">
        <v>126.72</v>
      </c>
      <c r="VW30" s="17">
        <v>2.98</v>
      </c>
      <c r="VX30" s="17">
        <v>0.6</v>
      </c>
      <c r="VY30" s="17">
        <v>0.6</v>
      </c>
      <c r="VZ30" s="17">
        <v>0.6</v>
      </c>
      <c r="WA30" s="17">
        <v>0</v>
      </c>
      <c r="WB30" s="17">
        <v>0</v>
      </c>
      <c r="WC30" s="17">
        <v>14</v>
      </c>
      <c r="WD30" s="17">
        <v>14</v>
      </c>
      <c r="WE30" s="17">
        <v>-14</v>
      </c>
      <c r="WF30" s="17">
        <v>2.9</v>
      </c>
      <c r="WG30" s="17">
        <v>17</v>
      </c>
      <c r="WH30" s="17">
        <v>17</v>
      </c>
      <c r="WI30" s="17">
        <v>-14.1</v>
      </c>
      <c r="WJ30" s="17">
        <v>97</v>
      </c>
      <c r="WK30" s="17">
        <v>94.325999999999993</v>
      </c>
      <c r="WL30" s="17">
        <v>94.325999999999993</v>
      </c>
      <c r="WM30" s="17">
        <v>2.6739999999999999</v>
      </c>
      <c r="WN30" s="17">
        <v>16.7</v>
      </c>
      <c r="WO30" s="17">
        <v>17.905999999999999</v>
      </c>
      <c r="WP30" s="17">
        <v>17.905999999999999</v>
      </c>
      <c r="WQ30" s="17">
        <v>-1.206</v>
      </c>
      <c r="WR30" s="17">
        <v>9.1999999999999993</v>
      </c>
      <c r="WS30" s="17">
        <v>9</v>
      </c>
      <c r="WT30" s="17">
        <v>9</v>
      </c>
      <c r="WU30" s="17">
        <v>0.2</v>
      </c>
      <c r="WV30" s="17">
        <v>20</v>
      </c>
      <c r="WW30" s="17">
        <v>19.317070000000001</v>
      </c>
      <c r="WX30" s="17">
        <v>19.317070000000001</v>
      </c>
      <c r="WY30" s="17">
        <v>0.68293000000000004</v>
      </c>
      <c r="WZ30" s="17"/>
      <c r="XA30" s="17"/>
      <c r="XB30" s="17"/>
      <c r="XC30" s="17">
        <v>0</v>
      </c>
      <c r="XD30" s="17">
        <v>18.899999999999999</v>
      </c>
      <c r="XE30" s="17">
        <v>40</v>
      </c>
      <c r="XF30" s="17">
        <v>40</v>
      </c>
      <c r="XG30" s="17">
        <v>-21.1</v>
      </c>
      <c r="XH30" s="17">
        <v>29.8</v>
      </c>
      <c r="XI30" s="17"/>
      <c r="XJ30" s="17">
        <v>28</v>
      </c>
      <c r="XK30" s="17">
        <v>1.8</v>
      </c>
      <c r="XL30" s="17">
        <v>28.6</v>
      </c>
      <c r="XM30" s="17">
        <v>29.184000000000001</v>
      </c>
      <c r="XN30" s="17">
        <v>29.184000000000001</v>
      </c>
      <c r="XO30" s="17">
        <v>-0.58399999999999996</v>
      </c>
      <c r="XP30" s="17">
        <v>3.4</v>
      </c>
      <c r="XQ30" s="17">
        <v>2.8159999999999998</v>
      </c>
      <c r="XR30" s="17">
        <v>2.8159999999999998</v>
      </c>
      <c r="XS30" s="17">
        <v>0.58399999999999996</v>
      </c>
      <c r="XT30" s="17">
        <v>15</v>
      </c>
      <c r="XU30" s="17">
        <v>14</v>
      </c>
      <c r="XV30" s="17">
        <v>14</v>
      </c>
      <c r="XW30" s="17">
        <v>1</v>
      </c>
      <c r="XX30" s="17"/>
      <c r="XY30" s="17"/>
      <c r="XZ30" s="17"/>
      <c r="YA30" s="17">
        <v>0</v>
      </c>
      <c r="YB30" s="17"/>
      <c r="YC30" s="17"/>
      <c r="YD30" s="17"/>
      <c r="YE30" s="17">
        <v>0</v>
      </c>
    </row>
    <row r="31" spans="1:655" ht="24" customHeight="1" x14ac:dyDescent="0.3">
      <c r="A31" s="1"/>
      <c r="B31" s="16" t="s">
        <v>91</v>
      </c>
      <c r="C31" s="16" t="s">
        <v>831</v>
      </c>
      <c r="D31" s="17"/>
      <c r="E31" s="17"/>
      <c r="F31" s="17"/>
      <c r="G31" s="17">
        <v>0</v>
      </c>
      <c r="H31" s="17"/>
      <c r="I31" s="17"/>
      <c r="J31" s="17"/>
      <c r="K31" s="17">
        <v>0</v>
      </c>
      <c r="L31" s="17">
        <v>133.88</v>
      </c>
      <c r="M31" s="17">
        <v>130</v>
      </c>
      <c r="N31" s="17">
        <v>130</v>
      </c>
      <c r="O31" s="17">
        <v>3.88</v>
      </c>
      <c r="P31" s="17">
        <v>645.79999999999995</v>
      </c>
      <c r="Q31" s="17">
        <v>646.79789000000005</v>
      </c>
      <c r="R31" s="17">
        <v>646.79789000000005</v>
      </c>
      <c r="S31" s="17">
        <v>-0.99789000000000005</v>
      </c>
      <c r="T31" s="17">
        <v>214.6</v>
      </c>
      <c r="U31" s="17">
        <v>211.44126</v>
      </c>
      <c r="V31" s="17">
        <v>211.44126</v>
      </c>
      <c r="W31" s="17">
        <v>3.1587399999999999</v>
      </c>
      <c r="X31" s="17"/>
      <c r="Y31" s="17"/>
      <c r="Z31" s="17"/>
      <c r="AA31" s="17">
        <v>0</v>
      </c>
      <c r="AB31" s="17"/>
      <c r="AC31" s="17"/>
      <c r="AD31" s="17"/>
      <c r="AE31" s="17">
        <v>0</v>
      </c>
      <c r="AF31" s="17">
        <v>89.2</v>
      </c>
      <c r="AG31" s="17">
        <v>92.226339999999993</v>
      </c>
      <c r="AH31" s="17">
        <v>92.226339999999993</v>
      </c>
      <c r="AI31" s="17">
        <v>-3.0263399999999998</v>
      </c>
      <c r="AJ31" s="17">
        <v>229.2</v>
      </c>
      <c r="AK31" s="17">
        <v>235.97717</v>
      </c>
      <c r="AL31" s="17">
        <v>235.97717</v>
      </c>
      <c r="AM31" s="17">
        <v>-6.7771699999999999</v>
      </c>
      <c r="AN31" s="17"/>
      <c r="AO31" s="17"/>
      <c r="AP31" s="17"/>
      <c r="AQ31" s="17">
        <v>0</v>
      </c>
      <c r="AR31" s="17"/>
      <c r="AS31" s="17"/>
      <c r="AT31" s="17"/>
      <c r="AU31" s="17">
        <v>0</v>
      </c>
      <c r="AV31" s="17">
        <v>139.1</v>
      </c>
      <c r="AW31" s="17">
        <v>124.22735</v>
      </c>
      <c r="AX31" s="17">
        <v>145.80124000000001</v>
      </c>
      <c r="AY31" s="17">
        <v>-6.7012400000000003</v>
      </c>
      <c r="AZ31" s="17">
        <v>139.6</v>
      </c>
      <c r="BA31" s="17">
        <v>124.22735</v>
      </c>
      <c r="BB31" s="17">
        <v>145.80124000000001</v>
      </c>
      <c r="BC31" s="17">
        <v>-6.2012400000000003</v>
      </c>
      <c r="BD31" s="17">
        <v>140.6</v>
      </c>
      <c r="BE31" s="17">
        <v>124.22735</v>
      </c>
      <c r="BF31" s="17">
        <v>145.80124000000001</v>
      </c>
      <c r="BG31" s="17">
        <v>-5.2012400000000003</v>
      </c>
      <c r="BH31" s="17">
        <v>244.6</v>
      </c>
      <c r="BI31" s="17">
        <v>186.34101999999999</v>
      </c>
      <c r="BJ31" s="17">
        <v>218.70186000000001</v>
      </c>
      <c r="BK31" s="17">
        <v>25.898140000000001</v>
      </c>
      <c r="BL31" s="17">
        <v>200.4</v>
      </c>
      <c r="BM31" s="17">
        <v>195.12200999999999</v>
      </c>
      <c r="BN31" s="17">
        <v>195.12200999999999</v>
      </c>
      <c r="BO31" s="17">
        <v>5.27799</v>
      </c>
      <c r="BP31" s="17">
        <v>107.9</v>
      </c>
      <c r="BQ31" s="17">
        <v>97.561000000000007</v>
      </c>
      <c r="BR31" s="17">
        <v>97.561000000000007</v>
      </c>
      <c r="BS31" s="17">
        <v>10.339</v>
      </c>
      <c r="BT31" s="17">
        <v>557</v>
      </c>
      <c r="BU31" s="17">
        <v>568.29854</v>
      </c>
      <c r="BV31" s="17">
        <v>568.29854</v>
      </c>
      <c r="BW31" s="17">
        <v>-11.298539999999999</v>
      </c>
      <c r="BX31" s="17">
        <v>10.3</v>
      </c>
      <c r="BY31" s="17">
        <v>10.561999999999999</v>
      </c>
      <c r="BZ31" s="17">
        <v>10.561999999999999</v>
      </c>
      <c r="CA31" s="17">
        <v>-0.26200000000000001</v>
      </c>
      <c r="CB31" s="17"/>
      <c r="CC31" s="17"/>
      <c r="CD31" s="17"/>
      <c r="CE31" s="17">
        <v>0</v>
      </c>
      <c r="CF31" s="17"/>
      <c r="CG31" s="17"/>
      <c r="CH31" s="17"/>
      <c r="CI31" s="17">
        <v>0</v>
      </c>
      <c r="CJ31" s="17"/>
      <c r="CK31" s="17"/>
      <c r="CL31" s="17"/>
      <c r="CM31" s="17">
        <v>0</v>
      </c>
      <c r="CN31" s="17"/>
      <c r="CO31" s="17"/>
      <c r="CP31" s="17"/>
      <c r="CQ31" s="17">
        <v>0</v>
      </c>
      <c r="CR31" s="17">
        <v>164.1</v>
      </c>
      <c r="CS31" s="17">
        <v>164.70732000000001</v>
      </c>
      <c r="CT31" s="17">
        <v>164.70732000000001</v>
      </c>
      <c r="CU31" s="17">
        <v>-0.60731999999999997</v>
      </c>
      <c r="CV31" s="17">
        <v>7.2</v>
      </c>
      <c r="CW31" s="17">
        <v>7.6877500000000003</v>
      </c>
      <c r="CX31" s="17">
        <v>7.6877500000000003</v>
      </c>
      <c r="CY31" s="17">
        <v>-0.48775000000000002</v>
      </c>
      <c r="CZ31" s="17">
        <v>3.6</v>
      </c>
      <c r="DA31" s="17">
        <v>4.2199</v>
      </c>
      <c r="DB31" s="17">
        <v>4.2199</v>
      </c>
      <c r="DC31" s="17">
        <v>-0.61990000000000001</v>
      </c>
      <c r="DD31" s="17"/>
      <c r="DE31" s="17"/>
      <c r="DF31" s="17"/>
      <c r="DG31" s="17">
        <v>0</v>
      </c>
      <c r="DH31" s="17">
        <v>6.7</v>
      </c>
      <c r="DI31" s="17">
        <v>6.8787000000000003</v>
      </c>
      <c r="DJ31" s="17">
        <v>6.8787000000000003</v>
      </c>
      <c r="DK31" s="17">
        <v>-0.1787</v>
      </c>
      <c r="DL31" s="17">
        <v>10.15</v>
      </c>
      <c r="DM31" s="17">
        <v>9.9997900000000008</v>
      </c>
      <c r="DN31" s="17">
        <v>9.9997900000000008</v>
      </c>
      <c r="DO31" s="17">
        <v>0.15021000000000001</v>
      </c>
      <c r="DP31" s="17">
        <v>90.51</v>
      </c>
      <c r="DQ31" s="17">
        <v>92.860939999999999</v>
      </c>
      <c r="DR31" s="17">
        <v>92.860939999999999</v>
      </c>
      <c r="DS31" s="17">
        <v>-2.35094</v>
      </c>
      <c r="DT31" s="17">
        <v>6.16</v>
      </c>
      <c r="DU31" s="17">
        <v>8.9130000000000003</v>
      </c>
      <c r="DV31" s="17">
        <v>8.9130000000000003</v>
      </c>
      <c r="DW31" s="17">
        <v>-2.7530000000000001</v>
      </c>
      <c r="DX31" s="17"/>
      <c r="DY31" s="17"/>
      <c r="DZ31" s="17"/>
      <c r="EA31" s="17">
        <v>0</v>
      </c>
      <c r="EB31" s="17"/>
      <c r="EC31" s="17"/>
      <c r="ED31" s="17"/>
      <c r="EE31" s="17">
        <v>0</v>
      </c>
      <c r="EF31" s="17"/>
      <c r="EG31" s="17"/>
      <c r="EH31" s="17"/>
      <c r="EI31" s="17">
        <v>0</v>
      </c>
      <c r="EJ31" s="17">
        <v>110.4</v>
      </c>
      <c r="EK31" s="17">
        <v>112.90537</v>
      </c>
      <c r="EL31" s="17">
        <v>112.90537</v>
      </c>
      <c r="EM31" s="17">
        <v>-2.5053700000000001</v>
      </c>
      <c r="EN31" s="17">
        <v>109.8</v>
      </c>
      <c r="EO31" s="17">
        <v>110.5</v>
      </c>
      <c r="EP31" s="17">
        <v>221.55625000000001</v>
      </c>
      <c r="EQ31" s="17">
        <v>-111.75624999999999</v>
      </c>
      <c r="ER31" s="17"/>
      <c r="ES31" s="17"/>
      <c r="ET31" s="17"/>
      <c r="EU31" s="17">
        <v>0</v>
      </c>
      <c r="EV31" s="17"/>
      <c r="EW31" s="17"/>
      <c r="EX31" s="17"/>
      <c r="EY31" s="17">
        <v>0</v>
      </c>
      <c r="EZ31" s="17"/>
      <c r="FA31" s="17"/>
      <c r="FB31" s="17"/>
      <c r="FC31" s="17">
        <v>0</v>
      </c>
      <c r="FD31" s="17">
        <v>6.4</v>
      </c>
      <c r="FE31" s="17">
        <v>6.39</v>
      </c>
      <c r="FF31" s="17">
        <v>6.39</v>
      </c>
      <c r="FG31" s="17">
        <v>0.01</v>
      </c>
      <c r="FH31" s="17">
        <v>455.8</v>
      </c>
      <c r="FI31" s="17">
        <v>458.87804999999997</v>
      </c>
      <c r="FJ31" s="17">
        <v>458.87804999999997</v>
      </c>
      <c r="FK31" s="17">
        <v>-3.0780500000000002</v>
      </c>
      <c r="FL31" s="17">
        <v>76.900000000000006</v>
      </c>
      <c r="FM31" s="17">
        <v>81.954149999999998</v>
      </c>
      <c r="FN31" s="17">
        <v>81.954149999999998</v>
      </c>
      <c r="FO31" s="17">
        <v>-5.0541499999999999</v>
      </c>
      <c r="FP31" s="17">
        <v>146.5</v>
      </c>
      <c r="FQ31" s="17">
        <v>148.62634</v>
      </c>
      <c r="FR31" s="17">
        <v>148.62634</v>
      </c>
      <c r="FS31" s="17">
        <v>-2.1263399999999999</v>
      </c>
      <c r="FT31" s="17">
        <v>42.4</v>
      </c>
      <c r="FU31" s="17">
        <v>41.498959999999997</v>
      </c>
      <c r="FV31" s="17">
        <v>41.498959999999997</v>
      </c>
      <c r="FW31" s="17">
        <v>0.90103999999999995</v>
      </c>
      <c r="FX31" s="17">
        <v>18.7</v>
      </c>
      <c r="FY31" s="17">
        <v>19.28585</v>
      </c>
      <c r="FZ31" s="17">
        <v>19.28585</v>
      </c>
      <c r="GA31" s="17">
        <v>-0.58584999999999998</v>
      </c>
      <c r="GB31" s="17">
        <v>18.2</v>
      </c>
      <c r="GC31" s="17">
        <v>19.414629999999999</v>
      </c>
      <c r="GD31" s="17">
        <v>19.414629999999999</v>
      </c>
      <c r="GE31" s="17">
        <v>-1.2146300000000001</v>
      </c>
      <c r="GF31" s="17">
        <v>89</v>
      </c>
      <c r="GG31" s="17">
        <v>87.657560000000004</v>
      </c>
      <c r="GH31" s="17">
        <v>87.657560000000004</v>
      </c>
      <c r="GI31" s="17">
        <v>1.3424400000000001</v>
      </c>
      <c r="GJ31" s="17"/>
      <c r="GK31" s="17"/>
      <c r="GL31" s="17">
        <v>0</v>
      </c>
      <c r="GM31" s="17">
        <v>0</v>
      </c>
      <c r="GN31" s="17"/>
      <c r="GO31" s="17"/>
      <c r="GP31" s="17">
        <v>0</v>
      </c>
      <c r="GQ31" s="17">
        <v>0</v>
      </c>
      <c r="GR31" s="17"/>
      <c r="GS31" s="17"/>
      <c r="GT31" s="17"/>
      <c r="GU31" s="17">
        <v>0</v>
      </c>
      <c r="GV31" s="17">
        <v>107.5</v>
      </c>
      <c r="GW31" s="17">
        <v>110.91316999999999</v>
      </c>
      <c r="GX31" s="17">
        <v>110.91316999999999</v>
      </c>
      <c r="GY31" s="17">
        <v>-3.41317</v>
      </c>
      <c r="GZ31" s="17">
        <v>8.1999999999999993</v>
      </c>
      <c r="HA31" s="17">
        <v>8.4518799999999992</v>
      </c>
      <c r="HB31" s="17">
        <v>8.4518799999999992</v>
      </c>
      <c r="HC31" s="17">
        <v>-0.25187999999999999</v>
      </c>
      <c r="HD31" s="17">
        <v>3.8</v>
      </c>
      <c r="HE31" s="17">
        <v>8.8668200000000006</v>
      </c>
      <c r="HF31" s="17">
        <v>8.8668200000000006</v>
      </c>
      <c r="HG31" s="17">
        <v>-5.0668199999999999</v>
      </c>
      <c r="HH31" s="17">
        <v>46</v>
      </c>
      <c r="HI31" s="17">
        <v>47.26634</v>
      </c>
      <c r="HJ31" s="17">
        <v>47.26634</v>
      </c>
      <c r="HK31" s="17">
        <v>-1.26634</v>
      </c>
      <c r="HL31" s="17">
        <v>0</v>
      </c>
      <c r="HM31" s="17"/>
      <c r="HN31" s="17">
        <v>6.3751199999999999</v>
      </c>
      <c r="HO31" s="17">
        <v>-6.3751199999999999</v>
      </c>
      <c r="HP31" s="17">
        <v>3.8</v>
      </c>
      <c r="HQ31" s="17">
        <v>3.8872599999999999</v>
      </c>
      <c r="HR31" s="17">
        <v>3.8872599999999999</v>
      </c>
      <c r="HS31" s="17">
        <v>-8.7260000000000004E-2</v>
      </c>
      <c r="HT31" s="17">
        <v>36.799999999999997</v>
      </c>
      <c r="HU31" s="17">
        <v>34.419510000000002</v>
      </c>
      <c r="HV31" s="17">
        <v>34.419510000000002</v>
      </c>
      <c r="HW31" s="17">
        <v>2.38049</v>
      </c>
      <c r="HX31" s="17">
        <v>173</v>
      </c>
      <c r="HY31" s="17">
        <v>171.54185000000001</v>
      </c>
      <c r="HZ31" s="17">
        <v>171.54185000000001</v>
      </c>
      <c r="IA31" s="17">
        <v>1.4581500000000001</v>
      </c>
      <c r="IB31" s="17">
        <v>69.900000000000006</v>
      </c>
      <c r="IC31" s="17">
        <v>83.756230000000002</v>
      </c>
      <c r="ID31" s="17">
        <v>83.284220000000005</v>
      </c>
      <c r="IE31" s="17">
        <v>-13.384219999999999</v>
      </c>
      <c r="IF31" s="17"/>
      <c r="IG31" s="17"/>
      <c r="IH31" s="17"/>
      <c r="II31" s="17">
        <v>0</v>
      </c>
      <c r="IJ31" s="17"/>
      <c r="IK31" s="17"/>
      <c r="IL31" s="17"/>
      <c r="IM31" s="17">
        <v>0</v>
      </c>
      <c r="IN31" s="17">
        <v>0</v>
      </c>
      <c r="IO31" s="17">
        <v>0</v>
      </c>
      <c r="IP31" s="17"/>
      <c r="IQ31" s="17">
        <v>0</v>
      </c>
      <c r="IR31" s="17"/>
      <c r="IS31" s="17"/>
      <c r="IT31" s="17"/>
      <c r="IU31" s="17">
        <v>0</v>
      </c>
      <c r="IV31" s="17"/>
      <c r="IW31" s="17"/>
      <c r="IX31" s="17"/>
      <c r="IY31" s="17">
        <v>0</v>
      </c>
      <c r="IZ31" s="17"/>
      <c r="JA31" s="17"/>
      <c r="JB31" s="17"/>
      <c r="JC31" s="17">
        <v>0</v>
      </c>
      <c r="JD31" s="17">
        <v>86.2</v>
      </c>
      <c r="JE31" s="17">
        <v>88.815600000000003</v>
      </c>
      <c r="JF31" s="17">
        <v>88.815600000000003</v>
      </c>
      <c r="JG31" s="17">
        <v>-2.6156000000000001</v>
      </c>
      <c r="JH31" s="17">
        <v>168</v>
      </c>
      <c r="JI31" s="17">
        <v>183.19533000000001</v>
      </c>
      <c r="JJ31" s="17">
        <v>183.19533000000001</v>
      </c>
      <c r="JK31" s="17">
        <v>-15.19533</v>
      </c>
      <c r="JL31" s="17"/>
      <c r="JM31" s="17"/>
      <c r="JN31" s="17">
        <v>30</v>
      </c>
      <c r="JO31" s="17">
        <v>-30</v>
      </c>
      <c r="JP31" s="17">
        <v>197.9</v>
      </c>
      <c r="JQ31" s="17">
        <v>183.19533000000001</v>
      </c>
      <c r="JR31" s="17">
        <v>183.19533000000001</v>
      </c>
      <c r="JS31" s="17">
        <v>14.70467</v>
      </c>
      <c r="JT31" s="17">
        <v>177.9</v>
      </c>
      <c r="JU31" s="17">
        <v>183.19533000000001</v>
      </c>
      <c r="JV31" s="17">
        <v>183.19533000000001</v>
      </c>
      <c r="JW31" s="17">
        <v>-5.2953299999999999</v>
      </c>
      <c r="JX31" s="17"/>
      <c r="JY31" s="17">
        <v>0</v>
      </c>
      <c r="JZ31" s="17"/>
      <c r="KA31" s="17">
        <v>0</v>
      </c>
      <c r="KB31" s="17"/>
      <c r="KC31" s="17"/>
      <c r="KD31" s="17"/>
      <c r="KE31" s="17">
        <v>0</v>
      </c>
      <c r="KF31" s="17"/>
      <c r="KG31" s="17"/>
      <c r="KH31" s="17"/>
      <c r="KI31" s="17">
        <v>0</v>
      </c>
      <c r="KJ31" s="17"/>
      <c r="KK31" s="17"/>
      <c r="KL31" s="17"/>
      <c r="KM31" s="17">
        <v>0</v>
      </c>
      <c r="KN31" s="17"/>
      <c r="KO31" s="17"/>
      <c r="KP31" s="17"/>
      <c r="KQ31" s="17">
        <v>0</v>
      </c>
      <c r="KR31" s="17"/>
      <c r="KS31" s="17"/>
      <c r="KT31" s="17"/>
      <c r="KU31" s="17">
        <v>0</v>
      </c>
      <c r="KV31" s="17"/>
      <c r="KW31" s="17"/>
      <c r="KX31" s="17"/>
      <c r="KY31" s="17">
        <v>0</v>
      </c>
      <c r="KZ31" s="17"/>
      <c r="LA31" s="17"/>
      <c r="LB31" s="17"/>
      <c r="LC31" s="17">
        <v>0</v>
      </c>
      <c r="LD31" s="17">
        <v>4.5999999999999996</v>
      </c>
      <c r="LE31" s="17">
        <v>3.9931199999999998</v>
      </c>
      <c r="LF31" s="17">
        <v>3.9931199999999998</v>
      </c>
      <c r="LG31" s="17">
        <v>0.60687999999999998</v>
      </c>
      <c r="LH31" s="17">
        <v>136.1</v>
      </c>
      <c r="LI31" s="17">
        <v>271.12195000000003</v>
      </c>
      <c r="LJ31" s="17">
        <v>135.86340999999999</v>
      </c>
      <c r="LK31" s="17">
        <v>0.23658999999999999</v>
      </c>
      <c r="LL31" s="17">
        <v>134.30000000000001</v>
      </c>
      <c r="LM31" s="17">
        <v>133.67995999999999</v>
      </c>
      <c r="LN31" s="17">
        <v>133.67995999999999</v>
      </c>
      <c r="LO31" s="17">
        <v>0.62004000000000004</v>
      </c>
      <c r="LP31" s="17">
        <v>65</v>
      </c>
      <c r="LQ31" s="17">
        <v>67.461460000000002</v>
      </c>
      <c r="LR31" s="17">
        <v>67.461460000000002</v>
      </c>
      <c r="LS31" s="17">
        <v>-2.4614600000000002</v>
      </c>
      <c r="LT31" s="17">
        <v>79.5</v>
      </c>
      <c r="LU31" s="17">
        <v>78.567999999999998</v>
      </c>
      <c r="LV31" s="17">
        <v>78.567999999999998</v>
      </c>
      <c r="LW31" s="17">
        <v>0.93200000000000005</v>
      </c>
      <c r="LX31" s="17">
        <v>29.9</v>
      </c>
      <c r="LY31" s="17">
        <v>30.097560000000001</v>
      </c>
      <c r="LZ31" s="17">
        <v>30.097560000000001</v>
      </c>
      <c r="MA31" s="17">
        <v>-0.19756000000000001</v>
      </c>
      <c r="MB31" s="17">
        <v>65</v>
      </c>
      <c r="MC31" s="17"/>
      <c r="MD31" s="17">
        <v>65</v>
      </c>
      <c r="ME31" s="17">
        <v>0</v>
      </c>
      <c r="MF31" s="17"/>
      <c r="MG31" s="17"/>
      <c r="MH31" s="17"/>
      <c r="MI31" s="17">
        <v>0</v>
      </c>
      <c r="MJ31" s="17"/>
      <c r="MK31" s="17"/>
      <c r="ML31" s="17"/>
      <c r="MM31" s="17">
        <v>0</v>
      </c>
      <c r="MN31" s="17">
        <v>143.80000000000001</v>
      </c>
      <c r="MO31" s="17">
        <v>146.66612000000001</v>
      </c>
      <c r="MP31" s="17">
        <v>146.66612000000001</v>
      </c>
      <c r="MQ31" s="17">
        <v>-2.86612</v>
      </c>
      <c r="MR31" s="17">
        <v>145.9</v>
      </c>
      <c r="MS31" s="17">
        <v>146.66612000000001</v>
      </c>
      <c r="MT31" s="17">
        <v>146.66612000000001</v>
      </c>
      <c r="MU31" s="17">
        <v>-0.76612000000000002</v>
      </c>
      <c r="MV31" s="17">
        <v>148</v>
      </c>
      <c r="MW31" s="17">
        <v>146.66612000000001</v>
      </c>
      <c r="MX31" s="17">
        <v>146.66612000000001</v>
      </c>
      <c r="MY31" s="17">
        <v>1.33388</v>
      </c>
      <c r="MZ31" s="17">
        <v>0</v>
      </c>
      <c r="NA31" s="17"/>
      <c r="NB31" s="17"/>
      <c r="NC31" s="17">
        <v>0</v>
      </c>
      <c r="ND31" s="17"/>
      <c r="NE31" s="17"/>
      <c r="NF31" s="17"/>
      <c r="NG31" s="17">
        <v>0</v>
      </c>
      <c r="NH31" s="17"/>
      <c r="NI31" s="17"/>
      <c r="NJ31" s="17"/>
      <c r="NK31" s="17">
        <v>0</v>
      </c>
      <c r="NL31" s="17"/>
      <c r="NM31" s="17"/>
      <c r="NN31" s="17"/>
      <c r="NO31" s="17">
        <v>0</v>
      </c>
      <c r="NP31" s="17"/>
      <c r="NQ31" s="17"/>
      <c r="NR31" s="17"/>
      <c r="NS31" s="17">
        <v>0</v>
      </c>
      <c r="NT31" s="17"/>
      <c r="NU31" s="17"/>
      <c r="NV31" s="17"/>
      <c r="NW31" s="17">
        <v>0</v>
      </c>
      <c r="NX31" s="17"/>
      <c r="NY31" s="17"/>
      <c r="NZ31" s="17"/>
      <c r="OA31" s="17">
        <v>0</v>
      </c>
      <c r="OB31" s="17">
        <v>1.3</v>
      </c>
      <c r="OC31" s="17">
        <v>1.0189999999999999</v>
      </c>
      <c r="OD31" s="17">
        <v>1.0189999999999999</v>
      </c>
      <c r="OE31" s="17">
        <v>0.28100000000000003</v>
      </c>
      <c r="OF31" s="17">
        <v>101.5</v>
      </c>
      <c r="OG31" s="17">
        <v>89.58</v>
      </c>
      <c r="OH31" s="17">
        <v>89.578999999999994</v>
      </c>
      <c r="OI31" s="17">
        <v>11.920999999999999</v>
      </c>
      <c r="OJ31" s="17">
        <v>69.900000000000006</v>
      </c>
      <c r="OK31" s="17">
        <v>69.182000000000002</v>
      </c>
      <c r="OL31" s="17">
        <v>69.182000000000002</v>
      </c>
      <c r="OM31" s="17">
        <v>0.71799999999999997</v>
      </c>
      <c r="ON31" s="17">
        <v>10.199999999999999</v>
      </c>
      <c r="OO31" s="17">
        <v>2.5619999999999998</v>
      </c>
      <c r="OP31" s="17">
        <v>2.5619999999999998</v>
      </c>
      <c r="OQ31" s="17">
        <v>7.6379999999999999</v>
      </c>
      <c r="OR31" s="17">
        <v>0.2</v>
      </c>
      <c r="OS31" s="17">
        <v>0.4</v>
      </c>
      <c r="OT31" s="17">
        <v>0.4</v>
      </c>
      <c r="OU31" s="17">
        <v>-0.2</v>
      </c>
      <c r="OV31" s="17">
        <v>20</v>
      </c>
      <c r="OW31" s="17"/>
      <c r="OX31" s="17">
        <v>17.560980000000001</v>
      </c>
      <c r="OY31" s="17">
        <v>2.4390200000000002</v>
      </c>
      <c r="OZ31" s="17">
        <v>10</v>
      </c>
      <c r="PA31" s="17">
        <v>9.9830000000000005</v>
      </c>
      <c r="PB31" s="17">
        <v>9.9830000000000005</v>
      </c>
      <c r="PC31" s="17">
        <v>1.7000000000000001E-2</v>
      </c>
      <c r="PD31" s="17">
        <v>5.5</v>
      </c>
      <c r="PE31" s="17">
        <v>5.67</v>
      </c>
      <c r="PF31" s="17">
        <v>5.67</v>
      </c>
      <c r="PG31" s="17">
        <v>-0.17</v>
      </c>
      <c r="PH31" s="17">
        <v>1.2</v>
      </c>
      <c r="PI31" s="17">
        <v>1</v>
      </c>
      <c r="PJ31" s="17">
        <v>1</v>
      </c>
      <c r="PK31" s="17">
        <v>0.2</v>
      </c>
      <c r="PL31" s="17">
        <v>1.7</v>
      </c>
      <c r="PM31" s="17">
        <v>3.4</v>
      </c>
      <c r="PN31" s="17">
        <v>3.4</v>
      </c>
      <c r="PO31" s="17">
        <v>-1.7</v>
      </c>
      <c r="PP31" s="17">
        <v>4.8</v>
      </c>
      <c r="PQ31" s="17">
        <v>4.8</v>
      </c>
      <c r="PR31" s="17">
        <v>4.8</v>
      </c>
      <c r="PS31" s="17">
        <v>0</v>
      </c>
      <c r="PT31" s="17">
        <v>20.100000000000001</v>
      </c>
      <c r="PU31" s="17">
        <v>19.5122</v>
      </c>
      <c r="PV31" s="17">
        <v>19.5122</v>
      </c>
      <c r="PW31" s="17">
        <v>0.58779999999999999</v>
      </c>
      <c r="PX31" s="17">
        <v>20</v>
      </c>
      <c r="PY31" s="17">
        <v>19.5122</v>
      </c>
      <c r="PZ31" s="17">
        <v>19.5122</v>
      </c>
      <c r="QA31" s="17">
        <v>0.48780000000000001</v>
      </c>
      <c r="QB31" s="17">
        <v>18.7</v>
      </c>
      <c r="QC31" s="17">
        <v>17.560980000000001</v>
      </c>
      <c r="QD31" s="17">
        <v>17.560980000000001</v>
      </c>
      <c r="QE31" s="17">
        <v>1.1390199999999999</v>
      </c>
      <c r="QF31" s="17">
        <v>3.5</v>
      </c>
      <c r="QG31" s="17">
        <v>3.5</v>
      </c>
      <c r="QH31" s="17">
        <v>3.5</v>
      </c>
      <c r="QI31" s="17">
        <v>0</v>
      </c>
      <c r="QJ31" s="17">
        <v>9.3000000000000007</v>
      </c>
      <c r="QK31" s="17">
        <v>9.1999999999999993</v>
      </c>
      <c r="QL31" s="17">
        <v>9.1999999999999993</v>
      </c>
      <c r="QM31" s="17">
        <v>0.1</v>
      </c>
      <c r="QN31" s="17">
        <v>13.8</v>
      </c>
      <c r="QO31" s="17">
        <v>13.254</v>
      </c>
      <c r="QP31" s="17">
        <v>13.254</v>
      </c>
      <c r="QQ31" s="17">
        <v>0.54600000000000004</v>
      </c>
      <c r="QR31" s="17">
        <v>16.3</v>
      </c>
      <c r="QS31" s="17">
        <v>17.213000000000001</v>
      </c>
      <c r="QT31" s="17">
        <v>17.213000000000001</v>
      </c>
      <c r="QU31" s="17">
        <v>-0.91300000000000003</v>
      </c>
      <c r="QV31" s="17">
        <v>26.6</v>
      </c>
      <c r="QW31" s="17">
        <v>20.193999999999999</v>
      </c>
      <c r="QX31" s="17">
        <v>20.193999999999999</v>
      </c>
      <c r="QY31" s="17">
        <v>6.4059999999999997</v>
      </c>
      <c r="QZ31" s="17">
        <v>68.900000000000006</v>
      </c>
      <c r="RA31" s="17">
        <v>68.897000000000006</v>
      </c>
      <c r="RB31" s="17">
        <v>68.897000000000006</v>
      </c>
      <c r="RC31" s="17">
        <v>3.0000000000000001E-3</v>
      </c>
      <c r="RD31" s="17">
        <v>3.9</v>
      </c>
      <c r="RE31" s="17">
        <v>2.9009999999999998</v>
      </c>
      <c r="RF31" s="17">
        <v>2.9009999999999998</v>
      </c>
      <c r="RG31" s="17">
        <v>0.999</v>
      </c>
      <c r="RH31" s="17">
        <v>1.8</v>
      </c>
      <c r="RI31" s="17">
        <v>2.4</v>
      </c>
      <c r="RJ31" s="17">
        <v>2.4</v>
      </c>
      <c r="RK31" s="17">
        <v>-0.6</v>
      </c>
      <c r="RL31" s="17">
        <v>2.4</v>
      </c>
      <c r="RM31" s="17">
        <v>2.4</v>
      </c>
      <c r="RN31" s="17">
        <v>2.4</v>
      </c>
      <c r="RO31" s="17">
        <v>0</v>
      </c>
      <c r="RP31" s="17"/>
      <c r="RQ31" s="17"/>
      <c r="RR31" s="17"/>
      <c r="RS31" s="17">
        <v>0</v>
      </c>
      <c r="RT31" s="17">
        <v>16.7</v>
      </c>
      <c r="RU31" s="17">
        <v>16.143000000000001</v>
      </c>
      <c r="RV31" s="17">
        <v>16.143000000000001</v>
      </c>
      <c r="RW31" s="17">
        <v>0.55700000000000005</v>
      </c>
      <c r="RX31" s="17">
        <v>3.3</v>
      </c>
      <c r="RY31" s="17">
        <v>3.3</v>
      </c>
      <c r="RZ31" s="17">
        <v>3.3</v>
      </c>
      <c r="SA31" s="17">
        <v>0</v>
      </c>
      <c r="SB31" s="17">
        <v>20.2</v>
      </c>
      <c r="SC31" s="17">
        <v>19.467970000000001</v>
      </c>
      <c r="SD31" s="17">
        <v>19.358260000000001</v>
      </c>
      <c r="SE31" s="17">
        <v>0.84174000000000004</v>
      </c>
      <c r="SF31" s="17">
        <v>0</v>
      </c>
      <c r="SG31" s="17">
        <v>2</v>
      </c>
      <c r="SH31" s="17">
        <v>2</v>
      </c>
      <c r="SI31" s="17">
        <v>-2</v>
      </c>
      <c r="SJ31" s="17">
        <v>0</v>
      </c>
      <c r="SK31" s="17"/>
      <c r="SL31" s="17">
        <v>0.7</v>
      </c>
      <c r="SM31" s="17">
        <v>-0.7</v>
      </c>
      <c r="SN31" s="17">
        <v>19.8</v>
      </c>
      <c r="SO31" s="17">
        <v>19.21951</v>
      </c>
      <c r="SP31" s="17">
        <v>19.21951</v>
      </c>
      <c r="SQ31" s="17">
        <v>0.58048999999999995</v>
      </c>
      <c r="SR31" s="17">
        <v>9.6999999999999993</v>
      </c>
      <c r="SS31" s="17">
        <v>9.3000000000000007</v>
      </c>
      <c r="ST31" s="17">
        <v>9.3000000000000007</v>
      </c>
      <c r="SU31" s="17">
        <v>0.4</v>
      </c>
      <c r="SV31" s="17">
        <v>15.6</v>
      </c>
      <c r="SW31" s="17">
        <v>17.560980000000001</v>
      </c>
      <c r="SX31" s="17">
        <v>17.560980000000001</v>
      </c>
      <c r="SY31" s="17">
        <v>-1.9609799999999999</v>
      </c>
      <c r="SZ31" s="17">
        <v>20.3</v>
      </c>
      <c r="TA31" s="17">
        <v>19.5122</v>
      </c>
      <c r="TB31" s="17">
        <v>19.5122</v>
      </c>
      <c r="TC31" s="17">
        <v>0.78779999999999994</v>
      </c>
      <c r="TD31" s="17">
        <v>20</v>
      </c>
      <c r="TE31" s="17">
        <v>19.317070000000001</v>
      </c>
      <c r="TF31" s="17">
        <v>19.317070000000001</v>
      </c>
      <c r="TG31" s="17">
        <v>0.68293000000000004</v>
      </c>
      <c r="TH31" s="17">
        <v>21.2</v>
      </c>
      <c r="TI31" s="17">
        <v>17.690999999999999</v>
      </c>
      <c r="TJ31" s="17">
        <v>17.690999999999999</v>
      </c>
      <c r="TK31" s="17">
        <v>3.5089999999999999</v>
      </c>
      <c r="TL31" s="17">
        <v>80.3</v>
      </c>
      <c r="TM31" s="17">
        <v>68.336500000000001</v>
      </c>
      <c r="TN31" s="17">
        <v>53.393999999999998</v>
      </c>
      <c r="TO31" s="17">
        <v>26.905999999999999</v>
      </c>
      <c r="TP31" s="17">
        <v>33.9</v>
      </c>
      <c r="TQ31" s="17">
        <v>32.354999999999997</v>
      </c>
      <c r="TR31" s="17">
        <v>32.354999999999997</v>
      </c>
      <c r="TS31" s="17">
        <v>1.5449999999999999</v>
      </c>
      <c r="TT31" s="17">
        <v>78.900000000000006</v>
      </c>
      <c r="TU31" s="17">
        <v>53</v>
      </c>
      <c r="TV31" s="17">
        <v>49.167999999999999</v>
      </c>
      <c r="TW31" s="17">
        <v>29.731999999999999</v>
      </c>
      <c r="TX31" s="17">
        <v>89.2</v>
      </c>
      <c r="TY31" s="17">
        <v>68</v>
      </c>
      <c r="TZ31" s="17">
        <v>62.003</v>
      </c>
      <c r="UA31" s="17">
        <v>27.196999999999999</v>
      </c>
      <c r="UB31" s="17">
        <v>12.8</v>
      </c>
      <c r="UC31" s="17">
        <v>6.0759999999999996</v>
      </c>
      <c r="UD31" s="17">
        <v>6.0759999999999996</v>
      </c>
      <c r="UE31" s="17">
        <v>6.7240000000000002</v>
      </c>
      <c r="UF31" s="17">
        <v>6.4</v>
      </c>
      <c r="UG31" s="17">
        <v>5.0179999999999998</v>
      </c>
      <c r="UH31" s="17">
        <v>5.0179999999999998</v>
      </c>
      <c r="UI31" s="17">
        <v>1.3819999999999999</v>
      </c>
      <c r="UJ31" s="17">
        <v>20.9</v>
      </c>
      <c r="UK31" s="17">
        <v>19.5122</v>
      </c>
      <c r="UL31" s="17">
        <v>19.5122</v>
      </c>
      <c r="UM31" s="17">
        <v>1.3877999999999999</v>
      </c>
      <c r="UN31" s="17">
        <v>6.8</v>
      </c>
      <c r="UO31" s="17">
        <v>8</v>
      </c>
      <c r="UP31" s="17">
        <v>8</v>
      </c>
      <c r="UQ31" s="17">
        <v>-1.2</v>
      </c>
      <c r="UR31" s="17">
        <v>8.6999999999999993</v>
      </c>
      <c r="US31" s="17">
        <v>7</v>
      </c>
      <c r="UT31" s="17">
        <v>7</v>
      </c>
      <c r="UU31" s="17">
        <v>1.7</v>
      </c>
      <c r="UV31" s="17">
        <v>20.399999999999999</v>
      </c>
      <c r="UW31" s="17">
        <v>19.5122</v>
      </c>
      <c r="UX31" s="17">
        <v>19.5122</v>
      </c>
      <c r="UY31" s="17">
        <v>0.88780000000000003</v>
      </c>
      <c r="UZ31" s="17">
        <v>20.399999999999999</v>
      </c>
      <c r="VA31" s="17">
        <v>19.5122</v>
      </c>
      <c r="VB31" s="17">
        <v>19.5122</v>
      </c>
      <c r="VC31" s="17">
        <v>0.88780000000000003</v>
      </c>
      <c r="VD31" s="17">
        <v>20.2</v>
      </c>
      <c r="VE31" s="17">
        <v>19.5122</v>
      </c>
      <c r="VF31" s="17">
        <v>19.5122</v>
      </c>
      <c r="VG31" s="17">
        <v>0.68779999999999997</v>
      </c>
      <c r="VH31" s="17">
        <v>8.6</v>
      </c>
      <c r="VI31" s="17">
        <v>1.66</v>
      </c>
      <c r="VJ31" s="17">
        <v>1.66</v>
      </c>
      <c r="VK31" s="17">
        <v>6.94</v>
      </c>
      <c r="VL31" s="17">
        <v>229.49100000000001</v>
      </c>
      <c r="VM31" s="17">
        <v>243.97</v>
      </c>
      <c r="VN31" s="17">
        <v>243.97</v>
      </c>
      <c r="VO31" s="17">
        <v>-14.478999999999999</v>
      </c>
      <c r="VP31" s="17">
        <v>17.7</v>
      </c>
      <c r="VQ31" s="17">
        <v>16.821999999999999</v>
      </c>
      <c r="VR31" s="17">
        <v>16.821999999999999</v>
      </c>
      <c r="VS31" s="17">
        <v>0.878</v>
      </c>
      <c r="VT31" s="17">
        <v>137.1</v>
      </c>
      <c r="VU31" s="17">
        <v>118.801</v>
      </c>
      <c r="VV31" s="17">
        <v>118.801</v>
      </c>
      <c r="VW31" s="17">
        <v>18.298999999999999</v>
      </c>
      <c r="VX31" s="17">
        <v>0.6</v>
      </c>
      <c r="VY31" s="17">
        <v>0.6</v>
      </c>
      <c r="VZ31" s="17">
        <v>0.6</v>
      </c>
      <c r="WA31" s="17">
        <v>0</v>
      </c>
      <c r="WB31" s="17">
        <v>7.5</v>
      </c>
      <c r="WC31" s="17">
        <v>19</v>
      </c>
      <c r="WD31" s="17">
        <v>19</v>
      </c>
      <c r="WE31" s="17">
        <v>-11.5</v>
      </c>
      <c r="WF31" s="17">
        <v>18</v>
      </c>
      <c r="WG31" s="17">
        <v>22</v>
      </c>
      <c r="WH31" s="17">
        <v>22</v>
      </c>
      <c r="WI31" s="17">
        <v>-4</v>
      </c>
      <c r="WJ31" s="17">
        <v>100.7</v>
      </c>
      <c r="WK31" s="17">
        <v>89.695999999999998</v>
      </c>
      <c r="WL31" s="17">
        <v>89.695999999999998</v>
      </c>
      <c r="WM31" s="17">
        <v>11.004</v>
      </c>
      <c r="WN31" s="17">
        <v>16.2</v>
      </c>
      <c r="WO31" s="17">
        <v>18.044</v>
      </c>
      <c r="WP31" s="17">
        <v>18.044</v>
      </c>
      <c r="WQ31" s="17">
        <v>-1.8440000000000001</v>
      </c>
      <c r="WR31" s="17">
        <v>9</v>
      </c>
      <c r="WS31" s="17">
        <v>9</v>
      </c>
      <c r="WT31" s="17">
        <v>9</v>
      </c>
      <c r="WU31" s="17">
        <v>0</v>
      </c>
      <c r="WV31" s="17">
        <v>20</v>
      </c>
      <c r="WW31" s="17">
        <v>19.317070000000001</v>
      </c>
      <c r="WX31" s="17">
        <v>19.317070000000001</v>
      </c>
      <c r="WY31" s="17">
        <v>0.68293000000000004</v>
      </c>
      <c r="WZ31" s="17"/>
      <c r="XA31" s="17"/>
      <c r="XB31" s="17"/>
      <c r="XC31" s="17">
        <v>0</v>
      </c>
      <c r="XD31" s="17">
        <v>9.6999999999999993</v>
      </c>
      <c r="XE31" s="17">
        <v>40</v>
      </c>
      <c r="XF31" s="17">
        <v>40</v>
      </c>
      <c r="XG31" s="17">
        <v>-30.3</v>
      </c>
      <c r="XH31" s="17">
        <v>32</v>
      </c>
      <c r="XI31" s="17"/>
      <c r="XJ31" s="17">
        <v>28</v>
      </c>
      <c r="XK31" s="17">
        <v>4</v>
      </c>
      <c r="XL31" s="17">
        <v>28.6</v>
      </c>
      <c r="XM31" s="17">
        <v>29.184000000000001</v>
      </c>
      <c r="XN31" s="17">
        <v>29.184000000000001</v>
      </c>
      <c r="XO31" s="17">
        <v>-0.58399999999999996</v>
      </c>
      <c r="XP31" s="17">
        <v>3.4</v>
      </c>
      <c r="XQ31" s="17">
        <v>2.8159999999999998</v>
      </c>
      <c r="XR31" s="17">
        <v>2.8159999999999998</v>
      </c>
      <c r="XS31" s="17">
        <v>0.58399999999999996</v>
      </c>
      <c r="XT31" s="17">
        <v>15.1</v>
      </c>
      <c r="XU31" s="17">
        <v>14</v>
      </c>
      <c r="XV31" s="17">
        <v>14</v>
      </c>
      <c r="XW31" s="17">
        <v>1.1000000000000001</v>
      </c>
      <c r="XX31" s="17"/>
      <c r="XY31" s="17"/>
      <c r="XZ31" s="17"/>
      <c r="YA31" s="17">
        <v>0</v>
      </c>
      <c r="YB31" s="17"/>
      <c r="YC31" s="17"/>
      <c r="YD31" s="17"/>
      <c r="YE31" s="17">
        <v>0</v>
      </c>
    </row>
    <row r="32" spans="1:655" ht="24" customHeight="1" x14ac:dyDescent="0.3">
      <c r="A32" s="1"/>
      <c r="B32" s="18" t="s">
        <v>91</v>
      </c>
      <c r="C32" s="18" t="s">
        <v>832</v>
      </c>
      <c r="D32" s="19"/>
      <c r="E32" s="19"/>
      <c r="F32" s="19"/>
      <c r="G32" s="19">
        <v>0</v>
      </c>
      <c r="H32" s="19"/>
      <c r="I32" s="19"/>
      <c r="J32" s="19"/>
      <c r="K32" s="19">
        <v>0</v>
      </c>
      <c r="L32" s="19">
        <v>133.41</v>
      </c>
      <c r="M32" s="19">
        <v>130</v>
      </c>
      <c r="N32" s="19">
        <v>130</v>
      </c>
      <c r="O32" s="19">
        <v>3.41</v>
      </c>
      <c r="P32" s="19">
        <v>646.20000000000005</v>
      </c>
      <c r="Q32" s="19">
        <v>646.79789000000005</v>
      </c>
      <c r="R32" s="19">
        <v>646.79789000000005</v>
      </c>
      <c r="S32" s="19">
        <v>-0.59789000000000003</v>
      </c>
      <c r="T32" s="19">
        <v>214.2</v>
      </c>
      <c r="U32" s="19">
        <v>211.44126</v>
      </c>
      <c r="V32" s="19">
        <v>211.44126</v>
      </c>
      <c r="W32" s="19">
        <v>2.75874</v>
      </c>
      <c r="X32" s="19"/>
      <c r="Y32" s="19"/>
      <c r="Z32" s="19"/>
      <c r="AA32" s="19">
        <v>0</v>
      </c>
      <c r="AB32" s="19"/>
      <c r="AC32" s="19"/>
      <c r="AD32" s="19"/>
      <c r="AE32" s="19">
        <v>0</v>
      </c>
      <c r="AF32" s="19">
        <v>89.6</v>
      </c>
      <c r="AG32" s="19">
        <v>92.226339999999993</v>
      </c>
      <c r="AH32" s="19">
        <v>92.226339999999993</v>
      </c>
      <c r="AI32" s="19">
        <v>-2.6263399999999999</v>
      </c>
      <c r="AJ32" s="19">
        <v>228.2</v>
      </c>
      <c r="AK32" s="19">
        <v>235.97717</v>
      </c>
      <c r="AL32" s="19">
        <v>235.97717</v>
      </c>
      <c r="AM32" s="19">
        <v>-7.7771699999999999</v>
      </c>
      <c r="AN32" s="19"/>
      <c r="AO32" s="19"/>
      <c r="AP32" s="19"/>
      <c r="AQ32" s="19">
        <v>0</v>
      </c>
      <c r="AR32" s="19"/>
      <c r="AS32" s="19"/>
      <c r="AT32" s="19"/>
      <c r="AU32" s="19">
        <v>0</v>
      </c>
      <c r="AV32" s="19">
        <v>132.19999999999999</v>
      </c>
      <c r="AW32" s="19">
        <v>119.93497000000001</v>
      </c>
      <c r="AX32" s="19">
        <v>119.93497000000001</v>
      </c>
      <c r="AY32" s="19">
        <v>12.265029999999999</v>
      </c>
      <c r="AZ32" s="19">
        <v>131.80000000000001</v>
      </c>
      <c r="BA32" s="19">
        <v>119.93497000000001</v>
      </c>
      <c r="BB32" s="19">
        <v>119.93497000000001</v>
      </c>
      <c r="BC32" s="19">
        <v>11.865030000000001</v>
      </c>
      <c r="BD32" s="19">
        <v>131.30000000000001</v>
      </c>
      <c r="BE32" s="19">
        <v>119.93497000000001</v>
      </c>
      <c r="BF32" s="19">
        <v>119.93497000000001</v>
      </c>
      <c r="BG32" s="19">
        <v>11.365030000000001</v>
      </c>
      <c r="BH32" s="19">
        <v>231.6</v>
      </c>
      <c r="BI32" s="19">
        <v>179.90244999999999</v>
      </c>
      <c r="BJ32" s="19">
        <v>179.90244999999999</v>
      </c>
      <c r="BK32" s="19">
        <v>51.69755</v>
      </c>
      <c r="BL32" s="19">
        <v>198.9</v>
      </c>
      <c r="BM32" s="19">
        <v>195.12200999999999</v>
      </c>
      <c r="BN32" s="19">
        <v>195.12200999999999</v>
      </c>
      <c r="BO32" s="19">
        <v>3.77799</v>
      </c>
      <c r="BP32" s="19">
        <v>107.8</v>
      </c>
      <c r="BQ32" s="19">
        <v>97.561000000000007</v>
      </c>
      <c r="BR32" s="19">
        <v>97.561000000000007</v>
      </c>
      <c r="BS32" s="19">
        <v>10.239000000000001</v>
      </c>
      <c r="BT32" s="19">
        <v>553.5</v>
      </c>
      <c r="BU32" s="19">
        <v>568.29854</v>
      </c>
      <c r="BV32" s="19">
        <v>568.29854</v>
      </c>
      <c r="BW32" s="19">
        <v>-14.798539999999999</v>
      </c>
      <c r="BX32" s="19">
        <v>10.5</v>
      </c>
      <c r="BY32" s="19">
        <v>10.561999999999999</v>
      </c>
      <c r="BZ32" s="19">
        <v>10.561999999999999</v>
      </c>
      <c r="CA32" s="19">
        <v>-6.2E-2</v>
      </c>
      <c r="CB32" s="19"/>
      <c r="CC32" s="19"/>
      <c r="CD32" s="19"/>
      <c r="CE32" s="19">
        <v>0</v>
      </c>
      <c r="CF32" s="19"/>
      <c r="CG32" s="19"/>
      <c r="CH32" s="19"/>
      <c r="CI32" s="19">
        <v>0</v>
      </c>
      <c r="CJ32" s="19"/>
      <c r="CK32" s="19"/>
      <c r="CL32" s="19"/>
      <c r="CM32" s="19">
        <v>0</v>
      </c>
      <c r="CN32" s="19"/>
      <c r="CO32" s="19"/>
      <c r="CP32" s="19"/>
      <c r="CQ32" s="19">
        <v>0</v>
      </c>
      <c r="CR32" s="19">
        <v>164.7</v>
      </c>
      <c r="CS32" s="19">
        <v>164.70732000000001</v>
      </c>
      <c r="CT32" s="19">
        <v>164.70732000000001</v>
      </c>
      <c r="CU32" s="19">
        <v>-7.3200000000000001E-3</v>
      </c>
      <c r="CV32" s="19">
        <v>7.4</v>
      </c>
      <c r="CW32" s="19">
        <v>7.6877500000000003</v>
      </c>
      <c r="CX32" s="19">
        <v>7.6877500000000003</v>
      </c>
      <c r="CY32" s="19">
        <v>-0.28775000000000001</v>
      </c>
      <c r="CZ32" s="19">
        <v>3.5</v>
      </c>
      <c r="DA32" s="19">
        <v>4.2199</v>
      </c>
      <c r="DB32" s="19">
        <v>4.2199</v>
      </c>
      <c r="DC32" s="19">
        <v>-0.71989999999999998</v>
      </c>
      <c r="DD32" s="19"/>
      <c r="DE32" s="19"/>
      <c r="DF32" s="19"/>
      <c r="DG32" s="19">
        <v>0</v>
      </c>
      <c r="DH32" s="19">
        <v>6.66</v>
      </c>
      <c r="DI32" s="19">
        <v>6.8787000000000003</v>
      </c>
      <c r="DJ32" s="19">
        <v>6.8787000000000003</v>
      </c>
      <c r="DK32" s="19">
        <v>-0.21870000000000001</v>
      </c>
      <c r="DL32" s="19">
        <v>10.119999999999999</v>
      </c>
      <c r="DM32" s="19">
        <v>9.9997900000000008</v>
      </c>
      <c r="DN32" s="19">
        <v>9.9997900000000008</v>
      </c>
      <c r="DO32" s="19">
        <v>0.12021</v>
      </c>
      <c r="DP32" s="19">
        <v>90.23</v>
      </c>
      <c r="DQ32" s="19">
        <v>89.752300000000005</v>
      </c>
      <c r="DR32" s="19">
        <v>89.752300000000005</v>
      </c>
      <c r="DS32" s="19">
        <v>0.47770000000000001</v>
      </c>
      <c r="DT32" s="19">
        <v>6.24</v>
      </c>
      <c r="DU32" s="19">
        <v>8.9130000000000003</v>
      </c>
      <c r="DV32" s="19">
        <v>8.9130000000000003</v>
      </c>
      <c r="DW32" s="19">
        <v>-2.673</v>
      </c>
      <c r="DX32" s="19"/>
      <c r="DY32" s="19"/>
      <c r="DZ32" s="19"/>
      <c r="EA32" s="19">
        <v>0</v>
      </c>
      <c r="EB32" s="19"/>
      <c r="EC32" s="19"/>
      <c r="ED32" s="19"/>
      <c r="EE32" s="19">
        <v>0</v>
      </c>
      <c r="EF32" s="19"/>
      <c r="EG32" s="19"/>
      <c r="EH32" s="19"/>
      <c r="EI32" s="19">
        <v>0</v>
      </c>
      <c r="EJ32" s="19">
        <v>111.1</v>
      </c>
      <c r="EK32" s="19">
        <v>112.90537</v>
      </c>
      <c r="EL32" s="19">
        <v>112.90537</v>
      </c>
      <c r="EM32" s="19">
        <v>-1.8053699999999999</v>
      </c>
      <c r="EN32" s="19">
        <v>60.6</v>
      </c>
      <c r="EO32" s="19">
        <v>110.5</v>
      </c>
      <c r="EP32" s="19">
        <v>221.25516999999999</v>
      </c>
      <c r="EQ32" s="19">
        <v>-160.65517</v>
      </c>
      <c r="ER32" s="19"/>
      <c r="ES32" s="19"/>
      <c r="ET32" s="19"/>
      <c r="EU32" s="19">
        <v>0</v>
      </c>
      <c r="EV32" s="19"/>
      <c r="EW32" s="19"/>
      <c r="EX32" s="19"/>
      <c r="EY32" s="19">
        <v>0</v>
      </c>
      <c r="EZ32" s="19"/>
      <c r="FA32" s="19"/>
      <c r="FB32" s="19"/>
      <c r="FC32" s="19">
        <v>0</v>
      </c>
      <c r="FD32" s="19">
        <v>6.4</v>
      </c>
      <c r="FE32" s="19">
        <v>6.39</v>
      </c>
      <c r="FF32" s="19">
        <v>6.39</v>
      </c>
      <c r="FG32" s="19">
        <v>0.01</v>
      </c>
      <c r="FH32" s="19">
        <v>462.2</v>
      </c>
      <c r="FI32" s="19">
        <v>458.87804999999997</v>
      </c>
      <c r="FJ32" s="19">
        <v>458.87804999999997</v>
      </c>
      <c r="FK32" s="19">
        <v>3.3219500000000002</v>
      </c>
      <c r="FL32" s="19">
        <v>75.900000000000006</v>
      </c>
      <c r="FM32" s="19">
        <v>81.954149999999998</v>
      </c>
      <c r="FN32" s="19">
        <v>81.954149999999998</v>
      </c>
      <c r="FO32" s="19">
        <v>-6.0541499999999999</v>
      </c>
      <c r="FP32" s="19">
        <v>130</v>
      </c>
      <c r="FQ32" s="19">
        <v>148.62634</v>
      </c>
      <c r="FR32" s="19">
        <v>148.62634</v>
      </c>
      <c r="FS32" s="19">
        <v>-18.626339999999999</v>
      </c>
      <c r="FT32" s="19">
        <v>42.3</v>
      </c>
      <c r="FU32" s="19">
        <v>41.498959999999997</v>
      </c>
      <c r="FV32" s="19">
        <v>41.498959999999997</v>
      </c>
      <c r="FW32" s="19">
        <v>0.80103999999999997</v>
      </c>
      <c r="FX32" s="19">
        <v>18.7</v>
      </c>
      <c r="FY32" s="19">
        <v>19.28585</v>
      </c>
      <c r="FZ32" s="19">
        <v>19.28585</v>
      </c>
      <c r="GA32" s="19">
        <v>-0.58584999999999998</v>
      </c>
      <c r="GB32" s="19">
        <v>19.7</v>
      </c>
      <c r="GC32" s="19">
        <v>19.414629999999999</v>
      </c>
      <c r="GD32" s="19">
        <v>19.414629999999999</v>
      </c>
      <c r="GE32" s="19">
        <v>0.28537000000000001</v>
      </c>
      <c r="GF32" s="19">
        <v>92</v>
      </c>
      <c r="GG32" s="19">
        <v>87.657560000000004</v>
      </c>
      <c r="GH32" s="19">
        <v>87.657560000000004</v>
      </c>
      <c r="GI32" s="19">
        <v>4.3424399999999999</v>
      </c>
      <c r="GJ32" s="19"/>
      <c r="GK32" s="19"/>
      <c r="GL32" s="19">
        <v>0</v>
      </c>
      <c r="GM32" s="19">
        <v>0</v>
      </c>
      <c r="GN32" s="19"/>
      <c r="GO32" s="19"/>
      <c r="GP32" s="19">
        <v>35</v>
      </c>
      <c r="GQ32" s="19">
        <v>-35</v>
      </c>
      <c r="GR32" s="19"/>
      <c r="GS32" s="19"/>
      <c r="GT32" s="19"/>
      <c r="GU32" s="19">
        <v>0</v>
      </c>
      <c r="GV32" s="19">
        <v>108.7</v>
      </c>
      <c r="GW32" s="19">
        <v>110.91316999999999</v>
      </c>
      <c r="GX32" s="19">
        <v>110.91316999999999</v>
      </c>
      <c r="GY32" s="19">
        <v>-2.2131699999999999</v>
      </c>
      <c r="GZ32" s="19">
        <v>8.1999999999999993</v>
      </c>
      <c r="HA32" s="19">
        <v>8.4518799999999992</v>
      </c>
      <c r="HB32" s="19">
        <v>8.4518799999999992</v>
      </c>
      <c r="HC32" s="19">
        <v>-0.25187999999999999</v>
      </c>
      <c r="HD32" s="19">
        <v>3.8</v>
      </c>
      <c r="HE32" s="19">
        <v>8.8668200000000006</v>
      </c>
      <c r="HF32" s="19">
        <v>8.8668200000000006</v>
      </c>
      <c r="HG32" s="19">
        <v>-5.0668199999999999</v>
      </c>
      <c r="HH32" s="19">
        <v>46.6</v>
      </c>
      <c r="HI32" s="19">
        <v>47.26634</v>
      </c>
      <c r="HJ32" s="19">
        <v>47.26634</v>
      </c>
      <c r="HK32" s="19">
        <v>-0.66634000000000004</v>
      </c>
      <c r="HL32" s="19">
        <v>0</v>
      </c>
      <c r="HM32" s="19"/>
      <c r="HN32" s="19">
        <v>6.3751199999999999</v>
      </c>
      <c r="HO32" s="19">
        <v>-6.3751199999999999</v>
      </c>
      <c r="HP32" s="19">
        <v>3.8</v>
      </c>
      <c r="HQ32" s="19">
        <v>3.8872599999999999</v>
      </c>
      <c r="HR32" s="19">
        <v>3.8872599999999999</v>
      </c>
      <c r="HS32" s="19">
        <v>-8.7260000000000004E-2</v>
      </c>
      <c r="HT32" s="19">
        <v>38.299999999999997</v>
      </c>
      <c r="HU32" s="19">
        <v>34.419510000000002</v>
      </c>
      <c r="HV32" s="19">
        <v>34.419510000000002</v>
      </c>
      <c r="HW32" s="19">
        <v>3.88049</v>
      </c>
      <c r="HX32" s="19">
        <v>174.3</v>
      </c>
      <c r="HY32" s="19">
        <v>171.54185000000001</v>
      </c>
      <c r="HZ32" s="19">
        <v>171.54185000000001</v>
      </c>
      <c r="IA32" s="19">
        <v>2.7581500000000001</v>
      </c>
      <c r="IB32" s="19">
        <v>70.099999999999994</v>
      </c>
      <c r="IC32" s="19">
        <v>77.088200000000001</v>
      </c>
      <c r="ID32" s="19">
        <v>41.733220000000003</v>
      </c>
      <c r="IE32" s="19">
        <v>28.366779999999999</v>
      </c>
      <c r="IF32" s="19"/>
      <c r="IG32" s="19"/>
      <c r="IH32" s="19"/>
      <c r="II32" s="19">
        <v>0</v>
      </c>
      <c r="IJ32" s="19"/>
      <c r="IK32" s="19"/>
      <c r="IL32" s="19"/>
      <c r="IM32" s="19">
        <v>0</v>
      </c>
      <c r="IN32" s="19">
        <v>0</v>
      </c>
      <c r="IO32" s="19">
        <v>0</v>
      </c>
      <c r="IP32" s="19"/>
      <c r="IQ32" s="19">
        <v>0</v>
      </c>
      <c r="IR32" s="19"/>
      <c r="IS32" s="19"/>
      <c r="IT32" s="19"/>
      <c r="IU32" s="19">
        <v>0</v>
      </c>
      <c r="IV32" s="19"/>
      <c r="IW32" s="19"/>
      <c r="IX32" s="19"/>
      <c r="IY32" s="19">
        <v>0</v>
      </c>
      <c r="IZ32" s="19"/>
      <c r="JA32" s="19"/>
      <c r="JB32" s="19"/>
      <c r="JC32" s="19">
        <v>0</v>
      </c>
      <c r="JD32" s="19">
        <v>86.2</v>
      </c>
      <c r="JE32" s="19">
        <v>88.815600000000003</v>
      </c>
      <c r="JF32" s="19">
        <v>88.815600000000003</v>
      </c>
      <c r="JG32" s="19">
        <v>-2.6156000000000001</v>
      </c>
      <c r="JH32" s="19">
        <v>165.8</v>
      </c>
      <c r="JI32" s="19">
        <v>183.19533000000001</v>
      </c>
      <c r="JJ32" s="19">
        <v>183.19533000000001</v>
      </c>
      <c r="JK32" s="19">
        <v>-17.395330000000001</v>
      </c>
      <c r="JL32" s="19"/>
      <c r="JM32" s="19"/>
      <c r="JN32" s="19">
        <v>40</v>
      </c>
      <c r="JO32" s="19">
        <v>-40</v>
      </c>
      <c r="JP32" s="19">
        <v>198.6</v>
      </c>
      <c r="JQ32" s="19">
        <v>183.19533000000001</v>
      </c>
      <c r="JR32" s="19">
        <v>183.19533000000001</v>
      </c>
      <c r="JS32" s="19">
        <v>15.404669999999999</v>
      </c>
      <c r="JT32" s="19">
        <v>175.8</v>
      </c>
      <c r="JU32" s="19">
        <v>183.19533000000001</v>
      </c>
      <c r="JV32" s="19">
        <v>183.19533000000001</v>
      </c>
      <c r="JW32" s="19">
        <v>-7.3953300000000004</v>
      </c>
      <c r="JX32" s="19"/>
      <c r="JY32" s="19">
        <v>0</v>
      </c>
      <c r="JZ32" s="19"/>
      <c r="KA32" s="19">
        <v>0</v>
      </c>
      <c r="KB32" s="19"/>
      <c r="KC32" s="19"/>
      <c r="KD32" s="19"/>
      <c r="KE32" s="19">
        <v>0</v>
      </c>
      <c r="KF32" s="19"/>
      <c r="KG32" s="19"/>
      <c r="KH32" s="19"/>
      <c r="KI32" s="19">
        <v>0</v>
      </c>
      <c r="KJ32" s="19"/>
      <c r="KK32" s="19"/>
      <c r="KL32" s="19"/>
      <c r="KM32" s="19">
        <v>0</v>
      </c>
      <c r="KN32" s="19"/>
      <c r="KO32" s="19"/>
      <c r="KP32" s="19"/>
      <c r="KQ32" s="19">
        <v>0</v>
      </c>
      <c r="KR32" s="19"/>
      <c r="KS32" s="19"/>
      <c r="KT32" s="19"/>
      <c r="KU32" s="19">
        <v>0</v>
      </c>
      <c r="KV32" s="19"/>
      <c r="KW32" s="19"/>
      <c r="KX32" s="19"/>
      <c r="KY32" s="19">
        <v>0</v>
      </c>
      <c r="KZ32" s="19"/>
      <c r="LA32" s="19"/>
      <c r="LB32" s="19"/>
      <c r="LC32" s="19">
        <v>0</v>
      </c>
      <c r="LD32" s="19">
        <v>4.5999999999999996</v>
      </c>
      <c r="LE32" s="19">
        <v>3.9931199999999998</v>
      </c>
      <c r="LF32" s="19">
        <v>3.9931199999999998</v>
      </c>
      <c r="LG32" s="19">
        <v>0.60687999999999998</v>
      </c>
      <c r="LH32" s="19">
        <v>140.30000000000001</v>
      </c>
      <c r="LI32" s="19">
        <v>253.34406999999999</v>
      </c>
      <c r="LJ32" s="19">
        <v>133.33332999999999</v>
      </c>
      <c r="LK32" s="19">
        <v>6.9666699999999997</v>
      </c>
      <c r="LL32" s="19">
        <v>135.30000000000001</v>
      </c>
      <c r="LM32" s="19">
        <v>133.67995999999999</v>
      </c>
      <c r="LN32" s="19">
        <v>133.67995999999999</v>
      </c>
      <c r="LO32" s="19">
        <v>1.6200399999999999</v>
      </c>
      <c r="LP32" s="19">
        <v>65</v>
      </c>
      <c r="LQ32" s="19">
        <v>67.461460000000002</v>
      </c>
      <c r="LR32" s="19">
        <v>67.461460000000002</v>
      </c>
      <c r="LS32" s="19">
        <v>-2.4614600000000002</v>
      </c>
      <c r="LT32" s="19">
        <v>81.599999999999994</v>
      </c>
      <c r="LU32" s="19">
        <v>78.567999999999998</v>
      </c>
      <c r="LV32" s="19">
        <v>78.567999999999998</v>
      </c>
      <c r="LW32" s="19">
        <v>3.032</v>
      </c>
      <c r="LX32" s="19">
        <v>30.3</v>
      </c>
      <c r="LY32" s="19">
        <v>30.097560000000001</v>
      </c>
      <c r="LZ32" s="19">
        <v>30.097560000000001</v>
      </c>
      <c r="MA32" s="19">
        <v>0.20244000000000001</v>
      </c>
      <c r="MB32" s="19">
        <v>64.2</v>
      </c>
      <c r="MC32" s="19"/>
      <c r="MD32" s="19">
        <v>65</v>
      </c>
      <c r="ME32" s="19">
        <v>-0.8</v>
      </c>
      <c r="MF32" s="19"/>
      <c r="MG32" s="19"/>
      <c r="MH32" s="19"/>
      <c r="MI32" s="19">
        <v>0</v>
      </c>
      <c r="MJ32" s="19"/>
      <c r="MK32" s="19"/>
      <c r="ML32" s="19"/>
      <c r="MM32" s="19">
        <v>0</v>
      </c>
      <c r="MN32" s="19">
        <v>141.19999999999999</v>
      </c>
      <c r="MO32" s="19">
        <v>110</v>
      </c>
      <c r="MP32" s="19">
        <v>132.56826000000001</v>
      </c>
      <c r="MQ32" s="19">
        <v>8.6317400000000006</v>
      </c>
      <c r="MR32" s="19">
        <v>143.9</v>
      </c>
      <c r="MS32" s="19">
        <v>110</v>
      </c>
      <c r="MT32" s="19">
        <v>132.56826000000001</v>
      </c>
      <c r="MU32" s="19">
        <v>11.33174</v>
      </c>
      <c r="MV32" s="19">
        <v>146.4</v>
      </c>
      <c r="MW32" s="19">
        <v>110</v>
      </c>
      <c r="MX32" s="19">
        <v>132.56826000000001</v>
      </c>
      <c r="MY32" s="19">
        <v>13.83174</v>
      </c>
      <c r="MZ32" s="19">
        <v>0</v>
      </c>
      <c r="NA32" s="19"/>
      <c r="NB32" s="19"/>
      <c r="NC32" s="19">
        <v>0</v>
      </c>
      <c r="ND32" s="19"/>
      <c r="NE32" s="19"/>
      <c r="NF32" s="19"/>
      <c r="NG32" s="19">
        <v>0</v>
      </c>
      <c r="NH32" s="19"/>
      <c r="NI32" s="19"/>
      <c r="NJ32" s="19"/>
      <c r="NK32" s="19">
        <v>0</v>
      </c>
      <c r="NL32" s="19"/>
      <c r="NM32" s="19"/>
      <c r="NN32" s="19"/>
      <c r="NO32" s="19">
        <v>0</v>
      </c>
      <c r="NP32" s="19"/>
      <c r="NQ32" s="19"/>
      <c r="NR32" s="19"/>
      <c r="NS32" s="19">
        <v>0</v>
      </c>
      <c r="NT32" s="19"/>
      <c r="NU32" s="19"/>
      <c r="NV32" s="19"/>
      <c r="NW32" s="19">
        <v>0</v>
      </c>
      <c r="NX32" s="19"/>
      <c r="NY32" s="19"/>
      <c r="NZ32" s="19"/>
      <c r="OA32" s="19">
        <v>0</v>
      </c>
      <c r="OB32" s="19">
        <v>1.3</v>
      </c>
      <c r="OC32" s="19">
        <v>1.038</v>
      </c>
      <c r="OD32" s="19">
        <v>1.038</v>
      </c>
      <c r="OE32" s="19">
        <v>0.26200000000000001</v>
      </c>
      <c r="OF32" s="19">
        <v>104.4</v>
      </c>
      <c r="OG32" s="19">
        <v>94.97</v>
      </c>
      <c r="OH32" s="19">
        <v>94.974000000000004</v>
      </c>
      <c r="OI32" s="19">
        <v>9.4260000000000002</v>
      </c>
      <c r="OJ32" s="19">
        <v>76.599999999999994</v>
      </c>
      <c r="OK32" s="19">
        <v>69.266999999999996</v>
      </c>
      <c r="OL32" s="19">
        <v>69.266999999999996</v>
      </c>
      <c r="OM32" s="19">
        <v>7.3330000000000002</v>
      </c>
      <c r="ON32" s="19">
        <v>11</v>
      </c>
      <c r="OO32" s="19">
        <v>2.5680000000000001</v>
      </c>
      <c r="OP32" s="19">
        <v>2.5680000000000001</v>
      </c>
      <c r="OQ32" s="19">
        <v>8.4320000000000004</v>
      </c>
      <c r="OR32" s="19">
        <v>0.3</v>
      </c>
      <c r="OS32" s="19">
        <v>0.4</v>
      </c>
      <c r="OT32" s="19">
        <v>0.4</v>
      </c>
      <c r="OU32" s="19">
        <v>-0.1</v>
      </c>
      <c r="OV32" s="19">
        <v>20</v>
      </c>
      <c r="OW32" s="19"/>
      <c r="OX32" s="19">
        <v>17.560980000000001</v>
      </c>
      <c r="OY32" s="19">
        <v>2.4390200000000002</v>
      </c>
      <c r="OZ32" s="19">
        <v>9.8000000000000007</v>
      </c>
      <c r="PA32" s="19">
        <v>9.9830000000000005</v>
      </c>
      <c r="PB32" s="19">
        <v>9.9830000000000005</v>
      </c>
      <c r="PC32" s="19">
        <v>-0.183</v>
      </c>
      <c r="PD32" s="19">
        <v>5.4</v>
      </c>
      <c r="PE32" s="19">
        <v>5.67</v>
      </c>
      <c r="PF32" s="19">
        <v>5.67</v>
      </c>
      <c r="PG32" s="19">
        <v>-0.27</v>
      </c>
      <c r="PH32" s="19">
        <v>1.2</v>
      </c>
      <c r="PI32" s="19">
        <v>1</v>
      </c>
      <c r="PJ32" s="19">
        <v>1</v>
      </c>
      <c r="PK32" s="19">
        <v>0.2</v>
      </c>
      <c r="PL32" s="19">
        <v>1.7</v>
      </c>
      <c r="PM32" s="19">
        <v>3.4</v>
      </c>
      <c r="PN32" s="19">
        <v>3.4</v>
      </c>
      <c r="PO32" s="19">
        <v>-1.7</v>
      </c>
      <c r="PP32" s="19">
        <v>4.8</v>
      </c>
      <c r="PQ32" s="19">
        <v>4.8</v>
      </c>
      <c r="PR32" s="19">
        <v>4.8</v>
      </c>
      <c r="PS32" s="19">
        <v>0</v>
      </c>
      <c r="PT32" s="19">
        <v>20.399999999999999</v>
      </c>
      <c r="PU32" s="19">
        <v>19.5122</v>
      </c>
      <c r="PV32" s="19">
        <v>19.5122</v>
      </c>
      <c r="PW32" s="19">
        <v>0.88780000000000003</v>
      </c>
      <c r="PX32" s="19">
        <v>20</v>
      </c>
      <c r="PY32" s="19">
        <v>19.5122</v>
      </c>
      <c r="PZ32" s="19">
        <v>19.5122</v>
      </c>
      <c r="QA32" s="19">
        <v>0.48780000000000001</v>
      </c>
      <c r="QB32" s="19">
        <v>18.7</v>
      </c>
      <c r="QC32" s="19">
        <v>17.560980000000001</v>
      </c>
      <c r="QD32" s="19">
        <v>17.560980000000001</v>
      </c>
      <c r="QE32" s="19">
        <v>1.1390199999999999</v>
      </c>
      <c r="QF32" s="19">
        <v>3.5</v>
      </c>
      <c r="QG32" s="19">
        <v>3.5</v>
      </c>
      <c r="QH32" s="19">
        <v>3.5</v>
      </c>
      <c r="QI32" s="19">
        <v>0</v>
      </c>
      <c r="QJ32" s="19">
        <v>9.3000000000000007</v>
      </c>
      <c r="QK32" s="19">
        <v>9.1999999999999993</v>
      </c>
      <c r="QL32" s="19">
        <v>9.1999999999999993</v>
      </c>
      <c r="QM32" s="19">
        <v>0.1</v>
      </c>
      <c r="QN32" s="19">
        <v>13</v>
      </c>
      <c r="QO32" s="19">
        <v>13.292999999999999</v>
      </c>
      <c r="QP32" s="19">
        <v>13.292999999999999</v>
      </c>
      <c r="QQ32" s="19">
        <v>-0.29299999999999998</v>
      </c>
      <c r="QR32" s="19">
        <v>15.3</v>
      </c>
      <c r="QS32" s="19">
        <v>17.23</v>
      </c>
      <c r="QT32" s="19">
        <v>17.23</v>
      </c>
      <c r="QU32" s="19">
        <v>-1.93</v>
      </c>
      <c r="QV32" s="19">
        <v>26.6</v>
      </c>
      <c r="QW32" s="19">
        <v>20.831</v>
      </c>
      <c r="QX32" s="19">
        <v>20.831</v>
      </c>
      <c r="QY32" s="19">
        <v>5.7690000000000001</v>
      </c>
      <c r="QZ32" s="19">
        <v>71.5</v>
      </c>
      <c r="RA32" s="19">
        <v>71.521000000000001</v>
      </c>
      <c r="RB32" s="19">
        <v>71.521000000000001</v>
      </c>
      <c r="RC32" s="19">
        <v>-2.1000000000000001E-2</v>
      </c>
      <c r="RD32" s="19">
        <v>4.0999999999999996</v>
      </c>
      <c r="RE32" s="19">
        <v>2.9009999999999998</v>
      </c>
      <c r="RF32" s="19">
        <v>2.9009999999999998</v>
      </c>
      <c r="RG32" s="19">
        <v>1.1990000000000001</v>
      </c>
      <c r="RH32" s="19">
        <v>1.8</v>
      </c>
      <c r="RI32" s="19">
        <v>2.4</v>
      </c>
      <c r="RJ32" s="19">
        <v>2.4</v>
      </c>
      <c r="RK32" s="19">
        <v>-0.6</v>
      </c>
      <c r="RL32" s="19">
        <v>2.4</v>
      </c>
      <c r="RM32" s="19">
        <v>2.4</v>
      </c>
      <c r="RN32" s="19">
        <v>2.4</v>
      </c>
      <c r="RO32" s="19">
        <v>0</v>
      </c>
      <c r="RP32" s="19"/>
      <c r="RQ32" s="19"/>
      <c r="RR32" s="19"/>
      <c r="RS32" s="19">
        <v>0</v>
      </c>
      <c r="RT32" s="19">
        <v>16.8</v>
      </c>
      <c r="RU32" s="19">
        <v>15.939</v>
      </c>
      <c r="RV32" s="19">
        <v>15.939</v>
      </c>
      <c r="RW32" s="19">
        <v>0.86099999999999999</v>
      </c>
      <c r="RX32" s="19">
        <v>3.3</v>
      </c>
      <c r="RY32" s="19">
        <v>3.3</v>
      </c>
      <c r="RZ32" s="19">
        <v>3.3</v>
      </c>
      <c r="SA32" s="19">
        <v>0</v>
      </c>
      <c r="SB32" s="19">
        <v>20.2</v>
      </c>
      <c r="SC32" s="19">
        <v>17.91808</v>
      </c>
      <c r="SD32" s="19">
        <v>9.70031</v>
      </c>
      <c r="SE32" s="19">
        <v>10.499689999999999</v>
      </c>
      <c r="SF32" s="19">
        <v>0</v>
      </c>
      <c r="SG32" s="19">
        <v>2</v>
      </c>
      <c r="SH32" s="19">
        <v>2</v>
      </c>
      <c r="SI32" s="19">
        <v>-2</v>
      </c>
      <c r="SJ32" s="19">
        <v>0</v>
      </c>
      <c r="SK32" s="19"/>
      <c r="SL32" s="19">
        <v>0.7</v>
      </c>
      <c r="SM32" s="19">
        <v>-0.7</v>
      </c>
      <c r="SN32" s="19">
        <v>19.8</v>
      </c>
      <c r="SO32" s="19">
        <v>19.21951</v>
      </c>
      <c r="SP32" s="19">
        <v>19.21951</v>
      </c>
      <c r="SQ32" s="19">
        <v>0.58048999999999995</v>
      </c>
      <c r="SR32" s="19">
        <v>9.6999999999999993</v>
      </c>
      <c r="SS32" s="19">
        <v>9.3000000000000007</v>
      </c>
      <c r="ST32" s="19">
        <v>9.3000000000000007</v>
      </c>
      <c r="SU32" s="19">
        <v>0.4</v>
      </c>
      <c r="SV32" s="19">
        <v>15.5</v>
      </c>
      <c r="SW32" s="19">
        <v>17.560980000000001</v>
      </c>
      <c r="SX32" s="19">
        <v>17.560980000000001</v>
      </c>
      <c r="SY32" s="19">
        <v>-2.0609799999999998</v>
      </c>
      <c r="SZ32" s="19">
        <v>20.3</v>
      </c>
      <c r="TA32" s="19">
        <v>19.5122</v>
      </c>
      <c r="TB32" s="19">
        <v>19.5122</v>
      </c>
      <c r="TC32" s="19">
        <v>0.78779999999999994</v>
      </c>
      <c r="TD32" s="19">
        <v>19.899999999999999</v>
      </c>
      <c r="TE32" s="19">
        <v>19.317070000000001</v>
      </c>
      <c r="TF32" s="19">
        <v>19.317070000000001</v>
      </c>
      <c r="TG32" s="19">
        <v>0.58292999999999995</v>
      </c>
      <c r="TH32" s="19">
        <v>22.1</v>
      </c>
      <c r="TI32" s="19">
        <v>17.407</v>
      </c>
      <c r="TJ32" s="19">
        <v>17.407</v>
      </c>
      <c r="TK32" s="19">
        <v>4.6929999999999996</v>
      </c>
      <c r="TL32" s="19">
        <v>81.8</v>
      </c>
      <c r="TM32" s="19">
        <v>69.726920000000007</v>
      </c>
      <c r="TN32" s="19">
        <v>60.716000000000001</v>
      </c>
      <c r="TO32" s="19">
        <v>21.084</v>
      </c>
      <c r="TP32" s="19">
        <v>30.3</v>
      </c>
      <c r="TQ32" s="19">
        <v>31.952000000000002</v>
      </c>
      <c r="TR32" s="19">
        <v>31.952000000000002</v>
      </c>
      <c r="TS32" s="19">
        <v>-1.6519999999999999</v>
      </c>
      <c r="TT32" s="19">
        <v>82.5</v>
      </c>
      <c r="TU32" s="19">
        <v>55</v>
      </c>
      <c r="TV32" s="19">
        <v>51.917000000000002</v>
      </c>
      <c r="TW32" s="19">
        <v>30.582999999999998</v>
      </c>
      <c r="TX32" s="19">
        <v>89.9</v>
      </c>
      <c r="TY32" s="19">
        <v>69</v>
      </c>
      <c r="TZ32" s="19">
        <v>65.350999999999999</v>
      </c>
      <c r="UA32" s="19">
        <v>24.548999999999999</v>
      </c>
      <c r="UB32" s="19">
        <v>14.6</v>
      </c>
      <c r="UC32" s="19">
        <v>6.806</v>
      </c>
      <c r="UD32" s="19">
        <v>6.806</v>
      </c>
      <c r="UE32" s="19">
        <v>7.7939999999999996</v>
      </c>
      <c r="UF32" s="19">
        <v>8.3000000000000007</v>
      </c>
      <c r="UG32" s="19">
        <v>5.569</v>
      </c>
      <c r="UH32" s="19">
        <v>5.569</v>
      </c>
      <c r="UI32" s="19">
        <v>2.7309999999999999</v>
      </c>
      <c r="UJ32" s="19">
        <v>20.9</v>
      </c>
      <c r="UK32" s="19">
        <v>19.5122</v>
      </c>
      <c r="UL32" s="19">
        <v>19.5122</v>
      </c>
      <c r="UM32" s="19">
        <v>1.3877999999999999</v>
      </c>
      <c r="UN32" s="19">
        <v>6.8</v>
      </c>
      <c r="UO32" s="19">
        <v>8</v>
      </c>
      <c r="UP32" s="19">
        <v>8</v>
      </c>
      <c r="UQ32" s="19">
        <v>-1.2</v>
      </c>
      <c r="UR32" s="19">
        <v>9</v>
      </c>
      <c r="US32" s="19">
        <v>7</v>
      </c>
      <c r="UT32" s="19">
        <v>7</v>
      </c>
      <c r="UU32" s="19">
        <v>2</v>
      </c>
      <c r="UV32" s="19">
        <v>20.399999999999999</v>
      </c>
      <c r="UW32" s="19">
        <v>19.5122</v>
      </c>
      <c r="UX32" s="19">
        <v>19.5122</v>
      </c>
      <c r="UY32" s="19">
        <v>0.88780000000000003</v>
      </c>
      <c r="UZ32" s="19">
        <v>20.399999999999999</v>
      </c>
      <c r="VA32" s="19">
        <v>19.5122</v>
      </c>
      <c r="VB32" s="19">
        <v>19.5122</v>
      </c>
      <c r="VC32" s="19">
        <v>0.88780000000000003</v>
      </c>
      <c r="VD32" s="19">
        <v>20.2</v>
      </c>
      <c r="VE32" s="19">
        <v>19.5122</v>
      </c>
      <c r="VF32" s="19">
        <v>19.5122</v>
      </c>
      <c r="VG32" s="19">
        <v>0.68779999999999997</v>
      </c>
      <c r="VH32" s="19">
        <v>10.5</v>
      </c>
      <c r="VI32" s="19">
        <v>1.54</v>
      </c>
      <c r="VJ32" s="19">
        <v>1.54</v>
      </c>
      <c r="VK32" s="19">
        <v>8.9600000000000009</v>
      </c>
      <c r="VL32" s="19">
        <v>228.34</v>
      </c>
      <c r="VM32" s="19">
        <v>246.048</v>
      </c>
      <c r="VN32" s="19">
        <v>246.048</v>
      </c>
      <c r="VO32" s="19">
        <v>-17.707999999999998</v>
      </c>
      <c r="VP32" s="19">
        <v>17.8</v>
      </c>
      <c r="VQ32" s="19">
        <v>16.960999999999999</v>
      </c>
      <c r="VR32" s="19">
        <v>16.960999999999999</v>
      </c>
      <c r="VS32" s="19">
        <v>0.83899999999999997</v>
      </c>
      <c r="VT32" s="19">
        <v>128.4</v>
      </c>
      <c r="VU32" s="19">
        <v>118.52</v>
      </c>
      <c r="VV32" s="19">
        <v>118.52</v>
      </c>
      <c r="VW32" s="19">
        <v>9.8800000000000008</v>
      </c>
      <c r="VX32" s="19">
        <v>0.6</v>
      </c>
      <c r="VY32" s="19">
        <v>0.6</v>
      </c>
      <c r="VZ32" s="19">
        <v>0.6</v>
      </c>
      <c r="WA32" s="19">
        <v>0</v>
      </c>
      <c r="WB32" s="19">
        <v>22.6</v>
      </c>
      <c r="WC32" s="19">
        <v>27</v>
      </c>
      <c r="WD32" s="19">
        <v>27</v>
      </c>
      <c r="WE32" s="19">
        <v>-4.4000000000000004</v>
      </c>
      <c r="WF32" s="19">
        <v>25.3</v>
      </c>
      <c r="WG32" s="19">
        <v>29</v>
      </c>
      <c r="WH32" s="19">
        <v>29</v>
      </c>
      <c r="WI32" s="19">
        <v>-3.7</v>
      </c>
      <c r="WJ32" s="19">
        <v>93.6</v>
      </c>
      <c r="WK32" s="19">
        <v>88.632999999999996</v>
      </c>
      <c r="WL32" s="19">
        <v>88.632999999999996</v>
      </c>
      <c r="WM32" s="19">
        <v>4.9669999999999996</v>
      </c>
      <c r="WN32" s="19">
        <v>16.899999999999999</v>
      </c>
      <c r="WO32" s="19">
        <v>17.997</v>
      </c>
      <c r="WP32" s="19">
        <v>17.997</v>
      </c>
      <c r="WQ32" s="19">
        <v>-1.097</v>
      </c>
      <c r="WR32" s="19">
        <v>9.1</v>
      </c>
      <c r="WS32" s="19">
        <v>9</v>
      </c>
      <c r="WT32" s="19">
        <v>9</v>
      </c>
      <c r="WU32" s="19">
        <v>0.1</v>
      </c>
      <c r="WV32" s="19">
        <v>20</v>
      </c>
      <c r="WW32" s="19">
        <v>19.317070000000001</v>
      </c>
      <c r="WX32" s="19">
        <v>19.317070000000001</v>
      </c>
      <c r="WY32" s="19">
        <v>0.68293000000000004</v>
      </c>
      <c r="WZ32" s="19"/>
      <c r="XA32" s="19"/>
      <c r="XB32" s="19"/>
      <c r="XC32" s="19">
        <v>0</v>
      </c>
      <c r="XD32" s="19">
        <v>12</v>
      </c>
      <c r="XE32" s="19">
        <v>40</v>
      </c>
      <c r="XF32" s="19">
        <v>40</v>
      </c>
      <c r="XG32" s="19">
        <v>-28</v>
      </c>
      <c r="XH32" s="19">
        <v>32.9</v>
      </c>
      <c r="XI32" s="19"/>
      <c r="XJ32" s="19">
        <v>28</v>
      </c>
      <c r="XK32" s="19">
        <v>4.9000000000000004</v>
      </c>
      <c r="XL32" s="19">
        <v>28.5</v>
      </c>
      <c r="XM32" s="19">
        <v>29.184000000000001</v>
      </c>
      <c r="XN32" s="19">
        <v>29.184000000000001</v>
      </c>
      <c r="XO32" s="19">
        <v>-0.68400000000000005</v>
      </c>
      <c r="XP32" s="19">
        <v>3.4</v>
      </c>
      <c r="XQ32" s="19">
        <v>2.8159999999999998</v>
      </c>
      <c r="XR32" s="19">
        <v>2.8159999999999998</v>
      </c>
      <c r="XS32" s="19">
        <v>0.58399999999999996</v>
      </c>
      <c r="XT32" s="19">
        <v>15.1</v>
      </c>
      <c r="XU32" s="19">
        <v>14</v>
      </c>
      <c r="XV32" s="19">
        <v>14</v>
      </c>
      <c r="XW32" s="19">
        <v>1.1000000000000001</v>
      </c>
      <c r="XX32" s="19"/>
      <c r="XY32" s="19"/>
      <c r="XZ32" s="19"/>
      <c r="YA32" s="19">
        <v>0</v>
      </c>
      <c r="YB32" s="19"/>
      <c r="YC32" s="19"/>
      <c r="YD32" s="19"/>
      <c r="YE32" s="19">
        <v>0</v>
      </c>
    </row>
    <row r="33" spans="1:655" ht="24" customHeight="1" x14ac:dyDescent="0.3">
      <c r="A33" s="1"/>
      <c r="B33" s="13" t="s">
        <v>91</v>
      </c>
      <c r="C33" s="13" t="s">
        <v>833</v>
      </c>
      <c r="D33" s="14"/>
      <c r="E33" s="14"/>
      <c r="F33" s="14"/>
      <c r="G33" s="14">
        <v>0</v>
      </c>
      <c r="H33" s="14"/>
      <c r="I33" s="14"/>
      <c r="J33" s="14"/>
      <c r="K33" s="14">
        <v>0</v>
      </c>
      <c r="L33" s="14">
        <v>133.41</v>
      </c>
      <c r="M33" s="14">
        <v>130</v>
      </c>
      <c r="N33" s="14">
        <v>130</v>
      </c>
      <c r="O33" s="14">
        <v>3.41</v>
      </c>
      <c r="P33" s="14">
        <v>648.20000000000005</v>
      </c>
      <c r="Q33" s="14">
        <v>646.79789000000005</v>
      </c>
      <c r="R33" s="14">
        <v>646.79789000000005</v>
      </c>
      <c r="S33" s="14">
        <v>1.40211</v>
      </c>
      <c r="T33" s="14">
        <v>214.3</v>
      </c>
      <c r="U33" s="14">
        <v>211.44126</v>
      </c>
      <c r="V33" s="14">
        <v>211.44126</v>
      </c>
      <c r="W33" s="14">
        <v>2.8587400000000001</v>
      </c>
      <c r="X33" s="14"/>
      <c r="Y33" s="14"/>
      <c r="Z33" s="14"/>
      <c r="AA33" s="14">
        <v>0</v>
      </c>
      <c r="AB33" s="14"/>
      <c r="AC33" s="14"/>
      <c r="AD33" s="14"/>
      <c r="AE33" s="14">
        <v>0</v>
      </c>
      <c r="AF33" s="14">
        <v>89.6</v>
      </c>
      <c r="AG33" s="14">
        <v>92.226339999999993</v>
      </c>
      <c r="AH33" s="14">
        <v>92.226339999999993</v>
      </c>
      <c r="AI33" s="14">
        <v>-2.6263399999999999</v>
      </c>
      <c r="AJ33" s="14">
        <v>229.8</v>
      </c>
      <c r="AK33" s="14">
        <v>235.97717</v>
      </c>
      <c r="AL33" s="14">
        <v>235.97717</v>
      </c>
      <c r="AM33" s="14">
        <v>-6.1771700000000003</v>
      </c>
      <c r="AN33" s="14"/>
      <c r="AO33" s="14"/>
      <c r="AP33" s="14"/>
      <c r="AQ33" s="14">
        <v>0</v>
      </c>
      <c r="AR33" s="14"/>
      <c r="AS33" s="14"/>
      <c r="AT33" s="14"/>
      <c r="AU33" s="14">
        <v>0</v>
      </c>
      <c r="AV33" s="14">
        <v>105.8</v>
      </c>
      <c r="AW33" s="14">
        <v>116.66667</v>
      </c>
      <c r="AX33" s="14">
        <v>116.66667</v>
      </c>
      <c r="AY33" s="14">
        <v>-10.866669999999999</v>
      </c>
      <c r="AZ33" s="14">
        <v>106.1</v>
      </c>
      <c r="BA33" s="14">
        <v>116.66667</v>
      </c>
      <c r="BB33" s="14">
        <v>116.66667</v>
      </c>
      <c r="BC33" s="14">
        <v>-10.56667</v>
      </c>
      <c r="BD33" s="14">
        <v>105.2</v>
      </c>
      <c r="BE33" s="14">
        <v>116.66667</v>
      </c>
      <c r="BF33" s="14">
        <v>116.66667</v>
      </c>
      <c r="BG33" s="14">
        <v>-11.466670000000001</v>
      </c>
      <c r="BH33" s="14">
        <v>207.8</v>
      </c>
      <c r="BI33" s="14">
        <v>175</v>
      </c>
      <c r="BJ33" s="14">
        <v>175</v>
      </c>
      <c r="BK33" s="14">
        <v>32.799999999999997</v>
      </c>
      <c r="BL33" s="14">
        <v>201</v>
      </c>
      <c r="BM33" s="14">
        <v>187.01644999999999</v>
      </c>
      <c r="BN33" s="14">
        <v>195.12200999999999</v>
      </c>
      <c r="BO33" s="14">
        <v>5.8779899999999996</v>
      </c>
      <c r="BP33" s="14">
        <v>107.8</v>
      </c>
      <c r="BQ33" s="14">
        <v>93.508219999999994</v>
      </c>
      <c r="BR33" s="14">
        <v>97.561000000000007</v>
      </c>
      <c r="BS33" s="14">
        <v>10.239000000000001</v>
      </c>
      <c r="BT33" s="14">
        <v>555.5</v>
      </c>
      <c r="BU33" s="14">
        <v>568.29854</v>
      </c>
      <c r="BV33" s="14">
        <v>568.29854</v>
      </c>
      <c r="BW33" s="14">
        <v>-12.798539999999999</v>
      </c>
      <c r="BX33" s="14">
        <v>10.5</v>
      </c>
      <c r="BY33" s="14">
        <v>10.561999999999999</v>
      </c>
      <c r="BZ33" s="14">
        <v>10.561999999999999</v>
      </c>
      <c r="CA33" s="14">
        <v>-6.2E-2</v>
      </c>
      <c r="CB33" s="14"/>
      <c r="CC33" s="14"/>
      <c r="CD33" s="14"/>
      <c r="CE33" s="14">
        <v>0</v>
      </c>
      <c r="CF33" s="14"/>
      <c r="CG33" s="14"/>
      <c r="CH33" s="14"/>
      <c r="CI33" s="14">
        <v>0</v>
      </c>
      <c r="CJ33" s="14"/>
      <c r="CK33" s="14"/>
      <c r="CL33" s="14"/>
      <c r="CM33" s="14">
        <v>0</v>
      </c>
      <c r="CN33" s="14"/>
      <c r="CO33" s="14"/>
      <c r="CP33" s="14"/>
      <c r="CQ33" s="14">
        <v>0</v>
      </c>
      <c r="CR33" s="14">
        <v>166.9</v>
      </c>
      <c r="CS33" s="14">
        <v>164.70732000000001</v>
      </c>
      <c r="CT33" s="14">
        <v>164.70732000000001</v>
      </c>
      <c r="CU33" s="14">
        <v>2.1926800000000002</v>
      </c>
      <c r="CV33" s="14">
        <v>7.5</v>
      </c>
      <c r="CW33" s="14">
        <v>7.6877500000000003</v>
      </c>
      <c r="CX33" s="14">
        <v>7.6877500000000003</v>
      </c>
      <c r="CY33" s="14">
        <v>-0.18775</v>
      </c>
      <c r="CZ33" s="14">
        <v>3.5</v>
      </c>
      <c r="DA33" s="14">
        <v>4.2199</v>
      </c>
      <c r="DB33" s="14">
        <v>4.2199</v>
      </c>
      <c r="DC33" s="14">
        <v>-0.71989999999999998</v>
      </c>
      <c r="DD33" s="14"/>
      <c r="DE33" s="14"/>
      <c r="DF33" s="14"/>
      <c r="DG33" s="14">
        <v>0</v>
      </c>
      <c r="DH33" s="14">
        <v>6.68</v>
      </c>
      <c r="DI33" s="14">
        <v>6.8787000000000003</v>
      </c>
      <c r="DJ33" s="14">
        <v>6.8787000000000003</v>
      </c>
      <c r="DK33" s="14">
        <v>-0.19869999999999999</v>
      </c>
      <c r="DL33" s="14">
        <v>10.1</v>
      </c>
      <c r="DM33" s="14">
        <v>9.9997900000000008</v>
      </c>
      <c r="DN33" s="14">
        <v>9.9997900000000008</v>
      </c>
      <c r="DO33" s="14">
        <v>0.10020999999999999</v>
      </c>
      <c r="DP33" s="14">
        <v>90.43</v>
      </c>
      <c r="DQ33" s="14">
        <v>89.752300000000005</v>
      </c>
      <c r="DR33" s="14">
        <v>89.752300000000005</v>
      </c>
      <c r="DS33" s="14">
        <v>0.67769999999999997</v>
      </c>
      <c r="DT33" s="14">
        <v>6.1</v>
      </c>
      <c r="DU33" s="14">
        <v>8.9130000000000003</v>
      </c>
      <c r="DV33" s="14">
        <v>8.9130000000000003</v>
      </c>
      <c r="DW33" s="14">
        <v>-2.8130000000000002</v>
      </c>
      <c r="DX33" s="14"/>
      <c r="DY33" s="14"/>
      <c r="DZ33" s="14"/>
      <c r="EA33" s="14">
        <v>0</v>
      </c>
      <c r="EB33" s="14"/>
      <c r="EC33" s="14"/>
      <c r="ED33" s="14"/>
      <c r="EE33" s="14">
        <v>0</v>
      </c>
      <c r="EF33" s="14"/>
      <c r="EG33" s="14"/>
      <c r="EH33" s="14"/>
      <c r="EI33" s="14">
        <v>0</v>
      </c>
      <c r="EJ33" s="14">
        <v>111</v>
      </c>
      <c r="EK33" s="14">
        <v>112.90537</v>
      </c>
      <c r="EL33" s="14">
        <v>112.90537</v>
      </c>
      <c r="EM33" s="14">
        <v>-1.90537</v>
      </c>
      <c r="EN33" s="14">
        <v>86.4</v>
      </c>
      <c r="EO33" s="14">
        <v>110.5</v>
      </c>
      <c r="EP33" s="14">
        <v>221.25516999999999</v>
      </c>
      <c r="EQ33" s="14">
        <v>-134.85516999999999</v>
      </c>
      <c r="ER33" s="14"/>
      <c r="ES33" s="14"/>
      <c r="ET33" s="14"/>
      <c r="EU33" s="14">
        <v>0</v>
      </c>
      <c r="EV33" s="14"/>
      <c r="EW33" s="14"/>
      <c r="EX33" s="14"/>
      <c r="EY33" s="14">
        <v>0</v>
      </c>
      <c r="EZ33" s="14"/>
      <c r="FA33" s="14"/>
      <c r="FB33" s="14"/>
      <c r="FC33" s="14">
        <v>0</v>
      </c>
      <c r="FD33" s="14">
        <v>6.4</v>
      </c>
      <c r="FE33" s="14">
        <v>6.39</v>
      </c>
      <c r="FF33" s="14">
        <v>6.39</v>
      </c>
      <c r="FG33" s="14">
        <v>0.01</v>
      </c>
      <c r="FH33" s="14">
        <v>458.2</v>
      </c>
      <c r="FI33" s="14">
        <v>458.87804999999997</v>
      </c>
      <c r="FJ33" s="14">
        <v>458.87804999999997</v>
      </c>
      <c r="FK33" s="14">
        <v>-0.67805000000000004</v>
      </c>
      <c r="FL33" s="14">
        <v>74.900000000000006</v>
      </c>
      <c r="FM33" s="14">
        <v>81.954149999999998</v>
      </c>
      <c r="FN33" s="14">
        <v>81.954149999999998</v>
      </c>
      <c r="FO33" s="14">
        <v>-7.0541499999999999</v>
      </c>
      <c r="FP33" s="14">
        <v>131.9</v>
      </c>
      <c r="FQ33" s="14">
        <v>148.62634</v>
      </c>
      <c r="FR33" s="14">
        <v>148.62634</v>
      </c>
      <c r="FS33" s="14">
        <v>-16.72634</v>
      </c>
      <c r="FT33" s="14">
        <v>42.3</v>
      </c>
      <c r="FU33" s="14">
        <v>41.498959999999997</v>
      </c>
      <c r="FV33" s="14">
        <v>41.498959999999997</v>
      </c>
      <c r="FW33" s="14">
        <v>0.80103999999999997</v>
      </c>
      <c r="FX33" s="14">
        <v>18.600000000000001</v>
      </c>
      <c r="FY33" s="14">
        <v>19.28585</v>
      </c>
      <c r="FZ33" s="14">
        <v>19.28585</v>
      </c>
      <c r="GA33" s="14">
        <v>-0.68584999999999996</v>
      </c>
      <c r="GB33" s="14">
        <v>19.7</v>
      </c>
      <c r="GC33" s="14">
        <v>19.414629999999999</v>
      </c>
      <c r="GD33" s="14">
        <v>19.414629999999999</v>
      </c>
      <c r="GE33" s="14">
        <v>0.28537000000000001</v>
      </c>
      <c r="GF33" s="14">
        <v>90.1</v>
      </c>
      <c r="GG33" s="14">
        <v>87.657560000000004</v>
      </c>
      <c r="GH33" s="14">
        <v>87.657560000000004</v>
      </c>
      <c r="GI33" s="14">
        <v>2.4424399999999999</v>
      </c>
      <c r="GJ33" s="14"/>
      <c r="GK33" s="14"/>
      <c r="GL33" s="14">
        <v>0</v>
      </c>
      <c r="GM33" s="14">
        <v>0</v>
      </c>
      <c r="GN33" s="14"/>
      <c r="GO33" s="14"/>
      <c r="GP33" s="14">
        <v>35</v>
      </c>
      <c r="GQ33" s="14">
        <v>-35</v>
      </c>
      <c r="GR33" s="14"/>
      <c r="GS33" s="14"/>
      <c r="GT33" s="14"/>
      <c r="GU33" s="14">
        <v>0</v>
      </c>
      <c r="GV33" s="14">
        <v>108.6</v>
      </c>
      <c r="GW33" s="14">
        <v>110.91316999999999</v>
      </c>
      <c r="GX33" s="14">
        <v>110.91316999999999</v>
      </c>
      <c r="GY33" s="14">
        <v>-2.3131699999999999</v>
      </c>
      <c r="GZ33" s="14">
        <v>8.3000000000000007</v>
      </c>
      <c r="HA33" s="14">
        <v>8.4518799999999992</v>
      </c>
      <c r="HB33" s="14">
        <v>8.4518799999999992</v>
      </c>
      <c r="HC33" s="14">
        <v>-0.15187999999999999</v>
      </c>
      <c r="HD33" s="14">
        <v>3.9</v>
      </c>
      <c r="HE33" s="14">
        <v>8.8668200000000006</v>
      </c>
      <c r="HF33" s="14">
        <v>8.8668200000000006</v>
      </c>
      <c r="HG33" s="14">
        <v>-4.9668200000000002</v>
      </c>
      <c r="HH33" s="14">
        <v>45.8</v>
      </c>
      <c r="HI33" s="14">
        <v>47.26634</v>
      </c>
      <c r="HJ33" s="14">
        <v>47.26634</v>
      </c>
      <c r="HK33" s="14">
        <v>-1.46634</v>
      </c>
      <c r="HL33" s="14">
        <v>0</v>
      </c>
      <c r="HM33" s="14"/>
      <c r="HN33" s="14">
        <v>6.3751199999999999</v>
      </c>
      <c r="HO33" s="14">
        <v>-6.3751199999999999</v>
      </c>
      <c r="HP33" s="14">
        <v>3.8</v>
      </c>
      <c r="HQ33" s="14">
        <v>3.8872599999999999</v>
      </c>
      <c r="HR33" s="14">
        <v>3.8872599999999999</v>
      </c>
      <c r="HS33" s="14">
        <v>-8.7260000000000004E-2</v>
      </c>
      <c r="HT33" s="14">
        <v>37.799999999999997</v>
      </c>
      <c r="HU33" s="14">
        <v>34.419510000000002</v>
      </c>
      <c r="HV33" s="14">
        <v>34.419510000000002</v>
      </c>
      <c r="HW33" s="14">
        <v>3.38049</v>
      </c>
      <c r="HX33" s="14">
        <v>174.2</v>
      </c>
      <c r="HY33" s="14">
        <v>171.54185000000001</v>
      </c>
      <c r="HZ33" s="14">
        <v>171.54185000000001</v>
      </c>
      <c r="IA33" s="14">
        <v>2.65815</v>
      </c>
      <c r="IB33" s="14">
        <v>70.599999999999994</v>
      </c>
      <c r="IC33" s="14">
        <v>48.161070000000002</v>
      </c>
      <c r="ID33" s="14">
        <v>29.077870000000001</v>
      </c>
      <c r="IE33" s="14">
        <v>41.522129999999997</v>
      </c>
      <c r="IF33" s="14"/>
      <c r="IG33" s="14"/>
      <c r="IH33" s="14"/>
      <c r="II33" s="14">
        <v>0</v>
      </c>
      <c r="IJ33" s="14"/>
      <c r="IK33" s="14"/>
      <c r="IL33" s="14"/>
      <c r="IM33" s="14">
        <v>0</v>
      </c>
      <c r="IN33" s="14">
        <v>0</v>
      </c>
      <c r="IO33" s="14">
        <v>0</v>
      </c>
      <c r="IP33" s="14"/>
      <c r="IQ33" s="14">
        <v>0</v>
      </c>
      <c r="IR33" s="14"/>
      <c r="IS33" s="14"/>
      <c r="IT33" s="14"/>
      <c r="IU33" s="14">
        <v>0</v>
      </c>
      <c r="IV33" s="14"/>
      <c r="IW33" s="14"/>
      <c r="IX33" s="14"/>
      <c r="IY33" s="14">
        <v>0</v>
      </c>
      <c r="IZ33" s="14"/>
      <c r="JA33" s="14"/>
      <c r="JB33" s="14"/>
      <c r="JC33" s="14">
        <v>0</v>
      </c>
      <c r="JD33" s="14">
        <v>86.4</v>
      </c>
      <c r="JE33" s="14">
        <v>88.815600000000003</v>
      </c>
      <c r="JF33" s="14">
        <v>88.815600000000003</v>
      </c>
      <c r="JG33" s="14">
        <v>-2.4156</v>
      </c>
      <c r="JH33" s="14">
        <v>167</v>
      </c>
      <c r="JI33" s="14">
        <v>183.19533000000001</v>
      </c>
      <c r="JJ33" s="14">
        <v>183.19533000000001</v>
      </c>
      <c r="JK33" s="14">
        <v>-16.195329999999998</v>
      </c>
      <c r="JL33" s="14"/>
      <c r="JM33" s="14"/>
      <c r="JN33" s="14">
        <v>40</v>
      </c>
      <c r="JO33" s="14">
        <v>-40</v>
      </c>
      <c r="JP33" s="14">
        <v>198.8</v>
      </c>
      <c r="JQ33" s="14">
        <v>183.19533000000001</v>
      </c>
      <c r="JR33" s="14">
        <v>183.19533000000001</v>
      </c>
      <c r="JS33" s="14">
        <v>15.60467</v>
      </c>
      <c r="JT33" s="14">
        <v>178.1</v>
      </c>
      <c r="JU33" s="14">
        <v>183.19533000000001</v>
      </c>
      <c r="JV33" s="14">
        <v>183.19533000000001</v>
      </c>
      <c r="JW33" s="14">
        <v>-5.0953299999999997</v>
      </c>
      <c r="JX33" s="14"/>
      <c r="JY33" s="14">
        <v>0</v>
      </c>
      <c r="JZ33" s="14"/>
      <c r="KA33" s="14">
        <v>0</v>
      </c>
      <c r="KB33" s="14"/>
      <c r="KC33" s="14"/>
      <c r="KD33" s="14"/>
      <c r="KE33" s="14">
        <v>0</v>
      </c>
      <c r="KF33" s="14"/>
      <c r="KG33" s="14"/>
      <c r="KH33" s="14"/>
      <c r="KI33" s="14">
        <v>0</v>
      </c>
      <c r="KJ33" s="14"/>
      <c r="KK33" s="14"/>
      <c r="KL33" s="14"/>
      <c r="KM33" s="14">
        <v>0</v>
      </c>
      <c r="KN33" s="14"/>
      <c r="KO33" s="14"/>
      <c r="KP33" s="14"/>
      <c r="KQ33" s="14">
        <v>0</v>
      </c>
      <c r="KR33" s="14"/>
      <c r="KS33" s="14"/>
      <c r="KT33" s="14"/>
      <c r="KU33" s="14">
        <v>0</v>
      </c>
      <c r="KV33" s="14"/>
      <c r="KW33" s="14"/>
      <c r="KX33" s="14"/>
      <c r="KY33" s="14">
        <v>0</v>
      </c>
      <c r="KZ33" s="14"/>
      <c r="LA33" s="14"/>
      <c r="LB33" s="14"/>
      <c r="LC33" s="14">
        <v>0</v>
      </c>
      <c r="LD33" s="14">
        <v>4.5999999999999996</v>
      </c>
      <c r="LE33" s="14">
        <v>3.9931199999999998</v>
      </c>
      <c r="LF33" s="14">
        <v>3.9931199999999998</v>
      </c>
      <c r="LG33" s="14">
        <v>0.60687999999999998</v>
      </c>
      <c r="LH33" s="14">
        <v>130.80000000000001</v>
      </c>
      <c r="LI33" s="14">
        <v>209.92194000000001</v>
      </c>
      <c r="LJ33" s="14">
        <v>133.33332999999999</v>
      </c>
      <c r="LK33" s="14">
        <v>-2.5333299999999999</v>
      </c>
      <c r="LL33" s="14">
        <v>124.8</v>
      </c>
      <c r="LM33" s="14">
        <v>133.67995999999999</v>
      </c>
      <c r="LN33" s="14">
        <v>133.67995999999999</v>
      </c>
      <c r="LO33" s="14">
        <v>-8.8799600000000005</v>
      </c>
      <c r="LP33" s="14">
        <v>65.2</v>
      </c>
      <c r="LQ33" s="14">
        <v>67.461460000000002</v>
      </c>
      <c r="LR33" s="14">
        <v>67.461460000000002</v>
      </c>
      <c r="LS33" s="14">
        <v>-2.26146</v>
      </c>
      <c r="LT33" s="14">
        <v>81.7</v>
      </c>
      <c r="LU33" s="14">
        <v>78.567999999999998</v>
      </c>
      <c r="LV33" s="14">
        <v>78.567999999999998</v>
      </c>
      <c r="LW33" s="14">
        <v>3.1320000000000001</v>
      </c>
      <c r="LX33" s="14">
        <v>30.3</v>
      </c>
      <c r="LY33" s="14">
        <v>30.097560000000001</v>
      </c>
      <c r="LZ33" s="14">
        <v>30.097560000000001</v>
      </c>
      <c r="MA33" s="14">
        <v>0.20244000000000001</v>
      </c>
      <c r="MB33" s="14">
        <v>64.7</v>
      </c>
      <c r="MC33" s="14"/>
      <c r="MD33" s="14">
        <v>0</v>
      </c>
      <c r="ME33" s="14">
        <v>64.7</v>
      </c>
      <c r="MF33" s="14"/>
      <c r="MG33" s="14"/>
      <c r="MH33" s="14"/>
      <c r="MI33" s="14">
        <v>0</v>
      </c>
      <c r="MJ33" s="14"/>
      <c r="MK33" s="14"/>
      <c r="ML33" s="14"/>
      <c r="MM33" s="14">
        <v>0</v>
      </c>
      <c r="MN33" s="14">
        <v>142.4</v>
      </c>
      <c r="MO33" s="14">
        <v>110</v>
      </c>
      <c r="MP33" s="14">
        <v>118.76321</v>
      </c>
      <c r="MQ33" s="14">
        <v>23.636790000000001</v>
      </c>
      <c r="MR33" s="14">
        <v>144.4</v>
      </c>
      <c r="MS33" s="14">
        <v>110</v>
      </c>
      <c r="MT33" s="14">
        <v>118.76321</v>
      </c>
      <c r="MU33" s="14">
        <v>25.636790000000001</v>
      </c>
      <c r="MV33" s="14">
        <v>147.4</v>
      </c>
      <c r="MW33" s="14">
        <v>110</v>
      </c>
      <c r="MX33" s="14">
        <v>118.76321</v>
      </c>
      <c r="MY33" s="14">
        <v>28.636790000000001</v>
      </c>
      <c r="MZ33" s="14">
        <v>0</v>
      </c>
      <c r="NA33" s="14"/>
      <c r="NB33" s="14"/>
      <c r="NC33" s="14">
        <v>0</v>
      </c>
      <c r="ND33" s="14"/>
      <c r="NE33" s="14"/>
      <c r="NF33" s="14"/>
      <c r="NG33" s="14">
        <v>0</v>
      </c>
      <c r="NH33" s="14"/>
      <c r="NI33" s="14"/>
      <c r="NJ33" s="14"/>
      <c r="NK33" s="14">
        <v>0</v>
      </c>
      <c r="NL33" s="14"/>
      <c r="NM33" s="14"/>
      <c r="NN33" s="14"/>
      <c r="NO33" s="14">
        <v>0</v>
      </c>
      <c r="NP33" s="14"/>
      <c r="NQ33" s="14"/>
      <c r="NR33" s="14"/>
      <c r="NS33" s="14">
        <v>0</v>
      </c>
      <c r="NT33" s="14"/>
      <c r="NU33" s="14"/>
      <c r="NV33" s="14"/>
      <c r="NW33" s="14">
        <v>0</v>
      </c>
      <c r="NX33" s="14"/>
      <c r="NY33" s="14"/>
      <c r="NZ33" s="14"/>
      <c r="OA33" s="14">
        <v>0</v>
      </c>
      <c r="OB33" s="14">
        <v>1.3</v>
      </c>
      <c r="OC33" s="14">
        <v>1.0289999999999999</v>
      </c>
      <c r="OD33" s="14">
        <v>1.0289999999999999</v>
      </c>
      <c r="OE33" s="14">
        <v>0.27100000000000002</v>
      </c>
      <c r="OF33" s="14">
        <v>115.1</v>
      </c>
      <c r="OG33" s="14">
        <v>98.78</v>
      </c>
      <c r="OH33" s="14">
        <v>98.778999999999996</v>
      </c>
      <c r="OI33" s="14">
        <v>16.321000000000002</v>
      </c>
      <c r="OJ33" s="14">
        <v>75.599999999999994</v>
      </c>
      <c r="OK33" s="14">
        <v>69.561999999999998</v>
      </c>
      <c r="OL33" s="14">
        <v>69.561999999999998</v>
      </c>
      <c r="OM33" s="14">
        <v>6.0380000000000003</v>
      </c>
      <c r="ON33" s="14">
        <v>9.6999999999999993</v>
      </c>
      <c r="OO33" s="14">
        <v>2.5449999999999999</v>
      </c>
      <c r="OP33" s="14">
        <v>2.5449999999999999</v>
      </c>
      <c r="OQ33" s="14">
        <v>7.1550000000000002</v>
      </c>
      <c r="OR33" s="14">
        <v>0.3</v>
      </c>
      <c r="OS33" s="14">
        <v>0.4</v>
      </c>
      <c r="OT33" s="14">
        <v>0.4</v>
      </c>
      <c r="OU33" s="14">
        <v>-0.1</v>
      </c>
      <c r="OV33" s="14">
        <v>20</v>
      </c>
      <c r="OW33" s="14"/>
      <c r="OX33" s="14">
        <v>17.560980000000001</v>
      </c>
      <c r="OY33" s="14">
        <v>2.4390200000000002</v>
      </c>
      <c r="OZ33" s="14">
        <v>9.9</v>
      </c>
      <c r="PA33" s="14">
        <v>9.9830000000000005</v>
      </c>
      <c r="PB33" s="14">
        <v>9.9830000000000005</v>
      </c>
      <c r="PC33" s="14">
        <v>-8.3000000000000004E-2</v>
      </c>
      <c r="PD33" s="14">
        <v>5.4</v>
      </c>
      <c r="PE33" s="14">
        <v>5.67</v>
      </c>
      <c r="PF33" s="14">
        <v>5.67</v>
      </c>
      <c r="PG33" s="14">
        <v>-0.27</v>
      </c>
      <c r="PH33" s="14">
        <v>1.2</v>
      </c>
      <c r="PI33" s="14">
        <v>1</v>
      </c>
      <c r="PJ33" s="14">
        <v>1</v>
      </c>
      <c r="PK33" s="14">
        <v>0.2</v>
      </c>
      <c r="PL33" s="14">
        <v>1.7</v>
      </c>
      <c r="PM33" s="14">
        <v>3.4</v>
      </c>
      <c r="PN33" s="14">
        <v>3.4</v>
      </c>
      <c r="PO33" s="14">
        <v>-1.7</v>
      </c>
      <c r="PP33" s="14">
        <v>4.7</v>
      </c>
      <c r="PQ33" s="14">
        <v>4.8</v>
      </c>
      <c r="PR33" s="14">
        <v>4.8</v>
      </c>
      <c r="PS33" s="14">
        <v>-0.1</v>
      </c>
      <c r="PT33" s="14">
        <v>20.399999999999999</v>
      </c>
      <c r="PU33" s="14">
        <v>19.5122</v>
      </c>
      <c r="PV33" s="14">
        <v>19.5122</v>
      </c>
      <c r="PW33" s="14">
        <v>0.88780000000000003</v>
      </c>
      <c r="PX33" s="14">
        <v>20</v>
      </c>
      <c r="PY33" s="14">
        <v>19.5122</v>
      </c>
      <c r="PZ33" s="14">
        <v>19.5122</v>
      </c>
      <c r="QA33" s="14">
        <v>0.48780000000000001</v>
      </c>
      <c r="QB33" s="14">
        <v>18.8</v>
      </c>
      <c r="QC33" s="14">
        <v>17.560980000000001</v>
      </c>
      <c r="QD33" s="14">
        <v>17.560980000000001</v>
      </c>
      <c r="QE33" s="14">
        <v>1.23902</v>
      </c>
      <c r="QF33" s="14">
        <v>3.2</v>
      </c>
      <c r="QG33" s="14">
        <v>3.5</v>
      </c>
      <c r="QH33" s="14">
        <v>3.5</v>
      </c>
      <c r="QI33" s="14">
        <v>-0.3</v>
      </c>
      <c r="QJ33" s="14">
        <v>9.3000000000000007</v>
      </c>
      <c r="QK33" s="14">
        <v>9.1999999999999993</v>
      </c>
      <c r="QL33" s="14">
        <v>9.1999999999999993</v>
      </c>
      <c r="QM33" s="14">
        <v>0.1</v>
      </c>
      <c r="QN33" s="14">
        <v>13.6</v>
      </c>
      <c r="QO33" s="14">
        <v>13.375</v>
      </c>
      <c r="QP33" s="14">
        <v>13.375</v>
      </c>
      <c r="QQ33" s="14">
        <v>0.22500000000000001</v>
      </c>
      <c r="QR33" s="14">
        <v>16.100000000000001</v>
      </c>
      <c r="QS33" s="14">
        <v>17.309000000000001</v>
      </c>
      <c r="QT33" s="14">
        <v>17.309000000000001</v>
      </c>
      <c r="QU33" s="14">
        <v>-1.2090000000000001</v>
      </c>
      <c r="QV33" s="14">
        <v>28.4</v>
      </c>
      <c r="QW33" s="14">
        <v>21.457000000000001</v>
      </c>
      <c r="QX33" s="14">
        <v>21.457000000000001</v>
      </c>
      <c r="QY33" s="14">
        <v>6.9429999999999996</v>
      </c>
      <c r="QZ33" s="14">
        <v>75</v>
      </c>
      <c r="RA33" s="14">
        <v>73.533000000000001</v>
      </c>
      <c r="RB33" s="14">
        <v>73.533000000000001</v>
      </c>
      <c r="RC33" s="14">
        <v>1.4670000000000001</v>
      </c>
      <c r="RD33" s="14">
        <v>4.0999999999999996</v>
      </c>
      <c r="RE33" s="14">
        <v>2.9009999999999998</v>
      </c>
      <c r="RF33" s="14">
        <v>2.9009999999999998</v>
      </c>
      <c r="RG33" s="14">
        <v>1.1990000000000001</v>
      </c>
      <c r="RH33" s="14">
        <v>1.9</v>
      </c>
      <c r="RI33" s="14">
        <v>2.4</v>
      </c>
      <c r="RJ33" s="14">
        <v>2.4</v>
      </c>
      <c r="RK33" s="14">
        <v>-0.5</v>
      </c>
      <c r="RL33" s="14">
        <v>2.4</v>
      </c>
      <c r="RM33" s="14">
        <v>2.4</v>
      </c>
      <c r="RN33" s="14">
        <v>2.4</v>
      </c>
      <c r="RO33" s="14">
        <v>0</v>
      </c>
      <c r="RP33" s="14"/>
      <c r="RQ33" s="14"/>
      <c r="RR33" s="14"/>
      <c r="RS33" s="14">
        <v>0</v>
      </c>
      <c r="RT33" s="14">
        <v>16.3</v>
      </c>
      <c r="RU33" s="14">
        <v>16.068000000000001</v>
      </c>
      <c r="RV33" s="14">
        <v>16.068000000000001</v>
      </c>
      <c r="RW33" s="14">
        <v>0.23200000000000001</v>
      </c>
      <c r="RX33" s="14">
        <v>3.3</v>
      </c>
      <c r="RY33" s="14">
        <v>3.3</v>
      </c>
      <c r="RZ33" s="14">
        <v>3.3</v>
      </c>
      <c r="SA33" s="14">
        <v>0</v>
      </c>
      <c r="SB33" s="14">
        <v>20.2</v>
      </c>
      <c r="SC33" s="14">
        <v>11.194369999999999</v>
      </c>
      <c r="SD33" s="14">
        <v>6.75875</v>
      </c>
      <c r="SE33" s="14">
        <v>13.44125</v>
      </c>
      <c r="SF33" s="14">
        <v>0</v>
      </c>
      <c r="SG33" s="14">
        <v>2</v>
      </c>
      <c r="SH33" s="14">
        <v>2</v>
      </c>
      <c r="SI33" s="14">
        <v>-2</v>
      </c>
      <c r="SJ33" s="14">
        <v>0</v>
      </c>
      <c r="SK33" s="14"/>
      <c r="SL33" s="14">
        <v>0.7</v>
      </c>
      <c r="SM33" s="14">
        <v>-0.7</v>
      </c>
      <c r="SN33" s="14">
        <v>19.8</v>
      </c>
      <c r="SO33" s="14">
        <v>19.21951</v>
      </c>
      <c r="SP33" s="14">
        <v>19.21951</v>
      </c>
      <c r="SQ33" s="14">
        <v>0.58048999999999995</v>
      </c>
      <c r="SR33" s="14">
        <v>9.6999999999999993</v>
      </c>
      <c r="SS33" s="14">
        <v>9.3000000000000007</v>
      </c>
      <c r="ST33" s="14">
        <v>9.3000000000000007</v>
      </c>
      <c r="SU33" s="14">
        <v>0.4</v>
      </c>
      <c r="SV33" s="14">
        <v>15.5</v>
      </c>
      <c r="SW33" s="14">
        <v>17.560980000000001</v>
      </c>
      <c r="SX33" s="14">
        <v>17.560980000000001</v>
      </c>
      <c r="SY33" s="14">
        <v>-2.0609799999999998</v>
      </c>
      <c r="SZ33" s="14">
        <v>20.3</v>
      </c>
      <c r="TA33" s="14">
        <v>19.5122</v>
      </c>
      <c r="TB33" s="14">
        <v>19.5122</v>
      </c>
      <c r="TC33" s="14">
        <v>0.78779999999999994</v>
      </c>
      <c r="TD33" s="14">
        <v>19.8</v>
      </c>
      <c r="TE33" s="14">
        <v>19.317070000000001</v>
      </c>
      <c r="TF33" s="14">
        <v>19.317070000000001</v>
      </c>
      <c r="TG33" s="14">
        <v>0.48293000000000003</v>
      </c>
      <c r="TH33" s="14">
        <v>20.100000000000001</v>
      </c>
      <c r="TI33" s="14">
        <v>17.855</v>
      </c>
      <c r="TJ33" s="14">
        <v>17.855</v>
      </c>
      <c r="TK33" s="14">
        <v>2.2450000000000001</v>
      </c>
      <c r="TL33" s="14">
        <v>81.8</v>
      </c>
      <c r="TM33" s="14">
        <v>72.665599999999998</v>
      </c>
      <c r="TN33" s="14">
        <v>62.902999999999999</v>
      </c>
      <c r="TO33" s="14">
        <v>18.896999999999998</v>
      </c>
      <c r="TP33" s="14">
        <v>32.4</v>
      </c>
      <c r="TQ33" s="14">
        <v>31.88</v>
      </c>
      <c r="TR33" s="14">
        <v>31.88</v>
      </c>
      <c r="TS33" s="14">
        <v>0.52</v>
      </c>
      <c r="TT33" s="14">
        <v>74.2</v>
      </c>
      <c r="TU33" s="14">
        <v>58</v>
      </c>
      <c r="TV33" s="14">
        <v>55.923000000000002</v>
      </c>
      <c r="TW33" s="14">
        <v>18.277000000000001</v>
      </c>
      <c r="TX33" s="14">
        <v>79.2</v>
      </c>
      <c r="TY33" s="14">
        <v>70</v>
      </c>
      <c r="TZ33" s="14">
        <v>68.191000000000003</v>
      </c>
      <c r="UA33" s="14">
        <v>11.009</v>
      </c>
      <c r="UB33" s="14">
        <v>14</v>
      </c>
      <c r="UC33" s="14">
        <v>7.5730000000000004</v>
      </c>
      <c r="UD33" s="14">
        <v>7.5730000000000004</v>
      </c>
      <c r="UE33" s="14">
        <v>6.4269999999999996</v>
      </c>
      <c r="UF33" s="14">
        <v>8.8000000000000007</v>
      </c>
      <c r="UG33" s="14">
        <v>6.17</v>
      </c>
      <c r="UH33" s="14">
        <v>6.17</v>
      </c>
      <c r="UI33" s="14">
        <v>2.63</v>
      </c>
      <c r="UJ33" s="14">
        <v>20.9</v>
      </c>
      <c r="UK33" s="14">
        <v>19.5122</v>
      </c>
      <c r="UL33" s="14">
        <v>19.5122</v>
      </c>
      <c r="UM33" s="14">
        <v>1.3877999999999999</v>
      </c>
      <c r="UN33" s="14">
        <v>6.8</v>
      </c>
      <c r="UO33" s="14">
        <v>8</v>
      </c>
      <c r="UP33" s="14">
        <v>8</v>
      </c>
      <c r="UQ33" s="14">
        <v>-1.2</v>
      </c>
      <c r="UR33" s="14">
        <v>9</v>
      </c>
      <c r="US33" s="14">
        <v>7</v>
      </c>
      <c r="UT33" s="14">
        <v>7</v>
      </c>
      <c r="UU33" s="14">
        <v>2</v>
      </c>
      <c r="UV33" s="14">
        <v>20.399999999999999</v>
      </c>
      <c r="UW33" s="14">
        <v>19.5122</v>
      </c>
      <c r="UX33" s="14">
        <v>19.5122</v>
      </c>
      <c r="UY33" s="14">
        <v>0.88780000000000003</v>
      </c>
      <c r="UZ33" s="14">
        <v>20.399999999999999</v>
      </c>
      <c r="VA33" s="14">
        <v>19.5122</v>
      </c>
      <c r="VB33" s="14">
        <v>19.5122</v>
      </c>
      <c r="VC33" s="14">
        <v>0.88780000000000003</v>
      </c>
      <c r="VD33" s="14">
        <v>20.2</v>
      </c>
      <c r="VE33" s="14">
        <v>19.5122</v>
      </c>
      <c r="VF33" s="14">
        <v>19.5122</v>
      </c>
      <c r="VG33" s="14">
        <v>0.68779999999999997</v>
      </c>
      <c r="VH33" s="14">
        <v>6.5</v>
      </c>
      <c r="VI33" s="14">
        <v>2.13</v>
      </c>
      <c r="VJ33" s="14">
        <v>2.13</v>
      </c>
      <c r="VK33" s="14">
        <v>4.37</v>
      </c>
      <c r="VL33" s="14">
        <v>227.85300000000001</v>
      </c>
      <c r="VM33" s="14">
        <v>250</v>
      </c>
      <c r="VN33" s="14">
        <v>250</v>
      </c>
      <c r="VO33" s="14">
        <v>-22.146999999999998</v>
      </c>
      <c r="VP33" s="14">
        <v>17.3</v>
      </c>
      <c r="VQ33" s="14">
        <v>16.629000000000001</v>
      </c>
      <c r="VR33" s="14">
        <v>16.629000000000001</v>
      </c>
      <c r="VS33" s="14">
        <v>0.67100000000000004</v>
      </c>
      <c r="VT33" s="14">
        <v>119.3</v>
      </c>
      <c r="VU33" s="14">
        <v>119.721</v>
      </c>
      <c r="VV33" s="14">
        <v>119.721</v>
      </c>
      <c r="VW33" s="14">
        <v>-0.42099999999999999</v>
      </c>
      <c r="VX33" s="14">
        <v>0.6</v>
      </c>
      <c r="VY33" s="14">
        <v>0.6</v>
      </c>
      <c r="VZ33" s="14">
        <v>0.6</v>
      </c>
      <c r="WA33" s="14">
        <v>0</v>
      </c>
      <c r="WB33" s="14">
        <v>40.6</v>
      </c>
      <c r="WC33" s="14">
        <v>39</v>
      </c>
      <c r="WD33" s="14">
        <v>39</v>
      </c>
      <c r="WE33" s="14">
        <v>1.6</v>
      </c>
      <c r="WF33" s="14">
        <v>51.7</v>
      </c>
      <c r="WG33" s="14">
        <v>38</v>
      </c>
      <c r="WH33" s="14">
        <v>38</v>
      </c>
      <c r="WI33" s="14">
        <v>13.7</v>
      </c>
      <c r="WJ33" s="14">
        <v>87.3</v>
      </c>
      <c r="WK33" s="14">
        <v>88.643000000000001</v>
      </c>
      <c r="WL33" s="14">
        <v>88.643000000000001</v>
      </c>
      <c r="WM33" s="14">
        <v>-1.343</v>
      </c>
      <c r="WN33" s="14">
        <v>17</v>
      </c>
      <c r="WO33" s="14">
        <v>17.600000000000001</v>
      </c>
      <c r="WP33" s="14">
        <v>17.600000000000001</v>
      </c>
      <c r="WQ33" s="14">
        <v>-0.6</v>
      </c>
      <c r="WR33" s="14">
        <v>9</v>
      </c>
      <c r="WS33" s="14">
        <v>9</v>
      </c>
      <c r="WT33" s="14">
        <v>9</v>
      </c>
      <c r="WU33" s="14">
        <v>0</v>
      </c>
      <c r="WV33" s="14">
        <v>19.8</v>
      </c>
      <c r="WW33" s="14">
        <v>19.317070000000001</v>
      </c>
      <c r="WX33" s="14">
        <v>19.317070000000001</v>
      </c>
      <c r="WY33" s="14">
        <v>0.48293000000000003</v>
      </c>
      <c r="WZ33" s="14"/>
      <c r="XA33" s="14"/>
      <c r="XB33" s="14"/>
      <c r="XC33" s="14">
        <v>0</v>
      </c>
      <c r="XD33" s="14">
        <v>17</v>
      </c>
      <c r="XE33" s="14">
        <v>40</v>
      </c>
      <c r="XF33" s="14">
        <v>40</v>
      </c>
      <c r="XG33" s="14">
        <v>-23</v>
      </c>
      <c r="XH33" s="14">
        <v>30.7</v>
      </c>
      <c r="XI33" s="14"/>
      <c r="XJ33" s="14">
        <v>28</v>
      </c>
      <c r="XK33" s="14">
        <v>2.7</v>
      </c>
      <c r="XL33" s="14">
        <v>28.4</v>
      </c>
      <c r="XM33" s="14">
        <v>29.184000000000001</v>
      </c>
      <c r="XN33" s="14">
        <v>29.184000000000001</v>
      </c>
      <c r="XO33" s="14">
        <v>-0.78400000000000003</v>
      </c>
      <c r="XP33" s="14">
        <v>3.4</v>
      </c>
      <c r="XQ33" s="14">
        <v>2.8159999999999998</v>
      </c>
      <c r="XR33" s="14">
        <v>2.8159999999999998</v>
      </c>
      <c r="XS33" s="14">
        <v>0.58399999999999996</v>
      </c>
      <c r="XT33" s="14">
        <v>15</v>
      </c>
      <c r="XU33" s="14">
        <v>14</v>
      </c>
      <c r="XV33" s="14">
        <v>14</v>
      </c>
      <c r="XW33" s="14">
        <v>1</v>
      </c>
      <c r="XX33" s="14"/>
      <c r="XY33" s="14"/>
      <c r="XZ33" s="14"/>
      <c r="YA33" s="14">
        <v>0</v>
      </c>
      <c r="YB33" s="14"/>
      <c r="YC33" s="14"/>
      <c r="YD33" s="14"/>
      <c r="YE33" s="14">
        <v>0</v>
      </c>
    </row>
    <row r="34" spans="1:655" ht="24" customHeight="1" x14ac:dyDescent="0.3">
      <c r="A34" s="1"/>
      <c r="B34" s="16" t="s">
        <v>91</v>
      </c>
      <c r="C34" s="16" t="s">
        <v>834</v>
      </c>
      <c r="D34" s="17"/>
      <c r="E34" s="17"/>
      <c r="F34" s="17"/>
      <c r="G34" s="17">
        <v>0</v>
      </c>
      <c r="H34" s="17"/>
      <c r="I34" s="17"/>
      <c r="J34" s="17"/>
      <c r="K34" s="17">
        <v>0</v>
      </c>
      <c r="L34" s="17">
        <v>133.56</v>
      </c>
      <c r="M34" s="17">
        <v>130</v>
      </c>
      <c r="N34" s="17">
        <v>130</v>
      </c>
      <c r="O34" s="17">
        <v>3.56</v>
      </c>
      <c r="P34" s="17">
        <v>647.79999999999995</v>
      </c>
      <c r="Q34" s="17">
        <v>646.79789000000005</v>
      </c>
      <c r="R34" s="17">
        <v>646.79789000000005</v>
      </c>
      <c r="S34" s="17">
        <v>1.0021100000000001</v>
      </c>
      <c r="T34" s="17">
        <v>214.7</v>
      </c>
      <c r="U34" s="17">
        <v>211.44126</v>
      </c>
      <c r="V34" s="17">
        <v>211.44126</v>
      </c>
      <c r="W34" s="17">
        <v>3.25874</v>
      </c>
      <c r="X34" s="17"/>
      <c r="Y34" s="17"/>
      <c r="Z34" s="17"/>
      <c r="AA34" s="17">
        <v>0</v>
      </c>
      <c r="AB34" s="17"/>
      <c r="AC34" s="17"/>
      <c r="AD34" s="17"/>
      <c r="AE34" s="17">
        <v>0</v>
      </c>
      <c r="AF34" s="17">
        <v>89.8</v>
      </c>
      <c r="AG34" s="17">
        <v>92.226339999999993</v>
      </c>
      <c r="AH34" s="17">
        <v>92.226339999999993</v>
      </c>
      <c r="AI34" s="17">
        <v>-2.4263400000000002</v>
      </c>
      <c r="AJ34" s="17">
        <v>229.3</v>
      </c>
      <c r="AK34" s="17">
        <v>235.97717</v>
      </c>
      <c r="AL34" s="17">
        <v>235.97717</v>
      </c>
      <c r="AM34" s="17">
        <v>-6.6771700000000003</v>
      </c>
      <c r="AN34" s="17"/>
      <c r="AO34" s="17"/>
      <c r="AP34" s="17"/>
      <c r="AQ34" s="17">
        <v>0</v>
      </c>
      <c r="AR34" s="17"/>
      <c r="AS34" s="17"/>
      <c r="AT34" s="17"/>
      <c r="AU34" s="17">
        <v>0</v>
      </c>
      <c r="AV34" s="17">
        <v>106.1</v>
      </c>
      <c r="AW34" s="17">
        <v>116.66667</v>
      </c>
      <c r="AX34" s="17">
        <v>116.66667</v>
      </c>
      <c r="AY34" s="17">
        <v>-10.56667</v>
      </c>
      <c r="AZ34" s="17">
        <v>105.9</v>
      </c>
      <c r="BA34" s="17">
        <v>116.66667</v>
      </c>
      <c r="BB34" s="17">
        <v>116.66667</v>
      </c>
      <c r="BC34" s="17">
        <v>-10.76667</v>
      </c>
      <c r="BD34" s="17">
        <v>106.1</v>
      </c>
      <c r="BE34" s="17">
        <v>116.66667</v>
      </c>
      <c r="BF34" s="17">
        <v>116.66667</v>
      </c>
      <c r="BG34" s="17">
        <v>-10.56667</v>
      </c>
      <c r="BH34" s="17">
        <v>206.2</v>
      </c>
      <c r="BI34" s="17">
        <v>175</v>
      </c>
      <c r="BJ34" s="17">
        <v>175</v>
      </c>
      <c r="BK34" s="17">
        <v>31.2</v>
      </c>
      <c r="BL34" s="17">
        <v>200.9</v>
      </c>
      <c r="BM34" s="17">
        <v>119.65812</v>
      </c>
      <c r="BN34" s="17">
        <v>119.65812</v>
      </c>
      <c r="BO34" s="17">
        <v>81.241879999999995</v>
      </c>
      <c r="BP34" s="17">
        <v>107.6</v>
      </c>
      <c r="BQ34" s="17">
        <v>59.829059999999998</v>
      </c>
      <c r="BR34" s="17">
        <v>59.829059999999998</v>
      </c>
      <c r="BS34" s="17">
        <v>47.770940000000003</v>
      </c>
      <c r="BT34" s="17">
        <v>559.70000000000005</v>
      </c>
      <c r="BU34" s="17">
        <v>568.29854</v>
      </c>
      <c r="BV34" s="17">
        <v>568.29854</v>
      </c>
      <c r="BW34" s="17">
        <v>-8.5985399999999998</v>
      </c>
      <c r="BX34" s="17">
        <v>10.5</v>
      </c>
      <c r="BY34" s="17">
        <v>10.561999999999999</v>
      </c>
      <c r="BZ34" s="17">
        <v>10.561999999999999</v>
      </c>
      <c r="CA34" s="17">
        <v>-6.2E-2</v>
      </c>
      <c r="CB34" s="17"/>
      <c r="CC34" s="17"/>
      <c r="CD34" s="17"/>
      <c r="CE34" s="17">
        <v>0</v>
      </c>
      <c r="CF34" s="17"/>
      <c r="CG34" s="17"/>
      <c r="CH34" s="17"/>
      <c r="CI34" s="17">
        <v>0</v>
      </c>
      <c r="CJ34" s="17"/>
      <c r="CK34" s="17"/>
      <c r="CL34" s="17"/>
      <c r="CM34" s="17">
        <v>0</v>
      </c>
      <c r="CN34" s="17"/>
      <c r="CO34" s="17"/>
      <c r="CP34" s="17"/>
      <c r="CQ34" s="17">
        <v>0</v>
      </c>
      <c r="CR34" s="17">
        <v>166.1</v>
      </c>
      <c r="CS34" s="17">
        <v>164.70732000000001</v>
      </c>
      <c r="CT34" s="17">
        <v>164.70732000000001</v>
      </c>
      <c r="CU34" s="17">
        <v>1.3926799999999999</v>
      </c>
      <c r="CV34" s="17">
        <v>7.3</v>
      </c>
      <c r="CW34" s="17">
        <v>7.6877500000000003</v>
      </c>
      <c r="CX34" s="17">
        <v>7.6877500000000003</v>
      </c>
      <c r="CY34" s="17">
        <v>-0.38774999999999998</v>
      </c>
      <c r="CZ34" s="17">
        <v>3.5</v>
      </c>
      <c r="DA34" s="17">
        <v>4.2199</v>
      </c>
      <c r="DB34" s="17">
        <v>4.2199</v>
      </c>
      <c r="DC34" s="17">
        <v>-0.71989999999999998</v>
      </c>
      <c r="DD34" s="17"/>
      <c r="DE34" s="17"/>
      <c r="DF34" s="17"/>
      <c r="DG34" s="17">
        <v>0</v>
      </c>
      <c r="DH34" s="17">
        <v>6.69</v>
      </c>
      <c r="DI34" s="17">
        <v>6.8787000000000003</v>
      </c>
      <c r="DJ34" s="17">
        <v>6.8787000000000003</v>
      </c>
      <c r="DK34" s="17">
        <v>-0.18870000000000001</v>
      </c>
      <c r="DL34" s="17">
        <v>10.11</v>
      </c>
      <c r="DM34" s="17">
        <v>9.9997900000000008</v>
      </c>
      <c r="DN34" s="17">
        <v>9.9997900000000008</v>
      </c>
      <c r="DO34" s="17">
        <v>0.11021</v>
      </c>
      <c r="DP34" s="17">
        <v>90.65</v>
      </c>
      <c r="DQ34" s="17">
        <v>89.752300000000005</v>
      </c>
      <c r="DR34" s="17">
        <v>89.752300000000005</v>
      </c>
      <c r="DS34" s="17">
        <v>0.89770000000000005</v>
      </c>
      <c r="DT34" s="17">
        <v>5.93</v>
      </c>
      <c r="DU34" s="17">
        <v>8.9130000000000003</v>
      </c>
      <c r="DV34" s="17">
        <v>8.9130000000000003</v>
      </c>
      <c r="DW34" s="17">
        <v>-2.9830000000000001</v>
      </c>
      <c r="DX34" s="17"/>
      <c r="DY34" s="17"/>
      <c r="DZ34" s="17"/>
      <c r="EA34" s="17">
        <v>0</v>
      </c>
      <c r="EB34" s="17"/>
      <c r="EC34" s="17"/>
      <c r="ED34" s="17"/>
      <c r="EE34" s="17">
        <v>0</v>
      </c>
      <c r="EF34" s="17"/>
      <c r="EG34" s="17"/>
      <c r="EH34" s="17"/>
      <c r="EI34" s="17">
        <v>0</v>
      </c>
      <c r="EJ34" s="17">
        <v>110.8</v>
      </c>
      <c r="EK34" s="17">
        <v>112.90537</v>
      </c>
      <c r="EL34" s="17">
        <v>112.90537</v>
      </c>
      <c r="EM34" s="17">
        <v>-2.1053700000000002</v>
      </c>
      <c r="EN34" s="17">
        <v>54.2</v>
      </c>
      <c r="EO34" s="17">
        <v>110.5</v>
      </c>
      <c r="EP34" s="17">
        <v>221.25516999999999</v>
      </c>
      <c r="EQ34" s="17">
        <v>-167.05517</v>
      </c>
      <c r="ER34" s="17"/>
      <c r="ES34" s="17"/>
      <c r="ET34" s="17"/>
      <c r="EU34" s="17">
        <v>0</v>
      </c>
      <c r="EV34" s="17"/>
      <c r="EW34" s="17"/>
      <c r="EX34" s="17"/>
      <c r="EY34" s="17">
        <v>0</v>
      </c>
      <c r="EZ34" s="17"/>
      <c r="FA34" s="17"/>
      <c r="FB34" s="17"/>
      <c r="FC34" s="17">
        <v>0</v>
      </c>
      <c r="FD34" s="17">
        <v>6.4</v>
      </c>
      <c r="FE34" s="17">
        <v>6.39</v>
      </c>
      <c r="FF34" s="17">
        <v>6.39</v>
      </c>
      <c r="FG34" s="17">
        <v>0.01</v>
      </c>
      <c r="FH34" s="17">
        <v>459.7</v>
      </c>
      <c r="FI34" s="17">
        <v>458.87804999999997</v>
      </c>
      <c r="FJ34" s="17">
        <v>458.87804999999997</v>
      </c>
      <c r="FK34" s="17">
        <v>0.82194999999999996</v>
      </c>
      <c r="FL34" s="17">
        <v>75.7</v>
      </c>
      <c r="FM34" s="17">
        <v>81.954149999999998</v>
      </c>
      <c r="FN34" s="17">
        <v>81.954149999999998</v>
      </c>
      <c r="FO34" s="17">
        <v>-6.2541500000000001</v>
      </c>
      <c r="FP34" s="17">
        <v>135.4</v>
      </c>
      <c r="FQ34" s="17">
        <v>148.62634</v>
      </c>
      <c r="FR34" s="17">
        <v>148.62634</v>
      </c>
      <c r="FS34" s="17">
        <v>-13.22634</v>
      </c>
      <c r="FT34" s="17">
        <v>42.3</v>
      </c>
      <c r="FU34" s="17">
        <v>41.498959999999997</v>
      </c>
      <c r="FV34" s="17">
        <v>41.498959999999997</v>
      </c>
      <c r="FW34" s="17">
        <v>0.80103999999999997</v>
      </c>
      <c r="FX34" s="17">
        <v>18.7</v>
      </c>
      <c r="FY34" s="17">
        <v>19.28585</v>
      </c>
      <c r="FZ34" s="17">
        <v>19.28585</v>
      </c>
      <c r="GA34" s="17">
        <v>-0.58584999999999998</v>
      </c>
      <c r="GB34" s="17">
        <v>19.7</v>
      </c>
      <c r="GC34" s="17">
        <v>19.414629999999999</v>
      </c>
      <c r="GD34" s="17">
        <v>19.414629999999999</v>
      </c>
      <c r="GE34" s="17">
        <v>0.28537000000000001</v>
      </c>
      <c r="GF34" s="17">
        <v>91.1</v>
      </c>
      <c r="GG34" s="17">
        <v>87.657560000000004</v>
      </c>
      <c r="GH34" s="17">
        <v>87.657560000000004</v>
      </c>
      <c r="GI34" s="17">
        <v>3.4424399999999999</v>
      </c>
      <c r="GJ34" s="17"/>
      <c r="GK34" s="17"/>
      <c r="GL34" s="17">
        <v>0</v>
      </c>
      <c r="GM34" s="17">
        <v>0</v>
      </c>
      <c r="GN34" s="17"/>
      <c r="GO34" s="17"/>
      <c r="GP34" s="17">
        <v>50</v>
      </c>
      <c r="GQ34" s="17">
        <v>-50</v>
      </c>
      <c r="GR34" s="17"/>
      <c r="GS34" s="17"/>
      <c r="GT34" s="17"/>
      <c r="GU34" s="17">
        <v>0</v>
      </c>
      <c r="GV34" s="17">
        <v>109.1</v>
      </c>
      <c r="GW34" s="17">
        <v>110.91316999999999</v>
      </c>
      <c r="GX34" s="17">
        <v>110.91316999999999</v>
      </c>
      <c r="GY34" s="17">
        <v>-1.8131699999999999</v>
      </c>
      <c r="GZ34" s="17">
        <v>8.1999999999999993</v>
      </c>
      <c r="HA34" s="17">
        <v>8.4518799999999992</v>
      </c>
      <c r="HB34" s="17">
        <v>8.4518799999999992</v>
      </c>
      <c r="HC34" s="17">
        <v>-0.25187999999999999</v>
      </c>
      <c r="HD34" s="17">
        <v>3.8</v>
      </c>
      <c r="HE34" s="17">
        <v>8.8668200000000006</v>
      </c>
      <c r="HF34" s="17">
        <v>8.8668200000000006</v>
      </c>
      <c r="HG34" s="17">
        <v>-5.0668199999999999</v>
      </c>
      <c r="HH34" s="17">
        <v>45.9</v>
      </c>
      <c r="HI34" s="17">
        <v>47.26634</v>
      </c>
      <c r="HJ34" s="17">
        <v>47.26634</v>
      </c>
      <c r="HK34" s="17">
        <v>-1.3663400000000001</v>
      </c>
      <c r="HL34" s="17">
        <v>0</v>
      </c>
      <c r="HM34" s="17"/>
      <c r="HN34" s="17">
        <v>6.3751199999999999</v>
      </c>
      <c r="HO34" s="17">
        <v>-6.3751199999999999</v>
      </c>
      <c r="HP34" s="17">
        <v>3.8</v>
      </c>
      <c r="HQ34" s="17">
        <v>3.8872599999999999</v>
      </c>
      <c r="HR34" s="17">
        <v>3.8872599999999999</v>
      </c>
      <c r="HS34" s="17">
        <v>-8.7260000000000004E-2</v>
      </c>
      <c r="HT34" s="17">
        <v>38.299999999999997</v>
      </c>
      <c r="HU34" s="17">
        <v>34.419510000000002</v>
      </c>
      <c r="HV34" s="17">
        <v>34.419510000000002</v>
      </c>
      <c r="HW34" s="17">
        <v>3.88049</v>
      </c>
      <c r="HX34" s="17">
        <v>174.6</v>
      </c>
      <c r="HY34" s="17">
        <v>171.54185000000001</v>
      </c>
      <c r="HZ34" s="17">
        <v>171.54185000000001</v>
      </c>
      <c r="IA34" s="17">
        <v>3.0581499999999999</v>
      </c>
      <c r="IB34" s="17">
        <v>70.599999999999994</v>
      </c>
      <c r="IC34" s="17">
        <v>20.018059999999998</v>
      </c>
      <c r="ID34" s="17">
        <v>16.326519999999999</v>
      </c>
      <c r="IE34" s="17">
        <v>54.273479999999999</v>
      </c>
      <c r="IF34" s="17"/>
      <c r="IG34" s="17"/>
      <c r="IH34" s="17"/>
      <c r="II34" s="17">
        <v>0</v>
      </c>
      <c r="IJ34" s="17"/>
      <c r="IK34" s="17"/>
      <c r="IL34" s="17"/>
      <c r="IM34" s="17">
        <v>0</v>
      </c>
      <c r="IN34" s="17">
        <v>0</v>
      </c>
      <c r="IO34" s="17">
        <v>0</v>
      </c>
      <c r="IP34" s="17"/>
      <c r="IQ34" s="17">
        <v>0</v>
      </c>
      <c r="IR34" s="17"/>
      <c r="IS34" s="17"/>
      <c r="IT34" s="17"/>
      <c r="IU34" s="17">
        <v>0</v>
      </c>
      <c r="IV34" s="17"/>
      <c r="IW34" s="17"/>
      <c r="IX34" s="17"/>
      <c r="IY34" s="17">
        <v>0</v>
      </c>
      <c r="IZ34" s="17"/>
      <c r="JA34" s="17"/>
      <c r="JB34" s="17"/>
      <c r="JC34" s="17">
        <v>0</v>
      </c>
      <c r="JD34" s="17">
        <v>86.5</v>
      </c>
      <c r="JE34" s="17">
        <v>88.815600000000003</v>
      </c>
      <c r="JF34" s="17">
        <v>88.815600000000003</v>
      </c>
      <c r="JG34" s="17">
        <v>-2.3155999999999999</v>
      </c>
      <c r="JH34" s="17">
        <v>167.2</v>
      </c>
      <c r="JI34" s="17">
        <v>180.07424</v>
      </c>
      <c r="JJ34" s="17">
        <v>174.34253000000001</v>
      </c>
      <c r="JK34" s="17">
        <v>-7.1425299999999998</v>
      </c>
      <c r="JL34" s="17"/>
      <c r="JM34" s="17"/>
      <c r="JN34" s="17">
        <v>70</v>
      </c>
      <c r="JO34" s="17">
        <v>-70</v>
      </c>
      <c r="JP34" s="17">
        <v>199.2</v>
      </c>
      <c r="JQ34" s="17">
        <v>180.07424</v>
      </c>
      <c r="JR34" s="17">
        <v>174.34253000000001</v>
      </c>
      <c r="JS34" s="17">
        <v>24.857469999999999</v>
      </c>
      <c r="JT34" s="17">
        <v>177.3</v>
      </c>
      <c r="JU34" s="17">
        <v>180.07424</v>
      </c>
      <c r="JV34" s="17">
        <v>174.34253000000001</v>
      </c>
      <c r="JW34" s="17">
        <v>2.9574699999999998</v>
      </c>
      <c r="JX34" s="17"/>
      <c r="JY34" s="17">
        <v>0</v>
      </c>
      <c r="JZ34" s="17"/>
      <c r="KA34" s="17">
        <v>0</v>
      </c>
      <c r="KB34" s="17"/>
      <c r="KC34" s="17"/>
      <c r="KD34" s="17"/>
      <c r="KE34" s="17">
        <v>0</v>
      </c>
      <c r="KF34" s="17"/>
      <c r="KG34" s="17"/>
      <c r="KH34" s="17"/>
      <c r="KI34" s="17">
        <v>0</v>
      </c>
      <c r="KJ34" s="17"/>
      <c r="KK34" s="17"/>
      <c r="KL34" s="17"/>
      <c r="KM34" s="17">
        <v>0</v>
      </c>
      <c r="KN34" s="17"/>
      <c r="KO34" s="17"/>
      <c r="KP34" s="17"/>
      <c r="KQ34" s="17">
        <v>0</v>
      </c>
      <c r="KR34" s="17"/>
      <c r="KS34" s="17"/>
      <c r="KT34" s="17"/>
      <c r="KU34" s="17">
        <v>0</v>
      </c>
      <c r="KV34" s="17"/>
      <c r="KW34" s="17"/>
      <c r="KX34" s="17"/>
      <c r="KY34" s="17">
        <v>0</v>
      </c>
      <c r="KZ34" s="17"/>
      <c r="LA34" s="17"/>
      <c r="LB34" s="17"/>
      <c r="LC34" s="17">
        <v>0</v>
      </c>
      <c r="LD34" s="17">
        <v>4.5999999999999996</v>
      </c>
      <c r="LE34" s="17">
        <v>3.9931199999999998</v>
      </c>
      <c r="LF34" s="17">
        <v>3.9931199999999998</v>
      </c>
      <c r="LG34" s="17">
        <v>0.60687999999999998</v>
      </c>
      <c r="LH34" s="17">
        <v>219.3</v>
      </c>
      <c r="LI34" s="17">
        <v>197.50633999999999</v>
      </c>
      <c r="LJ34" s="17">
        <v>133.33332999999999</v>
      </c>
      <c r="LK34" s="17">
        <v>85.966669999999993</v>
      </c>
      <c r="LL34" s="17">
        <v>128.80000000000001</v>
      </c>
      <c r="LM34" s="17">
        <v>133.67995999999999</v>
      </c>
      <c r="LN34" s="17">
        <v>133.67995999999999</v>
      </c>
      <c r="LO34" s="17">
        <v>-4.8799599999999996</v>
      </c>
      <c r="LP34" s="17">
        <v>65.2</v>
      </c>
      <c r="LQ34" s="17">
        <v>67.461460000000002</v>
      </c>
      <c r="LR34" s="17">
        <v>67.461460000000002</v>
      </c>
      <c r="LS34" s="17">
        <v>-2.26146</v>
      </c>
      <c r="LT34" s="17">
        <v>81.7</v>
      </c>
      <c r="LU34" s="17">
        <v>78.567999999999998</v>
      </c>
      <c r="LV34" s="17">
        <v>78.567999999999998</v>
      </c>
      <c r="LW34" s="17">
        <v>3.1320000000000001</v>
      </c>
      <c r="LX34" s="17">
        <v>30.3</v>
      </c>
      <c r="LY34" s="17">
        <v>30.097560000000001</v>
      </c>
      <c r="LZ34" s="17">
        <v>30.097560000000001</v>
      </c>
      <c r="MA34" s="17">
        <v>0.20244000000000001</v>
      </c>
      <c r="MB34" s="17">
        <v>64.8</v>
      </c>
      <c r="MC34" s="17"/>
      <c r="MD34" s="17">
        <v>0</v>
      </c>
      <c r="ME34" s="17">
        <v>64.8</v>
      </c>
      <c r="MF34" s="17"/>
      <c r="MG34" s="17"/>
      <c r="MH34" s="17"/>
      <c r="MI34" s="17">
        <v>0</v>
      </c>
      <c r="MJ34" s="17"/>
      <c r="MK34" s="17"/>
      <c r="ML34" s="17"/>
      <c r="MM34" s="17">
        <v>0</v>
      </c>
      <c r="MN34" s="17">
        <v>103.1</v>
      </c>
      <c r="MO34" s="17">
        <v>110</v>
      </c>
      <c r="MP34" s="17">
        <v>110</v>
      </c>
      <c r="MQ34" s="17">
        <v>-6.9</v>
      </c>
      <c r="MR34" s="17">
        <v>102.8</v>
      </c>
      <c r="MS34" s="17">
        <v>110</v>
      </c>
      <c r="MT34" s="17">
        <v>110</v>
      </c>
      <c r="MU34" s="17">
        <v>-7.2</v>
      </c>
      <c r="MV34" s="17">
        <v>123.9</v>
      </c>
      <c r="MW34" s="17">
        <v>110</v>
      </c>
      <c r="MX34" s="17">
        <v>110</v>
      </c>
      <c r="MY34" s="17">
        <v>13.9</v>
      </c>
      <c r="MZ34" s="17">
        <v>0</v>
      </c>
      <c r="NA34" s="17"/>
      <c r="NB34" s="17"/>
      <c r="NC34" s="17">
        <v>0</v>
      </c>
      <c r="ND34" s="17"/>
      <c r="NE34" s="17"/>
      <c r="NF34" s="17"/>
      <c r="NG34" s="17">
        <v>0</v>
      </c>
      <c r="NH34" s="17"/>
      <c r="NI34" s="17"/>
      <c r="NJ34" s="17"/>
      <c r="NK34" s="17">
        <v>0</v>
      </c>
      <c r="NL34" s="17"/>
      <c r="NM34" s="17"/>
      <c r="NN34" s="17"/>
      <c r="NO34" s="17">
        <v>0</v>
      </c>
      <c r="NP34" s="17"/>
      <c r="NQ34" s="17"/>
      <c r="NR34" s="17"/>
      <c r="NS34" s="17">
        <v>0</v>
      </c>
      <c r="NT34" s="17"/>
      <c r="NU34" s="17"/>
      <c r="NV34" s="17"/>
      <c r="NW34" s="17">
        <v>0</v>
      </c>
      <c r="NX34" s="17"/>
      <c r="NY34" s="17"/>
      <c r="NZ34" s="17"/>
      <c r="OA34" s="17">
        <v>0</v>
      </c>
      <c r="OB34" s="17">
        <v>1.3</v>
      </c>
      <c r="OC34" s="17">
        <v>1.0249999999999999</v>
      </c>
      <c r="OD34" s="17">
        <v>1.0249999999999999</v>
      </c>
      <c r="OE34" s="17">
        <v>0.27500000000000002</v>
      </c>
      <c r="OF34" s="17">
        <v>114.5</v>
      </c>
      <c r="OG34" s="17">
        <v>102.05</v>
      </c>
      <c r="OH34" s="17">
        <v>102.054</v>
      </c>
      <c r="OI34" s="17">
        <v>12.446</v>
      </c>
      <c r="OJ34" s="17">
        <v>69.7</v>
      </c>
      <c r="OK34" s="17">
        <v>69.995000000000005</v>
      </c>
      <c r="OL34" s="17">
        <v>69.995000000000005</v>
      </c>
      <c r="OM34" s="17">
        <v>-0.29499999999999998</v>
      </c>
      <c r="ON34" s="17">
        <v>7.6</v>
      </c>
      <c r="OO34" s="17">
        <v>2.5129999999999999</v>
      </c>
      <c r="OP34" s="17">
        <v>2.5129999999999999</v>
      </c>
      <c r="OQ34" s="17">
        <v>5.0869999999999997</v>
      </c>
      <c r="OR34" s="17">
        <v>0.3</v>
      </c>
      <c r="OS34" s="17">
        <v>0.4</v>
      </c>
      <c r="OT34" s="17">
        <v>0.4</v>
      </c>
      <c r="OU34" s="17">
        <v>-0.1</v>
      </c>
      <c r="OV34" s="17">
        <v>20</v>
      </c>
      <c r="OW34" s="17"/>
      <c r="OX34" s="17">
        <v>17.560980000000001</v>
      </c>
      <c r="OY34" s="17">
        <v>2.4390200000000002</v>
      </c>
      <c r="OZ34" s="17">
        <v>9.9</v>
      </c>
      <c r="PA34" s="17">
        <v>9.9830000000000005</v>
      </c>
      <c r="PB34" s="17">
        <v>9.9830000000000005</v>
      </c>
      <c r="PC34" s="17">
        <v>-8.3000000000000004E-2</v>
      </c>
      <c r="PD34" s="17">
        <v>5.2</v>
      </c>
      <c r="PE34" s="17">
        <v>5.67</v>
      </c>
      <c r="PF34" s="17">
        <v>5.67</v>
      </c>
      <c r="PG34" s="17">
        <v>-0.47</v>
      </c>
      <c r="PH34" s="17">
        <v>1.2</v>
      </c>
      <c r="PI34" s="17">
        <v>1</v>
      </c>
      <c r="PJ34" s="17">
        <v>1</v>
      </c>
      <c r="PK34" s="17">
        <v>0.2</v>
      </c>
      <c r="PL34" s="17">
        <v>3.3</v>
      </c>
      <c r="PM34" s="17">
        <v>3.4</v>
      </c>
      <c r="PN34" s="17">
        <v>3.4</v>
      </c>
      <c r="PO34" s="17">
        <v>-0.1</v>
      </c>
      <c r="PP34" s="17">
        <v>4.9000000000000004</v>
      </c>
      <c r="PQ34" s="17">
        <v>4.8</v>
      </c>
      <c r="PR34" s="17">
        <v>4.8</v>
      </c>
      <c r="PS34" s="17">
        <v>0.1</v>
      </c>
      <c r="PT34" s="17">
        <v>20.399999999999999</v>
      </c>
      <c r="PU34" s="17">
        <v>19.5122</v>
      </c>
      <c r="PV34" s="17">
        <v>19.5122</v>
      </c>
      <c r="PW34" s="17">
        <v>0.88780000000000003</v>
      </c>
      <c r="PX34" s="17">
        <v>20</v>
      </c>
      <c r="PY34" s="17">
        <v>19.5122</v>
      </c>
      <c r="PZ34" s="17">
        <v>19.5122</v>
      </c>
      <c r="QA34" s="17">
        <v>0.48780000000000001</v>
      </c>
      <c r="QB34" s="17">
        <v>18.8</v>
      </c>
      <c r="QC34" s="17">
        <v>17.560980000000001</v>
      </c>
      <c r="QD34" s="17">
        <v>17.560980000000001</v>
      </c>
      <c r="QE34" s="17">
        <v>1.23902</v>
      </c>
      <c r="QF34" s="17">
        <v>3</v>
      </c>
      <c r="QG34" s="17">
        <v>3.5</v>
      </c>
      <c r="QH34" s="17">
        <v>3.5</v>
      </c>
      <c r="QI34" s="17">
        <v>-0.5</v>
      </c>
      <c r="QJ34" s="17">
        <v>9.3000000000000007</v>
      </c>
      <c r="QK34" s="17">
        <v>9.1999999999999993</v>
      </c>
      <c r="QL34" s="17">
        <v>9.1999999999999993</v>
      </c>
      <c r="QM34" s="17">
        <v>0.1</v>
      </c>
      <c r="QN34" s="17">
        <v>13.6</v>
      </c>
      <c r="QO34" s="17">
        <v>13.430999999999999</v>
      </c>
      <c r="QP34" s="17">
        <v>13.430999999999999</v>
      </c>
      <c r="QQ34" s="17">
        <v>0.16900000000000001</v>
      </c>
      <c r="QR34" s="17">
        <v>16.100000000000001</v>
      </c>
      <c r="QS34" s="17">
        <v>17.399000000000001</v>
      </c>
      <c r="QT34" s="17">
        <v>17.399000000000001</v>
      </c>
      <c r="QU34" s="17">
        <v>-1.2989999999999999</v>
      </c>
      <c r="QV34" s="17">
        <v>27.3</v>
      </c>
      <c r="QW34" s="17">
        <v>22.013999999999999</v>
      </c>
      <c r="QX34" s="17">
        <v>22.013999999999999</v>
      </c>
      <c r="QY34" s="17">
        <v>5.2859999999999996</v>
      </c>
      <c r="QZ34" s="17">
        <v>74.900000000000006</v>
      </c>
      <c r="RA34" s="17">
        <v>75.256</v>
      </c>
      <c r="RB34" s="17">
        <v>75.256</v>
      </c>
      <c r="RC34" s="17">
        <v>-0.35599999999999998</v>
      </c>
      <c r="RD34" s="17">
        <v>4.0999999999999996</v>
      </c>
      <c r="RE34" s="17">
        <v>2.9009999999999998</v>
      </c>
      <c r="RF34" s="17">
        <v>2.9009999999999998</v>
      </c>
      <c r="RG34" s="17">
        <v>1.1990000000000001</v>
      </c>
      <c r="RH34" s="17">
        <v>1.9</v>
      </c>
      <c r="RI34" s="17">
        <v>2.4</v>
      </c>
      <c r="RJ34" s="17">
        <v>2.4</v>
      </c>
      <c r="RK34" s="17">
        <v>-0.5</v>
      </c>
      <c r="RL34" s="17">
        <v>2.4</v>
      </c>
      <c r="RM34" s="17">
        <v>2.4</v>
      </c>
      <c r="RN34" s="17">
        <v>2.4</v>
      </c>
      <c r="RO34" s="17">
        <v>0</v>
      </c>
      <c r="RP34" s="17"/>
      <c r="RQ34" s="17"/>
      <c r="RR34" s="17"/>
      <c r="RS34" s="17">
        <v>0</v>
      </c>
      <c r="RT34" s="17">
        <v>16.600000000000001</v>
      </c>
      <c r="RU34" s="17">
        <v>16.210999999999999</v>
      </c>
      <c r="RV34" s="17">
        <v>16.210999999999999</v>
      </c>
      <c r="RW34" s="17">
        <v>0.38900000000000001</v>
      </c>
      <c r="RX34" s="17">
        <v>3.3</v>
      </c>
      <c r="RY34" s="17">
        <v>3.3</v>
      </c>
      <c r="RZ34" s="17">
        <v>3.3</v>
      </c>
      <c r="SA34" s="17">
        <v>0</v>
      </c>
      <c r="SB34" s="17">
        <v>20.2</v>
      </c>
      <c r="SC34" s="17">
        <v>4.6529199999999999</v>
      </c>
      <c r="SD34" s="17">
        <v>3.79487</v>
      </c>
      <c r="SE34" s="17">
        <v>16.40513</v>
      </c>
      <c r="SF34" s="17">
        <v>0</v>
      </c>
      <c r="SG34" s="17">
        <v>2</v>
      </c>
      <c r="SH34" s="17">
        <v>2</v>
      </c>
      <c r="SI34" s="17">
        <v>-2</v>
      </c>
      <c r="SJ34" s="17">
        <v>0</v>
      </c>
      <c r="SK34" s="17"/>
      <c r="SL34" s="17">
        <v>0.7</v>
      </c>
      <c r="SM34" s="17">
        <v>-0.7</v>
      </c>
      <c r="SN34" s="17">
        <v>19.8</v>
      </c>
      <c r="SO34" s="17">
        <v>19.21951</v>
      </c>
      <c r="SP34" s="17">
        <v>19.21951</v>
      </c>
      <c r="SQ34" s="17">
        <v>0.58048999999999995</v>
      </c>
      <c r="SR34" s="17">
        <v>9.6999999999999993</v>
      </c>
      <c r="SS34" s="17">
        <v>9.3000000000000007</v>
      </c>
      <c r="ST34" s="17">
        <v>9.3000000000000007</v>
      </c>
      <c r="SU34" s="17">
        <v>0.4</v>
      </c>
      <c r="SV34" s="17">
        <v>15.5</v>
      </c>
      <c r="SW34" s="17">
        <v>17.560980000000001</v>
      </c>
      <c r="SX34" s="17">
        <v>17.560980000000001</v>
      </c>
      <c r="SY34" s="17">
        <v>-2.0609799999999998</v>
      </c>
      <c r="SZ34" s="17">
        <v>20.2</v>
      </c>
      <c r="TA34" s="17">
        <v>19.5122</v>
      </c>
      <c r="TB34" s="17">
        <v>19.5122</v>
      </c>
      <c r="TC34" s="17">
        <v>0.68779999999999997</v>
      </c>
      <c r="TD34" s="17">
        <v>20</v>
      </c>
      <c r="TE34" s="17">
        <v>19.317070000000001</v>
      </c>
      <c r="TF34" s="17">
        <v>19.317070000000001</v>
      </c>
      <c r="TG34" s="17">
        <v>0.68293000000000004</v>
      </c>
      <c r="TH34" s="17">
        <v>19.100000000000001</v>
      </c>
      <c r="TI34" s="17">
        <v>18.547000000000001</v>
      </c>
      <c r="TJ34" s="17">
        <v>18.547000000000001</v>
      </c>
      <c r="TK34" s="17">
        <v>0.55300000000000005</v>
      </c>
      <c r="TL34" s="17">
        <v>80.5</v>
      </c>
      <c r="TM34" s="17">
        <v>75.173770000000005</v>
      </c>
      <c r="TN34" s="17">
        <v>63.378999999999998</v>
      </c>
      <c r="TO34" s="17">
        <v>17.120999999999999</v>
      </c>
      <c r="TP34" s="17">
        <v>31.7</v>
      </c>
      <c r="TQ34" s="17">
        <v>31.933</v>
      </c>
      <c r="TR34" s="17">
        <v>31.933</v>
      </c>
      <c r="TS34" s="17">
        <v>-0.23300000000000001</v>
      </c>
      <c r="TT34" s="17">
        <v>67.900000000000006</v>
      </c>
      <c r="TU34" s="17">
        <v>81.298789999999997</v>
      </c>
      <c r="TV34" s="17">
        <v>60.347999999999999</v>
      </c>
      <c r="TW34" s="17">
        <v>7.5519999999999996</v>
      </c>
      <c r="TX34" s="17">
        <v>74.7</v>
      </c>
      <c r="TY34" s="17">
        <v>99.201160000000002</v>
      </c>
      <c r="TZ34" s="17">
        <v>70.861000000000004</v>
      </c>
      <c r="UA34" s="17">
        <v>3.839</v>
      </c>
      <c r="UB34" s="17">
        <v>12.3</v>
      </c>
      <c r="UC34" s="17">
        <v>4.1501099999999997</v>
      </c>
      <c r="UD34" s="17">
        <v>8.3510000000000009</v>
      </c>
      <c r="UE34" s="17">
        <v>3.9489999999999998</v>
      </c>
      <c r="UF34" s="17">
        <v>6.2</v>
      </c>
      <c r="UG34" s="17">
        <v>6.7861700000000003</v>
      </c>
      <c r="UH34" s="17">
        <v>6.7889999999999997</v>
      </c>
      <c r="UI34" s="17">
        <v>-0.58899999999999997</v>
      </c>
      <c r="UJ34" s="17">
        <v>20.9</v>
      </c>
      <c r="UK34" s="17">
        <v>19.5122</v>
      </c>
      <c r="UL34" s="17">
        <v>19.5122</v>
      </c>
      <c r="UM34" s="17">
        <v>1.3877999999999999</v>
      </c>
      <c r="UN34" s="17">
        <v>7.2</v>
      </c>
      <c r="UO34" s="17">
        <v>8</v>
      </c>
      <c r="UP34" s="17">
        <v>8</v>
      </c>
      <c r="UQ34" s="17">
        <v>-0.8</v>
      </c>
      <c r="UR34" s="17">
        <v>9</v>
      </c>
      <c r="US34" s="17">
        <v>7</v>
      </c>
      <c r="UT34" s="17">
        <v>7</v>
      </c>
      <c r="UU34" s="17">
        <v>2</v>
      </c>
      <c r="UV34" s="17">
        <v>20.399999999999999</v>
      </c>
      <c r="UW34" s="17">
        <v>19.5122</v>
      </c>
      <c r="UX34" s="17">
        <v>19.5122</v>
      </c>
      <c r="UY34" s="17">
        <v>0.88780000000000003</v>
      </c>
      <c r="UZ34" s="17">
        <v>20.399999999999999</v>
      </c>
      <c r="VA34" s="17">
        <v>19.5122</v>
      </c>
      <c r="VB34" s="17">
        <v>19.5122</v>
      </c>
      <c r="VC34" s="17">
        <v>0.88780000000000003</v>
      </c>
      <c r="VD34" s="17">
        <v>20.2</v>
      </c>
      <c r="VE34" s="17">
        <v>19.5122</v>
      </c>
      <c r="VF34" s="17">
        <v>19.5122</v>
      </c>
      <c r="VG34" s="17">
        <v>0.68779999999999997</v>
      </c>
      <c r="VH34" s="17">
        <v>6.4</v>
      </c>
      <c r="VI34" s="17">
        <v>2.956</v>
      </c>
      <c r="VJ34" s="17">
        <v>2.956</v>
      </c>
      <c r="VK34" s="17">
        <v>3.444</v>
      </c>
      <c r="VL34" s="17">
        <v>230.505</v>
      </c>
      <c r="VM34" s="17">
        <v>250</v>
      </c>
      <c r="VN34" s="17">
        <v>250</v>
      </c>
      <c r="VO34" s="17">
        <v>-19.495000000000001</v>
      </c>
      <c r="VP34" s="17">
        <v>17.3</v>
      </c>
      <c r="VQ34" s="17">
        <v>15.78</v>
      </c>
      <c r="VR34" s="17">
        <v>15.78</v>
      </c>
      <c r="VS34" s="17">
        <v>1.52</v>
      </c>
      <c r="VT34" s="17">
        <v>112.1</v>
      </c>
      <c r="VU34" s="17">
        <v>121.64400000000001</v>
      </c>
      <c r="VV34" s="17">
        <v>121.64400000000001</v>
      </c>
      <c r="VW34" s="17">
        <v>-9.5440000000000005</v>
      </c>
      <c r="VX34" s="17">
        <v>0.6</v>
      </c>
      <c r="VY34" s="17">
        <v>0.6</v>
      </c>
      <c r="VZ34" s="17">
        <v>0.6</v>
      </c>
      <c r="WA34" s="17">
        <v>0</v>
      </c>
      <c r="WB34" s="17">
        <v>60.2</v>
      </c>
      <c r="WC34" s="17">
        <v>56</v>
      </c>
      <c r="WD34" s="17">
        <v>56</v>
      </c>
      <c r="WE34" s="17">
        <v>4.2</v>
      </c>
      <c r="WF34" s="17">
        <v>65.3</v>
      </c>
      <c r="WG34" s="17">
        <v>49</v>
      </c>
      <c r="WH34" s="17">
        <v>49</v>
      </c>
      <c r="WI34" s="17">
        <v>16.3</v>
      </c>
      <c r="WJ34" s="17">
        <v>84.3</v>
      </c>
      <c r="WK34" s="17">
        <v>88.87</v>
      </c>
      <c r="WL34" s="17">
        <v>88.87</v>
      </c>
      <c r="WM34" s="17">
        <v>-4.57</v>
      </c>
      <c r="WN34" s="17">
        <v>16</v>
      </c>
      <c r="WO34" s="17">
        <v>16.763999999999999</v>
      </c>
      <c r="WP34" s="17">
        <v>16.763999999999999</v>
      </c>
      <c r="WQ34" s="17">
        <v>-0.76400000000000001</v>
      </c>
      <c r="WR34" s="17">
        <v>9.1</v>
      </c>
      <c r="WS34" s="17">
        <v>9</v>
      </c>
      <c r="WT34" s="17">
        <v>9</v>
      </c>
      <c r="WU34" s="17">
        <v>0.1</v>
      </c>
      <c r="WV34" s="17">
        <v>20</v>
      </c>
      <c r="WW34" s="17">
        <v>19.317070000000001</v>
      </c>
      <c r="WX34" s="17">
        <v>19.317070000000001</v>
      </c>
      <c r="WY34" s="17">
        <v>0.68293000000000004</v>
      </c>
      <c r="WZ34" s="17"/>
      <c r="XA34" s="17"/>
      <c r="XB34" s="17"/>
      <c r="XC34" s="17">
        <v>0</v>
      </c>
      <c r="XD34" s="17">
        <v>32.799999999999997</v>
      </c>
      <c r="XE34" s="17">
        <v>29.411760000000001</v>
      </c>
      <c r="XF34" s="17">
        <v>40</v>
      </c>
      <c r="XG34" s="17">
        <v>-7.2</v>
      </c>
      <c r="XH34" s="17">
        <v>16</v>
      </c>
      <c r="XI34" s="17"/>
      <c r="XJ34" s="17">
        <v>28</v>
      </c>
      <c r="XK34" s="17">
        <v>-12</v>
      </c>
      <c r="XL34" s="17">
        <v>28.4</v>
      </c>
      <c r="XM34" s="17">
        <v>29.184000000000001</v>
      </c>
      <c r="XN34" s="17">
        <v>29.184000000000001</v>
      </c>
      <c r="XO34" s="17">
        <v>-0.78400000000000003</v>
      </c>
      <c r="XP34" s="17">
        <v>3.4</v>
      </c>
      <c r="XQ34" s="17">
        <v>2.8159999999999998</v>
      </c>
      <c r="XR34" s="17">
        <v>2.8159999999999998</v>
      </c>
      <c r="XS34" s="17">
        <v>0.58399999999999996</v>
      </c>
      <c r="XT34" s="17">
        <v>15.2</v>
      </c>
      <c r="XU34" s="17">
        <v>15</v>
      </c>
      <c r="XV34" s="17">
        <v>14</v>
      </c>
      <c r="XW34" s="17">
        <v>1.2</v>
      </c>
      <c r="XX34" s="17"/>
      <c r="XY34" s="17"/>
      <c r="XZ34" s="17"/>
      <c r="YA34" s="17">
        <v>0</v>
      </c>
      <c r="YB34" s="17"/>
      <c r="YC34" s="17"/>
      <c r="YD34" s="17"/>
      <c r="YE34" s="17">
        <v>0</v>
      </c>
    </row>
    <row r="35" spans="1:655" ht="24" customHeight="1" x14ac:dyDescent="0.3">
      <c r="A35" s="1"/>
      <c r="B35" s="16" t="s">
        <v>91</v>
      </c>
      <c r="C35" s="16" t="s">
        <v>835</v>
      </c>
      <c r="D35" s="17"/>
      <c r="E35" s="17"/>
      <c r="F35" s="17"/>
      <c r="G35" s="17">
        <v>0</v>
      </c>
      <c r="H35" s="17"/>
      <c r="I35" s="17"/>
      <c r="J35" s="17"/>
      <c r="K35" s="17">
        <v>0</v>
      </c>
      <c r="L35" s="17">
        <v>133.06</v>
      </c>
      <c r="M35" s="17">
        <v>130</v>
      </c>
      <c r="N35" s="17">
        <v>130</v>
      </c>
      <c r="O35" s="17">
        <v>3.06</v>
      </c>
      <c r="P35" s="17">
        <v>648.29999999999995</v>
      </c>
      <c r="Q35" s="17">
        <v>646.79789000000005</v>
      </c>
      <c r="R35" s="17">
        <v>646.79789000000005</v>
      </c>
      <c r="S35" s="17">
        <v>1.5021100000000001</v>
      </c>
      <c r="T35" s="17">
        <v>214.4</v>
      </c>
      <c r="U35" s="17">
        <v>211.44126</v>
      </c>
      <c r="V35" s="17">
        <v>211.44126</v>
      </c>
      <c r="W35" s="17">
        <v>2.9587400000000001</v>
      </c>
      <c r="X35" s="17"/>
      <c r="Y35" s="17"/>
      <c r="Z35" s="17"/>
      <c r="AA35" s="17">
        <v>0</v>
      </c>
      <c r="AB35" s="17"/>
      <c r="AC35" s="17"/>
      <c r="AD35" s="17"/>
      <c r="AE35" s="17">
        <v>0</v>
      </c>
      <c r="AF35" s="17">
        <v>89.7</v>
      </c>
      <c r="AG35" s="17">
        <v>92.226339999999993</v>
      </c>
      <c r="AH35" s="17">
        <v>92.226339999999993</v>
      </c>
      <c r="AI35" s="17">
        <v>-2.5263399999999998</v>
      </c>
      <c r="AJ35" s="17">
        <v>229.2</v>
      </c>
      <c r="AK35" s="17">
        <v>235.97717</v>
      </c>
      <c r="AL35" s="17">
        <v>235.97717</v>
      </c>
      <c r="AM35" s="17">
        <v>-6.7771699999999999</v>
      </c>
      <c r="AN35" s="17"/>
      <c r="AO35" s="17"/>
      <c r="AP35" s="17"/>
      <c r="AQ35" s="17">
        <v>0</v>
      </c>
      <c r="AR35" s="17"/>
      <c r="AS35" s="17"/>
      <c r="AT35" s="17"/>
      <c r="AU35" s="17">
        <v>0</v>
      </c>
      <c r="AV35" s="17">
        <v>108.9</v>
      </c>
      <c r="AW35" s="17">
        <v>119.93497000000001</v>
      </c>
      <c r="AX35" s="17">
        <v>119.93497000000001</v>
      </c>
      <c r="AY35" s="17">
        <v>-11.03497</v>
      </c>
      <c r="AZ35" s="17">
        <v>108.9</v>
      </c>
      <c r="BA35" s="17">
        <v>119.93497000000001</v>
      </c>
      <c r="BB35" s="17">
        <v>119.93497000000001</v>
      </c>
      <c r="BC35" s="17">
        <v>-11.03497</v>
      </c>
      <c r="BD35" s="17">
        <v>108.9</v>
      </c>
      <c r="BE35" s="17">
        <v>119.93497000000001</v>
      </c>
      <c r="BF35" s="17">
        <v>119.93497000000001</v>
      </c>
      <c r="BG35" s="17">
        <v>-11.03497</v>
      </c>
      <c r="BH35" s="17">
        <v>209.1</v>
      </c>
      <c r="BI35" s="17">
        <v>179.90244999999999</v>
      </c>
      <c r="BJ35" s="17">
        <v>179.90244999999999</v>
      </c>
      <c r="BK35" s="17">
        <v>29.19755</v>
      </c>
      <c r="BL35" s="17">
        <v>110.7</v>
      </c>
      <c r="BM35" s="17">
        <v>119.65812</v>
      </c>
      <c r="BN35" s="17">
        <v>119.65812</v>
      </c>
      <c r="BO35" s="17">
        <v>-8.9581199999999992</v>
      </c>
      <c r="BP35" s="17">
        <v>76.400000000000006</v>
      </c>
      <c r="BQ35" s="17">
        <v>59.829059999999998</v>
      </c>
      <c r="BR35" s="17">
        <v>59.829059999999998</v>
      </c>
      <c r="BS35" s="17">
        <v>16.57094</v>
      </c>
      <c r="BT35" s="17">
        <v>560</v>
      </c>
      <c r="BU35" s="17">
        <v>568.29854</v>
      </c>
      <c r="BV35" s="17">
        <v>568.29854</v>
      </c>
      <c r="BW35" s="17">
        <v>-8.2985399999999991</v>
      </c>
      <c r="BX35" s="17">
        <v>10.5</v>
      </c>
      <c r="BY35" s="17">
        <v>10.561999999999999</v>
      </c>
      <c r="BZ35" s="17">
        <v>10.561999999999999</v>
      </c>
      <c r="CA35" s="17">
        <v>-6.2E-2</v>
      </c>
      <c r="CB35" s="17"/>
      <c r="CC35" s="17"/>
      <c r="CD35" s="17"/>
      <c r="CE35" s="17">
        <v>0</v>
      </c>
      <c r="CF35" s="17"/>
      <c r="CG35" s="17"/>
      <c r="CH35" s="17"/>
      <c r="CI35" s="17">
        <v>0</v>
      </c>
      <c r="CJ35" s="17"/>
      <c r="CK35" s="17"/>
      <c r="CL35" s="17"/>
      <c r="CM35" s="17">
        <v>0</v>
      </c>
      <c r="CN35" s="17"/>
      <c r="CO35" s="17"/>
      <c r="CP35" s="17"/>
      <c r="CQ35" s="17">
        <v>0</v>
      </c>
      <c r="CR35" s="17">
        <v>165.5</v>
      </c>
      <c r="CS35" s="17">
        <v>164.70732000000001</v>
      </c>
      <c r="CT35" s="17">
        <v>164.70732000000001</v>
      </c>
      <c r="CU35" s="17">
        <v>0.79268000000000005</v>
      </c>
      <c r="CV35" s="17">
        <v>7.4</v>
      </c>
      <c r="CW35" s="17">
        <v>7.6877500000000003</v>
      </c>
      <c r="CX35" s="17">
        <v>7.6877500000000003</v>
      </c>
      <c r="CY35" s="17">
        <v>-0.28775000000000001</v>
      </c>
      <c r="CZ35" s="17">
        <v>3.6</v>
      </c>
      <c r="DA35" s="17">
        <v>4.2199</v>
      </c>
      <c r="DB35" s="17">
        <v>4.2199</v>
      </c>
      <c r="DC35" s="17">
        <v>-0.61990000000000001</v>
      </c>
      <c r="DD35" s="17"/>
      <c r="DE35" s="17"/>
      <c r="DF35" s="17"/>
      <c r="DG35" s="17">
        <v>0</v>
      </c>
      <c r="DH35" s="17">
        <v>6.64</v>
      </c>
      <c r="DI35" s="17">
        <v>6.8787000000000003</v>
      </c>
      <c r="DJ35" s="17">
        <v>6.8787000000000003</v>
      </c>
      <c r="DK35" s="17">
        <v>-0.2387</v>
      </c>
      <c r="DL35" s="17">
        <v>10.09</v>
      </c>
      <c r="DM35" s="17">
        <v>9.9997900000000008</v>
      </c>
      <c r="DN35" s="17">
        <v>9.9997900000000008</v>
      </c>
      <c r="DO35" s="17">
        <v>9.0209999999999999E-2</v>
      </c>
      <c r="DP35" s="17">
        <v>90.84</v>
      </c>
      <c r="DQ35" s="17">
        <v>86.643659999999997</v>
      </c>
      <c r="DR35" s="17">
        <v>86.643659999999997</v>
      </c>
      <c r="DS35" s="17">
        <v>4.1963400000000002</v>
      </c>
      <c r="DT35" s="17">
        <v>6.36</v>
      </c>
      <c r="DU35" s="17">
        <v>8.9130000000000003</v>
      </c>
      <c r="DV35" s="17">
        <v>8.9130000000000003</v>
      </c>
      <c r="DW35" s="17">
        <v>-2.5529999999999999</v>
      </c>
      <c r="DX35" s="17"/>
      <c r="DY35" s="17"/>
      <c r="DZ35" s="17"/>
      <c r="EA35" s="17">
        <v>0</v>
      </c>
      <c r="EB35" s="17"/>
      <c r="EC35" s="17"/>
      <c r="ED35" s="17"/>
      <c r="EE35" s="17">
        <v>0</v>
      </c>
      <c r="EF35" s="17"/>
      <c r="EG35" s="17"/>
      <c r="EH35" s="17"/>
      <c r="EI35" s="17">
        <v>0</v>
      </c>
      <c r="EJ35" s="17">
        <v>111.1</v>
      </c>
      <c r="EK35" s="17">
        <v>112.90537</v>
      </c>
      <c r="EL35" s="17">
        <v>112.90537</v>
      </c>
      <c r="EM35" s="17">
        <v>-1.8053699999999999</v>
      </c>
      <c r="EN35" s="17">
        <v>81.400000000000006</v>
      </c>
      <c r="EO35" s="17">
        <v>110.5</v>
      </c>
      <c r="EP35" s="17">
        <v>221.25516999999999</v>
      </c>
      <c r="EQ35" s="17">
        <v>-139.85516999999999</v>
      </c>
      <c r="ER35" s="17"/>
      <c r="ES35" s="17"/>
      <c r="ET35" s="17"/>
      <c r="EU35" s="17">
        <v>0</v>
      </c>
      <c r="EV35" s="17"/>
      <c r="EW35" s="17"/>
      <c r="EX35" s="17"/>
      <c r="EY35" s="17">
        <v>0</v>
      </c>
      <c r="EZ35" s="17"/>
      <c r="FA35" s="17"/>
      <c r="FB35" s="17"/>
      <c r="FC35" s="17">
        <v>0</v>
      </c>
      <c r="FD35" s="17">
        <v>6.4</v>
      </c>
      <c r="FE35" s="17">
        <v>6.39</v>
      </c>
      <c r="FF35" s="17">
        <v>6.39</v>
      </c>
      <c r="FG35" s="17">
        <v>0.01</v>
      </c>
      <c r="FH35" s="17">
        <v>466.4</v>
      </c>
      <c r="FI35" s="17">
        <v>458.87804999999997</v>
      </c>
      <c r="FJ35" s="17">
        <v>458.87804999999997</v>
      </c>
      <c r="FK35" s="17">
        <v>7.5219500000000004</v>
      </c>
      <c r="FL35" s="17">
        <v>75</v>
      </c>
      <c r="FM35" s="17">
        <v>81.954149999999998</v>
      </c>
      <c r="FN35" s="17">
        <v>81.954149999999998</v>
      </c>
      <c r="FO35" s="17">
        <v>-6.9541500000000003</v>
      </c>
      <c r="FP35" s="17">
        <v>144.19999999999999</v>
      </c>
      <c r="FQ35" s="17">
        <v>148.62634</v>
      </c>
      <c r="FR35" s="17">
        <v>148.62634</v>
      </c>
      <c r="FS35" s="17">
        <v>-4.4263399999999997</v>
      </c>
      <c r="FT35" s="17">
        <v>42.4</v>
      </c>
      <c r="FU35" s="17">
        <v>41.498959999999997</v>
      </c>
      <c r="FV35" s="17">
        <v>41.498959999999997</v>
      </c>
      <c r="FW35" s="17">
        <v>0.90103999999999995</v>
      </c>
      <c r="FX35" s="17">
        <v>18.7</v>
      </c>
      <c r="FY35" s="17">
        <v>19.28585</v>
      </c>
      <c r="FZ35" s="17">
        <v>19.28585</v>
      </c>
      <c r="GA35" s="17">
        <v>-0.58584999999999998</v>
      </c>
      <c r="GB35" s="17">
        <v>19.7</v>
      </c>
      <c r="GC35" s="17">
        <v>19.414629999999999</v>
      </c>
      <c r="GD35" s="17">
        <v>19.414629999999999</v>
      </c>
      <c r="GE35" s="17">
        <v>0.28537000000000001</v>
      </c>
      <c r="GF35" s="17">
        <v>90.3</v>
      </c>
      <c r="GG35" s="17">
        <v>87.657560000000004</v>
      </c>
      <c r="GH35" s="17">
        <v>87.657560000000004</v>
      </c>
      <c r="GI35" s="17">
        <v>2.6424400000000001</v>
      </c>
      <c r="GJ35" s="17"/>
      <c r="GK35" s="17"/>
      <c r="GL35" s="17">
        <v>0</v>
      </c>
      <c r="GM35" s="17">
        <v>0</v>
      </c>
      <c r="GN35" s="17"/>
      <c r="GO35" s="17"/>
      <c r="GP35" s="17">
        <v>174</v>
      </c>
      <c r="GQ35" s="17">
        <v>-174</v>
      </c>
      <c r="GR35" s="17"/>
      <c r="GS35" s="17"/>
      <c r="GT35" s="17"/>
      <c r="GU35" s="17">
        <v>0</v>
      </c>
      <c r="GV35" s="17">
        <v>108.7</v>
      </c>
      <c r="GW35" s="17">
        <v>110.91316999999999</v>
      </c>
      <c r="GX35" s="17">
        <v>110.91316999999999</v>
      </c>
      <c r="GY35" s="17">
        <v>-2.2131699999999999</v>
      </c>
      <c r="GZ35" s="17">
        <v>8.3000000000000007</v>
      </c>
      <c r="HA35" s="17">
        <v>8.4518799999999992</v>
      </c>
      <c r="HB35" s="17">
        <v>8.4518799999999992</v>
      </c>
      <c r="HC35" s="17">
        <v>-0.15187999999999999</v>
      </c>
      <c r="HD35" s="17">
        <v>4.0999999999999996</v>
      </c>
      <c r="HE35" s="17">
        <v>8.8668200000000006</v>
      </c>
      <c r="HF35" s="17">
        <v>8.8668200000000006</v>
      </c>
      <c r="HG35" s="17">
        <v>-4.7668200000000001</v>
      </c>
      <c r="HH35" s="17">
        <v>45.9</v>
      </c>
      <c r="HI35" s="17">
        <v>47.26634</v>
      </c>
      <c r="HJ35" s="17">
        <v>47.26634</v>
      </c>
      <c r="HK35" s="17">
        <v>-1.3663400000000001</v>
      </c>
      <c r="HL35" s="17">
        <v>0</v>
      </c>
      <c r="HM35" s="17"/>
      <c r="HN35" s="17">
        <v>6.3751199999999999</v>
      </c>
      <c r="HO35" s="17">
        <v>-6.3751199999999999</v>
      </c>
      <c r="HP35" s="17">
        <v>3.8</v>
      </c>
      <c r="HQ35" s="17">
        <v>3.8872599999999999</v>
      </c>
      <c r="HR35" s="17">
        <v>3.8872599999999999</v>
      </c>
      <c r="HS35" s="17">
        <v>-8.7260000000000004E-2</v>
      </c>
      <c r="HT35" s="17">
        <v>38.4</v>
      </c>
      <c r="HU35" s="17">
        <v>34.419510000000002</v>
      </c>
      <c r="HV35" s="17">
        <v>34.419510000000002</v>
      </c>
      <c r="HW35" s="17">
        <v>3.9804900000000001</v>
      </c>
      <c r="HX35" s="17">
        <v>174.2</v>
      </c>
      <c r="HY35" s="17">
        <v>171.54185000000001</v>
      </c>
      <c r="HZ35" s="17">
        <v>171.54185000000001</v>
      </c>
      <c r="IA35" s="17">
        <v>2.65815</v>
      </c>
      <c r="IB35" s="17">
        <v>21.3</v>
      </c>
      <c r="IC35" s="17">
        <v>17.46651</v>
      </c>
      <c r="ID35" s="17">
        <v>16.326519999999999</v>
      </c>
      <c r="IE35" s="17">
        <v>4.9734800000000003</v>
      </c>
      <c r="IF35" s="17"/>
      <c r="IG35" s="17"/>
      <c r="IH35" s="17"/>
      <c r="II35" s="17">
        <v>0</v>
      </c>
      <c r="IJ35" s="17"/>
      <c r="IK35" s="17"/>
      <c r="IL35" s="17"/>
      <c r="IM35" s="17">
        <v>0</v>
      </c>
      <c r="IN35" s="17">
        <v>0</v>
      </c>
      <c r="IO35" s="17">
        <v>0</v>
      </c>
      <c r="IP35" s="17"/>
      <c r="IQ35" s="17">
        <v>0</v>
      </c>
      <c r="IR35" s="17"/>
      <c r="IS35" s="17"/>
      <c r="IT35" s="17"/>
      <c r="IU35" s="17">
        <v>0</v>
      </c>
      <c r="IV35" s="17"/>
      <c r="IW35" s="17"/>
      <c r="IX35" s="17"/>
      <c r="IY35" s="17">
        <v>0</v>
      </c>
      <c r="IZ35" s="17"/>
      <c r="JA35" s="17"/>
      <c r="JB35" s="17"/>
      <c r="JC35" s="17">
        <v>0</v>
      </c>
      <c r="JD35" s="17">
        <v>86.4</v>
      </c>
      <c r="JE35" s="17">
        <v>88.815600000000003</v>
      </c>
      <c r="JF35" s="17">
        <v>88.815600000000003</v>
      </c>
      <c r="JG35" s="17">
        <v>-2.4156</v>
      </c>
      <c r="JH35" s="17">
        <v>167.2</v>
      </c>
      <c r="JI35" s="17">
        <v>159.00344999999999</v>
      </c>
      <c r="JJ35" s="17">
        <v>109.57839</v>
      </c>
      <c r="JK35" s="17">
        <v>57.621609999999997</v>
      </c>
      <c r="JL35" s="17"/>
      <c r="JM35" s="17"/>
      <c r="JN35" s="17">
        <v>70</v>
      </c>
      <c r="JO35" s="17">
        <v>-70</v>
      </c>
      <c r="JP35" s="17">
        <v>199.7</v>
      </c>
      <c r="JQ35" s="17">
        <v>159.00344999999999</v>
      </c>
      <c r="JR35" s="17">
        <v>109.57839</v>
      </c>
      <c r="JS35" s="17">
        <v>90.121610000000004</v>
      </c>
      <c r="JT35" s="17">
        <v>177.4</v>
      </c>
      <c r="JU35" s="17">
        <v>159.00344999999999</v>
      </c>
      <c r="JV35" s="17">
        <v>109.57839</v>
      </c>
      <c r="JW35" s="17">
        <v>67.821610000000007</v>
      </c>
      <c r="JX35" s="17"/>
      <c r="JY35" s="17">
        <v>0</v>
      </c>
      <c r="JZ35" s="17"/>
      <c r="KA35" s="17">
        <v>0</v>
      </c>
      <c r="KB35" s="17"/>
      <c r="KC35" s="17"/>
      <c r="KD35" s="17"/>
      <c r="KE35" s="17">
        <v>0</v>
      </c>
      <c r="KF35" s="17"/>
      <c r="KG35" s="17"/>
      <c r="KH35" s="17"/>
      <c r="KI35" s="17">
        <v>0</v>
      </c>
      <c r="KJ35" s="17"/>
      <c r="KK35" s="17"/>
      <c r="KL35" s="17"/>
      <c r="KM35" s="17">
        <v>0</v>
      </c>
      <c r="KN35" s="17"/>
      <c r="KO35" s="17"/>
      <c r="KP35" s="17"/>
      <c r="KQ35" s="17">
        <v>0</v>
      </c>
      <c r="KR35" s="17"/>
      <c r="KS35" s="17"/>
      <c r="KT35" s="17"/>
      <c r="KU35" s="17">
        <v>0</v>
      </c>
      <c r="KV35" s="17"/>
      <c r="KW35" s="17"/>
      <c r="KX35" s="17"/>
      <c r="KY35" s="17">
        <v>0</v>
      </c>
      <c r="KZ35" s="17"/>
      <c r="LA35" s="17"/>
      <c r="LB35" s="17"/>
      <c r="LC35" s="17">
        <v>0</v>
      </c>
      <c r="LD35" s="17">
        <v>4.5999999999999996</v>
      </c>
      <c r="LE35" s="17">
        <v>3.9931199999999998</v>
      </c>
      <c r="LF35" s="17">
        <v>3.9931199999999998</v>
      </c>
      <c r="LG35" s="17">
        <v>0.60687999999999998</v>
      </c>
      <c r="LH35" s="17">
        <v>254.7</v>
      </c>
      <c r="LI35" s="17">
        <v>203.69756000000001</v>
      </c>
      <c r="LJ35" s="17">
        <v>133.33332999999999</v>
      </c>
      <c r="LK35" s="17">
        <v>121.36667</v>
      </c>
      <c r="LL35" s="17">
        <v>135</v>
      </c>
      <c r="LM35" s="17">
        <v>133.67995999999999</v>
      </c>
      <c r="LN35" s="17">
        <v>133.67995999999999</v>
      </c>
      <c r="LO35" s="17">
        <v>1.3200400000000001</v>
      </c>
      <c r="LP35" s="17">
        <v>65.3</v>
      </c>
      <c r="LQ35" s="17">
        <v>67.461460000000002</v>
      </c>
      <c r="LR35" s="17">
        <v>67.461460000000002</v>
      </c>
      <c r="LS35" s="17">
        <v>-2.1614599999999999</v>
      </c>
      <c r="LT35" s="17">
        <v>81.599999999999994</v>
      </c>
      <c r="LU35" s="17">
        <v>78.567999999999998</v>
      </c>
      <c r="LV35" s="17">
        <v>78.567999999999998</v>
      </c>
      <c r="LW35" s="17">
        <v>3.032</v>
      </c>
      <c r="LX35" s="17">
        <v>30.3</v>
      </c>
      <c r="LY35" s="17">
        <v>30.097560000000001</v>
      </c>
      <c r="LZ35" s="17">
        <v>30.097560000000001</v>
      </c>
      <c r="MA35" s="17">
        <v>0.20244000000000001</v>
      </c>
      <c r="MB35" s="17">
        <v>26.2</v>
      </c>
      <c r="MC35" s="17"/>
      <c r="MD35" s="17">
        <v>0</v>
      </c>
      <c r="ME35" s="17">
        <v>26.2</v>
      </c>
      <c r="MF35" s="17"/>
      <c r="MG35" s="17"/>
      <c r="MH35" s="17"/>
      <c r="MI35" s="17">
        <v>0</v>
      </c>
      <c r="MJ35" s="17"/>
      <c r="MK35" s="17"/>
      <c r="ML35" s="17"/>
      <c r="MM35" s="17">
        <v>0</v>
      </c>
      <c r="MN35" s="17">
        <v>103.2</v>
      </c>
      <c r="MO35" s="17">
        <v>110</v>
      </c>
      <c r="MP35" s="17">
        <v>110</v>
      </c>
      <c r="MQ35" s="17">
        <v>-6.8</v>
      </c>
      <c r="MR35" s="17">
        <v>104.2</v>
      </c>
      <c r="MS35" s="17">
        <v>110</v>
      </c>
      <c r="MT35" s="17">
        <v>110</v>
      </c>
      <c r="MU35" s="17">
        <v>-5.8</v>
      </c>
      <c r="MV35" s="17">
        <v>120.4</v>
      </c>
      <c r="MW35" s="17">
        <v>110</v>
      </c>
      <c r="MX35" s="17">
        <v>110</v>
      </c>
      <c r="MY35" s="17">
        <v>10.4</v>
      </c>
      <c r="MZ35" s="17">
        <v>0</v>
      </c>
      <c r="NA35" s="17"/>
      <c r="NB35" s="17"/>
      <c r="NC35" s="17">
        <v>0</v>
      </c>
      <c r="ND35" s="17"/>
      <c r="NE35" s="17"/>
      <c r="NF35" s="17"/>
      <c r="NG35" s="17">
        <v>0</v>
      </c>
      <c r="NH35" s="17"/>
      <c r="NI35" s="17"/>
      <c r="NJ35" s="17"/>
      <c r="NK35" s="17">
        <v>0</v>
      </c>
      <c r="NL35" s="17"/>
      <c r="NM35" s="17"/>
      <c r="NN35" s="17"/>
      <c r="NO35" s="17">
        <v>0</v>
      </c>
      <c r="NP35" s="17"/>
      <c r="NQ35" s="17"/>
      <c r="NR35" s="17"/>
      <c r="NS35" s="17">
        <v>0</v>
      </c>
      <c r="NT35" s="17"/>
      <c r="NU35" s="17"/>
      <c r="NV35" s="17"/>
      <c r="NW35" s="17">
        <v>0</v>
      </c>
      <c r="NX35" s="17"/>
      <c r="NY35" s="17"/>
      <c r="NZ35" s="17"/>
      <c r="OA35" s="17">
        <v>0</v>
      </c>
      <c r="OB35" s="17">
        <v>1.2</v>
      </c>
      <c r="OC35" s="17">
        <v>1.0249999999999999</v>
      </c>
      <c r="OD35" s="17">
        <v>1.0249999999999999</v>
      </c>
      <c r="OE35" s="17">
        <v>0.17499999999999999</v>
      </c>
      <c r="OF35" s="17">
        <v>119.6</v>
      </c>
      <c r="OG35" s="17">
        <v>103.74</v>
      </c>
      <c r="OH35" s="17">
        <v>103.73699999999999</v>
      </c>
      <c r="OI35" s="17">
        <v>15.863</v>
      </c>
      <c r="OJ35" s="17">
        <v>73.2</v>
      </c>
      <c r="OK35" s="17">
        <v>70.17</v>
      </c>
      <c r="OL35" s="17">
        <v>70.17</v>
      </c>
      <c r="OM35" s="17">
        <v>3.03</v>
      </c>
      <c r="ON35" s="17">
        <v>10.5</v>
      </c>
      <c r="OO35" s="17">
        <v>2.714</v>
      </c>
      <c r="OP35" s="17">
        <v>2.714</v>
      </c>
      <c r="OQ35" s="17">
        <v>7.7859999999999996</v>
      </c>
      <c r="OR35" s="17">
        <v>0.2</v>
      </c>
      <c r="OS35" s="17">
        <v>0.3</v>
      </c>
      <c r="OT35" s="17">
        <v>0.3</v>
      </c>
      <c r="OU35" s="17">
        <v>-0.1</v>
      </c>
      <c r="OV35" s="17">
        <v>20.100000000000001</v>
      </c>
      <c r="OW35" s="17"/>
      <c r="OX35" s="17">
        <v>17.560980000000001</v>
      </c>
      <c r="OY35" s="17">
        <v>2.5390199999999998</v>
      </c>
      <c r="OZ35" s="17">
        <v>9.9</v>
      </c>
      <c r="PA35" s="17">
        <v>9.9830000000000005</v>
      </c>
      <c r="PB35" s="17">
        <v>9.9830000000000005</v>
      </c>
      <c r="PC35" s="17">
        <v>-8.3000000000000004E-2</v>
      </c>
      <c r="PD35" s="17">
        <v>5.5</v>
      </c>
      <c r="PE35" s="17">
        <v>5.67</v>
      </c>
      <c r="PF35" s="17">
        <v>5.67</v>
      </c>
      <c r="PG35" s="17">
        <v>-0.17</v>
      </c>
      <c r="PH35" s="17">
        <v>1.2</v>
      </c>
      <c r="PI35" s="17">
        <v>1</v>
      </c>
      <c r="PJ35" s="17">
        <v>1</v>
      </c>
      <c r="PK35" s="17">
        <v>0.2</v>
      </c>
      <c r="PL35" s="17">
        <v>3.2</v>
      </c>
      <c r="PM35" s="17">
        <v>3.4</v>
      </c>
      <c r="PN35" s="17">
        <v>3.4</v>
      </c>
      <c r="PO35" s="17">
        <v>-0.2</v>
      </c>
      <c r="PP35" s="17">
        <v>4.9000000000000004</v>
      </c>
      <c r="PQ35" s="17">
        <v>4.8</v>
      </c>
      <c r="PR35" s="17">
        <v>4.8</v>
      </c>
      <c r="PS35" s="17">
        <v>0.1</v>
      </c>
      <c r="PT35" s="17">
        <v>20.3</v>
      </c>
      <c r="PU35" s="17">
        <v>19.5122</v>
      </c>
      <c r="PV35" s="17">
        <v>19.5122</v>
      </c>
      <c r="PW35" s="17">
        <v>0.78779999999999994</v>
      </c>
      <c r="PX35" s="17">
        <v>20</v>
      </c>
      <c r="PY35" s="17">
        <v>19.5122</v>
      </c>
      <c r="PZ35" s="17">
        <v>19.5122</v>
      </c>
      <c r="QA35" s="17">
        <v>0.48780000000000001</v>
      </c>
      <c r="QB35" s="17">
        <v>18.8</v>
      </c>
      <c r="QC35" s="17">
        <v>17.560980000000001</v>
      </c>
      <c r="QD35" s="17">
        <v>17.560980000000001</v>
      </c>
      <c r="QE35" s="17">
        <v>1.23902</v>
      </c>
      <c r="QF35" s="17">
        <v>3</v>
      </c>
      <c r="QG35" s="17">
        <v>3.5</v>
      </c>
      <c r="QH35" s="17">
        <v>3.5</v>
      </c>
      <c r="QI35" s="17">
        <v>-0.5</v>
      </c>
      <c r="QJ35" s="17">
        <v>9.3000000000000007</v>
      </c>
      <c r="QK35" s="17">
        <v>9.1999999999999993</v>
      </c>
      <c r="QL35" s="17">
        <v>9.1999999999999993</v>
      </c>
      <c r="QM35" s="17">
        <v>0.1</v>
      </c>
      <c r="QN35" s="17">
        <v>13.5</v>
      </c>
      <c r="QO35" s="17">
        <v>13.464</v>
      </c>
      <c r="QP35" s="17">
        <v>13.464</v>
      </c>
      <c r="QQ35" s="17">
        <v>3.5999999999999997E-2</v>
      </c>
      <c r="QR35" s="17">
        <v>16</v>
      </c>
      <c r="QS35" s="17">
        <v>17.506</v>
      </c>
      <c r="QT35" s="17">
        <v>17.506</v>
      </c>
      <c r="QU35" s="17">
        <v>-1.506</v>
      </c>
      <c r="QV35" s="17">
        <v>28.4</v>
      </c>
      <c r="QW35" s="17">
        <v>22.501000000000001</v>
      </c>
      <c r="QX35" s="17">
        <v>22.501000000000001</v>
      </c>
      <c r="QY35" s="17">
        <v>5.899</v>
      </c>
      <c r="QZ35" s="17">
        <v>73.099999999999994</v>
      </c>
      <c r="RA35" s="17">
        <v>76.688999999999993</v>
      </c>
      <c r="RB35" s="17">
        <v>76.688999999999993</v>
      </c>
      <c r="RC35" s="17">
        <v>-3.589</v>
      </c>
      <c r="RD35" s="17">
        <v>4.0999999999999996</v>
      </c>
      <c r="RE35" s="17">
        <v>2.9009999999999998</v>
      </c>
      <c r="RF35" s="17">
        <v>2.9009999999999998</v>
      </c>
      <c r="RG35" s="17">
        <v>1.1990000000000001</v>
      </c>
      <c r="RH35" s="17">
        <v>1.9</v>
      </c>
      <c r="RI35" s="17">
        <v>2.4</v>
      </c>
      <c r="RJ35" s="17">
        <v>2.4</v>
      </c>
      <c r="RK35" s="17">
        <v>-0.5</v>
      </c>
      <c r="RL35" s="17">
        <v>2.4</v>
      </c>
      <c r="RM35" s="17">
        <v>2.4</v>
      </c>
      <c r="RN35" s="17">
        <v>2.4</v>
      </c>
      <c r="RO35" s="17">
        <v>0</v>
      </c>
      <c r="RP35" s="17"/>
      <c r="RQ35" s="17"/>
      <c r="RR35" s="17"/>
      <c r="RS35" s="17">
        <v>0</v>
      </c>
      <c r="RT35" s="17">
        <v>16.2</v>
      </c>
      <c r="RU35" s="17">
        <v>16.347000000000001</v>
      </c>
      <c r="RV35" s="17">
        <v>16.347000000000001</v>
      </c>
      <c r="RW35" s="17">
        <v>-0.14699999999999999</v>
      </c>
      <c r="RX35" s="17">
        <v>3.3</v>
      </c>
      <c r="RY35" s="17">
        <v>3.3</v>
      </c>
      <c r="RZ35" s="17">
        <v>3.3</v>
      </c>
      <c r="SA35" s="17">
        <v>0</v>
      </c>
      <c r="SB35" s="17">
        <v>16.2</v>
      </c>
      <c r="SC35" s="17">
        <v>4.05985</v>
      </c>
      <c r="SD35" s="17">
        <v>3.79487</v>
      </c>
      <c r="SE35" s="17">
        <v>12.40513</v>
      </c>
      <c r="SF35" s="17">
        <v>0</v>
      </c>
      <c r="SG35" s="17">
        <v>2</v>
      </c>
      <c r="SH35" s="17">
        <v>2</v>
      </c>
      <c r="SI35" s="17">
        <v>-2</v>
      </c>
      <c r="SJ35" s="17">
        <v>0</v>
      </c>
      <c r="SK35" s="17"/>
      <c r="SL35" s="17">
        <v>0.7</v>
      </c>
      <c r="SM35" s="17">
        <v>-0.7</v>
      </c>
      <c r="SN35" s="17">
        <v>19.8</v>
      </c>
      <c r="SO35" s="17">
        <v>19.21951</v>
      </c>
      <c r="SP35" s="17">
        <v>19.21951</v>
      </c>
      <c r="SQ35" s="17">
        <v>0.58048999999999995</v>
      </c>
      <c r="SR35" s="17">
        <v>9.6999999999999993</v>
      </c>
      <c r="SS35" s="17">
        <v>9.3000000000000007</v>
      </c>
      <c r="ST35" s="17">
        <v>9.3000000000000007</v>
      </c>
      <c r="SU35" s="17">
        <v>0.4</v>
      </c>
      <c r="SV35" s="17">
        <v>15.7</v>
      </c>
      <c r="SW35" s="17">
        <v>17.560980000000001</v>
      </c>
      <c r="SX35" s="17">
        <v>17.560980000000001</v>
      </c>
      <c r="SY35" s="17">
        <v>-1.8609800000000001</v>
      </c>
      <c r="SZ35" s="17">
        <v>20.3</v>
      </c>
      <c r="TA35" s="17">
        <v>19.5122</v>
      </c>
      <c r="TB35" s="17">
        <v>19.5122</v>
      </c>
      <c r="TC35" s="17">
        <v>0.78779999999999994</v>
      </c>
      <c r="TD35" s="17">
        <v>19.8</v>
      </c>
      <c r="TE35" s="17">
        <v>19.317070000000001</v>
      </c>
      <c r="TF35" s="17">
        <v>19.317070000000001</v>
      </c>
      <c r="TG35" s="17">
        <v>0.48293000000000003</v>
      </c>
      <c r="TH35" s="17">
        <v>25.5</v>
      </c>
      <c r="TI35" s="17">
        <v>18.951000000000001</v>
      </c>
      <c r="TJ35" s="17">
        <v>18.951000000000001</v>
      </c>
      <c r="TK35" s="17">
        <v>6.5490000000000004</v>
      </c>
      <c r="TL35" s="17">
        <v>80.599999999999994</v>
      </c>
      <c r="TM35" s="17">
        <v>75.152600000000007</v>
      </c>
      <c r="TN35" s="17">
        <v>63.667999999999999</v>
      </c>
      <c r="TO35" s="17">
        <v>16.931999999999999</v>
      </c>
      <c r="TP35" s="17">
        <v>30.9</v>
      </c>
      <c r="TQ35" s="17">
        <v>32.082000000000001</v>
      </c>
      <c r="TR35" s="17">
        <v>32.082000000000001</v>
      </c>
      <c r="TS35" s="17">
        <v>-1.1819999999999999</v>
      </c>
      <c r="TT35" s="17">
        <v>68.5</v>
      </c>
      <c r="TU35" s="17">
        <v>68.278890000000004</v>
      </c>
      <c r="TV35" s="17">
        <v>63.628999999999998</v>
      </c>
      <c r="TW35" s="17">
        <v>4.8710000000000004</v>
      </c>
      <c r="TX35" s="17">
        <v>74.5</v>
      </c>
      <c r="TY35" s="17">
        <v>97.677170000000004</v>
      </c>
      <c r="TZ35" s="17">
        <v>73.165000000000006</v>
      </c>
      <c r="UA35" s="17">
        <v>1.335</v>
      </c>
      <c r="UB35" s="17">
        <v>11.9</v>
      </c>
      <c r="UC35" s="17">
        <v>4.3210699999999997</v>
      </c>
      <c r="UD35" s="17">
        <v>8.7829999999999995</v>
      </c>
      <c r="UE35" s="17">
        <v>3.117</v>
      </c>
      <c r="UF35" s="17">
        <v>6.4</v>
      </c>
      <c r="UG35" s="17">
        <v>7.3601700000000001</v>
      </c>
      <c r="UH35" s="17">
        <v>7.3630000000000004</v>
      </c>
      <c r="UI35" s="17">
        <v>-0.96299999999999997</v>
      </c>
      <c r="UJ35" s="17">
        <v>21</v>
      </c>
      <c r="UK35" s="17">
        <v>19.5122</v>
      </c>
      <c r="UL35" s="17">
        <v>19.5122</v>
      </c>
      <c r="UM35" s="17">
        <v>1.4878</v>
      </c>
      <c r="UN35" s="17">
        <v>7.6</v>
      </c>
      <c r="UO35" s="17">
        <v>8</v>
      </c>
      <c r="UP35" s="17">
        <v>8</v>
      </c>
      <c r="UQ35" s="17">
        <v>-0.4</v>
      </c>
      <c r="UR35" s="17">
        <v>9</v>
      </c>
      <c r="US35" s="17">
        <v>7</v>
      </c>
      <c r="UT35" s="17">
        <v>7</v>
      </c>
      <c r="UU35" s="17">
        <v>2</v>
      </c>
      <c r="UV35" s="17">
        <v>20.399999999999999</v>
      </c>
      <c r="UW35" s="17">
        <v>19.5122</v>
      </c>
      <c r="UX35" s="17">
        <v>19.5122</v>
      </c>
      <c r="UY35" s="17">
        <v>0.88780000000000003</v>
      </c>
      <c r="UZ35" s="17">
        <v>20.399999999999999</v>
      </c>
      <c r="VA35" s="17">
        <v>19.5122</v>
      </c>
      <c r="VB35" s="17">
        <v>19.5122</v>
      </c>
      <c r="VC35" s="17">
        <v>0.88780000000000003</v>
      </c>
      <c r="VD35" s="17">
        <v>20.2</v>
      </c>
      <c r="VE35" s="17">
        <v>19.5122</v>
      </c>
      <c r="VF35" s="17">
        <v>19.5122</v>
      </c>
      <c r="VG35" s="17">
        <v>0.68779999999999997</v>
      </c>
      <c r="VH35" s="17">
        <v>7.9</v>
      </c>
      <c r="VI35" s="17">
        <v>3.556</v>
      </c>
      <c r="VJ35" s="17">
        <v>3.556</v>
      </c>
      <c r="VK35" s="17">
        <v>4.3440000000000003</v>
      </c>
      <c r="VL35" s="17">
        <v>229.08799999999999</v>
      </c>
      <c r="VM35" s="17">
        <v>250</v>
      </c>
      <c r="VN35" s="17">
        <v>250</v>
      </c>
      <c r="VO35" s="17">
        <v>-20.911999999999999</v>
      </c>
      <c r="VP35" s="17">
        <v>16.3</v>
      </c>
      <c r="VQ35" s="17">
        <v>14.84</v>
      </c>
      <c r="VR35" s="17">
        <v>14.84</v>
      </c>
      <c r="VS35" s="17">
        <v>1.46</v>
      </c>
      <c r="VT35" s="17">
        <v>108.2</v>
      </c>
      <c r="VU35" s="17">
        <v>123.504</v>
      </c>
      <c r="VV35" s="17">
        <v>123.504</v>
      </c>
      <c r="VW35" s="17">
        <v>-15.304</v>
      </c>
      <c r="VX35" s="17">
        <v>0.6</v>
      </c>
      <c r="VY35" s="17">
        <v>0.6</v>
      </c>
      <c r="VZ35" s="17">
        <v>0.6</v>
      </c>
      <c r="WA35" s="17">
        <v>0</v>
      </c>
      <c r="WB35" s="17">
        <v>76</v>
      </c>
      <c r="WC35" s="17">
        <v>73</v>
      </c>
      <c r="WD35" s="17">
        <v>73</v>
      </c>
      <c r="WE35" s="17">
        <v>3</v>
      </c>
      <c r="WF35" s="17">
        <v>65</v>
      </c>
      <c r="WG35" s="17">
        <v>62</v>
      </c>
      <c r="WH35" s="17">
        <v>62</v>
      </c>
      <c r="WI35" s="17">
        <v>3</v>
      </c>
      <c r="WJ35" s="17">
        <v>79.8</v>
      </c>
      <c r="WK35" s="17">
        <v>89.311999999999998</v>
      </c>
      <c r="WL35" s="17">
        <v>89.311999999999998</v>
      </c>
      <c r="WM35" s="17">
        <v>-9.5120000000000005</v>
      </c>
      <c r="WN35" s="17">
        <v>16.3</v>
      </c>
      <c r="WO35" s="17">
        <v>15.516</v>
      </c>
      <c r="WP35" s="17">
        <v>15.516</v>
      </c>
      <c r="WQ35" s="17">
        <v>0.78400000000000003</v>
      </c>
      <c r="WR35" s="17">
        <v>9.1</v>
      </c>
      <c r="WS35" s="17">
        <v>9</v>
      </c>
      <c r="WT35" s="17">
        <v>9</v>
      </c>
      <c r="WU35" s="17">
        <v>0.1</v>
      </c>
      <c r="WV35" s="17">
        <v>20</v>
      </c>
      <c r="WW35" s="17">
        <v>19.317070000000001</v>
      </c>
      <c r="WX35" s="17">
        <v>19.317070000000001</v>
      </c>
      <c r="WY35" s="17">
        <v>0.68293000000000004</v>
      </c>
      <c r="WZ35" s="17"/>
      <c r="XA35" s="17"/>
      <c r="XB35" s="17"/>
      <c r="XC35" s="17">
        <v>0</v>
      </c>
      <c r="XD35" s="17">
        <v>32.6</v>
      </c>
      <c r="XE35" s="17">
        <v>29.411760000000001</v>
      </c>
      <c r="XF35" s="17">
        <v>40</v>
      </c>
      <c r="XG35" s="17">
        <v>-7.4</v>
      </c>
      <c r="XH35" s="17">
        <v>0</v>
      </c>
      <c r="XI35" s="17"/>
      <c r="XJ35" s="17">
        <v>28</v>
      </c>
      <c r="XK35" s="17">
        <v>-28</v>
      </c>
      <c r="XL35" s="17">
        <v>28.3</v>
      </c>
      <c r="XM35" s="17">
        <v>29.184000000000001</v>
      </c>
      <c r="XN35" s="17">
        <v>29.184000000000001</v>
      </c>
      <c r="XO35" s="17">
        <v>-0.88400000000000001</v>
      </c>
      <c r="XP35" s="17">
        <v>3.4</v>
      </c>
      <c r="XQ35" s="17">
        <v>2.8159999999999998</v>
      </c>
      <c r="XR35" s="17">
        <v>2.8159999999999998</v>
      </c>
      <c r="XS35" s="17">
        <v>0.58399999999999996</v>
      </c>
      <c r="XT35" s="17">
        <v>15</v>
      </c>
      <c r="XU35" s="17">
        <v>15</v>
      </c>
      <c r="XV35" s="17">
        <v>14</v>
      </c>
      <c r="XW35" s="17">
        <v>1</v>
      </c>
      <c r="XX35" s="17"/>
      <c r="XY35" s="17"/>
      <c r="XZ35" s="17"/>
      <c r="YA35" s="17">
        <v>0</v>
      </c>
      <c r="YB35" s="17"/>
      <c r="YC35" s="17"/>
      <c r="YD35" s="17"/>
      <c r="YE35" s="17">
        <v>0</v>
      </c>
    </row>
    <row r="36" spans="1:655" ht="24" customHeight="1" x14ac:dyDescent="0.3">
      <c r="A36" s="1"/>
      <c r="B36" s="16" t="s">
        <v>91</v>
      </c>
      <c r="C36" s="16" t="s">
        <v>836</v>
      </c>
      <c r="D36" s="17"/>
      <c r="E36" s="17"/>
      <c r="F36" s="17"/>
      <c r="G36" s="17">
        <v>0</v>
      </c>
      <c r="H36" s="17"/>
      <c r="I36" s="17"/>
      <c r="J36" s="17"/>
      <c r="K36" s="17">
        <v>0</v>
      </c>
      <c r="L36" s="17">
        <v>133.12</v>
      </c>
      <c r="M36" s="17">
        <v>130</v>
      </c>
      <c r="N36" s="17">
        <v>130</v>
      </c>
      <c r="O36" s="17">
        <v>3.12</v>
      </c>
      <c r="P36" s="17">
        <v>648.9</v>
      </c>
      <c r="Q36" s="17">
        <v>646.79789000000005</v>
      </c>
      <c r="R36" s="17">
        <v>646.79789000000005</v>
      </c>
      <c r="S36" s="17">
        <v>2.1021100000000001</v>
      </c>
      <c r="T36" s="17">
        <v>213.3</v>
      </c>
      <c r="U36" s="17">
        <v>211.44126</v>
      </c>
      <c r="V36" s="17">
        <v>211.44126</v>
      </c>
      <c r="W36" s="17">
        <v>1.8587400000000001</v>
      </c>
      <c r="X36" s="17"/>
      <c r="Y36" s="17"/>
      <c r="Z36" s="17"/>
      <c r="AA36" s="17">
        <v>0</v>
      </c>
      <c r="AB36" s="17"/>
      <c r="AC36" s="17"/>
      <c r="AD36" s="17"/>
      <c r="AE36" s="17">
        <v>0</v>
      </c>
      <c r="AF36" s="17">
        <v>91.8</v>
      </c>
      <c r="AG36" s="17">
        <v>92.226339999999993</v>
      </c>
      <c r="AH36" s="17">
        <v>92.226339999999993</v>
      </c>
      <c r="AI36" s="17">
        <v>-0.42634</v>
      </c>
      <c r="AJ36" s="17">
        <v>229.5</v>
      </c>
      <c r="AK36" s="17">
        <v>235.97717</v>
      </c>
      <c r="AL36" s="17">
        <v>235.97717</v>
      </c>
      <c r="AM36" s="17">
        <v>-6.4771700000000001</v>
      </c>
      <c r="AN36" s="17"/>
      <c r="AO36" s="17"/>
      <c r="AP36" s="17"/>
      <c r="AQ36" s="17">
        <v>0</v>
      </c>
      <c r="AR36" s="17"/>
      <c r="AS36" s="17"/>
      <c r="AT36" s="17"/>
      <c r="AU36" s="17">
        <v>0</v>
      </c>
      <c r="AV36" s="17">
        <v>138.5</v>
      </c>
      <c r="AW36" s="17">
        <v>119.93497000000001</v>
      </c>
      <c r="AX36" s="17">
        <v>119.93497000000001</v>
      </c>
      <c r="AY36" s="17">
        <v>18.56503</v>
      </c>
      <c r="AZ36" s="17">
        <v>138.1</v>
      </c>
      <c r="BA36" s="17">
        <v>119.93497000000001</v>
      </c>
      <c r="BB36" s="17">
        <v>119.93497000000001</v>
      </c>
      <c r="BC36" s="17">
        <v>18.165030000000002</v>
      </c>
      <c r="BD36" s="17">
        <v>138.30000000000001</v>
      </c>
      <c r="BE36" s="17">
        <v>119.93497000000001</v>
      </c>
      <c r="BF36" s="17">
        <v>119.93497000000001</v>
      </c>
      <c r="BG36" s="17">
        <v>18.365030000000001</v>
      </c>
      <c r="BH36" s="17">
        <v>225.8</v>
      </c>
      <c r="BI36" s="17">
        <v>179.90244999999999</v>
      </c>
      <c r="BJ36" s="17">
        <v>179.90244999999999</v>
      </c>
      <c r="BK36" s="17">
        <v>45.897550000000003</v>
      </c>
      <c r="BL36" s="17">
        <v>108.2</v>
      </c>
      <c r="BM36" s="17">
        <v>119.65812</v>
      </c>
      <c r="BN36" s="17">
        <v>119.65812</v>
      </c>
      <c r="BO36" s="17">
        <v>-11.458119999999999</v>
      </c>
      <c r="BP36" s="17">
        <v>69</v>
      </c>
      <c r="BQ36" s="17">
        <v>59.829059999999998</v>
      </c>
      <c r="BR36" s="17">
        <v>59.829059999999998</v>
      </c>
      <c r="BS36" s="17">
        <v>9.1709399999999999</v>
      </c>
      <c r="BT36" s="17">
        <v>561.5</v>
      </c>
      <c r="BU36" s="17">
        <v>568.29854</v>
      </c>
      <c r="BV36" s="17">
        <v>568.29854</v>
      </c>
      <c r="BW36" s="17">
        <v>-6.79854</v>
      </c>
      <c r="BX36" s="17">
        <v>10.6</v>
      </c>
      <c r="BY36" s="17">
        <v>10.561999999999999</v>
      </c>
      <c r="BZ36" s="17">
        <v>10.561999999999999</v>
      </c>
      <c r="CA36" s="17">
        <v>3.7999999999999999E-2</v>
      </c>
      <c r="CB36" s="17"/>
      <c r="CC36" s="17"/>
      <c r="CD36" s="17"/>
      <c r="CE36" s="17">
        <v>0</v>
      </c>
      <c r="CF36" s="17"/>
      <c r="CG36" s="17"/>
      <c r="CH36" s="17"/>
      <c r="CI36" s="17">
        <v>0</v>
      </c>
      <c r="CJ36" s="17"/>
      <c r="CK36" s="17"/>
      <c r="CL36" s="17"/>
      <c r="CM36" s="17">
        <v>0</v>
      </c>
      <c r="CN36" s="17"/>
      <c r="CO36" s="17"/>
      <c r="CP36" s="17"/>
      <c r="CQ36" s="17">
        <v>0</v>
      </c>
      <c r="CR36" s="17">
        <v>167.5</v>
      </c>
      <c r="CS36" s="17">
        <v>164.70732000000001</v>
      </c>
      <c r="CT36" s="17">
        <v>164.70732000000001</v>
      </c>
      <c r="CU36" s="17">
        <v>2.7926799999999998</v>
      </c>
      <c r="CV36" s="17">
        <v>8.1999999999999993</v>
      </c>
      <c r="CW36" s="17">
        <v>7.6877500000000003</v>
      </c>
      <c r="CX36" s="17">
        <v>7.6877500000000003</v>
      </c>
      <c r="CY36" s="17">
        <v>0.51224999999999998</v>
      </c>
      <c r="CZ36" s="17">
        <v>3.7</v>
      </c>
      <c r="DA36" s="17">
        <v>4.2199</v>
      </c>
      <c r="DB36" s="17">
        <v>4.2199</v>
      </c>
      <c r="DC36" s="17">
        <v>-0.51990000000000003</v>
      </c>
      <c r="DD36" s="17"/>
      <c r="DE36" s="17"/>
      <c r="DF36" s="17"/>
      <c r="DG36" s="17">
        <v>0</v>
      </c>
      <c r="DH36" s="17">
        <v>6.64</v>
      </c>
      <c r="DI36" s="17">
        <v>6.8787000000000003</v>
      </c>
      <c r="DJ36" s="17">
        <v>6.8787000000000003</v>
      </c>
      <c r="DK36" s="17">
        <v>-0.2387</v>
      </c>
      <c r="DL36" s="17">
        <v>10.07</v>
      </c>
      <c r="DM36" s="17">
        <v>9.9997900000000008</v>
      </c>
      <c r="DN36" s="17">
        <v>9.9997900000000008</v>
      </c>
      <c r="DO36" s="17">
        <v>7.0209999999999995E-2</v>
      </c>
      <c r="DP36" s="17">
        <v>90.92</v>
      </c>
      <c r="DQ36" s="17">
        <v>89.752300000000005</v>
      </c>
      <c r="DR36" s="17">
        <v>92.860939999999999</v>
      </c>
      <c r="DS36" s="17">
        <v>-1.9409400000000001</v>
      </c>
      <c r="DT36" s="17">
        <v>6.36</v>
      </c>
      <c r="DU36" s="17">
        <v>8.9130000000000003</v>
      </c>
      <c r="DV36" s="17">
        <v>8.9130000000000003</v>
      </c>
      <c r="DW36" s="17">
        <v>-2.5529999999999999</v>
      </c>
      <c r="DX36" s="17"/>
      <c r="DY36" s="17"/>
      <c r="DZ36" s="17"/>
      <c r="EA36" s="17">
        <v>0</v>
      </c>
      <c r="EB36" s="17"/>
      <c r="EC36" s="17"/>
      <c r="ED36" s="17"/>
      <c r="EE36" s="17">
        <v>0</v>
      </c>
      <c r="EF36" s="17"/>
      <c r="EG36" s="17"/>
      <c r="EH36" s="17"/>
      <c r="EI36" s="17">
        <v>0</v>
      </c>
      <c r="EJ36" s="17">
        <v>111.1</v>
      </c>
      <c r="EK36" s="17">
        <v>112.90537</v>
      </c>
      <c r="EL36" s="17">
        <v>112.90537</v>
      </c>
      <c r="EM36" s="17">
        <v>-1.8053699999999999</v>
      </c>
      <c r="EN36" s="17">
        <v>110.7</v>
      </c>
      <c r="EO36" s="17">
        <v>110.5</v>
      </c>
      <c r="EP36" s="17">
        <v>221.25516999999999</v>
      </c>
      <c r="EQ36" s="17">
        <v>-110.55517</v>
      </c>
      <c r="ER36" s="17"/>
      <c r="ES36" s="17"/>
      <c r="ET36" s="17"/>
      <c r="EU36" s="17">
        <v>0</v>
      </c>
      <c r="EV36" s="17"/>
      <c r="EW36" s="17"/>
      <c r="EX36" s="17"/>
      <c r="EY36" s="17">
        <v>0</v>
      </c>
      <c r="EZ36" s="17"/>
      <c r="FA36" s="17"/>
      <c r="FB36" s="17"/>
      <c r="FC36" s="17">
        <v>0</v>
      </c>
      <c r="FD36" s="17">
        <v>6.4</v>
      </c>
      <c r="FE36" s="17">
        <v>6.39</v>
      </c>
      <c r="FF36" s="17">
        <v>6.39</v>
      </c>
      <c r="FG36" s="17">
        <v>0.01</v>
      </c>
      <c r="FH36" s="17">
        <v>460.7</v>
      </c>
      <c r="FI36" s="17">
        <v>458.87804999999997</v>
      </c>
      <c r="FJ36" s="17">
        <v>458.87804999999997</v>
      </c>
      <c r="FK36" s="17">
        <v>1.82195</v>
      </c>
      <c r="FL36" s="17">
        <v>75</v>
      </c>
      <c r="FM36" s="17">
        <v>81.954149999999998</v>
      </c>
      <c r="FN36" s="17">
        <v>81.954149999999998</v>
      </c>
      <c r="FO36" s="17">
        <v>-6.9541500000000003</v>
      </c>
      <c r="FP36" s="17">
        <v>149.69999999999999</v>
      </c>
      <c r="FQ36" s="17">
        <v>148.62634</v>
      </c>
      <c r="FR36" s="17">
        <v>148.62634</v>
      </c>
      <c r="FS36" s="17">
        <v>1.0736600000000001</v>
      </c>
      <c r="FT36" s="17">
        <v>42.3</v>
      </c>
      <c r="FU36" s="17">
        <v>41.498959999999997</v>
      </c>
      <c r="FV36" s="17">
        <v>41.498959999999997</v>
      </c>
      <c r="FW36" s="17">
        <v>0.80103999999999997</v>
      </c>
      <c r="FX36" s="17">
        <v>18.7</v>
      </c>
      <c r="FY36" s="17">
        <v>19.28585</v>
      </c>
      <c r="FZ36" s="17">
        <v>19.28585</v>
      </c>
      <c r="GA36" s="17">
        <v>-0.58584999999999998</v>
      </c>
      <c r="GB36" s="17">
        <v>19.7</v>
      </c>
      <c r="GC36" s="17">
        <v>19.414629999999999</v>
      </c>
      <c r="GD36" s="17">
        <v>19.414629999999999</v>
      </c>
      <c r="GE36" s="17">
        <v>0.28537000000000001</v>
      </c>
      <c r="GF36" s="17">
        <v>90.1</v>
      </c>
      <c r="GG36" s="17">
        <v>87.657560000000004</v>
      </c>
      <c r="GH36" s="17">
        <v>87.657560000000004</v>
      </c>
      <c r="GI36" s="17">
        <v>2.4424399999999999</v>
      </c>
      <c r="GJ36" s="17"/>
      <c r="GK36" s="17"/>
      <c r="GL36" s="17">
        <v>35</v>
      </c>
      <c r="GM36" s="17">
        <v>-35</v>
      </c>
      <c r="GN36" s="17"/>
      <c r="GO36" s="17"/>
      <c r="GP36" s="17">
        <v>140</v>
      </c>
      <c r="GQ36" s="17">
        <v>-140</v>
      </c>
      <c r="GR36" s="17"/>
      <c r="GS36" s="17"/>
      <c r="GT36" s="17">
        <v>70</v>
      </c>
      <c r="GU36" s="17">
        <v>-70</v>
      </c>
      <c r="GV36" s="17">
        <v>109.7</v>
      </c>
      <c r="GW36" s="17">
        <v>110.91316999999999</v>
      </c>
      <c r="GX36" s="17">
        <v>110.91316999999999</v>
      </c>
      <c r="GY36" s="17">
        <v>-1.2131700000000001</v>
      </c>
      <c r="GZ36" s="17">
        <v>8.1999999999999993</v>
      </c>
      <c r="HA36" s="17">
        <v>8.4518799999999992</v>
      </c>
      <c r="HB36" s="17">
        <v>8.4518799999999992</v>
      </c>
      <c r="HC36" s="17">
        <v>-0.25187999999999999</v>
      </c>
      <c r="HD36" s="17">
        <v>4.4000000000000004</v>
      </c>
      <c r="HE36" s="17">
        <v>8.8668200000000006</v>
      </c>
      <c r="HF36" s="17">
        <v>8.8668200000000006</v>
      </c>
      <c r="HG36" s="17">
        <v>-4.4668200000000002</v>
      </c>
      <c r="HH36" s="17">
        <v>47</v>
      </c>
      <c r="HI36" s="17">
        <v>47.26634</v>
      </c>
      <c r="HJ36" s="17">
        <v>47.26634</v>
      </c>
      <c r="HK36" s="17">
        <v>-0.26634000000000002</v>
      </c>
      <c r="HL36" s="17">
        <v>5.8</v>
      </c>
      <c r="HM36" s="17"/>
      <c r="HN36" s="17">
        <v>6.3751199999999999</v>
      </c>
      <c r="HO36" s="17">
        <v>-0.57511999999999996</v>
      </c>
      <c r="HP36" s="17">
        <v>3.8</v>
      </c>
      <c r="HQ36" s="17">
        <v>3.8872599999999999</v>
      </c>
      <c r="HR36" s="17">
        <v>3.8872599999999999</v>
      </c>
      <c r="HS36" s="17">
        <v>-8.7260000000000004E-2</v>
      </c>
      <c r="HT36" s="17">
        <v>39.1</v>
      </c>
      <c r="HU36" s="17">
        <v>34.419510000000002</v>
      </c>
      <c r="HV36" s="17">
        <v>34.419510000000002</v>
      </c>
      <c r="HW36" s="17">
        <v>4.6804899999999998</v>
      </c>
      <c r="HX36" s="17">
        <v>175.1</v>
      </c>
      <c r="HY36" s="17">
        <v>171.54185000000001</v>
      </c>
      <c r="HZ36" s="17">
        <v>171.54185000000001</v>
      </c>
      <c r="IA36" s="17">
        <v>3.5581499999999999</v>
      </c>
      <c r="IB36" s="17">
        <v>21.7</v>
      </c>
      <c r="IC36" s="17">
        <v>22.775310000000001</v>
      </c>
      <c r="ID36" s="17">
        <v>4.61538</v>
      </c>
      <c r="IE36" s="17">
        <v>17.084620000000001</v>
      </c>
      <c r="IF36" s="17"/>
      <c r="IG36" s="17"/>
      <c r="IH36" s="17"/>
      <c r="II36" s="17">
        <v>0</v>
      </c>
      <c r="IJ36" s="17"/>
      <c r="IK36" s="17"/>
      <c r="IL36" s="17"/>
      <c r="IM36" s="17">
        <v>0</v>
      </c>
      <c r="IN36" s="17">
        <v>0</v>
      </c>
      <c r="IO36" s="17">
        <v>0</v>
      </c>
      <c r="IP36" s="17"/>
      <c r="IQ36" s="17">
        <v>0</v>
      </c>
      <c r="IR36" s="17"/>
      <c r="IS36" s="17"/>
      <c r="IT36" s="17"/>
      <c r="IU36" s="17">
        <v>0</v>
      </c>
      <c r="IV36" s="17"/>
      <c r="IW36" s="17"/>
      <c r="IX36" s="17"/>
      <c r="IY36" s="17">
        <v>0</v>
      </c>
      <c r="IZ36" s="17"/>
      <c r="JA36" s="17"/>
      <c r="JB36" s="17"/>
      <c r="JC36" s="17">
        <v>0</v>
      </c>
      <c r="JD36" s="17">
        <v>86.8</v>
      </c>
      <c r="JE36" s="17">
        <v>88.815600000000003</v>
      </c>
      <c r="JF36" s="17">
        <v>88.815600000000003</v>
      </c>
      <c r="JG36" s="17">
        <v>-2.0156000000000001</v>
      </c>
      <c r="JH36" s="17">
        <v>166.1</v>
      </c>
      <c r="JI36" s="17">
        <v>178.49251000000001</v>
      </c>
      <c r="JJ36" s="17">
        <v>102.77415999999999</v>
      </c>
      <c r="JK36" s="17">
        <v>63.325839999999999</v>
      </c>
      <c r="JL36" s="17"/>
      <c r="JM36" s="17"/>
      <c r="JN36" s="17">
        <v>100</v>
      </c>
      <c r="JO36" s="17">
        <v>-100</v>
      </c>
      <c r="JP36" s="17">
        <v>198.2</v>
      </c>
      <c r="JQ36" s="17">
        <v>178.49251000000001</v>
      </c>
      <c r="JR36" s="17">
        <v>102.77415999999999</v>
      </c>
      <c r="JS36" s="17">
        <v>95.425839999999994</v>
      </c>
      <c r="JT36" s="17">
        <v>180.2</v>
      </c>
      <c r="JU36" s="17">
        <v>178.49251000000001</v>
      </c>
      <c r="JV36" s="17">
        <v>102.77415999999999</v>
      </c>
      <c r="JW36" s="17">
        <v>77.425839999999994</v>
      </c>
      <c r="JX36" s="17"/>
      <c r="JY36" s="17">
        <v>0</v>
      </c>
      <c r="JZ36" s="17"/>
      <c r="KA36" s="17">
        <v>0</v>
      </c>
      <c r="KB36" s="17"/>
      <c r="KC36" s="17"/>
      <c r="KD36" s="17"/>
      <c r="KE36" s="17">
        <v>0</v>
      </c>
      <c r="KF36" s="17"/>
      <c r="KG36" s="17"/>
      <c r="KH36" s="17"/>
      <c r="KI36" s="17">
        <v>0</v>
      </c>
      <c r="KJ36" s="17"/>
      <c r="KK36" s="17"/>
      <c r="KL36" s="17"/>
      <c r="KM36" s="17">
        <v>0</v>
      </c>
      <c r="KN36" s="17"/>
      <c r="KO36" s="17"/>
      <c r="KP36" s="17"/>
      <c r="KQ36" s="17">
        <v>0</v>
      </c>
      <c r="KR36" s="17"/>
      <c r="KS36" s="17"/>
      <c r="KT36" s="17"/>
      <c r="KU36" s="17">
        <v>0</v>
      </c>
      <c r="KV36" s="17"/>
      <c r="KW36" s="17"/>
      <c r="KX36" s="17"/>
      <c r="KY36" s="17">
        <v>0</v>
      </c>
      <c r="KZ36" s="17"/>
      <c r="LA36" s="17"/>
      <c r="LB36" s="17"/>
      <c r="LC36" s="17">
        <v>0</v>
      </c>
      <c r="LD36" s="17">
        <v>4.5999999999999996</v>
      </c>
      <c r="LE36" s="17">
        <v>3.9931199999999998</v>
      </c>
      <c r="LF36" s="17">
        <v>3.9931199999999998</v>
      </c>
      <c r="LG36" s="17">
        <v>0.60687999999999998</v>
      </c>
      <c r="LH36" s="17">
        <v>272.89999999999998</v>
      </c>
      <c r="LI36" s="17">
        <v>203.69756000000001</v>
      </c>
      <c r="LJ36" s="17">
        <v>133.33332999999999</v>
      </c>
      <c r="LK36" s="17">
        <v>139.56666999999999</v>
      </c>
      <c r="LL36" s="17">
        <v>136.1</v>
      </c>
      <c r="LM36" s="17">
        <v>133.67995999999999</v>
      </c>
      <c r="LN36" s="17">
        <v>133.67995999999999</v>
      </c>
      <c r="LO36" s="17">
        <v>2.4200400000000002</v>
      </c>
      <c r="LP36" s="17">
        <v>65.599999999999994</v>
      </c>
      <c r="LQ36" s="17">
        <v>67.461460000000002</v>
      </c>
      <c r="LR36" s="17">
        <v>67.461460000000002</v>
      </c>
      <c r="LS36" s="17">
        <v>-1.8614599999999999</v>
      </c>
      <c r="LT36" s="17">
        <v>81.900000000000006</v>
      </c>
      <c r="LU36" s="17">
        <v>78.567999999999998</v>
      </c>
      <c r="LV36" s="17">
        <v>78.567999999999998</v>
      </c>
      <c r="LW36" s="17">
        <v>3.3319999999999999</v>
      </c>
      <c r="LX36" s="17">
        <v>30.5</v>
      </c>
      <c r="LY36" s="17">
        <v>30.097560000000001</v>
      </c>
      <c r="LZ36" s="17">
        <v>30.097560000000001</v>
      </c>
      <c r="MA36" s="17">
        <v>0.40244000000000002</v>
      </c>
      <c r="MB36" s="17">
        <v>0</v>
      </c>
      <c r="MC36" s="17"/>
      <c r="MD36" s="17">
        <v>0</v>
      </c>
      <c r="ME36" s="17">
        <v>0</v>
      </c>
      <c r="MF36" s="17"/>
      <c r="MG36" s="17"/>
      <c r="MH36" s="17"/>
      <c r="MI36" s="17">
        <v>0</v>
      </c>
      <c r="MJ36" s="17"/>
      <c r="MK36" s="17"/>
      <c r="ML36" s="17"/>
      <c r="MM36" s="17">
        <v>0</v>
      </c>
      <c r="MN36" s="17">
        <v>102.3</v>
      </c>
      <c r="MO36" s="17">
        <v>110</v>
      </c>
      <c r="MP36" s="17">
        <v>110</v>
      </c>
      <c r="MQ36" s="17">
        <v>-7.7</v>
      </c>
      <c r="MR36" s="17">
        <v>102.3</v>
      </c>
      <c r="MS36" s="17">
        <v>110</v>
      </c>
      <c r="MT36" s="17">
        <v>110</v>
      </c>
      <c r="MU36" s="17">
        <v>-7.7</v>
      </c>
      <c r="MV36" s="17">
        <v>119.2</v>
      </c>
      <c r="MW36" s="17">
        <v>110</v>
      </c>
      <c r="MX36" s="17">
        <v>110</v>
      </c>
      <c r="MY36" s="17">
        <v>9.1999999999999993</v>
      </c>
      <c r="MZ36" s="17">
        <v>0</v>
      </c>
      <c r="NA36" s="17"/>
      <c r="NB36" s="17"/>
      <c r="NC36" s="17">
        <v>0</v>
      </c>
      <c r="ND36" s="17"/>
      <c r="NE36" s="17"/>
      <c r="NF36" s="17"/>
      <c r="NG36" s="17">
        <v>0</v>
      </c>
      <c r="NH36" s="17"/>
      <c r="NI36" s="17"/>
      <c r="NJ36" s="17"/>
      <c r="NK36" s="17">
        <v>0</v>
      </c>
      <c r="NL36" s="17"/>
      <c r="NM36" s="17"/>
      <c r="NN36" s="17"/>
      <c r="NO36" s="17">
        <v>0</v>
      </c>
      <c r="NP36" s="17"/>
      <c r="NQ36" s="17"/>
      <c r="NR36" s="17"/>
      <c r="NS36" s="17">
        <v>0</v>
      </c>
      <c r="NT36" s="17"/>
      <c r="NU36" s="17"/>
      <c r="NV36" s="17"/>
      <c r="NW36" s="17">
        <v>0</v>
      </c>
      <c r="NX36" s="17"/>
      <c r="NY36" s="17"/>
      <c r="NZ36" s="17"/>
      <c r="OA36" s="17">
        <v>0</v>
      </c>
      <c r="OB36" s="17">
        <v>1.1000000000000001</v>
      </c>
      <c r="OC36" s="17">
        <v>0.86599999999999999</v>
      </c>
      <c r="OD36" s="17">
        <v>0.86599999999999999</v>
      </c>
      <c r="OE36" s="17">
        <v>0.23400000000000001</v>
      </c>
      <c r="OF36" s="17">
        <v>118</v>
      </c>
      <c r="OG36" s="17">
        <v>104.89</v>
      </c>
      <c r="OH36" s="17">
        <v>104.88800000000001</v>
      </c>
      <c r="OI36" s="17">
        <v>13.112</v>
      </c>
      <c r="OJ36" s="17">
        <v>78.2</v>
      </c>
      <c r="OK36" s="17">
        <v>69.385999999999996</v>
      </c>
      <c r="OL36" s="17">
        <v>69.385999999999996</v>
      </c>
      <c r="OM36" s="17">
        <v>8.8140000000000001</v>
      </c>
      <c r="ON36" s="17">
        <v>0.6</v>
      </c>
      <c r="OO36" s="17">
        <v>2.992</v>
      </c>
      <c r="OP36" s="17">
        <v>2.992</v>
      </c>
      <c r="OQ36" s="17">
        <v>-2.3919999999999999</v>
      </c>
      <c r="OR36" s="17">
        <v>0.3</v>
      </c>
      <c r="OS36" s="17">
        <v>0.2</v>
      </c>
      <c r="OT36" s="17">
        <v>0.2</v>
      </c>
      <c r="OU36" s="17">
        <v>0.1</v>
      </c>
      <c r="OV36" s="17">
        <v>20</v>
      </c>
      <c r="OW36" s="17"/>
      <c r="OX36" s="17">
        <v>17.560980000000001</v>
      </c>
      <c r="OY36" s="17">
        <v>2.4390200000000002</v>
      </c>
      <c r="OZ36" s="17">
        <v>10</v>
      </c>
      <c r="PA36" s="17">
        <v>9.9830000000000005</v>
      </c>
      <c r="PB36" s="17">
        <v>9.9830000000000005</v>
      </c>
      <c r="PC36" s="17">
        <v>1.7000000000000001E-2</v>
      </c>
      <c r="PD36" s="17">
        <v>5.6</v>
      </c>
      <c r="PE36" s="17">
        <v>5.67</v>
      </c>
      <c r="PF36" s="17">
        <v>5.67</v>
      </c>
      <c r="PG36" s="17">
        <v>-7.0000000000000007E-2</v>
      </c>
      <c r="PH36" s="17">
        <v>1.2</v>
      </c>
      <c r="PI36" s="17">
        <v>1</v>
      </c>
      <c r="PJ36" s="17">
        <v>1</v>
      </c>
      <c r="PK36" s="17">
        <v>0.2</v>
      </c>
      <c r="PL36" s="17">
        <v>3.2</v>
      </c>
      <c r="PM36" s="17">
        <v>3.4</v>
      </c>
      <c r="PN36" s="17">
        <v>3.4</v>
      </c>
      <c r="PO36" s="17">
        <v>-0.2</v>
      </c>
      <c r="PP36" s="17">
        <v>4.9000000000000004</v>
      </c>
      <c r="PQ36" s="17">
        <v>4.8</v>
      </c>
      <c r="PR36" s="17">
        <v>4.8</v>
      </c>
      <c r="PS36" s="17">
        <v>0.1</v>
      </c>
      <c r="PT36" s="17">
        <v>20.399999999999999</v>
      </c>
      <c r="PU36" s="17">
        <v>19.5122</v>
      </c>
      <c r="PV36" s="17">
        <v>19.5122</v>
      </c>
      <c r="PW36" s="17">
        <v>0.88780000000000003</v>
      </c>
      <c r="PX36" s="17">
        <v>20</v>
      </c>
      <c r="PY36" s="17">
        <v>19.5122</v>
      </c>
      <c r="PZ36" s="17">
        <v>19.5122</v>
      </c>
      <c r="QA36" s="17">
        <v>0.48780000000000001</v>
      </c>
      <c r="QB36" s="17">
        <v>18.8</v>
      </c>
      <c r="QC36" s="17">
        <v>17.560980000000001</v>
      </c>
      <c r="QD36" s="17">
        <v>17.560980000000001</v>
      </c>
      <c r="QE36" s="17">
        <v>1.23902</v>
      </c>
      <c r="QF36" s="17">
        <v>3</v>
      </c>
      <c r="QG36" s="17">
        <v>3.5</v>
      </c>
      <c r="QH36" s="17">
        <v>3.5</v>
      </c>
      <c r="QI36" s="17">
        <v>-0.5</v>
      </c>
      <c r="QJ36" s="17">
        <v>9.3000000000000007</v>
      </c>
      <c r="QK36" s="17">
        <v>9.1999999999999993</v>
      </c>
      <c r="QL36" s="17">
        <v>9.1999999999999993</v>
      </c>
      <c r="QM36" s="17">
        <v>0.1</v>
      </c>
      <c r="QN36" s="17">
        <v>12.9</v>
      </c>
      <c r="QO36" s="17">
        <v>13.429</v>
      </c>
      <c r="QP36" s="17">
        <v>13.429</v>
      </c>
      <c r="QQ36" s="17">
        <v>-0.52900000000000003</v>
      </c>
      <c r="QR36" s="17">
        <v>15.3</v>
      </c>
      <c r="QS36" s="17">
        <v>17.53</v>
      </c>
      <c r="QT36" s="17">
        <v>17.53</v>
      </c>
      <c r="QU36" s="17">
        <v>-2.23</v>
      </c>
      <c r="QV36" s="17">
        <v>29.9</v>
      </c>
      <c r="QW36" s="17">
        <v>22.969000000000001</v>
      </c>
      <c r="QX36" s="17">
        <v>22.969000000000001</v>
      </c>
      <c r="QY36" s="17">
        <v>6.931</v>
      </c>
      <c r="QZ36" s="17">
        <v>77.7</v>
      </c>
      <c r="RA36" s="17">
        <v>78.084000000000003</v>
      </c>
      <c r="RB36" s="17">
        <v>78.084000000000003</v>
      </c>
      <c r="RC36" s="17">
        <v>-0.38400000000000001</v>
      </c>
      <c r="RD36" s="17">
        <v>4.0999999999999996</v>
      </c>
      <c r="RE36" s="17">
        <v>2.9009999999999998</v>
      </c>
      <c r="RF36" s="17">
        <v>2.9009999999999998</v>
      </c>
      <c r="RG36" s="17">
        <v>1.1990000000000001</v>
      </c>
      <c r="RH36" s="17">
        <v>1.9</v>
      </c>
      <c r="RI36" s="17">
        <v>2.4</v>
      </c>
      <c r="RJ36" s="17">
        <v>2.4</v>
      </c>
      <c r="RK36" s="17">
        <v>-0.5</v>
      </c>
      <c r="RL36" s="17">
        <v>2.4</v>
      </c>
      <c r="RM36" s="17">
        <v>2.4</v>
      </c>
      <c r="RN36" s="17">
        <v>2.4</v>
      </c>
      <c r="RO36" s="17">
        <v>0</v>
      </c>
      <c r="RP36" s="17"/>
      <c r="RQ36" s="17"/>
      <c r="RR36" s="17"/>
      <c r="RS36" s="17">
        <v>0</v>
      </c>
      <c r="RT36" s="17">
        <v>17.5</v>
      </c>
      <c r="RU36" s="17">
        <v>16.518000000000001</v>
      </c>
      <c r="RV36" s="17">
        <v>16.518000000000001</v>
      </c>
      <c r="RW36" s="17">
        <v>0.98199999999999998</v>
      </c>
      <c r="RX36" s="17">
        <v>3.3</v>
      </c>
      <c r="RY36" s="17">
        <v>3.3</v>
      </c>
      <c r="RZ36" s="17">
        <v>3.3</v>
      </c>
      <c r="SA36" s="17">
        <v>0</v>
      </c>
      <c r="SB36" s="17">
        <v>9.4</v>
      </c>
      <c r="SC36" s="17">
        <v>5.2938000000000001</v>
      </c>
      <c r="SD36" s="17">
        <v>0</v>
      </c>
      <c r="SE36" s="17">
        <v>9.4</v>
      </c>
      <c r="SF36" s="17">
        <v>0</v>
      </c>
      <c r="SG36" s="17">
        <v>2</v>
      </c>
      <c r="SH36" s="17">
        <v>2</v>
      </c>
      <c r="SI36" s="17">
        <v>-2</v>
      </c>
      <c r="SJ36" s="17">
        <v>0</v>
      </c>
      <c r="SK36" s="17"/>
      <c r="SL36" s="17">
        <v>0.7</v>
      </c>
      <c r="SM36" s="17">
        <v>-0.7</v>
      </c>
      <c r="SN36" s="17">
        <v>19.8</v>
      </c>
      <c r="SO36" s="17">
        <v>19.21951</v>
      </c>
      <c r="SP36" s="17">
        <v>19.21951</v>
      </c>
      <c r="SQ36" s="17">
        <v>0.58048999999999995</v>
      </c>
      <c r="SR36" s="17">
        <v>9.6</v>
      </c>
      <c r="SS36" s="17">
        <v>9.3000000000000007</v>
      </c>
      <c r="ST36" s="17">
        <v>9.3000000000000007</v>
      </c>
      <c r="SU36" s="17">
        <v>0.3</v>
      </c>
      <c r="SV36" s="17">
        <v>15.7</v>
      </c>
      <c r="SW36" s="17">
        <v>17.560980000000001</v>
      </c>
      <c r="SX36" s="17">
        <v>17.560980000000001</v>
      </c>
      <c r="SY36" s="17">
        <v>-1.8609800000000001</v>
      </c>
      <c r="SZ36" s="17">
        <v>20.3</v>
      </c>
      <c r="TA36" s="17">
        <v>19.5122</v>
      </c>
      <c r="TB36" s="17">
        <v>19.5122</v>
      </c>
      <c r="TC36" s="17">
        <v>0.78779999999999994</v>
      </c>
      <c r="TD36" s="17">
        <v>20</v>
      </c>
      <c r="TE36" s="17">
        <v>19.317070000000001</v>
      </c>
      <c r="TF36" s="17">
        <v>19.317070000000001</v>
      </c>
      <c r="TG36" s="17">
        <v>0.68293000000000004</v>
      </c>
      <c r="TH36" s="17">
        <v>25.2</v>
      </c>
      <c r="TI36" s="17">
        <v>19.259</v>
      </c>
      <c r="TJ36" s="17">
        <v>19.259</v>
      </c>
      <c r="TK36" s="17">
        <v>5.9409999999999998</v>
      </c>
      <c r="TL36" s="17">
        <v>81.7</v>
      </c>
      <c r="TM36" s="17">
        <v>75.027569999999997</v>
      </c>
      <c r="TN36" s="17">
        <v>63.896000000000001</v>
      </c>
      <c r="TO36" s="17">
        <v>17.803999999999998</v>
      </c>
      <c r="TP36" s="17">
        <v>30.7</v>
      </c>
      <c r="TQ36" s="17">
        <v>32.143000000000001</v>
      </c>
      <c r="TR36" s="17">
        <v>32.143000000000001</v>
      </c>
      <c r="TS36" s="17">
        <v>-1.4430000000000001</v>
      </c>
      <c r="TT36" s="17">
        <v>61.1</v>
      </c>
      <c r="TU36" s="17">
        <v>63.544710000000002</v>
      </c>
      <c r="TV36" s="17">
        <v>66.528999999999996</v>
      </c>
      <c r="TW36" s="17">
        <v>-5.4290000000000003</v>
      </c>
      <c r="TX36" s="17">
        <v>67.400000000000006</v>
      </c>
      <c r="TY36" s="17">
        <v>94.94117</v>
      </c>
      <c r="TZ36" s="17">
        <v>75.346000000000004</v>
      </c>
      <c r="UA36" s="17">
        <v>-7.9459999999999997</v>
      </c>
      <c r="UB36" s="17">
        <v>11.5</v>
      </c>
      <c r="UC36" s="17">
        <v>4.4542599999999997</v>
      </c>
      <c r="UD36" s="17">
        <v>9.1</v>
      </c>
      <c r="UE36" s="17">
        <v>2.4</v>
      </c>
      <c r="UF36" s="17">
        <v>5.5</v>
      </c>
      <c r="UG36" s="17">
        <v>7.9191700000000003</v>
      </c>
      <c r="UH36" s="17">
        <v>7.9219999999999997</v>
      </c>
      <c r="UI36" s="17">
        <v>-2.4220000000000002</v>
      </c>
      <c r="UJ36" s="17">
        <v>20.9</v>
      </c>
      <c r="UK36" s="17">
        <v>19.5122</v>
      </c>
      <c r="UL36" s="17">
        <v>19.5122</v>
      </c>
      <c r="UM36" s="17">
        <v>1.3877999999999999</v>
      </c>
      <c r="UN36" s="17">
        <v>8.1</v>
      </c>
      <c r="UO36" s="17">
        <v>8</v>
      </c>
      <c r="UP36" s="17">
        <v>8</v>
      </c>
      <c r="UQ36" s="17">
        <v>0.1</v>
      </c>
      <c r="UR36" s="17">
        <v>9</v>
      </c>
      <c r="US36" s="17">
        <v>7</v>
      </c>
      <c r="UT36" s="17">
        <v>7</v>
      </c>
      <c r="UU36" s="17">
        <v>2</v>
      </c>
      <c r="UV36" s="17">
        <v>20.399999999999999</v>
      </c>
      <c r="UW36" s="17">
        <v>19.5122</v>
      </c>
      <c r="UX36" s="17">
        <v>19.5122</v>
      </c>
      <c r="UY36" s="17">
        <v>0.88780000000000003</v>
      </c>
      <c r="UZ36" s="17">
        <v>20.399999999999999</v>
      </c>
      <c r="VA36" s="17">
        <v>19.5122</v>
      </c>
      <c r="VB36" s="17">
        <v>19.5122</v>
      </c>
      <c r="VC36" s="17">
        <v>0.88780000000000003</v>
      </c>
      <c r="VD36" s="17">
        <v>20.2</v>
      </c>
      <c r="VE36" s="17">
        <v>19.5122</v>
      </c>
      <c r="VF36" s="17">
        <v>19.5122</v>
      </c>
      <c r="VG36" s="17">
        <v>0.68779999999999997</v>
      </c>
      <c r="VH36" s="17">
        <v>1.2</v>
      </c>
      <c r="VI36" s="17">
        <v>4.0819999999999999</v>
      </c>
      <c r="VJ36" s="17">
        <v>4.0819999999999999</v>
      </c>
      <c r="VK36" s="17">
        <v>-2.8820000000000001</v>
      </c>
      <c r="VL36" s="17">
        <v>219.38800000000001</v>
      </c>
      <c r="VM36" s="17">
        <v>250</v>
      </c>
      <c r="VN36" s="17">
        <v>250</v>
      </c>
      <c r="VO36" s="17">
        <v>-30.611999999999998</v>
      </c>
      <c r="VP36" s="17">
        <v>15.6</v>
      </c>
      <c r="VQ36" s="17">
        <v>14.055</v>
      </c>
      <c r="VR36" s="17">
        <v>14.055</v>
      </c>
      <c r="VS36" s="17">
        <v>1.5449999999999999</v>
      </c>
      <c r="VT36" s="17">
        <v>126.5</v>
      </c>
      <c r="VU36" s="17">
        <v>123.57599999999999</v>
      </c>
      <c r="VV36" s="17">
        <v>123.57599999999999</v>
      </c>
      <c r="VW36" s="17">
        <v>2.9239999999999999</v>
      </c>
      <c r="VX36" s="17">
        <v>0.6</v>
      </c>
      <c r="VY36" s="17">
        <v>0.6</v>
      </c>
      <c r="VZ36" s="17">
        <v>0.6</v>
      </c>
      <c r="WA36" s="17">
        <v>0</v>
      </c>
      <c r="WB36" s="17">
        <v>77.599999999999994</v>
      </c>
      <c r="WC36" s="17">
        <v>90</v>
      </c>
      <c r="WD36" s="17">
        <v>90</v>
      </c>
      <c r="WE36" s="17">
        <v>-12.4</v>
      </c>
      <c r="WF36" s="17">
        <v>80.900000000000006</v>
      </c>
      <c r="WG36" s="17">
        <v>76</v>
      </c>
      <c r="WH36" s="17">
        <v>76</v>
      </c>
      <c r="WI36" s="17">
        <v>4.9000000000000004</v>
      </c>
      <c r="WJ36" s="17">
        <v>91.5</v>
      </c>
      <c r="WK36" s="17">
        <v>89.007000000000005</v>
      </c>
      <c r="WL36" s="17">
        <v>89.007000000000005</v>
      </c>
      <c r="WM36" s="17">
        <v>2.4929999999999999</v>
      </c>
      <c r="WN36" s="17">
        <v>13.7</v>
      </c>
      <c r="WO36" s="17">
        <v>13.978999999999999</v>
      </c>
      <c r="WP36" s="17">
        <v>13.978999999999999</v>
      </c>
      <c r="WQ36" s="17">
        <v>-0.27900000000000003</v>
      </c>
      <c r="WR36" s="17">
        <v>9.1</v>
      </c>
      <c r="WS36" s="17">
        <v>9</v>
      </c>
      <c r="WT36" s="17">
        <v>9</v>
      </c>
      <c r="WU36" s="17">
        <v>0.1</v>
      </c>
      <c r="WV36" s="17">
        <v>20</v>
      </c>
      <c r="WW36" s="17">
        <v>19.317070000000001</v>
      </c>
      <c r="WX36" s="17">
        <v>19.317070000000001</v>
      </c>
      <c r="WY36" s="17">
        <v>0.68293000000000004</v>
      </c>
      <c r="WZ36" s="17"/>
      <c r="XA36" s="17"/>
      <c r="XB36" s="17"/>
      <c r="XC36" s="17">
        <v>0</v>
      </c>
      <c r="XD36" s="17">
        <v>38.5</v>
      </c>
      <c r="XE36" s="17">
        <v>29.411760000000001</v>
      </c>
      <c r="XF36" s="17">
        <v>40</v>
      </c>
      <c r="XG36" s="17">
        <v>-1.5</v>
      </c>
      <c r="XH36" s="17">
        <v>0</v>
      </c>
      <c r="XI36" s="17"/>
      <c r="XJ36" s="17">
        <v>28</v>
      </c>
      <c r="XK36" s="17">
        <v>-28</v>
      </c>
      <c r="XL36" s="17">
        <v>28.3</v>
      </c>
      <c r="XM36" s="17">
        <v>29.184000000000001</v>
      </c>
      <c r="XN36" s="17">
        <v>29.184000000000001</v>
      </c>
      <c r="XO36" s="17">
        <v>-0.88400000000000001</v>
      </c>
      <c r="XP36" s="17">
        <v>3.3</v>
      </c>
      <c r="XQ36" s="17">
        <v>2.8159999999999998</v>
      </c>
      <c r="XR36" s="17">
        <v>2.8159999999999998</v>
      </c>
      <c r="XS36" s="17">
        <v>0.48399999999999999</v>
      </c>
      <c r="XT36" s="17">
        <v>15</v>
      </c>
      <c r="XU36" s="17">
        <v>15</v>
      </c>
      <c r="XV36" s="17">
        <v>14</v>
      </c>
      <c r="XW36" s="17">
        <v>1</v>
      </c>
      <c r="XX36" s="17"/>
      <c r="XY36" s="17"/>
      <c r="XZ36" s="17"/>
      <c r="YA36" s="17">
        <v>0</v>
      </c>
      <c r="YB36" s="17"/>
      <c r="YC36" s="17"/>
      <c r="YD36" s="17"/>
      <c r="YE36" s="17">
        <v>0</v>
      </c>
    </row>
    <row r="37" spans="1:655" ht="24" customHeight="1" x14ac:dyDescent="0.3">
      <c r="A37" s="1"/>
      <c r="B37" s="16" t="s">
        <v>91</v>
      </c>
      <c r="C37" s="16" t="s">
        <v>837</v>
      </c>
      <c r="D37" s="17"/>
      <c r="E37" s="17"/>
      <c r="F37" s="17"/>
      <c r="G37" s="17">
        <v>0</v>
      </c>
      <c r="H37" s="17"/>
      <c r="I37" s="17"/>
      <c r="J37" s="17"/>
      <c r="K37" s="17">
        <v>0</v>
      </c>
      <c r="L37" s="17">
        <v>134.53</v>
      </c>
      <c r="M37" s="17">
        <v>130</v>
      </c>
      <c r="N37" s="17">
        <v>130</v>
      </c>
      <c r="O37" s="17">
        <v>4.53</v>
      </c>
      <c r="P37" s="17">
        <v>648.6</v>
      </c>
      <c r="Q37" s="17">
        <v>646.79789000000005</v>
      </c>
      <c r="R37" s="17">
        <v>646.79789000000005</v>
      </c>
      <c r="S37" s="17">
        <v>1.8021100000000001</v>
      </c>
      <c r="T37" s="17">
        <v>215.4</v>
      </c>
      <c r="U37" s="17">
        <v>211.44126</v>
      </c>
      <c r="V37" s="17">
        <v>211.44126</v>
      </c>
      <c r="W37" s="17">
        <v>3.9587400000000001</v>
      </c>
      <c r="X37" s="17"/>
      <c r="Y37" s="17"/>
      <c r="Z37" s="17"/>
      <c r="AA37" s="17">
        <v>0</v>
      </c>
      <c r="AB37" s="17"/>
      <c r="AC37" s="17"/>
      <c r="AD37" s="17"/>
      <c r="AE37" s="17">
        <v>0</v>
      </c>
      <c r="AF37" s="17">
        <v>87.3</v>
      </c>
      <c r="AG37" s="17">
        <v>92.226339999999993</v>
      </c>
      <c r="AH37" s="17">
        <v>92.226339999999993</v>
      </c>
      <c r="AI37" s="17">
        <v>-4.9263399999999997</v>
      </c>
      <c r="AJ37" s="17">
        <v>228.4</v>
      </c>
      <c r="AK37" s="17">
        <v>235.97717</v>
      </c>
      <c r="AL37" s="17">
        <v>235.97717</v>
      </c>
      <c r="AM37" s="17">
        <v>-7.5771699999999997</v>
      </c>
      <c r="AN37" s="17"/>
      <c r="AO37" s="17"/>
      <c r="AP37" s="17"/>
      <c r="AQ37" s="17">
        <v>0</v>
      </c>
      <c r="AR37" s="17"/>
      <c r="AS37" s="17"/>
      <c r="AT37" s="17"/>
      <c r="AU37" s="17">
        <v>0</v>
      </c>
      <c r="AV37" s="17">
        <v>141.30000000000001</v>
      </c>
      <c r="AW37" s="17">
        <v>139.32107999999999</v>
      </c>
      <c r="AX37" s="17">
        <v>123.7368</v>
      </c>
      <c r="AY37" s="17">
        <v>17.563199999999998</v>
      </c>
      <c r="AZ37" s="17">
        <v>140.4</v>
      </c>
      <c r="BA37" s="17">
        <v>139.32107999999999</v>
      </c>
      <c r="BB37" s="17">
        <v>123.7368</v>
      </c>
      <c r="BC37" s="17">
        <v>16.6632</v>
      </c>
      <c r="BD37" s="17">
        <v>141.19999999999999</v>
      </c>
      <c r="BE37" s="17">
        <v>139.32107999999999</v>
      </c>
      <c r="BF37" s="17">
        <v>123.7368</v>
      </c>
      <c r="BG37" s="17">
        <v>17.463200000000001</v>
      </c>
      <c r="BH37" s="17">
        <v>236.5</v>
      </c>
      <c r="BI37" s="17">
        <v>208.98161999999999</v>
      </c>
      <c r="BJ37" s="17">
        <v>185.6052</v>
      </c>
      <c r="BK37" s="17">
        <v>50.894799999999996</v>
      </c>
      <c r="BL37" s="17">
        <v>109.1</v>
      </c>
      <c r="BM37" s="17">
        <v>119.65812</v>
      </c>
      <c r="BN37" s="17">
        <v>119.65812</v>
      </c>
      <c r="BO37" s="17">
        <v>-10.558120000000001</v>
      </c>
      <c r="BP37" s="17">
        <v>68.5</v>
      </c>
      <c r="BQ37" s="17">
        <v>59.829059999999998</v>
      </c>
      <c r="BR37" s="17">
        <v>59.829059999999998</v>
      </c>
      <c r="BS37" s="17">
        <v>8.6709399999999999</v>
      </c>
      <c r="BT37" s="17">
        <v>559.70000000000005</v>
      </c>
      <c r="BU37" s="17">
        <v>568.29854</v>
      </c>
      <c r="BV37" s="17">
        <v>568.29854</v>
      </c>
      <c r="BW37" s="17">
        <v>-8.5985399999999998</v>
      </c>
      <c r="BX37" s="17">
        <v>10.3</v>
      </c>
      <c r="BY37" s="17">
        <v>10.561999999999999</v>
      </c>
      <c r="BZ37" s="17">
        <v>10.561999999999999</v>
      </c>
      <c r="CA37" s="17">
        <v>-0.26200000000000001</v>
      </c>
      <c r="CB37" s="17"/>
      <c r="CC37" s="17"/>
      <c r="CD37" s="17"/>
      <c r="CE37" s="17">
        <v>0</v>
      </c>
      <c r="CF37" s="17"/>
      <c r="CG37" s="17"/>
      <c r="CH37" s="17"/>
      <c r="CI37" s="17">
        <v>0</v>
      </c>
      <c r="CJ37" s="17"/>
      <c r="CK37" s="17"/>
      <c r="CL37" s="17"/>
      <c r="CM37" s="17">
        <v>0</v>
      </c>
      <c r="CN37" s="17"/>
      <c r="CO37" s="17"/>
      <c r="CP37" s="17"/>
      <c r="CQ37" s="17">
        <v>0</v>
      </c>
      <c r="CR37" s="17">
        <v>164.2</v>
      </c>
      <c r="CS37" s="17">
        <v>164.70732000000001</v>
      </c>
      <c r="CT37" s="17">
        <v>164.70732000000001</v>
      </c>
      <c r="CU37" s="17">
        <v>-0.50731999999999999</v>
      </c>
      <c r="CV37" s="17">
        <v>7.2</v>
      </c>
      <c r="CW37" s="17">
        <v>7.6877500000000003</v>
      </c>
      <c r="CX37" s="17">
        <v>7.6877500000000003</v>
      </c>
      <c r="CY37" s="17">
        <v>-0.48775000000000002</v>
      </c>
      <c r="CZ37" s="17">
        <v>3.4</v>
      </c>
      <c r="DA37" s="17">
        <v>4.2199</v>
      </c>
      <c r="DB37" s="17">
        <v>4.2199</v>
      </c>
      <c r="DC37" s="17">
        <v>-0.81989999999999996</v>
      </c>
      <c r="DD37" s="17"/>
      <c r="DE37" s="17"/>
      <c r="DF37" s="17"/>
      <c r="DG37" s="17">
        <v>0</v>
      </c>
      <c r="DH37" s="17">
        <v>6.69</v>
      </c>
      <c r="DI37" s="17">
        <v>6.8787000000000003</v>
      </c>
      <c r="DJ37" s="17">
        <v>6.8787000000000003</v>
      </c>
      <c r="DK37" s="17">
        <v>-0.18870000000000001</v>
      </c>
      <c r="DL37" s="17">
        <v>10.11</v>
      </c>
      <c r="DM37" s="17">
        <v>9.9997900000000008</v>
      </c>
      <c r="DN37" s="17">
        <v>9.9997900000000008</v>
      </c>
      <c r="DO37" s="17">
        <v>0.11021</v>
      </c>
      <c r="DP37" s="17">
        <v>90.99</v>
      </c>
      <c r="DQ37" s="17">
        <v>89.752300000000005</v>
      </c>
      <c r="DR37" s="17">
        <v>89.752300000000005</v>
      </c>
      <c r="DS37" s="17">
        <v>1.2377</v>
      </c>
      <c r="DT37" s="17">
        <v>6.26</v>
      </c>
      <c r="DU37" s="17">
        <v>8.9130000000000003</v>
      </c>
      <c r="DV37" s="17">
        <v>8.9130000000000003</v>
      </c>
      <c r="DW37" s="17">
        <v>-2.653</v>
      </c>
      <c r="DX37" s="17"/>
      <c r="DY37" s="17"/>
      <c r="DZ37" s="17"/>
      <c r="EA37" s="17">
        <v>0</v>
      </c>
      <c r="EB37" s="17"/>
      <c r="EC37" s="17"/>
      <c r="ED37" s="17"/>
      <c r="EE37" s="17">
        <v>0</v>
      </c>
      <c r="EF37" s="17"/>
      <c r="EG37" s="17"/>
      <c r="EH37" s="17"/>
      <c r="EI37" s="17">
        <v>0</v>
      </c>
      <c r="EJ37" s="17">
        <v>110.4</v>
      </c>
      <c r="EK37" s="17">
        <v>112.90537</v>
      </c>
      <c r="EL37" s="17">
        <v>112.90537</v>
      </c>
      <c r="EM37" s="17">
        <v>-2.5053700000000001</v>
      </c>
      <c r="EN37" s="17">
        <v>111.9</v>
      </c>
      <c r="EO37" s="17">
        <v>221.55625000000001</v>
      </c>
      <c r="EP37" s="17">
        <v>221.25516999999999</v>
      </c>
      <c r="EQ37" s="17">
        <v>-109.35517</v>
      </c>
      <c r="ER37" s="17"/>
      <c r="ES37" s="17"/>
      <c r="ET37" s="17"/>
      <c r="EU37" s="17">
        <v>0</v>
      </c>
      <c r="EV37" s="17"/>
      <c r="EW37" s="17"/>
      <c r="EX37" s="17"/>
      <c r="EY37" s="17">
        <v>0</v>
      </c>
      <c r="EZ37" s="17"/>
      <c r="FA37" s="17"/>
      <c r="FB37" s="17"/>
      <c r="FC37" s="17">
        <v>0</v>
      </c>
      <c r="FD37" s="17">
        <v>6.4</v>
      </c>
      <c r="FE37" s="17">
        <v>6.39</v>
      </c>
      <c r="FF37" s="17">
        <v>6.39</v>
      </c>
      <c r="FG37" s="17">
        <v>0.01</v>
      </c>
      <c r="FH37" s="17">
        <v>456.9</v>
      </c>
      <c r="FI37" s="17">
        <v>458.87804999999997</v>
      </c>
      <c r="FJ37" s="17">
        <v>458.87804999999997</v>
      </c>
      <c r="FK37" s="17">
        <v>-1.9780500000000001</v>
      </c>
      <c r="FL37" s="17">
        <v>75</v>
      </c>
      <c r="FM37" s="17">
        <v>81.954149999999998</v>
      </c>
      <c r="FN37" s="17">
        <v>81.954149999999998</v>
      </c>
      <c r="FO37" s="17">
        <v>-6.9541500000000003</v>
      </c>
      <c r="FP37" s="17">
        <v>144.1</v>
      </c>
      <c r="FQ37" s="17">
        <v>148.62634</v>
      </c>
      <c r="FR37" s="17">
        <v>148.62634</v>
      </c>
      <c r="FS37" s="17">
        <v>-4.5263400000000003</v>
      </c>
      <c r="FT37" s="17">
        <v>42.4</v>
      </c>
      <c r="FU37" s="17">
        <v>41.498959999999997</v>
      </c>
      <c r="FV37" s="17">
        <v>41.498959999999997</v>
      </c>
      <c r="FW37" s="17">
        <v>0.90103999999999995</v>
      </c>
      <c r="FX37" s="17">
        <v>18.7</v>
      </c>
      <c r="FY37" s="17">
        <v>19.28585</v>
      </c>
      <c r="FZ37" s="17">
        <v>19.28585</v>
      </c>
      <c r="GA37" s="17">
        <v>-0.58584999999999998</v>
      </c>
      <c r="GB37" s="17">
        <v>19.7</v>
      </c>
      <c r="GC37" s="17">
        <v>19.414629999999999</v>
      </c>
      <c r="GD37" s="17">
        <v>19.414629999999999</v>
      </c>
      <c r="GE37" s="17">
        <v>0.28537000000000001</v>
      </c>
      <c r="GF37" s="17">
        <v>88.6</v>
      </c>
      <c r="GG37" s="17">
        <v>87.657560000000004</v>
      </c>
      <c r="GH37" s="17">
        <v>87.657560000000004</v>
      </c>
      <c r="GI37" s="17">
        <v>0.94244000000000006</v>
      </c>
      <c r="GJ37" s="17"/>
      <c r="GK37" s="17"/>
      <c r="GL37" s="17">
        <v>133.33332999999999</v>
      </c>
      <c r="GM37" s="17">
        <v>-133.33332999999999</v>
      </c>
      <c r="GN37" s="17"/>
      <c r="GO37" s="17"/>
      <c r="GP37" s="17">
        <v>133.33332999999999</v>
      </c>
      <c r="GQ37" s="17">
        <v>-133.33332999999999</v>
      </c>
      <c r="GR37" s="17"/>
      <c r="GS37" s="17"/>
      <c r="GT37" s="17">
        <v>133.33332999999999</v>
      </c>
      <c r="GU37" s="17">
        <v>-133.33332999999999</v>
      </c>
      <c r="GV37" s="17">
        <v>108.6</v>
      </c>
      <c r="GW37" s="17">
        <v>110.91316999999999</v>
      </c>
      <c r="GX37" s="17">
        <v>110.91316999999999</v>
      </c>
      <c r="GY37" s="17">
        <v>-2.3131699999999999</v>
      </c>
      <c r="GZ37" s="17">
        <v>8.3000000000000007</v>
      </c>
      <c r="HA37" s="17">
        <v>8.4518799999999992</v>
      </c>
      <c r="HB37" s="17">
        <v>8.4518799999999992</v>
      </c>
      <c r="HC37" s="17">
        <v>-0.15187999999999999</v>
      </c>
      <c r="HD37" s="17">
        <v>4.9000000000000004</v>
      </c>
      <c r="HE37" s="17">
        <v>8.8668200000000006</v>
      </c>
      <c r="HF37" s="17">
        <v>8.8668200000000006</v>
      </c>
      <c r="HG37" s="17">
        <v>-3.9668199999999998</v>
      </c>
      <c r="HH37" s="17">
        <v>44.1</v>
      </c>
      <c r="HI37" s="17">
        <v>47.26634</v>
      </c>
      <c r="HJ37" s="17">
        <v>47.26634</v>
      </c>
      <c r="HK37" s="17">
        <v>-3.1663399999999999</v>
      </c>
      <c r="HL37" s="17">
        <v>11.9</v>
      </c>
      <c r="HM37" s="17"/>
      <c r="HN37" s="17">
        <v>6.3751199999999999</v>
      </c>
      <c r="HO37" s="17">
        <v>5.5248799999999996</v>
      </c>
      <c r="HP37" s="17">
        <v>3.8</v>
      </c>
      <c r="HQ37" s="17">
        <v>3.8872599999999999</v>
      </c>
      <c r="HR37" s="17">
        <v>3.8872599999999999</v>
      </c>
      <c r="HS37" s="17">
        <v>-8.7260000000000004E-2</v>
      </c>
      <c r="HT37" s="17">
        <v>36</v>
      </c>
      <c r="HU37" s="17">
        <v>34.419510000000002</v>
      </c>
      <c r="HV37" s="17">
        <v>34.419510000000002</v>
      </c>
      <c r="HW37" s="17">
        <v>1.58049</v>
      </c>
      <c r="HX37" s="17">
        <v>174</v>
      </c>
      <c r="HY37" s="17">
        <v>171.54185000000001</v>
      </c>
      <c r="HZ37" s="17">
        <v>171.54185000000001</v>
      </c>
      <c r="IA37" s="17">
        <v>2.4581499999999998</v>
      </c>
      <c r="IB37" s="17">
        <v>19.899999999999999</v>
      </c>
      <c r="IC37" s="17">
        <v>39.763500000000001</v>
      </c>
      <c r="ID37" s="17">
        <v>16.326519999999999</v>
      </c>
      <c r="IE37" s="17">
        <v>3.57348</v>
      </c>
      <c r="IF37" s="17"/>
      <c r="IG37" s="17"/>
      <c r="IH37" s="17"/>
      <c r="II37" s="17">
        <v>0</v>
      </c>
      <c r="IJ37" s="17"/>
      <c r="IK37" s="17"/>
      <c r="IL37" s="17"/>
      <c r="IM37" s="17">
        <v>0</v>
      </c>
      <c r="IN37" s="17">
        <v>0</v>
      </c>
      <c r="IO37" s="17">
        <v>0</v>
      </c>
      <c r="IP37" s="17"/>
      <c r="IQ37" s="17">
        <v>0</v>
      </c>
      <c r="IR37" s="17"/>
      <c r="IS37" s="17"/>
      <c r="IT37" s="17"/>
      <c r="IU37" s="17">
        <v>0</v>
      </c>
      <c r="IV37" s="17"/>
      <c r="IW37" s="17"/>
      <c r="IX37" s="17"/>
      <c r="IY37" s="17">
        <v>0</v>
      </c>
      <c r="IZ37" s="17"/>
      <c r="JA37" s="17"/>
      <c r="JB37" s="17"/>
      <c r="JC37" s="17">
        <v>0</v>
      </c>
      <c r="JD37" s="17">
        <v>85.9</v>
      </c>
      <c r="JE37" s="17">
        <v>88.815600000000003</v>
      </c>
      <c r="JF37" s="17">
        <v>88.815600000000003</v>
      </c>
      <c r="JG37" s="17">
        <v>-2.9156</v>
      </c>
      <c r="JH37" s="17">
        <v>170.3</v>
      </c>
      <c r="JI37" s="17">
        <v>121.60035000000001</v>
      </c>
      <c r="JJ37" s="17">
        <v>91.666669999999996</v>
      </c>
      <c r="JK37" s="17">
        <v>78.633330000000001</v>
      </c>
      <c r="JL37" s="17"/>
      <c r="JM37" s="17"/>
      <c r="JN37" s="17">
        <v>100</v>
      </c>
      <c r="JO37" s="17">
        <v>-100</v>
      </c>
      <c r="JP37" s="17">
        <v>200</v>
      </c>
      <c r="JQ37" s="17">
        <v>121.60035000000001</v>
      </c>
      <c r="JR37" s="17">
        <v>91.666669999999996</v>
      </c>
      <c r="JS37" s="17">
        <v>108.33333</v>
      </c>
      <c r="JT37" s="17">
        <v>179.2</v>
      </c>
      <c r="JU37" s="17">
        <v>121.60035000000001</v>
      </c>
      <c r="JV37" s="17">
        <v>91.666669999999996</v>
      </c>
      <c r="JW37" s="17">
        <v>87.533330000000007</v>
      </c>
      <c r="JX37" s="17"/>
      <c r="JY37" s="17">
        <v>0</v>
      </c>
      <c r="JZ37" s="17"/>
      <c r="KA37" s="17">
        <v>0</v>
      </c>
      <c r="KB37" s="17"/>
      <c r="KC37" s="17"/>
      <c r="KD37" s="17"/>
      <c r="KE37" s="17">
        <v>0</v>
      </c>
      <c r="KF37" s="17"/>
      <c r="KG37" s="17"/>
      <c r="KH37" s="17"/>
      <c r="KI37" s="17">
        <v>0</v>
      </c>
      <c r="KJ37" s="17"/>
      <c r="KK37" s="17"/>
      <c r="KL37" s="17"/>
      <c r="KM37" s="17">
        <v>0</v>
      </c>
      <c r="KN37" s="17"/>
      <c r="KO37" s="17"/>
      <c r="KP37" s="17"/>
      <c r="KQ37" s="17">
        <v>0</v>
      </c>
      <c r="KR37" s="17"/>
      <c r="KS37" s="17"/>
      <c r="KT37" s="17"/>
      <c r="KU37" s="17">
        <v>0</v>
      </c>
      <c r="KV37" s="17"/>
      <c r="KW37" s="17"/>
      <c r="KX37" s="17"/>
      <c r="KY37" s="17">
        <v>0</v>
      </c>
      <c r="KZ37" s="17"/>
      <c r="LA37" s="17"/>
      <c r="LB37" s="17"/>
      <c r="LC37" s="17">
        <v>0</v>
      </c>
      <c r="LD37" s="17">
        <v>4.5999999999999996</v>
      </c>
      <c r="LE37" s="17">
        <v>3.9931199999999998</v>
      </c>
      <c r="LF37" s="17">
        <v>3.9931199999999998</v>
      </c>
      <c r="LG37" s="17">
        <v>0.60687999999999998</v>
      </c>
      <c r="LH37" s="17">
        <v>268.10000000000002</v>
      </c>
      <c r="LI37" s="17">
        <v>203.69756000000001</v>
      </c>
      <c r="LJ37" s="17">
        <v>103.42383</v>
      </c>
      <c r="LK37" s="17">
        <v>164.67617000000001</v>
      </c>
      <c r="LL37" s="17">
        <v>133</v>
      </c>
      <c r="LM37" s="17">
        <v>133.67995999999999</v>
      </c>
      <c r="LN37" s="17">
        <v>133.67995999999999</v>
      </c>
      <c r="LO37" s="17">
        <v>-0.67996000000000001</v>
      </c>
      <c r="LP37" s="17">
        <v>64.7</v>
      </c>
      <c r="LQ37" s="17">
        <v>67.461460000000002</v>
      </c>
      <c r="LR37" s="17">
        <v>67.461460000000002</v>
      </c>
      <c r="LS37" s="17">
        <v>-2.76146</v>
      </c>
      <c r="LT37" s="17">
        <v>81.5</v>
      </c>
      <c r="LU37" s="17">
        <v>78.567999999999998</v>
      </c>
      <c r="LV37" s="17">
        <v>78.567999999999998</v>
      </c>
      <c r="LW37" s="17">
        <v>2.9319999999999999</v>
      </c>
      <c r="LX37" s="17">
        <v>29.7</v>
      </c>
      <c r="LY37" s="17">
        <v>30.097560000000001</v>
      </c>
      <c r="LZ37" s="17">
        <v>30.097560000000001</v>
      </c>
      <c r="MA37" s="17">
        <v>-0.39756000000000002</v>
      </c>
      <c r="MB37" s="17">
        <v>0</v>
      </c>
      <c r="MC37" s="17"/>
      <c r="MD37" s="17">
        <v>0</v>
      </c>
      <c r="ME37" s="17">
        <v>0</v>
      </c>
      <c r="MF37" s="17"/>
      <c r="MG37" s="17"/>
      <c r="MH37" s="17"/>
      <c r="MI37" s="17">
        <v>0</v>
      </c>
      <c r="MJ37" s="17"/>
      <c r="MK37" s="17"/>
      <c r="ML37" s="17"/>
      <c r="MM37" s="17">
        <v>0</v>
      </c>
      <c r="MN37" s="17">
        <v>104</v>
      </c>
      <c r="MO37" s="17">
        <v>110</v>
      </c>
      <c r="MP37" s="17">
        <v>110</v>
      </c>
      <c r="MQ37" s="17">
        <v>-6</v>
      </c>
      <c r="MR37" s="17">
        <v>104.9</v>
      </c>
      <c r="MS37" s="17">
        <v>110</v>
      </c>
      <c r="MT37" s="17">
        <v>110</v>
      </c>
      <c r="MU37" s="17">
        <v>-5.0999999999999996</v>
      </c>
      <c r="MV37" s="17">
        <v>121.8</v>
      </c>
      <c r="MW37" s="17">
        <v>110</v>
      </c>
      <c r="MX37" s="17">
        <v>110</v>
      </c>
      <c r="MY37" s="17">
        <v>11.8</v>
      </c>
      <c r="MZ37" s="17">
        <v>0</v>
      </c>
      <c r="NA37" s="17"/>
      <c r="NB37" s="17"/>
      <c r="NC37" s="17">
        <v>0</v>
      </c>
      <c r="ND37" s="17"/>
      <c r="NE37" s="17"/>
      <c r="NF37" s="17"/>
      <c r="NG37" s="17">
        <v>0</v>
      </c>
      <c r="NH37" s="17"/>
      <c r="NI37" s="17"/>
      <c r="NJ37" s="17"/>
      <c r="NK37" s="17">
        <v>0</v>
      </c>
      <c r="NL37" s="17"/>
      <c r="NM37" s="17"/>
      <c r="NN37" s="17"/>
      <c r="NO37" s="17">
        <v>0</v>
      </c>
      <c r="NP37" s="17"/>
      <c r="NQ37" s="17"/>
      <c r="NR37" s="17"/>
      <c r="NS37" s="17">
        <v>0</v>
      </c>
      <c r="NT37" s="17"/>
      <c r="NU37" s="17"/>
      <c r="NV37" s="17"/>
      <c r="NW37" s="17">
        <v>0</v>
      </c>
      <c r="NX37" s="17"/>
      <c r="NY37" s="17"/>
      <c r="NZ37" s="17"/>
      <c r="OA37" s="17">
        <v>0</v>
      </c>
      <c r="OB37" s="17">
        <v>1.2</v>
      </c>
      <c r="OC37" s="17">
        <v>0.84</v>
      </c>
      <c r="OD37" s="17">
        <v>0.84</v>
      </c>
      <c r="OE37" s="17">
        <v>0.36</v>
      </c>
      <c r="OF37" s="17">
        <v>117.8</v>
      </c>
      <c r="OG37" s="17">
        <v>105.04</v>
      </c>
      <c r="OH37" s="17">
        <v>105.036</v>
      </c>
      <c r="OI37" s="17">
        <v>12.763999999999999</v>
      </c>
      <c r="OJ37" s="17">
        <v>70.7</v>
      </c>
      <c r="OK37" s="17">
        <v>67.388000000000005</v>
      </c>
      <c r="OL37" s="17">
        <v>67.388000000000005</v>
      </c>
      <c r="OM37" s="17">
        <v>3.3119999999999998</v>
      </c>
      <c r="ON37" s="17">
        <v>0.2</v>
      </c>
      <c r="OO37" s="17">
        <v>3.52</v>
      </c>
      <c r="OP37" s="17">
        <v>3.52</v>
      </c>
      <c r="OQ37" s="17">
        <v>-3.32</v>
      </c>
      <c r="OR37" s="17">
        <v>0.2</v>
      </c>
      <c r="OS37" s="17">
        <v>0.2</v>
      </c>
      <c r="OT37" s="17">
        <v>0.2</v>
      </c>
      <c r="OU37" s="17">
        <v>0</v>
      </c>
      <c r="OV37" s="17">
        <v>20.100000000000001</v>
      </c>
      <c r="OW37" s="17"/>
      <c r="OX37" s="17">
        <v>17.560980000000001</v>
      </c>
      <c r="OY37" s="17">
        <v>2.5390199999999998</v>
      </c>
      <c r="OZ37" s="17">
        <v>9.9</v>
      </c>
      <c r="PA37" s="17">
        <v>9.9830000000000005</v>
      </c>
      <c r="PB37" s="17">
        <v>9.9830000000000005</v>
      </c>
      <c r="PC37" s="17">
        <v>-8.3000000000000004E-2</v>
      </c>
      <c r="PD37" s="17">
        <v>5.4</v>
      </c>
      <c r="PE37" s="17">
        <v>5.67</v>
      </c>
      <c r="PF37" s="17">
        <v>5.67</v>
      </c>
      <c r="PG37" s="17">
        <v>-0.27</v>
      </c>
      <c r="PH37" s="17">
        <v>1.2</v>
      </c>
      <c r="PI37" s="17">
        <v>1</v>
      </c>
      <c r="PJ37" s="17">
        <v>1</v>
      </c>
      <c r="PK37" s="17">
        <v>0.2</v>
      </c>
      <c r="PL37" s="17">
        <v>3.2</v>
      </c>
      <c r="PM37" s="17">
        <v>3.4</v>
      </c>
      <c r="PN37" s="17">
        <v>3.4</v>
      </c>
      <c r="PO37" s="17">
        <v>-0.2</v>
      </c>
      <c r="PP37" s="17">
        <v>4.9000000000000004</v>
      </c>
      <c r="PQ37" s="17">
        <v>4.8</v>
      </c>
      <c r="PR37" s="17">
        <v>4.8</v>
      </c>
      <c r="PS37" s="17">
        <v>0.1</v>
      </c>
      <c r="PT37" s="17">
        <v>20.100000000000001</v>
      </c>
      <c r="PU37" s="17">
        <v>19.5122</v>
      </c>
      <c r="PV37" s="17">
        <v>19.5122</v>
      </c>
      <c r="PW37" s="17">
        <v>0.58779999999999999</v>
      </c>
      <c r="PX37" s="17">
        <v>20</v>
      </c>
      <c r="PY37" s="17">
        <v>19.5122</v>
      </c>
      <c r="PZ37" s="17">
        <v>19.5122</v>
      </c>
      <c r="QA37" s="17">
        <v>0.48780000000000001</v>
      </c>
      <c r="QB37" s="17">
        <v>18.7</v>
      </c>
      <c r="QC37" s="17">
        <v>17.560980000000001</v>
      </c>
      <c r="QD37" s="17">
        <v>17.560980000000001</v>
      </c>
      <c r="QE37" s="17">
        <v>1.1390199999999999</v>
      </c>
      <c r="QF37" s="17">
        <v>2.9</v>
      </c>
      <c r="QG37" s="17">
        <v>3.5</v>
      </c>
      <c r="QH37" s="17">
        <v>3.5</v>
      </c>
      <c r="QI37" s="17">
        <v>-0.6</v>
      </c>
      <c r="QJ37" s="17">
        <v>9.3000000000000007</v>
      </c>
      <c r="QK37" s="17">
        <v>9.1999999999999993</v>
      </c>
      <c r="QL37" s="17">
        <v>9.1999999999999993</v>
      </c>
      <c r="QM37" s="17">
        <v>0.1</v>
      </c>
      <c r="QN37" s="17">
        <v>13.4</v>
      </c>
      <c r="QO37" s="17">
        <v>13.343999999999999</v>
      </c>
      <c r="QP37" s="17">
        <v>13.343999999999999</v>
      </c>
      <c r="QQ37" s="17">
        <v>5.6000000000000001E-2</v>
      </c>
      <c r="QR37" s="17">
        <v>15.9</v>
      </c>
      <c r="QS37" s="17">
        <v>17.472999999999999</v>
      </c>
      <c r="QT37" s="17">
        <v>17.472999999999999</v>
      </c>
      <c r="QU37" s="17">
        <v>-1.573</v>
      </c>
      <c r="QV37" s="17">
        <v>29.4</v>
      </c>
      <c r="QW37" s="17">
        <v>23.419</v>
      </c>
      <c r="QX37" s="17">
        <v>23.419</v>
      </c>
      <c r="QY37" s="17">
        <v>5.9809999999999999</v>
      </c>
      <c r="QZ37" s="17">
        <v>80</v>
      </c>
      <c r="RA37" s="17">
        <v>79.44</v>
      </c>
      <c r="RB37" s="17">
        <v>79.44</v>
      </c>
      <c r="RC37" s="17">
        <v>0.56000000000000005</v>
      </c>
      <c r="RD37" s="17">
        <v>4.0999999999999996</v>
      </c>
      <c r="RE37" s="17">
        <v>2.9009999999999998</v>
      </c>
      <c r="RF37" s="17">
        <v>2.9009999999999998</v>
      </c>
      <c r="RG37" s="17">
        <v>1.1990000000000001</v>
      </c>
      <c r="RH37" s="17">
        <v>1.9</v>
      </c>
      <c r="RI37" s="17">
        <v>2.4</v>
      </c>
      <c r="RJ37" s="17">
        <v>2.4</v>
      </c>
      <c r="RK37" s="17">
        <v>-0.5</v>
      </c>
      <c r="RL37" s="17">
        <v>2.4</v>
      </c>
      <c r="RM37" s="17">
        <v>2.4</v>
      </c>
      <c r="RN37" s="17">
        <v>2.4</v>
      </c>
      <c r="RO37" s="17">
        <v>0</v>
      </c>
      <c r="RP37" s="17"/>
      <c r="RQ37" s="17"/>
      <c r="RR37" s="17"/>
      <c r="RS37" s="17">
        <v>0</v>
      </c>
      <c r="RT37" s="17">
        <v>16.600000000000001</v>
      </c>
      <c r="RU37" s="17">
        <v>16.469000000000001</v>
      </c>
      <c r="RV37" s="17">
        <v>16.469000000000001</v>
      </c>
      <c r="RW37" s="17">
        <v>0.13100000000000001</v>
      </c>
      <c r="RX37" s="17">
        <v>3.3</v>
      </c>
      <c r="RY37" s="17">
        <v>3.3</v>
      </c>
      <c r="RZ37" s="17">
        <v>3.3</v>
      </c>
      <c r="SA37" s="17">
        <v>0</v>
      </c>
      <c r="SB37" s="17">
        <v>9.9</v>
      </c>
      <c r="SC37" s="17">
        <v>9.2424700000000009</v>
      </c>
      <c r="SD37" s="17">
        <v>3.79487</v>
      </c>
      <c r="SE37" s="17">
        <v>6.1051299999999999</v>
      </c>
      <c r="SF37" s="17">
        <v>0</v>
      </c>
      <c r="SG37" s="17">
        <v>2</v>
      </c>
      <c r="SH37" s="17">
        <v>2</v>
      </c>
      <c r="SI37" s="17">
        <v>-2</v>
      </c>
      <c r="SJ37" s="17">
        <v>0</v>
      </c>
      <c r="SK37" s="17"/>
      <c r="SL37" s="17">
        <v>0.7</v>
      </c>
      <c r="SM37" s="17">
        <v>-0.7</v>
      </c>
      <c r="SN37" s="17">
        <v>19.8</v>
      </c>
      <c r="SO37" s="17">
        <v>19.21951</v>
      </c>
      <c r="SP37" s="17">
        <v>19.21951</v>
      </c>
      <c r="SQ37" s="17">
        <v>0.58048999999999995</v>
      </c>
      <c r="SR37" s="17">
        <v>9.6999999999999993</v>
      </c>
      <c r="SS37" s="17">
        <v>9.3000000000000007</v>
      </c>
      <c r="ST37" s="17">
        <v>9.3000000000000007</v>
      </c>
      <c r="SU37" s="17">
        <v>0.4</v>
      </c>
      <c r="SV37" s="17">
        <v>15.6</v>
      </c>
      <c r="SW37" s="17">
        <v>17.560980000000001</v>
      </c>
      <c r="SX37" s="17">
        <v>17.560980000000001</v>
      </c>
      <c r="SY37" s="17">
        <v>-1.9609799999999999</v>
      </c>
      <c r="SZ37" s="17">
        <v>20.2</v>
      </c>
      <c r="TA37" s="17">
        <v>19.5122</v>
      </c>
      <c r="TB37" s="17">
        <v>19.5122</v>
      </c>
      <c r="TC37" s="17">
        <v>0.68779999999999997</v>
      </c>
      <c r="TD37" s="17">
        <v>20</v>
      </c>
      <c r="TE37" s="17">
        <v>19.317070000000001</v>
      </c>
      <c r="TF37" s="17">
        <v>19.317070000000001</v>
      </c>
      <c r="TG37" s="17">
        <v>0.68293000000000004</v>
      </c>
      <c r="TH37" s="17">
        <v>27.1</v>
      </c>
      <c r="TI37" s="17">
        <v>20.029</v>
      </c>
      <c r="TJ37" s="17">
        <v>20.029</v>
      </c>
      <c r="TK37" s="17">
        <v>7.0709999999999997</v>
      </c>
      <c r="TL37" s="17">
        <v>81.2</v>
      </c>
      <c r="TM37" s="17">
        <v>75.423339999999996</v>
      </c>
      <c r="TN37" s="17">
        <v>63.587000000000003</v>
      </c>
      <c r="TO37" s="17">
        <v>17.613</v>
      </c>
      <c r="TP37" s="17">
        <v>30.4</v>
      </c>
      <c r="TQ37" s="17">
        <v>31.803000000000001</v>
      </c>
      <c r="TR37" s="17">
        <v>31.803000000000001</v>
      </c>
      <c r="TS37" s="17">
        <v>-1.403</v>
      </c>
      <c r="TT37" s="17">
        <v>61.1</v>
      </c>
      <c r="TU37" s="17">
        <v>62.451929999999997</v>
      </c>
      <c r="TV37" s="17">
        <v>68.578000000000003</v>
      </c>
      <c r="TW37" s="17">
        <v>-7.4779999999999998</v>
      </c>
      <c r="TX37" s="17">
        <v>67</v>
      </c>
      <c r="TY37" s="17">
        <v>94.881180000000001</v>
      </c>
      <c r="TZ37" s="17">
        <v>76.734999999999999</v>
      </c>
      <c r="UA37" s="17">
        <v>-9.7349999999999994</v>
      </c>
      <c r="UB37" s="17">
        <v>11.6</v>
      </c>
      <c r="UC37" s="17">
        <v>4.4973299999999998</v>
      </c>
      <c r="UD37" s="17">
        <v>9.2040000000000006</v>
      </c>
      <c r="UE37" s="17">
        <v>2.3959999999999999</v>
      </c>
      <c r="UF37" s="17">
        <v>5.6</v>
      </c>
      <c r="UG37" s="17">
        <v>8.1261799999999997</v>
      </c>
      <c r="UH37" s="17">
        <v>8.1289999999999996</v>
      </c>
      <c r="UI37" s="17">
        <v>-2.5289999999999999</v>
      </c>
      <c r="UJ37" s="17">
        <v>20.9</v>
      </c>
      <c r="UK37" s="17">
        <v>19.5122</v>
      </c>
      <c r="UL37" s="17">
        <v>19.5122</v>
      </c>
      <c r="UM37" s="17">
        <v>1.3877999999999999</v>
      </c>
      <c r="UN37" s="17">
        <v>8.1999999999999993</v>
      </c>
      <c r="UO37" s="17">
        <v>8</v>
      </c>
      <c r="UP37" s="17">
        <v>8</v>
      </c>
      <c r="UQ37" s="17">
        <v>0.2</v>
      </c>
      <c r="UR37" s="17">
        <v>7.4</v>
      </c>
      <c r="US37" s="17">
        <v>7</v>
      </c>
      <c r="UT37" s="17">
        <v>7</v>
      </c>
      <c r="UU37" s="17">
        <v>0.4</v>
      </c>
      <c r="UV37" s="17">
        <v>20.399999999999999</v>
      </c>
      <c r="UW37" s="17">
        <v>19.5122</v>
      </c>
      <c r="UX37" s="17">
        <v>19.5122</v>
      </c>
      <c r="UY37" s="17">
        <v>0.88780000000000003</v>
      </c>
      <c r="UZ37" s="17">
        <v>20.399999999999999</v>
      </c>
      <c r="VA37" s="17">
        <v>19.5122</v>
      </c>
      <c r="VB37" s="17">
        <v>19.5122</v>
      </c>
      <c r="VC37" s="17">
        <v>0.88780000000000003</v>
      </c>
      <c r="VD37" s="17">
        <v>20.2</v>
      </c>
      <c r="VE37" s="17">
        <v>19.5122</v>
      </c>
      <c r="VF37" s="17">
        <v>19.5122</v>
      </c>
      <c r="VG37" s="17">
        <v>0.68779999999999997</v>
      </c>
      <c r="VH37" s="17">
        <v>0</v>
      </c>
      <c r="VI37" s="17">
        <v>4.59</v>
      </c>
      <c r="VJ37" s="17">
        <v>4.59</v>
      </c>
      <c r="VK37" s="17">
        <v>-4.59</v>
      </c>
      <c r="VL37" s="17">
        <v>224.41300000000001</v>
      </c>
      <c r="VM37" s="17">
        <v>250</v>
      </c>
      <c r="VN37" s="17">
        <v>250</v>
      </c>
      <c r="VO37" s="17">
        <v>-25.587</v>
      </c>
      <c r="VP37" s="17">
        <v>13.3</v>
      </c>
      <c r="VQ37" s="17">
        <v>13.256</v>
      </c>
      <c r="VR37" s="17">
        <v>13.256</v>
      </c>
      <c r="VS37" s="17">
        <v>4.3999999999999997E-2</v>
      </c>
      <c r="VT37" s="17">
        <v>121</v>
      </c>
      <c r="VU37" s="17">
        <v>121.086</v>
      </c>
      <c r="VV37" s="17">
        <v>121.086</v>
      </c>
      <c r="VW37" s="17">
        <v>-8.5999999999999993E-2</v>
      </c>
      <c r="VX37" s="17">
        <v>0.6</v>
      </c>
      <c r="VY37" s="17">
        <v>0.6</v>
      </c>
      <c r="VZ37" s="17">
        <v>0.6</v>
      </c>
      <c r="WA37" s="17">
        <v>0</v>
      </c>
      <c r="WB37" s="17">
        <v>92.4</v>
      </c>
      <c r="WC37" s="17">
        <v>103</v>
      </c>
      <c r="WD37" s="17">
        <v>103</v>
      </c>
      <c r="WE37" s="17">
        <v>-10.6</v>
      </c>
      <c r="WF37" s="17">
        <v>94.7</v>
      </c>
      <c r="WG37" s="17">
        <v>88</v>
      </c>
      <c r="WH37" s="17">
        <v>88</v>
      </c>
      <c r="WI37" s="17">
        <v>6.7</v>
      </c>
      <c r="WJ37" s="17">
        <v>88.8</v>
      </c>
      <c r="WK37" s="17">
        <v>87.477999999999994</v>
      </c>
      <c r="WL37" s="17">
        <v>87.477999999999994</v>
      </c>
      <c r="WM37" s="17">
        <v>1.3220000000000001</v>
      </c>
      <c r="WN37" s="17">
        <v>13.5</v>
      </c>
      <c r="WO37" s="17">
        <v>12.252000000000001</v>
      </c>
      <c r="WP37" s="17">
        <v>12.252000000000001</v>
      </c>
      <c r="WQ37" s="17">
        <v>1.248</v>
      </c>
      <c r="WR37" s="17">
        <v>9.1</v>
      </c>
      <c r="WS37" s="17">
        <v>9</v>
      </c>
      <c r="WT37" s="17">
        <v>9</v>
      </c>
      <c r="WU37" s="17">
        <v>0.1</v>
      </c>
      <c r="WV37" s="17">
        <v>20</v>
      </c>
      <c r="WW37" s="17">
        <v>19.317070000000001</v>
      </c>
      <c r="WX37" s="17">
        <v>19.317070000000001</v>
      </c>
      <c r="WY37" s="17">
        <v>0.68293000000000004</v>
      </c>
      <c r="WZ37" s="17"/>
      <c r="XA37" s="17"/>
      <c r="XB37" s="17"/>
      <c r="XC37" s="17">
        <v>0</v>
      </c>
      <c r="XD37" s="17">
        <v>38.700000000000003</v>
      </c>
      <c r="XE37" s="17">
        <v>29.411760000000001</v>
      </c>
      <c r="XF37" s="17">
        <v>40</v>
      </c>
      <c r="XG37" s="17">
        <v>-1.3</v>
      </c>
      <c r="XH37" s="17">
        <v>0</v>
      </c>
      <c r="XI37" s="17"/>
      <c r="XJ37" s="17">
        <v>28</v>
      </c>
      <c r="XK37" s="17">
        <v>-28</v>
      </c>
      <c r="XL37" s="17">
        <v>28.3</v>
      </c>
      <c r="XM37" s="17">
        <v>29.184000000000001</v>
      </c>
      <c r="XN37" s="17">
        <v>29.184000000000001</v>
      </c>
      <c r="XO37" s="17">
        <v>-0.88400000000000001</v>
      </c>
      <c r="XP37" s="17">
        <v>3.4</v>
      </c>
      <c r="XQ37" s="17">
        <v>2.8159999999999998</v>
      </c>
      <c r="XR37" s="17">
        <v>2.8159999999999998</v>
      </c>
      <c r="XS37" s="17">
        <v>0.58399999999999996</v>
      </c>
      <c r="XT37" s="17">
        <v>14.6</v>
      </c>
      <c r="XU37" s="17">
        <v>15</v>
      </c>
      <c r="XV37" s="17">
        <v>14</v>
      </c>
      <c r="XW37" s="17">
        <v>0.6</v>
      </c>
      <c r="XX37" s="17"/>
      <c r="XY37" s="17"/>
      <c r="XZ37" s="17"/>
      <c r="YA37" s="17">
        <v>0</v>
      </c>
      <c r="YB37" s="17"/>
      <c r="YC37" s="17"/>
      <c r="YD37" s="17"/>
      <c r="YE37" s="17">
        <v>0</v>
      </c>
    </row>
    <row r="38" spans="1:655" ht="24" customHeight="1" x14ac:dyDescent="0.3">
      <c r="A38" s="1"/>
      <c r="B38" s="16" t="s">
        <v>91</v>
      </c>
      <c r="C38" s="16" t="s">
        <v>838</v>
      </c>
      <c r="D38" s="17"/>
      <c r="E38" s="17"/>
      <c r="F38" s="17"/>
      <c r="G38" s="17">
        <v>0</v>
      </c>
      <c r="H38" s="17"/>
      <c r="I38" s="17"/>
      <c r="J38" s="17"/>
      <c r="K38" s="17">
        <v>0</v>
      </c>
      <c r="L38" s="17">
        <v>134.41</v>
      </c>
      <c r="M38" s="17">
        <v>130</v>
      </c>
      <c r="N38" s="17">
        <v>130</v>
      </c>
      <c r="O38" s="17">
        <v>4.41</v>
      </c>
      <c r="P38" s="17">
        <v>647.5</v>
      </c>
      <c r="Q38" s="17">
        <v>646.79789000000005</v>
      </c>
      <c r="R38" s="17">
        <v>646.79789000000005</v>
      </c>
      <c r="S38" s="17">
        <v>0.70211000000000001</v>
      </c>
      <c r="T38" s="17">
        <v>214.7</v>
      </c>
      <c r="U38" s="17">
        <v>211.44126</v>
      </c>
      <c r="V38" s="17">
        <v>211.44126</v>
      </c>
      <c r="W38" s="17">
        <v>3.25874</v>
      </c>
      <c r="X38" s="17"/>
      <c r="Y38" s="17"/>
      <c r="Z38" s="17"/>
      <c r="AA38" s="17">
        <v>0</v>
      </c>
      <c r="AB38" s="17"/>
      <c r="AC38" s="17"/>
      <c r="AD38" s="17"/>
      <c r="AE38" s="17">
        <v>0</v>
      </c>
      <c r="AF38" s="17">
        <v>87</v>
      </c>
      <c r="AG38" s="17">
        <v>92.226339999999993</v>
      </c>
      <c r="AH38" s="17">
        <v>92.226339999999993</v>
      </c>
      <c r="AI38" s="17">
        <v>-5.2263400000000004</v>
      </c>
      <c r="AJ38" s="17">
        <v>228.6</v>
      </c>
      <c r="AK38" s="17">
        <v>235.97717</v>
      </c>
      <c r="AL38" s="17">
        <v>235.97717</v>
      </c>
      <c r="AM38" s="17">
        <v>-7.3771699999999996</v>
      </c>
      <c r="AN38" s="17"/>
      <c r="AO38" s="17"/>
      <c r="AP38" s="17"/>
      <c r="AQ38" s="17">
        <v>0</v>
      </c>
      <c r="AR38" s="17"/>
      <c r="AS38" s="17"/>
      <c r="AT38" s="17"/>
      <c r="AU38" s="17">
        <v>0</v>
      </c>
      <c r="AV38" s="17">
        <v>177.7</v>
      </c>
      <c r="AW38" s="17">
        <v>163.77778000000001</v>
      </c>
      <c r="AX38" s="17">
        <v>134.82386</v>
      </c>
      <c r="AY38" s="17">
        <v>42.876139999999999</v>
      </c>
      <c r="AZ38" s="17">
        <v>178.6</v>
      </c>
      <c r="BA38" s="17">
        <v>163.77778000000001</v>
      </c>
      <c r="BB38" s="17">
        <v>134.82386</v>
      </c>
      <c r="BC38" s="17">
        <v>43.776139999999998</v>
      </c>
      <c r="BD38" s="17">
        <v>178.9</v>
      </c>
      <c r="BE38" s="17">
        <v>163.77778000000001</v>
      </c>
      <c r="BF38" s="17">
        <v>134.82386</v>
      </c>
      <c r="BG38" s="17">
        <v>44.076140000000002</v>
      </c>
      <c r="BH38" s="17">
        <v>263.8</v>
      </c>
      <c r="BI38" s="17">
        <v>245.66667000000001</v>
      </c>
      <c r="BJ38" s="17">
        <v>202.23578000000001</v>
      </c>
      <c r="BK38" s="17">
        <v>61.564219999999999</v>
      </c>
      <c r="BL38" s="17">
        <v>109.4</v>
      </c>
      <c r="BM38" s="17">
        <v>119.65812</v>
      </c>
      <c r="BN38" s="17">
        <v>119.65812</v>
      </c>
      <c r="BO38" s="17">
        <v>-10.25812</v>
      </c>
      <c r="BP38" s="17">
        <v>68</v>
      </c>
      <c r="BQ38" s="17">
        <v>59.829059999999998</v>
      </c>
      <c r="BR38" s="17">
        <v>59.829059999999998</v>
      </c>
      <c r="BS38" s="17">
        <v>8.1709399999999999</v>
      </c>
      <c r="BT38" s="17">
        <v>562.9</v>
      </c>
      <c r="BU38" s="17">
        <v>568.29854</v>
      </c>
      <c r="BV38" s="17">
        <v>568.29854</v>
      </c>
      <c r="BW38" s="17">
        <v>-5.3985399999999997</v>
      </c>
      <c r="BX38" s="17">
        <v>10.199999999999999</v>
      </c>
      <c r="BY38" s="17">
        <v>10.561999999999999</v>
      </c>
      <c r="BZ38" s="17">
        <v>10.561999999999999</v>
      </c>
      <c r="CA38" s="17">
        <v>-0.36199999999999999</v>
      </c>
      <c r="CB38" s="17"/>
      <c r="CC38" s="17"/>
      <c r="CD38" s="17"/>
      <c r="CE38" s="17">
        <v>0</v>
      </c>
      <c r="CF38" s="17"/>
      <c r="CG38" s="17"/>
      <c r="CH38" s="17"/>
      <c r="CI38" s="17">
        <v>0</v>
      </c>
      <c r="CJ38" s="17"/>
      <c r="CK38" s="17"/>
      <c r="CL38" s="17"/>
      <c r="CM38" s="17">
        <v>0</v>
      </c>
      <c r="CN38" s="17"/>
      <c r="CO38" s="17"/>
      <c r="CP38" s="17"/>
      <c r="CQ38" s="17">
        <v>0</v>
      </c>
      <c r="CR38" s="17">
        <v>156.30000000000001</v>
      </c>
      <c r="CS38" s="17">
        <v>164.70732000000001</v>
      </c>
      <c r="CT38" s="17">
        <v>164.70732000000001</v>
      </c>
      <c r="CU38" s="17">
        <v>-8.4073200000000003</v>
      </c>
      <c r="CV38" s="17">
        <v>7.2</v>
      </c>
      <c r="CW38" s="17">
        <v>7.6877500000000003</v>
      </c>
      <c r="CX38" s="17">
        <v>7.6877500000000003</v>
      </c>
      <c r="CY38" s="17">
        <v>-0.48775000000000002</v>
      </c>
      <c r="CZ38" s="17">
        <v>3.3</v>
      </c>
      <c r="DA38" s="17">
        <v>4.2199</v>
      </c>
      <c r="DB38" s="17">
        <v>4.2199</v>
      </c>
      <c r="DC38" s="17">
        <v>-0.91990000000000005</v>
      </c>
      <c r="DD38" s="17"/>
      <c r="DE38" s="17"/>
      <c r="DF38" s="17"/>
      <c r="DG38" s="17">
        <v>0</v>
      </c>
      <c r="DH38" s="17">
        <v>6.68</v>
      </c>
      <c r="DI38" s="17">
        <v>6.8787000000000003</v>
      </c>
      <c r="DJ38" s="17">
        <v>6.8787000000000003</v>
      </c>
      <c r="DK38" s="17">
        <v>-0.19869999999999999</v>
      </c>
      <c r="DL38" s="17">
        <v>10.11</v>
      </c>
      <c r="DM38" s="17">
        <v>9.9997900000000008</v>
      </c>
      <c r="DN38" s="17">
        <v>9.9997900000000008</v>
      </c>
      <c r="DO38" s="17">
        <v>0.11021</v>
      </c>
      <c r="DP38" s="17">
        <v>90.5</v>
      </c>
      <c r="DQ38" s="17">
        <v>89.752300000000005</v>
      </c>
      <c r="DR38" s="17">
        <v>86.643659999999997</v>
      </c>
      <c r="DS38" s="17">
        <v>3.8563399999999999</v>
      </c>
      <c r="DT38" s="17">
        <v>6.28</v>
      </c>
      <c r="DU38" s="17">
        <v>8.9130000000000003</v>
      </c>
      <c r="DV38" s="17">
        <v>8.9130000000000003</v>
      </c>
      <c r="DW38" s="17">
        <v>-2.633</v>
      </c>
      <c r="DX38" s="17"/>
      <c r="DY38" s="17"/>
      <c r="DZ38" s="17"/>
      <c r="EA38" s="17">
        <v>0</v>
      </c>
      <c r="EB38" s="17"/>
      <c r="EC38" s="17"/>
      <c r="ED38" s="17"/>
      <c r="EE38" s="17">
        <v>0</v>
      </c>
      <c r="EF38" s="17"/>
      <c r="EG38" s="17"/>
      <c r="EH38" s="17"/>
      <c r="EI38" s="17">
        <v>0</v>
      </c>
      <c r="EJ38" s="17">
        <v>110.2</v>
      </c>
      <c r="EK38" s="17">
        <v>112.90537</v>
      </c>
      <c r="EL38" s="17">
        <v>103.65385999999999</v>
      </c>
      <c r="EM38" s="17">
        <v>6.5461400000000003</v>
      </c>
      <c r="EN38" s="17">
        <v>112.4</v>
      </c>
      <c r="EO38" s="17">
        <v>221.55625000000001</v>
      </c>
      <c r="EP38" s="17">
        <v>221.25516999999999</v>
      </c>
      <c r="EQ38" s="17">
        <v>-108.85517</v>
      </c>
      <c r="ER38" s="17"/>
      <c r="ES38" s="17"/>
      <c r="ET38" s="17"/>
      <c r="EU38" s="17">
        <v>0</v>
      </c>
      <c r="EV38" s="17"/>
      <c r="EW38" s="17"/>
      <c r="EX38" s="17"/>
      <c r="EY38" s="17">
        <v>0</v>
      </c>
      <c r="EZ38" s="17"/>
      <c r="FA38" s="17"/>
      <c r="FB38" s="17"/>
      <c r="FC38" s="17">
        <v>0</v>
      </c>
      <c r="FD38" s="17">
        <v>6.4</v>
      </c>
      <c r="FE38" s="17">
        <v>6.39</v>
      </c>
      <c r="FF38" s="17">
        <v>6.39</v>
      </c>
      <c r="FG38" s="17">
        <v>0.01</v>
      </c>
      <c r="FH38" s="17">
        <v>460</v>
      </c>
      <c r="FI38" s="17">
        <v>458.87804999999997</v>
      </c>
      <c r="FJ38" s="17">
        <v>458.87804999999997</v>
      </c>
      <c r="FK38" s="17">
        <v>1.12195</v>
      </c>
      <c r="FL38" s="17">
        <v>75</v>
      </c>
      <c r="FM38" s="17">
        <v>81.954149999999998</v>
      </c>
      <c r="FN38" s="17">
        <v>81.954149999999998</v>
      </c>
      <c r="FO38" s="17">
        <v>-6.9541500000000003</v>
      </c>
      <c r="FP38" s="17">
        <v>147.1</v>
      </c>
      <c r="FQ38" s="17">
        <v>148.62634</v>
      </c>
      <c r="FR38" s="17">
        <v>148.62634</v>
      </c>
      <c r="FS38" s="17">
        <v>-1.52634</v>
      </c>
      <c r="FT38" s="17">
        <v>42.5</v>
      </c>
      <c r="FU38" s="17">
        <v>41.498959999999997</v>
      </c>
      <c r="FV38" s="17">
        <v>41.498959999999997</v>
      </c>
      <c r="FW38" s="17">
        <v>1.0010399999999999</v>
      </c>
      <c r="FX38" s="17">
        <v>18.7</v>
      </c>
      <c r="FY38" s="17">
        <v>19.28585</v>
      </c>
      <c r="FZ38" s="17">
        <v>19.28585</v>
      </c>
      <c r="GA38" s="17">
        <v>-0.58584999999999998</v>
      </c>
      <c r="GB38" s="17">
        <v>19.7</v>
      </c>
      <c r="GC38" s="17">
        <v>19.414629999999999</v>
      </c>
      <c r="GD38" s="17">
        <v>19.414629999999999</v>
      </c>
      <c r="GE38" s="17">
        <v>0.28537000000000001</v>
      </c>
      <c r="GF38" s="17">
        <v>91.4</v>
      </c>
      <c r="GG38" s="17">
        <v>87.657560000000004</v>
      </c>
      <c r="GH38" s="17">
        <v>87.657560000000004</v>
      </c>
      <c r="GI38" s="17">
        <v>3.7424400000000002</v>
      </c>
      <c r="GJ38" s="17"/>
      <c r="GK38" s="17"/>
      <c r="GL38" s="17">
        <v>133.33332999999999</v>
      </c>
      <c r="GM38" s="17">
        <v>-133.33332999999999</v>
      </c>
      <c r="GN38" s="17"/>
      <c r="GO38" s="17"/>
      <c r="GP38" s="17">
        <v>133.33332999999999</v>
      </c>
      <c r="GQ38" s="17">
        <v>-133.33332999999999</v>
      </c>
      <c r="GR38" s="17"/>
      <c r="GS38" s="17"/>
      <c r="GT38" s="17">
        <v>133.33332999999999</v>
      </c>
      <c r="GU38" s="17">
        <v>-133.33332999999999</v>
      </c>
      <c r="GV38" s="17">
        <v>109.3</v>
      </c>
      <c r="GW38" s="17">
        <v>110.91316999999999</v>
      </c>
      <c r="GX38" s="17">
        <v>110.91316999999999</v>
      </c>
      <c r="GY38" s="17">
        <v>-1.61317</v>
      </c>
      <c r="GZ38" s="17">
        <v>8.3000000000000007</v>
      </c>
      <c r="HA38" s="17">
        <v>8.4518799999999992</v>
      </c>
      <c r="HB38" s="17">
        <v>8.4518799999999992</v>
      </c>
      <c r="HC38" s="17">
        <v>-0.15187999999999999</v>
      </c>
      <c r="HD38" s="17">
        <v>5</v>
      </c>
      <c r="HE38" s="17">
        <v>8.8668200000000006</v>
      </c>
      <c r="HF38" s="17">
        <v>8.8668200000000006</v>
      </c>
      <c r="HG38" s="17">
        <v>-3.8668200000000001</v>
      </c>
      <c r="HH38" s="17">
        <v>45.3</v>
      </c>
      <c r="HI38" s="17">
        <v>47.26634</v>
      </c>
      <c r="HJ38" s="17">
        <v>47.26634</v>
      </c>
      <c r="HK38" s="17">
        <v>-1.96634</v>
      </c>
      <c r="HL38" s="17">
        <v>11.3</v>
      </c>
      <c r="HM38" s="17"/>
      <c r="HN38" s="17">
        <v>6.3751199999999999</v>
      </c>
      <c r="HO38" s="17">
        <v>4.9248799999999999</v>
      </c>
      <c r="HP38" s="17">
        <v>3.8</v>
      </c>
      <c r="HQ38" s="17">
        <v>3.8872599999999999</v>
      </c>
      <c r="HR38" s="17">
        <v>3.8872599999999999</v>
      </c>
      <c r="HS38" s="17">
        <v>-8.7260000000000004E-2</v>
      </c>
      <c r="HT38" s="17">
        <v>36.700000000000003</v>
      </c>
      <c r="HU38" s="17">
        <v>34.419510000000002</v>
      </c>
      <c r="HV38" s="17">
        <v>34.419510000000002</v>
      </c>
      <c r="HW38" s="17">
        <v>2.2804899999999999</v>
      </c>
      <c r="HX38" s="17">
        <v>173.2</v>
      </c>
      <c r="HY38" s="17">
        <v>171.54185000000001</v>
      </c>
      <c r="HZ38" s="17">
        <v>171.54185000000001</v>
      </c>
      <c r="IA38" s="17">
        <v>1.65815</v>
      </c>
      <c r="IB38" s="17">
        <v>19.100000000000001</v>
      </c>
      <c r="IC38" s="17">
        <v>36.571939999999998</v>
      </c>
      <c r="ID38" s="17">
        <v>4.61538</v>
      </c>
      <c r="IE38" s="17">
        <v>14.48462</v>
      </c>
      <c r="IF38" s="17"/>
      <c r="IG38" s="17"/>
      <c r="IH38" s="17"/>
      <c r="II38" s="17">
        <v>0</v>
      </c>
      <c r="IJ38" s="17"/>
      <c r="IK38" s="17"/>
      <c r="IL38" s="17"/>
      <c r="IM38" s="17">
        <v>0</v>
      </c>
      <c r="IN38" s="17">
        <v>0</v>
      </c>
      <c r="IO38" s="17">
        <v>0</v>
      </c>
      <c r="IP38" s="17"/>
      <c r="IQ38" s="17">
        <v>0</v>
      </c>
      <c r="IR38" s="17"/>
      <c r="IS38" s="17"/>
      <c r="IT38" s="17"/>
      <c r="IU38" s="17">
        <v>0</v>
      </c>
      <c r="IV38" s="17"/>
      <c r="IW38" s="17"/>
      <c r="IX38" s="17"/>
      <c r="IY38" s="17">
        <v>0</v>
      </c>
      <c r="IZ38" s="17"/>
      <c r="JA38" s="17"/>
      <c r="JB38" s="17"/>
      <c r="JC38" s="17">
        <v>0</v>
      </c>
      <c r="JD38" s="17">
        <v>85.1</v>
      </c>
      <c r="JE38" s="17">
        <v>88.815600000000003</v>
      </c>
      <c r="JF38" s="17">
        <v>88.815600000000003</v>
      </c>
      <c r="JG38" s="17">
        <v>-3.7155999999999998</v>
      </c>
      <c r="JH38" s="17">
        <v>171.7</v>
      </c>
      <c r="JI38" s="17">
        <v>91.666669999999996</v>
      </c>
      <c r="JJ38" s="17">
        <v>91.666669999999996</v>
      </c>
      <c r="JK38" s="17">
        <v>80.033330000000007</v>
      </c>
      <c r="JL38" s="17"/>
      <c r="JM38" s="17"/>
      <c r="JN38" s="17">
        <v>140</v>
      </c>
      <c r="JO38" s="17">
        <v>-140</v>
      </c>
      <c r="JP38" s="17">
        <v>200</v>
      </c>
      <c r="JQ38" s="17">
        <v>91.666669999999996</v>
      </c>
      <c r="JR38" s="17">
        <v>91.666669999999996</v>
      </c>
      <c r="JS38" s="17">
        <v>108.33333</v>
      </c>
      <c r="JT38" s="17">
        <v>180.4</v>
      </c>
      <c r="JU38" s="17">
        <v>91.666669999999996</v>
      </c>
      <c r="JV38" s="17">
        <v>91.666669999999996</v>
      </c>
      <c r="JW38" s="17">
        <v>88.733329999999995</v>
      </c>
      <c r="JX38" s="17"/>
      <c r="JY38" s="17">
        <v>0</v>
      </c>
      <c r="JZ38" s="17"/>
      <c r="KA38" s="17">
        <v>0</v>
      </c>
      <c r="KB38" s="17"/>
      <c r="KC38" s="17"/>
      <c r="KD38" s="17"/>
      <c r="KE38" s="17">
        <v>0</v>
      </c>
      <c r="KF38" s="17"/>
      <c r="KG38" s="17"/>
      <c r="KH38" s="17"/>
      <c r="KI38" s="17">
        <v>0</v>
      </c>
      <c r="KJ38" s="17"/>
      <c r="KK38" s="17"/>
      <c r="KL38" s="17"/>
      <c r="KM38" s="17">
        <v>0</v>
      </c>
      <c r="KN38" s="17"/>
      <c r="KO38" s="17"/>
      <c r="KP38" s="17"/>
      <c r="KQ38" s="17">
        <v>0</v>
      </c>
      <c r="KR38" s="17"/>
      <c r="KS38" s="17"/>
      <c r="KT38" s="17"/>
      <c r="KU38" s="17">
        <v>0</v>
      </c>
      <c r="KV38" s="17"/>
      <c r="KW38" s="17"/>
      <c r="KX38" s="17"/>
      <c r="KY38" s="17">
        <v>0</v>
      </c>
      <c r="KZ38" s="17"/>
      <c r="LA38" s="17"/>
      <c r="LB38" s="17"/>
      <c r="LC38" s="17">
        <v>0</v>
      </c>
      <c r="LD38" s="17">
        <v>4.5999999999999996</v>
      </c>
      <c r="LE38" s="17">
        <v>3.9931199999999998</v>
      </c>
      <c r="LF38" s="17">
        <v>3.9931199999999998</v>
      </c>
      <c r="LG38" s="17">
        <v>0.60687999999999998</v>
      </c>
      <c r="LH38" s="17">
        <v>227.3</v>
      </c>
      <c r="LI38" s="17">
        <v>130.27295000000001</v>
      </c>
      <c r="LJ38" s="17">
        <v>0</v>
      </c>
      <c r="LK38" s="17">
        <v>227.3</v>
      </c>
      <c r="LL38" s="17">
        <v>132.69999999999999</v>
      </c>
      <c r="LM38" s="17">
        <v>133.67995999999999</v>
      </c>
      <c r="LN38" s="17">
        <v>133.67995999999999</v>
      </c>
      <c r="LO38" s="17">
        <v>-0.97996000000000005</v>
      </c>
      <c r="LP38" s="17">
        <v>64.2</v>
      </c>
      <c r="LQ38" s="17">
        <v>67.461460000000002</v>
      </c>
      <c r="LR38" s="17">
        <v>67.461460000000002</v>
      </c>
      <c r="LS38" s="17">
        <v>-3.26146</v>
      </c>
      <c r="LT38" s="17">
        <v>78.7</v>
      </c>
      <c r="LU38" s="17">
        <v>78.567999999999998</v>
      </c>
      <c r="LV38" s="17">
        <v>78.567999999999998</v>
      </c>
      <c r="LW38" s="17">
        <v>0.13200000000000001</v>
      </c>
      <c r="LX38" s="17">
        <v>29.8</v>
      </c>
      <c r="LY38" s="17">
        <v>30.097560000000001</v>
      </c>
      <c r="LZ38" s="17">
        <v>30.097560000000001</v>
      </c>
      <c r="MA38" s="17">
        <v>-0.29755999999999999</v>
      </c>
      <c r="MB38" s="17">
        <v>0</v>
      </c>
      <c r="MC38" s="17"/>
      <c r="MD38" s="17">
        <v>0</v>
      </c>
      <c r="ME38" s="17">
        <v>0</v>
      </c>
      <c r="MF38" s="17"/>
      <c r="MG38" s="17"/>
      <c r="MH38" s="17"/>
      <c r="MI38" s="17">
        <v>0</v>
      </c>
      <c r="MJ38" s="17"/>
      <c r="MK38" s="17"/>
      <c r="ML38" s="17"/>
      <c r="MM38" s="17">
        <v>0</v>
      </c>
      <c r="MN38" s="17">
        <v>105.7</v>
      </c>
      <c r="MO38" s="17">
        <v>110</v>
      </c>
      <c r="MP38" s="17">
        <v>110</v>
      </c>
      <c r="MQ38" s="17">
        <v>-4.3</v>
      </c>
      <c r="MR38" s="17">
        <v>104.4</v>
      </c>
      <c r="MS38" s="17">
        <v>110</v>
      </c>
      <c r="MT38" s="17">
        <v>110</v>
      </c>
      <c r="MU38" s="17">
        <v>-5.6</v>
      </c>
      <c r="MV38" s="17">
        <v>122.9</v>
      </c>
      <c r="MW38" s="17">
        <v>110</v>
      </c>
      <c r="MX38" s="17">
        <v>110</v>
      </c>
      <c r="MY38" s="17">
        <v>12.9</v>
      </c>
      <c r="MZ38" s="17">
        <v>0</v>
      </c>
      <c r="NA38" s="17"/>
      <c r="NB38" s="17"/>
      <c r="NC38" s="17">
        <v>0</v>
      </c>
      <c r="ND38" s="17"/>
      <c r="NE38" s="17"/>
      <c r="NF38" s="17"/>
      <c r="NG38" s="17">
        <v>0</v>
      </c>
      <c r="NH38" s="17"/>
      <c r="NI38" s="17"/>
      <c r="NJ38" s="17"/>
      <c r="NK38" s="17">
        <v>0</v>
      </c>
      <c r="NL38" s="17"/>
      <c r="NM38" s="17"/>
      <c r="NN38" s="17"/>
      <c r="NO38" s="17">
        <v>0</v>
      </c>
      <c r="NP38" s="17"/>
      <c r="NQ38" s="17"/>
      <c r="NR38" s="17"/>
      <c r="NS38" s="17">
        <v>0</v>
      </c>
      <c r="NT38" s="17"/>
      <c r="NU38" s="17"/>
      <c r="NV38" s="17"/>
      <c r="NW38" s="17">
        <v>0</v>
      </c>
      <c r="NX38" s="17"/>
      <c r="NY38" s="17"/>
      <c r="NZ38" s="17"/>
      <c r="OA38" s="17">
        <v>0</v>
      </c>
      <c r="OB38" s="17">
        <v>0.7</v>
      </c>
      <c r="OC38" s="17">
        <v>0.78600000000000003</v>
      </c>
      <c r="OD38" s="17">
        <v>0.78600000000000003</v>
      </c>
      <c r="OE38" s="17">
        <v>-8.5999999999999993E-2</v>
      </c>
      <c r="OF38" s="17">
        <v>119</v>
      </c>
      <c r="OG38" s="17">
        <v>104.85</v>
      </c>
      <c r="OH38" s="17">
        <v>104.849</v>
      </c>
      <c r="OI38" s="17">
        <v>14.151</v>
      </c>
      <c r="OJ38" s="17">
        <v>71.8</v>
      </c>
      <c r="OK38" s="17">
        <v>63.426000000000002</v>
      </c>
      <c r="OL38" s="17">
        <v>63.426000000000002</v>
      </c>
      <c r="OM38" s="17">
        <v>8.3740000000000006</v>
      </c>
      <c r="ON38" s="17">
        <v>1</v>
      </c>
      <c r="OO38" s="17">
        <v>4.1310000000000002</v>
      </c>
      <c r="OP38" s="17">
        <v>4.1310000000000002</v>
      </c>
      <c r="OQ38" s="17">
        <v>-3.1309999999999998</v>
      </c>
      <c r="OR38" s="17">
        <v>0.1</v>
      </c>
      <c r="OS38" s="17">
        <v>0.1</v>
      </c>
      <c r="OT38" s="17">
        <v>0.1</v>
      </c>
      <c r="OU38" s="17">
        <v>0</v>
      </c>
      <c r="OV38" s="17">
        <v>20</v>
      </c>
      <c r="OW38" s="17"/>
      <c r="OX38" s="17">
        <v>17.560980000000001</v>
      </c>
      <c r="OY38" s="17">
        <v>2.4390200000000002</v>
      </c>
      <c r="OZ38" s="17">
        <v>9.9</v>
      </c>
      <c r="PA38" s="17">
        <v>9.9830000000000005</v>
      </c>
      <c r="PB38" s="17">
        <v>9.9830000000000005</v>
      </c>
      <c r="PC38" s="17">
        <v>-8.3000000000000004E-2</v>
      </c>
      <c r="PD38" s="17">
        <v>5.5</v>
      </c>
      <c r="PE38" s="17">
        <v>5.67</v>
      </c>
      <c r="PF38" s="17">
        <v>5.67</v>
      </c>
      <c r="PG38" s="17">
        <v>-0.17</v>
      </c>
      <c r="PH38" s="17">
        <v>1.2</v>
      </c>
      <c r="PI38" s="17">
        <v>1</v>
      </c>
      <c r="PJ38" s="17">
        <v>1</v>
      </c>
      <c r="PK38" s="17">
        <v>0.2</v>
      </c>
      <c r="PL38" s="17">
        <v>3.2</v>
      </c>
      <c r="PM38" s="17">
        <v>3.4</v>
      </c>
      <c r="PN38" s="17">
        <v>3.4</v>
      </c>
      <c r="PO38" s="17">
        <v>-0.2</v>
      </c>
      <c r="PP38" s="17">
        <v>4.8</v>
      </c>
      <c r="PQ38" s="17">
        <v>4.8</v>
      </c>
      <c r="PR38" s="17">
        <v>4.8</v>
      </c>
      <c r="PS38" s="17">
        <v>0</v>
      </c>
      <c r="PT38" s="17">
        <v>20.2</v>
      </c>
      <c r="PU38" s="17">
        <v>19.5122</v>
      </c>
      <c r="PV38" s="17">
        <v>19.5122</v>
      </c>
      <c r="PW38" s="17">
        <v>0.68779999999999997</v>
      </c>
      <c r="PX38" s="17">
        <v>20</v>
      </c>
      <c r="PY38" s="17">
        <v>19.5122</v>
      </c>
      <c r="PZ38" s="17">
        <v>19.5122</v>
      </c>
      <c r="QA38" s="17">
        <v>0.48780000000000001</v>
      </c>
      <c r="QB38" s="17">
        <v>18.7</v>
      </c>
      <c r="QC38" s="17">
        <v>17.560980000000001</v>
      </c>
      <c r="QD38" s="17">
        <v>17.560980000000001</v>
      </c>
      <c r="QE38" s="17">
        <v>1.1390199999999999</v>
      </c>
      <c r="QF38" s="17">
        <v>2.8</v>
      </c>
      <c r="QG38" s="17">
        <v>3.5</v>
      </c>
      <c r="QH38" s="17">
        <v>3.5</v>
      </c>
      <c r="QI38" s="17">
        <v>-0.7</v>
      </c>
      <c r="QJ38" s="17">
        <v>9.3000000000000007</v>
      </c>
      <c r="QK38" s="17">
        <v>9.1999999999999993</v>
      </c>
      <c r="QL38" s="17">
        <v>9.1999999999999993</v>
      </c>
      <c r="QM38" s="17">
        <v>0.1</v>
      </c>
      <c r="QN38" s="17">
        <v>12.7</v>
      </c>
      <c r="QO38" s="17">
        <v>13.19</v>
      </c>
      <c r="QP38" s="17">
        <v>13.19</v>
      </c>
      <c r="QQ38" s="17">
        <v>-0.49</v>
      </c>
      <c r="QR38" s="17">
        <v>15.1</v>
      </c>
      <c r="QS38" s="17">
        <v>17.37</v>
      </c>
      <c r="QT38" s="17">
        <v>17.37</v>
      </c>
      <c r="QU38" s="17">
        <v>-2.27</v>
      </c>
      <c r="QV38" s="17">
        <v>30.9</v>
      </c>
      <c r="QW38" s="17">
        <v>23.844000000000001</v>
      </c>
      <c r="QX38" s="17">
        <v>23.844000000000001</v>
      </c>
      <c r="QY38" s="17">
        <v>7.056</v>
      </c>
      <c r="QZ38" s="17">
        <v>81.3</v>
      </c>
      <c r="RA38" s="17">
        <v>80.281999999999996</v>
      </c>
      <c r="RB38" s="17">
        <v>80.281999999999996</v>
      </c>
      <c r="RC38" s="17">
        <v>1.018</v>
      </c>
      <c r="RD38" s="17">
        <v>4.0999999999999996</v>
      </c>
      <c r="RE38" s="17">
        <v>2.9009999999999998</v>
      </c>
      <c r="RF38" s="17">
        <v>2.9009999999999998</v>
      </c>
      <c r="RG38" s="17">
        <v>1.1990000000000001</v>
      </c>
      <c r="RH38" s="17">
        <v>1.9</v>
      </c>
      <c r="RI38" s="17">
        <v>2.4</v>
      </c>
      <c r="RJ38" s="17">
        <v>2.4</v>
      </c>
      <c r="RK38" s="17">
        <v>-0.5</v>
      </c>
      <c r="RL38" s="17">
        <v>2.4</v>
      </c>
      <c r="RM38" s="17">
        <v>2.4</v>
      </c>
      <c r="RN38" s="17">
        <v>2.4</v>
      </c>
      <c r="RO38" s="17">
        <v>0</v>
      </c>
      <c r="RP38" s="17"/>
      <c r="RQ38" s="17"/>
      <c r="RR38" s="17"/>
      <c r="RS38" s="17">
        <v>0</v>
      </c>
      <c r="RT38" s="17">
        <v>15.9</v>
      </c>
      <c r="RU38" s="17">
        <v>16.026</v>
      </c>
      <c r="RV38" s="17">
        <v>16.026</v>
      </c>
      <c r="RW38" s="17">
        <v>-0.126</v>
      </c>
      <c r="RX38" s="17">
        <v>3.3</v>
      </c>
      <c r="RY38" s="17">
        <v>3.3</v>
      </c>
      <c r="RZ38" s="17">
        <v>3.3</v>
      </c>
      <c r="SA38" s="17">
        <v>0</v>
      </c>
      <c r="SB38" s="17">
        <v>9.9</v>
      </c>
      <c r="SC38" s="17">
        <v>8.5006400000000006</v>
      </c>
      <c r="SD38" s="17">
        <v>0</v>
      </c>
      <c r="SE38" s="17">
        <v>9.9</v>
      </c>
      <c r="SF38" s="17">
        <v>0</v>
      </c>
      <c r="SG38" s="17">
        <v>2</v>
      </c>
      <c r="SH38" s="17">
        <v>2</v>
      </c>
      <c r="SI38" s="17">
        <v>-2</v>
      </c>
      <c r="SJ38" s="17">
        <v>0</v>
      </c>
      <c r="SK38" s="17"/>
      <c r="SL38" s="17">
        <v>0.7</v>
      </c>
      <c r="SM38" s="17">
        <v>-0.7</v>
      </c>
      <c r="SN38" s="17">
        <v>19.8</v>
      </c>
      <c r="SO38" s="17">
        <v>19.21951</v>
      </c>
      <c r="SP38" s="17">
        <v>19.21951</v>
      </c>
      <c r="SQ38" s="17">
        <v>0.58048999999999995</v>
      </c>
      <c r="SR38" s="17">
        <v>9.6999999999999993</v>
      </c>
      <c r="SS38" s="17">
        <v>9.3000000000000007</v>
      </c>
      <c r="ST38" s="17">
        <v>9.3000000000000007</v>
      </c>
      <c r="SU38" s="17">
        <v>0.4</v>
      </c>
      <c r="SV38" s="17">
        <v>15.5</v>
      </c>
      <c r="SW38" s="17">
        <v>17.560980000000001</v>
      </c>
      <c r="SX38" s="17">
        <v>17.560980000000001</v>
      </c>
      <c r="SY38" s="17">
        <v>-2.0609799999999998</v>
      </c>
      <c r="SZ38" s="17">
        <v>20.2</v>
      </c>
      <c r="TA38" s="17">
        <v>19.5122</v>
      </c>
      <c r="TB38" s="17">
        <v>19.5122</v>
      </c>
      <c r="TC38" s="17">
        <v>0.68779999999999997</v>
      </c>
      <c r="TD38" s="17">
        <v>20</v>
      </c>
      <c r="TE38" s="17">
        <v>19.317070000000001</v>
      </c>
      <c r="TF38" s="17">
        <v>19.317070000000001</v>
      </c>
      <c r="TG38" s="17">
        <v>0.68293000000000004</v>
      </c>
      <c r="TH38" s="17">
        <v>28.8</v>
      </c>
      <c r="TI38" s="17">
        <v>20.954000000000001</v>
      </c>
      <c r="TJ38" s="17">
        <v>20.954000000000001</v>
      </c>
      <c r="TK38" s="17">
        <v>7.8460000000000001</v>
      </c>
      <c r="TL38" s="17">
        <v>80.2</v>
      </c>
      <c r="TM38" s="17">
        <v>75.042439999999999</v>
      </c>
      <c r="TN38" s="17">
        <v>63.1</v>
      </c>
      <c r="TO38" s="17">
        <v>17.100000000000001</v>
      </c>
      <c r="TP38" s="17">
        <v>26.6</v>
      </c>
      <c r="TQ38" s="17">
        <v>30.396999999999998</v>
      </c>
      <c r="TR38" s="17">
        <v>30.396999999999998</v>
      </c>
      <c r="TS38" s="17">
        <v>-3.7970000000000002</v>
      </c>
      <c r="TT38" s="17">
        <v>61.5</v>
      </c>
      <c r="TU38" s="17">
        <v>63.462809999999998</v>
      </c>
      <c r="TV38" s="17">
        <v>68.601429999999993</v>
      </c>
      <c r="TW38" s="17">
        <v>-7.1014299999999997</v>
      </c>
      <c r="TX38" s="17">
        <v>66.099999999999994</v>
      </c>
      <c r="TY38" s="17">
        <v>93.83717</v>
      </c>
      <c r="TZ38" s="17">
        <v>77.844639999999998</v>
      </c>
      <c r="UA38" s="17">
        <v>-11.74464</v>
      </c>
      <c r="UB38" s="17">
        <v>11.5</v>
      </c>
      <c r="UC38" s="17">
        <v>4.5131600000000001</v>
      </c>
      <c r="UD38" s="17">
        <v>7.9270199999999997</v>
      </c>
      <c r="UE38" s="17">
        <v>3.5729799999999998</v>
      </c>
      <c r="UF38" s="17">
        <v>6.4</v>
      </c>
      <c r="UG38" s="17">
        <v>8.2141800000000007</v>
      </c>
      <c r="UH38" s="17">
        <v>8.2024100000000004</v>
      </c>
      <c r="UI38" s="17">
        <v>-1.8024100000000001</v>
      </c>
      <c r="UJ38" s="17">
        <v>20.9</v>
      </c>
      <c r="UK38" s="17">
        <v>19.5122</v>
      </c>
      <c r="UL38" s="17">
        <v>19.5122</v>
      </c>
      <c r="UM38" s="17">
        <v>1.3877999999999999</v>
      </c>
      <c r="UN38" s="17">
        <v>8.1999999999999993</v>
      </c>
      <c r="UO38" s="17">
        <v>8</v>
      </c>
      <c r="UP38" s="17">
        <v>8</v>
      </c>
      <c r="UQ38" s="17">
        <v>0.2</v>
      </c>
      <c r="UR38" s="17">
        <v>7.4</v>
      </c>
      <c r="US38" s="17">
        <v>7</v>
      </c>
      <c r="UT38" s="17">
        <v>7</v>
      </c>
      <c r="UU38" s="17">
        <v>0.4</v>
      </c>
      <c r="UV38" s="17">
        <v>20.399999999999999</v>
      </c>
      <c r="UW38" s="17">
        <v>19.5122</v>
      </c>
      <c r="UX38" s="17">
        <v>19.5122</v>
      </c>
      <c r="UY38" s="17">
        <v>0.88780000000000003</v>
      </c>
      <c r="UZ38" s="17">
        <v>20.399999999999999</v>
      </c>
      <c r="VA38" s="17">
        <v>19.5122</v>
      </c>
      <c r="VB38" s="17">
        <v>19.5122</v>
      </c>
      <c r="VC38" s="17">
        <v>0.88780000000000003</v>
      </c>
      <c r="VD38" s="17">
        <v>20.2</v>
      </c>
      <c r="VE38" s="17">
        <v>19.5122</v>
      </c>
      <c r="VF38" s="17">
        <v>19.5122</v>
      </c>
      <c r="VG38" s="17">
        <v>0.68779999999999997</v>
      </c>
      <c r="VH38" s="17">
        <v>2</v>
      </c>
      <c r="VI38" s="17">
        <v>5.093</v>
      </c>
      <c r="VJ38" s="17">
        <v>5.093</v>
      </c>
      <c r="VK38" s="17">
        <v>-3.093</v>
      </c>
      <c r="VL38" s="17">
        <v>205.05</v>
      </c>
      <c r="VM38" s="17">
        <v>250</v>
      </c>
      <c r="VN38" s="17">
        <v>250</v>
      </c>
      <c r="VO38" s="17">
        <v>-44.95</v>
      </c>
      <c r="VP38" s="17">
        <v>11.4</v>
      </c>
      <c r="VQ38" s="17">
        <v>12.356999999999999</v>
      </c>
      <c r="VR38" s="17">
        <v>12.356999999999999</v>
      </c>
      <c r="VS38" s="17">
        <v>-0.95699999999999996</v>
      </c>
      <c r="VT38" s="17">
        <v>127.9</v>
      </c>
      <c r="VU38" s="17">
        <v>115.08199999999999</v>
      </c>
      <c r="VV38" s="17">
        <v>115.08199999999999</v>
      </c>
      <c r="VW38" s="17">
        <v>12.818</v>
      </c>
      <c r="VX38" s="17">
        <v>0.6</v>
      </c>
      <c r="VY38" s="17">
        <v>0.6</v>
      </c>
      <c r="VZ38" s="17">
        <v>0.6</v>
      </c>
      <c r="WA38" s="17">
        <v>0</v>
      </c>
      <c r="WB38" s="17">
        <v>109.4</v>
      </c>
      <c r="WC38" s="17">
        <v>113</v>
      </c>
      <c r="WD38" s="17">
        <v>113</v>
      </c>
      <c r="WE38" s="17">
        <v>-3.6</v>
      </c>
      <c r="WF38" s="17">
        <v>119</v>
      </c>
      <c r="WG38" s="17">
        <v>98</v>
      </c>
      <c r="WH38" s="17">
        <v>98</v>
      </c>
      <c r="WI38" s="17">
        <v>21</v>
      </c>
      <c r="WJ38" s="17">
        <v>93.3</v>
      </c>
      <c r="WK38" s="17">
        <v>83.468999999999994</v>
      </c>
      <c r="WL38" s="17">
        <v>83.468999999999994</v>
      </c>
      <c r="WM38" s="17">
        <v>9.8309999999999995</v>
      </c>
      <c r="WN38" s="17">
        <v>10.7</v>
      </c>
      <c r="WO38" s="17">
        <v>9.99</v>
      </c>
      <c r="WP38" s="17">
        <v>9.99</v>
      </c>
      <c r="WQ38" s="17">
        <v>0.71</v>
      </c>
      <c r="WR38" s="17">
        <v>9.1999999999999993</v>
      </c>
      <c r="WS38" s="17">
        <v>9</v>
      </c>
      <c r="WT38" s="17">
        <v>9</v>
      </c>
      <c r="WU38" s="17">
        <v>0.2</v>
      </c>
      <c r="WV38" s="17">
        <v>20</v>
      </c>
      <c r="WW38" s="17">
        <v>19.317070000000001</v>
      </c>
      <c r="WX38" s="17">
        <v>19.317070000000001</v>
      </c>
      <c r="WY38" s="17">
        <v>0.68293000000000004</v>
      </c>
      <c r="WZ38" s="17"/>
      <c r="XA38" s="17"/>
      <c r="XB38" s="17"/>
      <c r="XC38" s="17">
        <v>0</v>
      </c>
      <c r="XD38" s="17">
        <v>38.799999999999997</v>
      </c>
      <c r="XE38" s="17">
        <v>29.411760000000001</v>
      </c>
      <c r="XF38" s="17">
        <v>40</v>
      </c>
      <c r="XG38" s="17">
        <v>-1.2</v>
      </c>
      <c r="XH38" s="17">
        <v>0</v>
      </c>
      <c r="XI38" s="17"/>
      <c r="XJ38" s="17">
        <v>28</v>
      </c>
      <c r="XK38" s="17">
        <v>-28</v>
      </c>
      <c r="XL38" s="17">
        <v>28.2</v>
      </c>
      <c r="XM38" s="17">
        <v>29.184000000000001</v>
      </c>
      <c r="XN38" s="17">
        <v>29.184000000000001</v>
      </c>
      <c r="XO38" s="17">
        <v>-0.98399999999999999</v>
      </c>
      <c r="XP38" s="17">
        <v>3.3</v>
      </c>
      <c r="XQ38" s="17">
        <v>2.8159999999999998</v>
      </c>
      <c r="XR38" s="17">
        <v>2.8159999999999998</v>
      </c>
      <c r="XS38" s="17">
        <v>0.48399999999999999</v>
      </c>
      <c r="XT38" s="17">
        <v>14.4</v>
      </c>
      <c r="XU38" s="17">
        <v>15</v>
      </c>
      <c r="XV38" s="17">
        <v>14</v>
      </c>
      <c r="XW38" s="17">
        <v>0.4</v>
      </c>
      <c r="XX38" s="17"/>
      <c r="XY38" s="17"/>
      <c r="XZ38" s="17"/>
      <c r="YA38" s="17">
        <v>0</v>
      </c>
      <c r="YB38" s="17"/>
      <c r="YC38" s="17"/>
      <c r="YD38" s="17"/>
      <c r="YE38" s="17">
        <v>0</v>
      </c>
    </row>
    <row r="39" spans="1:655" ht="24" customHeight="1" x14ac:dyDescent="0.3">
      <c r="A39" s="1"/>
      <c r="B39" s="16" t="s">
        <v>91</v>
      </c>
      <c r="C39" s="16" t="s">
        <v>839</v>
      </c>
      <c r="D39" s="17"/>
      <c r="E39" s="17"/>
      <c r="F39" s="17"/>
      <c r="G39" s="17">
        <v>0</v>
      </c>
      <c r="H39" s="17"/>
      <c r="I39" s="17"/>
      <c r="J39" s="17"/>
      <c r="K39" s="17">
        <v>0</v>
      </c>
      <c r="L39" s="17">
        <v>132.79</v>
      </c>
      <c r="M39" s="17">
        <v>130</v>
      </c>
      <c r="N39" s="17">
        <v>130</v>
      </c>
      <c r="O39" s="17">
        <v>2.79</v>
      </c>
      <c r="P39" s="17">
        <v>646.20000000000005</v>
      </c>
      <c r="Q39" s="17">
        <v>646.79789000000005</v>
      </c>
      <c r="R39" s="17">
        <v>646.79789000000005</v>
      </c>
      <c r="S39" s="17">
        <v>-0.59789000000000003</v>
      </c>
      <c r="T39" s="17">
        <v>214.2</v>
      </c>
      <c r="U39" s="17">
        <v>211.44126</v>
      </c>
      <c r="V39" s="17">
        <v>211.44126</v>
      </c>
      <c r="W39" s="17">
        <v>2.75874</v>
      </c>
      <c r="X39" s="17"/>
      <c r="Y39" s="17"/>
      <c r="Z39" s="17"/>
      <c r="AA39" s="17">
        <v>0</v>
      </c>
      <c r="AB39" s="17"/>
      <c r="AC39" s="17"/>
      <c r="AD39" s="17"/>
      <c r="AE39" s="17">
        <v>0</v>
      </c>
      <c r="AF39" s="17">
        <v>88.6</v>
      </c>
      <c r="AG39" s="17">
        <v>92.226339999999993</v>
      </c>
      <c r="AH39" s="17">
        <v>92.226339999999993</v>
      </c>
      <c r="AI39" s="17">
        <v>-3.6263399999999999</v>
      </c>
      <c r="AJ39" s="17">
        <v>228.9</v>
      </c>
      <c r="AK39" s="17">
        <v>235.97717</v>
      </c>
      <c r="AL39" s="17">
        <v>235.97717</v>
      </c>
      <c r="AM39" s="17">
        <v>-7.0771699999999997</v>
      </c>
      <c r="AN39" s="17"/>
      <c r="AO39" s="17"/>
      <c r="AP39" s="17"/>
      <c r="AQ39" s="17">
        <v>0</v>
      </c>
      <c r="AR39" s="17"/>
      <c r="AS39" s="17"/>
      <c r="AT39" s="17"/>
      <c r="AU39" s="17">
        <v>0</v>
      </c>
      <c r="AV39" s="17">
        <v>133.1</v>
      </c>
      <c r="AW39" s="17">
        <v>119.93497000000001</v>
      </c>
      <c r="AX39" s="17">
        <v>139.93496999999999</v>
      </c>
      <c r="AY39" s="17">
        <v>-6.8349700000000002</v>
      </c>
      <c r="AZ39" s="17">
        <v>134.80000000000001</v>
      </c>
      <c r="BA39" s="17">
        <v>119.93497000000001</v>
      </c>
      <c r="BB39" s="17">
        <v>139.93496999999999</v>
      </c>
      <c r="BC39" s="17">
        <v>-5.13497</v>
      </c>
      <c r="BD39" s="17">
        <v>134.80000000000001</v>
      </c>
      <c r="BE39" s="17">
        <v>119.93497000000001</v>
      </c>
      <c r="BF39" s="17">
        <v>139.93496999999999</v>
      </c>
      <c r="BG39" s="17">
        <v>-5.13497</v>
      </c>
      <c r="BH39" s="17">
        <v>231.2</v>
      </c>
      <c r="BI39" s="17">
        <v>179.90244999999999</v>
      </c>
      <c r="BJ39" s="17">
        <v>209.90244999999999</v>
      </c>
      <c r="BK39" s="17">
        <v>21.297550000000001</v>
      </c>
      <c r="BL39" s="17">
        <v>204.6</v>
      </c>
      <c r="BM39" s="17">
        <v>119.65812</v>
      </c>
      <c r="BN39" s="17">
        <v>119.65812</v>
      </c>
      <c r="BO39" s="17">
        <v>84.941879999999998</v>
      </c>
      <c r="BP39" s="17">
        <v>102.1</v>
      </c>
      <c r="BQ39" s="17">
        <v>59.829059999999998</v>
      </c>
      <c r="BR39" s="17">
        <v>59.829059999999998</v>
      </c>
      <c r="BS39" s="17">
        <v>42.270940000000003</v>
      </c>
      <c r="BT39" s="17">
        <v>563.5</v>
      </c>
      <c r="BU39" s="17">
        <v>568.29854</v>
      </c>
      <c r="BV39" s="17">
        <v>568.29854</v>
      </c>
      <c r="BW39" s="17">
        <v>-4.79854</v>
      </c>
      <c r="BX39" s="17">
        <v>10.3</v>
      </c>
      <c r="BY39" s="17">
        <v>10.561999999999999</v>
      </c>
      <c r="BZ39" s="17">
        <v>10.561999999999999</v>
      </c>
      <c r="CA39" s="17">
        <v>-0.26200000000000001</v>
      </c>
      <c r="CB39" s="17"/>
      <c r="CC39" s="17"/>
      <c r="CD39" s="17"/>
      <c r="CE39" s="17">
        <v>0</v>
      </c>
      <c r="CF39" s="17"/>
      <c r="CG39" s="17"/>
      <c r="CH39" s="17"/>
      <c r="CI39" s="17">
        <v>0</v>
      </c>
      <c r="CJ39" s="17"/>
      <c r="CK39" s="17"/>
      <c r="CL39" s="17"/>
      <c r="CM39" s="17">
        <v>0</v>
      </c>
      <c r="CN39" s="17"/>
      <c r="CO39" s="17"/>
      <c r="CP39" s="17"/>
      <c r="CQ39" s="17">
        <v>0</v>
      </c>
      <c r="CR39" s="17">
        <v>168.9</v>
      </c>
      <c r="CS39" s="17">
        <v>164.70732000000001</v>
      </c>
      <c r="CT39" s="17">
        <v>164.70732000000001</v>
      </c>
      <c r="CU39" s="17">
        <v>4.1926800000000002</v>
      </c>
      <c r="CV39" s="17">
        <v>7.4</v>
      </c>
      <c r="CW39" s="17">
        <v>7.6877500000000003</v>
      </c>
      <c r="CX39" s="17">
        <v>7.6877500000000003</v>
      </c>
      <c r="CY39" s="17">
        <v>-0.28775000000000001</v>
      </c>
      <c r="CZ39" s="17">
        <v>3.5</v>
      </c>
      <c r="DA39" s="17">
        <v>4.2199</v>
      </c>
      <c r="DB39" s="17">
        <v>4.2199</v>
      </c>
      <c r="DC39" s="17">
        <v>-0.71989999999999998</v>
      </c>
      <c r="DD39" s="17"/>
      <c r="DE39" s="17"/>
      <c r="DF39" s="17"/>
      <c r="DG39" s="17">
        <v>0</v>
      </c>
      <c r="DH39" s="17">
        <v>6.63</v>
      </c>
      <c r="DI39" s="17">
        <v>6.8787000000000003</v>
      </c>
      <c r="DJ39" s="17">
        <v>6.8787000000000003</v>
      </c>
      <c r="DK39" s="17">
        <v>-0.2487</v>
      </c>
      <c r="DL39" s="17">
        <v>10.09</v>
      </c>
      <c r="DM39" s="17">
        <v>9.9997900000000008</v>
      </c>
      <c r="DN39" s="17">
        <v>9.9997900000000008</v>
      </c>
      <c r="DO39" s="17">
        <v>9.0209999999999999E-2</v>
      </c>
      <c r="DP39" s="17">
        <v>90.61</v>
      </c>
      <c r="DQ39" s="17">
        <v>89.752300000000005</v>
      </c>
      <c r="DR39" s="17">
        <v>89.752300000000005</v>
      </c>
      <c r="DS39" s="17">
        <v>0.85770000000000002</v>
      </c>
      <c r="DT39" s="17">
        <v>6.24</v>
      </c>
      <c r="DU39" s="17">
        <v>8.9130000000000003</v>
      </c>
      <c r="DV39" s="17">
        <v>8.9130000000000003</v>
      </c>
      <c r="DW39" s="17">
        <v>-2.673</v>
      </c>
      <c r="DX39" s="17"/>
      <c r="DY39" s="17"/>
      <c r="DZ39" s="17"/>
      <c r="EA39" s="17">
        <v>0</v>
      </c>
      <c r="EB39" s="17"/>
      <c r="EC39" s="17"/>
      <c r="ED39" s="17"/>
      <c r="EE39" s="17">
        <v>0</v>
      </c>
      <c r="EF39" s="17"/>
      <c r="EG39" s="17"/>
      <c r="EH39" s="17"/>
      <c r="EI39" s="17">
        <v>0</v>
      </c>
      <c r="EJ39" s="17">
        <v>110.8</v>
      </c>
      <c r="EK39" s="17">
        <v>112.90537</v>
      </c>
      <c r="EL39" s="17">
        <v>112.90537</v>
      </c>
      <c r="EM39" s="17">
        <v>-2.1053700000000002</v>
      </c>
      <c r="EN39" s="17">
        <v>73.5</v>
      </c>
      <c r="EO39" s="17">
        <v>221.30108000000001</v>
      </c>
      <c r="EP39" s="17">
        <v>221.25516999999999</v>
      </c>
      <c r="EQ39" s="17">
        <v>-147.75516999999999</v>
      </c>
      <c r="ER39" s="17"/>
      <c r="ES39" s="17"/>
      <c r="ET39" s="17"/>
      <c r="EU39" s="17">
        <v>0</v>
      </c>
      <c r="EV39" s="17"/>
      <c r="EW39" s="17"/>
      <c r="EX39" s="17"/>
      <c r="EY39" s="17">
        <v>0</v>
      </c>
      <c r="EZ39" s="17"/>
      <c r="FA39" s="17"/>
      <c r="FB39" s="17"/>
      <c r="FC39" s="17">
        <v>0</v>
      </c>
      <c r="FD39" s="17">
        <v>6.4</v>
      </c>
      <c r="FE39" s="17">
        <v>6.39</v>
      </c>
      <c r="FF39" s="17">
        <v>6.39</v>
      </c>
      <c r="FG39" s="17">
        <v>0.01</v>
      </c>
      <c r="FH39" s="17">
        <v>461</v>
      </c>
      <c r="FI39" s="17">
        <v>458.87804999999997</v>
      </c>
      <c r="FJ39" s="17">
        <v>458.87804999999997</v>
      </c>
      <c r="FK39" s="17">
        <v>2.12195</v>
      </c>
      <c r="FL39" s="17">
        <v>74.8</v>
      </c>
      <c r="FM39" s="17">
        <v>81.954149999999998</v>
      </c>
      <c r="FN39" s="17">
        <v>81.954149999999998</v>
      </c>
      <c r="FO39" s="17">
        <v>-7.1541499999999996</v>
      </c>
      <c r="FP39" s="17">
        <v>131.19999999999999</v>
      </c>
      <c r="FQ39" s="17">
        <v>148.62634</v>
      </c>
      <c r="FR39" s="17">
        <v>148.62634</v>
      </c>
      <c r="FS39" s="17">
        <v>-17.42634</v>
      </c>
      <c r="FT39" s="17">
        <v>42.4</v>
      </c>
      <c r="FU39" s="17">
        <v>41.498959999999997</v>
      </c>
      <c r="FV39" s="17">
        <v>41.498959999999997</v>
      </c>
      <c r="FW39" s="17">
        <v>0.90103999999999995</v>
      </c>
      <c r="FX39" s="17">
        <v>18.5</v>
      </c>
      <c r="FY39" s="17">
        <v>19.28585</v>
      </c>
      <c r="FZ39" s="17">
        <v>19.28585</v>
      </c>
      <c r="GA39" s="17">
        <v>-0.78585000000000005</v>
      </c>
      <c r="GB39" s="17">
        <v>19.7</v>
      </c>
      <c r="GC39" s="17">
        <v>19.414629999999999</v>
      </c>
      <c r="GD39" s="17">
        <v>19.414629999999999</v>
      </c>
      <c r="GE39" s="17">
        <v>0.28537000000000001</v>
      </c>
      <c r="GF39" s="17">
        <v>90.6</v>
      </c>
      <c r="GG39" s="17">
        <v>87.657560000000004</v>
      </c>
      <c r="GH39" s="17">
        <v>87.657560000000004</v>
      </c>
      <c r="GI39" s="17">
        <v>2.9424399999999999</v>
      </c>
      <c r="GJ39" s="17"/>
      <c r="GK39" s="17"/>
      <c r="GL39" s="17">
        <v>133.33332999999999</v>
      </c>
      <c r="GM39" s="17">
        <v>-133.33332999999999</v>
      </c>
      <c r="GN39" s="17"/>
      <c r="GO39" s="17"/>
      <c r="GP39" s="17">
        <v>133.33332999999999</v>
      </c>
      <c r="GQ39" s="17">
        <v>-133.33332999999999</v>
      </c>
      <c r="GR39" s="17"/>
      <c r="GS39" s="17"/>
      <c r="GT39" s="17">
        <v>133.33332999999999</v>
      </c>
      <c r="GU39" s="17">
        <v>-133.33332999999999</v>
      </c>
      <c r="GV39" s="17">
        <v>109.1</v>
      </c>
      <c r="GW39" s="17">
        <v>110.91316999999999</v>
      </c>
      <c r="GX39" s="17">
        <v>110.91316999999999</v>
      </c>
      <c r="GY39" s="17">
        <v>-1.8131699999999999</v>
      </c>
      <c r="GZ39" s="17">
        <v>8.1999999999999993</v>
      </c>
      <c r="HA39" s="17">
        <v>8.4518799999999992</v>
      </c>
      <c r="HB39" s="17">
        <v>8.4518799999999992</v>
      </c>
      <c r="HC39" s="17">
        <v>-0.25187999999999999</v>
      </c>
      <c r="HD39" s="17">
        <v>4.9000000000000004</v>
      </c>
      <c r="HE39" s="17">
        <v>8.8668200000000006</v>
      </c>
      <c r="HF39" s="17">
        <v>8.8668200000000006</v>
      </c>
      <c r="HG39" s="17">
        <v>-3.9668199999999998</v>
      </c>
      <c r="HH39" s="17">
        <v>45.2</v>
      </c>
      <c r="HI39" s="17">
        <v>47.26634</v>
      </c>
      <c r="HJ39" s="17">
        <v>47.26634</v>
      </c>
      <c r="HK39" s="17">
        <v>-2.0663399999999998</v>
      </c>
      <c r="HL39" s="17">
        <v>11.3</v>
      </c>
      <c r="HM39" s="17"/>
      <c r="HN39" s="17">
        <v>6.3751199999999999</v>
      </c>
      <c r="HO39" s="17">
        <v>4.9248799999999999</v>
      </c>
      <c r="HP39" s="17">
        <v>3.8</v>
      </c>
      <c r="HQ39" s="17">
        <v>3.8872599999999999</v>
      </c>
      <c r="HR39" s="17">
        <v>3.8872599999999999</v>
      </c>
      <c r="HS39" s="17">
        <v>-8.7260000000000004E-2</v>
      </c>
      <c r="HT39" s="17">
        <v>37.4</v>
      </c>
      <c r="HU39" s="17">
        <v>34.419510000000002</v>
      </c>
      <c r="HV39" s="17">
        <v>34.419510000000002</v>
      </c>
      <c r="HW39" s="17">
        <v>2.9804900000000001</v>
      </c>
      <c r="HX39" s="17">
        <v>173.6</v>
      </c>
      <c r="HY39" s="17">
        <v>171.54185000000001</v>
      </c>
      <c r="HZ39" s="17">
        <v>171.54185000000001</v>
      </c>
      <c r="IA39" s="17">
        <v>2.0581499999999999</v>
      </c>
      <c r="IB39" s="17">
        <v>60.9</v>
      </c>
      <c r="IC39" s="17">
        <v>45.748959999999997</v>
      </c>
      <c r="ID39" s="17">
        <v>4.61538</v>
      </c>
      <c r="IE39" s="17">
        <v>56.284619999999997</v>
      </c>
      <c r="IF39" s="17"/>
      <c r="IG39" s="17"/>
      <c r="IH39" s="17"/>
      <c r="II39" s="17">
        <v>0</v>
      </c>
      <c r="IJ39" s="17"/>
      <c r="IK39" s="17"/>
      <c r="IL39" s="17"/>
      <c r="IM39" s="17">
        <v>0</v>
      </c>
      <c r="IN39" s="17">
        <v>0</v>
      </c>
      <c r="IO39" s="17">
        <v>0</v>
      </c>
      <c r="IP39" s="17"/>
      <c r="IQ39" s="17">
        <v>0</v>
      </c>
      <c r="IR39" s="17"/>
      <c r="IS39" s="17"/>
      <c r="IT39" s="17"/>
      <c r="IU39" s="17">
        <v>0</v>
      </c>
      <c r="IV39" s="17"/>
      <c r="IW39" s="17"/>
      <c r="IX39" s="17"/>
      <c r="IY39" s="17">
        <v>0</v>
      </c>
      <c r="IZ39" s="17"/>
      <c r="JA39" s="17"/>
      <c r="JB39" s="17"/>
      <c r="JC39" s="17">
        <v>0</v>
      </c>
      <c r="JD39" s="17">
        <v>86</v>
      </c>
      <c r="JE39" s="17">
        <v>88.815600000000003</v>
      </c>
      <c r="JF39" s="17">
        <v>88.815600000000003</v>
      </c>
      <c r="JG39" s="17">
        <v>-2.8155999999999999</v>
      </c>
      <c r="JH39" s="17">
        <v>170.5</v>
      </c>
      <c r="JI39" s="17">
        <v>160.89509000000001</v>
      </c>
      <c r="JJ39" s="17">
        <v>101.81541</v>
      </c>
      <c r="JK39" s="17">
        <v>68.68459</v>
      </c>
      <c r="JL39" s="17"/>
      <c r="JM39" s="17"/>
      <c r="JN39" s="17">
        <v>140</v>
      </c>
      <c r="JO39" s="17">
        <v>-140</v>
      </c>
      <c r="JP39" s="17">
        <v>200</v>
      </c>
      <c r="JQ39" s="17">
        <v>160.89509000000001</v>
      </c>
      <c r="JR39" s="17">
        <v>101.81541</v>
      </c>
      <c r="JS39" s="17">
        <v>98.18459</v>
      </c>
      <c r="JT39" s="17">
        <v>181</v>
      </c>
      <c r="JU39" s="17">
        <v>160.89509000000001</v>
      </c>
      <c r="JV39" s="17">
        <v>101.81541</v>
      </c>
      <c r="JW39" s="17">
        <v>79.18459</v>
      </c>
      <c r="JX39" s="17"/>
      <c r="JY39" s="17">
        <v>0</v>
      </c>
      <c r="JZ39" s="17"/>
      <c r="KA39" s="17">
        <v>0</v>
      </c>
      <c r="KB39" s="17"/>
      <c r="KC39" s="17"/>
      <c r="KD39" s="17"/>
      <c r="KE39" s="17">
        <v>0</v>
      </c>
      <c r="KF39" s="17"/>
      <c r="KG39" s="17"/>
      <c r="KH39" s="17"/>
      <c r="KI39" s="17">
        <v>0</v>
      </c>
      <c r="KJ39" s="17"/>
      <c r="KK39" s="17"/>
      <c r="KL39" s="17"/>
      <c r="KM39" s="17">
        <v>0</v>
      </c>
      <c r="KN39" s="17"/>
      <c r="KO39" s="17"/>
      <c r="KP39" s="17"/>
      <c r="KQ39" s="17">
        <v>0</v>
      </c>
      <c r="KR39" s="17"/>
      <c r="KS39" s="17"/>
      <c r="KT39" s="17"/>
      <c r="KU39" s="17">
        <v>0</v>
      </c>
      <c r="KV39" s="17"/>
      <c r="KW39" s="17"/>
      <c r="KX39" s="17"/>
      <c r="KY39" s="17">
        <v>0</v>
      </c>
      <c r="KZ39" s="17"/>
      <c r="LA39" s="17"/>
      <c r="LB39" s="17"/>
      <c r="LC39" s="17">
        <v>0</v>
      </c>
      <c r="LD39" s="17">
        <v>4.5999999999999996</v>
      </c>
      <c r="LE39" s="17">
        <v>3.9931199999999998</v>
      </c>
      <c r="LF39" s="17">
        <v>3.9931199999999998</v>
      </c>
      <c r="LG39" s="17">
        <v>0.60687999999999998</v>
      </c>
      <c r="LH39" s="17">
        <v>210.3</v>
      </c>
      <c r="LI39" s="17">
        <v>203.69756000000001</v>
      </c>
      <c r="LJ39" s="17">
        <v>0</v>
      </c>
      <c r="LK39" s="17">
        <v>210.3</v>
      </c>
      <c r="LL39" s="17">
        <v>134.30000000000001</v>
      </c>
      <c r="LM39" s="17">
        <v>133.67995999999999</v>
      </c>
      <c r="LN39" s="17">
        <v>133.67995999999999</v>
      </c>
      <c r="LO39" s="17">
        <v>0.62004000000000004</v>
      </c>
      <c r="LP39" s="17">
        <v>62.9</v>
      </c>
      <c r="LQ39" s="17">
        <v>67.461460000000002</v>
      </c>
      <c r="LR39" s="17">
        <v>67.461460000000002</v>
      </c>
      <c r="LS39" s="17">
        <v>-4.5614600000000003</v>
      </c>
      <c r="LT39" s="17">
        <v>79.400000000000006</v>
      </c>
      <c r="LU39" s="17">
        <v>78.567999999999998</v>
      </c>
      <c r="LV39" s="17">
        <v>78.567999999999998</v>
      </c>
      <c r="LW39" s="17">
        <v>0.83199999999999996</v>
      </c>
      <c r="LX39" s="17">
        <v>30.1</v>
      </c>
      <c r="LY39" s="17">
        <v>30.097560000000001</v>
      </c>
      <c r="LZ39" s="17">
        <v>30.097560000000001</v>
      </c>
      <c r="MA39" s="17">
        <v>2.4399999999999999E-3</v>
      </c>
      <c r="MB39" s="17">
        <v>0</v>
      </c>
      <c r="MC39" s="17"/>
      <c r="MD39" s="17">
        <v>0</v>
      </c>
      <c r="ME39" s="17">
        <v>0</v>
      </c>
      <c r="MF39" s="17"/>
      <c r="MG39" s="17"/>
      <c r="MH39" s="17"/>
      <c r="MI39" s="17">
        <v>0</v>
      </c>
      <c r="MJ39" s="17"/>
      <c r="MK39" s="17"/>
      <c r="ML39" s="17"/>
      <c r="MM39" s="17">
        <v>0</v>
      </c>
      <c r="MN39" s="17">
        <v>142.6</v>
      </c>
      <c r="MO39" s="17">
        <v>110</v>
      </c>
      <c r="MP39" s="17">
        <v>110</v>
      </c>
      <c r="MQ39" s="17">
        <v>32.6</v>
      </c>
      <c r="MR39" s="17">
        <v>143.6</v>
      </c>
      <c r="MS39" s="17">
        <v>110</v>
      </c>
      <c r="MT39" s="17">
        <v>110</v>
      </c>
      <c r="MU39" s="17">
        <v>33.6</v>
      </c>
      <c r="MV39" s="17">
        <v>148</v>
      </c>
      <c r="MW39" s="17">
        <v>110</v>
      </c>
      <c r="MX39" s="17">
        <v>110</v>
      </c>
      <c r="MY39" s="17">
        <v>38</v>
      </c>
      <c r="MZ39" s="17">
        <v>0</v>
      </c>
      <c r="NA39" s="17"/>
      <c r="NB39" s="17"/>
      <c r="NC39" s="17">
        <v>0</v>
      </c>
      <c r="ND39" s="17"/>
      <c r="NE39" s="17"/>
      <c r="NF39" s="17"/>
      <c r="NG39" s="17">
        <v>0</v>
      </c>
      <c r="NH39" s="17"/>
      <c r="NI39" s="17"/>
      <c r="NJ39" s="17"/>
      <c r="NK39" s="17">
        <v>0</v>
      </c>
      <c r="NL39" s="17"/>
      <c r="NM39" s="17"/>
      <c r="NN39" s="17"/>
      <c r="NO39" s="17">
        <v>0</v>
      </c>
      <c r="NP39" s="17"/>
      <c r="NQ39" s="17"/>
      <c r="NR39" s="17"/>
      <c r="NS39" s="17">
        <v>0</v>
      </c>
      <c r="NT39" s="17"/>
      <c r="NU39" s="17"/>
      <c r="NV39" s="17"/>
      <c r="NW39" s="17">
        <v>0</v>
      </c>
      <c r="NX39" s="17"/>
      <c r="NY39" s="17"/>
      <c r="NZ39" s="17"/>
      <c r="OA39" s="17">
        <v>0</v>
      </c>
      <c r="OB39" s="17">
        <v>0.8</v>
      </c>
      <c r="OC39" s="17">
        <v>0.66100000000000003</v>
      </c>
      <c r="OD39" s="17">
        <v>0.66100000000000003</v>
      </c>
      <c r="OE39" s="17">
        <v>0.13900000000000001</v>
      </c>
      <c r="OF39" s="17">
        <v>122</v>
      </c>
      <c r="OG39" s="17">
        <v>105.4</v>
      </c>
      <c r="OH39" s="17">
        <v>105.399</v>
      </c>
      <c r="OI39" s="17">
        <v>16.600999999999999</v>
      </c>
      <c r="OJ39" s="17">
        <v>66.599999999999994</v>
      </c>
      <c r="OK39" s="17">
        <v>52.786000000000001</v>
      </c>
      <c r="OL39" s="17">
        <v>52.786000000000001</v>
      </c>
      <c r="OM39" s="17">
        <v>13.814</v>
      </c>
      <c r="ON39" s="17">
        <v>1.4</v>
      </c>
      <c r="OO39" s="17">
        <v>4.7149999999999999</v>
      </c>
      <c r="OP39" s="17">
        <v>4.7149999999999999</v>
      </c>
      <c r="OQ39" s="17">
        <v>-3.3149999999999999</v>
      </c>
      <c r="OR39" s="17">
        <v>0.1</v>
      </c>
      <c r="OS39" s="17">
        <v>0.1</v>
      </c>
      <c r="OT39" s="17">
        <v>0.1</v>
      </c>
      <c r="OU39" s="17">
        <v>0</v>
      </c>
      <c r="OV39" s="17">
        <v>20</v>
      </c>
      <c r="OW39" s="17"/>
      <c r="OX39" s="17">
        <v>17.560980000000001</v>
      </c>
      <c r="OY39" s="17">
        <v>2.4390200000000002</v>
      </c>
      <c r="OZ39" s="17">
        <v>9.9</v>
      </c>
      <c r="PA39" s="17">
        <v>9.9830000000000005</v>
      </c>
      <c r="PB39" s="17">
        <v>9.9830000000000005</v>
      </c>
      <c r="PC39" s="17">
        <v>-8.3000000000000004E-2</v>
      </c>
      <c r="PD39" s="17">
        <v>5.4</v>
      </c>
      <c r="PE39" s="17">
        <v>5.67</v>
      </c>
      <c r="PF39" s="17">
        <v>5.67</v>
      </c>
      <c r="PG39" s="17">
        <v>-0.27</v>
      </c>
      <c r="PH39" s="17">
        <v>1.2</v>
      </c>
      <c r="PI39" s="17">
        <v>1</v>
      </c>
      <c r="PJ39" s="17">
        <v>1</v>
      </c>
      <c r="PK39" s="17">
        <v>0.2</v>
      </c>
      <c r="PL39" s="17">
        <v>3.3</v>
      </c>
      <c r="PM39" s="17">
        <v>3.4</v>
      </c>
      <c r="PN39" s="17">
        <v>3.4</v>
      </c>
      <c r="PO39" s="17">
        <v>-0.1</v>
      </c>
      <c r="PP39" s="17">
        <v>4.8</v>
      </c>
      <c r="PQ39" s="17">
        <v>4.8</v>
      </c>
      <c r="PR39" s="17">
        <v>4.8</v>
      </c>
      <c r="PS39" s="17">
        <v>0</v>
      </c>
      <c r="PT39" s="17">
        <v>20.2</v>
      </c>
      <c r="PU39" s="17">
        <v>19.5122</v>
      </c>
      <c r="PV39" s="17">
        <v>19.5122</v>
      </c>
      <c r="PW39" s="17">
        <v>0.68779999999999997</v>
      </c>
      <c r="PX39" s="17">
        <v>20</v>
      </c>
      <c r="PY39" s="17">
        <v>19.5122</v>
      </c>
      <c r="PZ39" s="17">
        <v>19.5122</v>
      </c>
      <c r="QA39" s="17">
        <v>0.48780000000000001</v>
      </c>
      <c r="QB39" s="17">
        <v>18.8</v>
      </c>
      <c r="QC39" s="17">
        <v>17.560980000000001</v>
      </c>
      <c r="QD39" s="17">
        <v>17.560980000000001</v>
      </c>
      <c r="QE39" s="17">
        <v>1.23902</v>
      </c>
      <c r="QF39" s="17">
        <v>3</v>
      </c>
      <c r="QG39" s="17">
        <v>3.5</v>
      </c>
      <c r="QH39" s="17">
        <v>3.5</v>
      </c>
      <c r="QI39" s="17">
        <v>-0.5</v>
      </c>
      <c r="QJ39" s="17">
        <v>9.3000000000000007</v>
      </c>
      <c r="QK39" s="17">
        <v>9.1999999999999993</v>
      </c>
      <c r="QL39" s="17">
        <v>9.1999999999999993</v>
      </c>
      <c r="QM39" s="17">
        <v>0.1</v>
      </c>
      <c r="QN39" s="17">
        <v>12</v>
      </c>
      <c r="QO39" s="17">
        <v>12.585000000000001</v>
      </c>
      <c r="QP39" s="17">
        <v>12.585000000000001</v>
      </c>
      <c r="QQ39" s="17">
        <v>-0.58499999999999996</v>
      </c>
      <c r="QR39" s="17">
        <v>14.3</v>
      </c>
      <c r="QS39" s="17">
        <v>16.88</v>
      </c>
      <c r="QT39" s="17">
        <v>16.88</v>
      </c>
      <c r="QU39" s="17">
        <v>-2.58</v>
      </c>
      <c r="QV39" s="17">
        <v>30.9</v>
      </c>
      <c r="QW39" s="17">
        <v>24.244</v>
      </c>
      <c r="QX39" s="17">
        <v>24.244</v>
      </c>
      <c r="QY39" s="17">
        <v>6.6559999999999997</v>
      </c>
      <c r="QZ39" s="17">
        <v>80.599999999999994</v>
      </c>
      <c r="RA39" s="17">
        <v>80.608999999999995</v>
      </c>
      <c r="RB39" s="17">
        <v>80.608999999999995</v>
      </c>
      <c r="RC39" s="17">
        <v>-8.9999999999999993E-3</v>
      </c>
      <c r="RD39" s="17">
        <v>4.0999999999999996</v>
      </c>
      <c r="RE39" s="17">
        <v>2.9009999999999998</v>
      </c>
      <c r="RF39" s="17">
        <v>2.9009999999999998</v>
      </c>
      <c r="RG39" s="17">
        <v>1.1990000000000001</v>
      </c>
      <c r="RH39" s="17">
        <v>1.9</v>
      </c>
      <c r="RI39" s="17">
        <v>2.4</v>
      </c>
      <c r="RJ39" s="17">
        <v>2.4</v>
      </c>
      <c r="RK39" s="17">
        <v>-0.5</v>
      </c>
      <c r="RL39" s="17">
        <v>2.4</v>
      </c>
      <c r="RM39" s="17">
        <v>2.4</v>
      </c>
      <c r="RN39" s="17">
        <v>2.4</v>
      </c>
      <c r="RO39" s="17">
        <v>0</v>
      </c>
      <c r="RP39" s="17"/>
      <c r="RQ39" s="17"/>
      <c r="RR39" s="17"/>
      <c r="RS39" s="17">
        <v>0</v>
      </c>
      <c r="RT39" s="17">
        <v>13.7</v>
      </c>
      <c r="RU39" s="17">
        <v>14.756</v>
      </c>
      <c r="RV39" s="17">
        <v>14.756</v>
      </c>
      <c r="RW39" s="17">
        <v>-1.056</v>
      </c>
      <c r="RX39" s="17">
        <v>3.3</v>
      </c>
      <c r="RY39" s="17">
        <v>3.3</v>
      </c>
      <c r="RZ39" s="17">
        <v>3.3</v>
      </c>
      <c r="SA39" s="17">
        <v>0</v>
      </c>
      <c r="SB39" s="17">
        <v>13.4</v>
      </c>
      <c r="SC39" s="17">
        <v>10.633710000000001</v>
      </c>
      <c r="SD39" s="17">
        <v>0</v>
      </c>
      <c r="SE39" s="17">
        <v>13.4</v>
      </c>
      <c r="SF39" s="17">
        <v>0</v>
      </c>
      <c r="SG39" s="17">
        <v>2</v>
      </c>
      <c r="SH39" s="17">
        <v>2</v>
      </c>
      <c r="SI39" s="17">
        <v>-2</v>
      </c>
      <c r="SJ39" s="17">
        <v>0.3</v>
      </c>
      <c r="SK39" s="17"/>
      <c r="SL39" s="17">
        <v>0.7</v>
      </c>
      <c r="SM39" s="17">
        <v>-0.4</v>
      </c>
      <c r="SN39" s="17">
        <v>19.8</v>
      </c>
      <c r="SO39" s="17">
        <v>19.21951</v>
      </c>
      <c r="SP39" s="17">
        <v>19.21951</v>
      </c>
      <c r="SQ39" s="17">
        <v>0.58048999999999995</v>
      </c>
      <c r="SR39" s="17">
        <v>9.6999999999999993</v>
      </c>
      <c r="SS39" s="17">
        <v>9.3000000000000007</v>
      </c>
      <c r="ST39" s="17">
        <v>9.3000000000000007</v>
      </c>
      <c r="SU39" s="17">
        <v>0.4</v>
      </c>
      <c r="SV39" s="17">
        <v>15.7</v>
      </c>
      <c r="SW39" s="17">
        <v>17.560980000000001</v>
      </c>
      <c r="SX39" s="17">
        <v>17.560980000000001</v>
      </c>
      <c r="SY39" s="17">
        <v>-1.8609800000000001</v>
      </c>
      <c r="SZ39" s="17">
        <v>20.2</v>
      </c>
      <c r="TA39" s="17">
        <v>19.5122</v>
      </c>
      <c r="TB39" s="17">
        <v>19.5122</v>
      </c>
      <c r="TC39" s="17">
        <v>0.68779999999999997</v>
      </c>
      <c r="TD39" s="17">
        <v>19.899999999999999</v>
      </c>
      <c r="TE39" s="17">
        <v>19.317070000000001</v>
      </c>
      <c r="TF39" s="17">
        <v>19.317070000000001</v>
      </c>
      <c r="TG39" s="17">
        <v>0.58292999999999995</v>
      </c>
      <c r="TH39" s="17">
        <v>29.1</v>
      </c>
      <c r="TI39" s="17">
        <v>21.384</v>
      </c>
      <c r="TJ39" s="17">
        <v>21.384</v>
      </c>
      <c r="TK39" s="17">
        <v>7.7160000000000002</v>
      </c>
      <c r="TL39" s="17">
        <v>80</v>
      </c>
      <c r="TM39" s="17">
        <v>73.761930000000007</v>
      </c>
      <c r="TN39" s="17">
        <v>62.865000000000002</v>
      </c>
      <c r="TO39" s="17">
        <v>17.135000000000002</v>
      </c>
      <c r="TP39" s="17">
        <v>30</v>
      </c>
      <c r="TQ39" s="17">
        <v>25.872</v>
      </c>
      <c r="TR39" s="17">
        <v>25.872</v>
      </c>
      <c r="TS39" s="17">
        <v>4.1280000000000001</v>
      </c>
      <c r="TT39" s="17">
        <v>55.2</v>
      </c>
      <c r="TU39" s="17">
        <v>55.192639999999997</v>
      </c>
      <c r="TV39" s="17">
        <v>70.144620000000003</v>
      </c>
      <c r="TW39" s="17">
        <v>-14.94462</v>
      </c>
      <c r="TX39" s="17">
        <v>60</v>
      </c>
      <c r="TY39" s="17">
        <v>98.601190000000003</v>
      </c>
      <c r="TZ39" s="17">
        <v>78.931880000000007</v>
      </c>
      <c r="UA39" s="17">
        <v>-18.93188</v>
      </c>
      <c r="UB39" s="17">
        <v>10.199999999999999</v>
      </c>
      <c r="UC39" s="17">
        <v>4.4490999999999996</v>
      </c>
      <c r="UD39" s="17">
        <v>8.7998799999999999</v>
      </c>
      <c r="UE39" s="17">
        <v>1.40012</v>
      </c>
      <c r="UF39" s="17">
        <v>5.4</v>
      </c>
      <c r="UG39" s="17">
        <v>8.2901900000000008</v>
      </c>
      <c r="UH39" s="17">
        <v>8.2928800000000003</v>
      </c>
      <c r="UI39" s="17">
        <v>-2.8928799999999999</v>
      </c>
      <c r="UJ39" s="17">
        <v>20.9</v>
      </c>
      <c r="UK39" s="17">
        <v>19.5122</v>
      </c>
      <c r="UL39" s="17">
        <v>19.5122</v>
      </c>
      <c r="UM39" s="17">
        <v>1.3877999999999999</v>
      </c>
      <c r="UN39" s="17">
        <v>8.1999999999999993</v>
      </c>
      <c r="UO39" s="17">
        <v>8</v>
      </c>
      <c r="UP39" s="17">
        <v>8</v>
      </c>
      <c r="UQ39" s="17">
        <v>0.2</v>
      </c>
      <c r="UR39" s="17">
        <v>8.3000000000000007</v>
      </c>
      <c r="US39" s="17">
        <v>7</v>
      </c>
      <c r="UT39" s="17">
        <v>7</v>
      </c>
      <c r="UU39" s="17">
        <v>1.3</v>
      </c>
      <c r="UV39" s="17">
        <v>20.399999999999999</v>
      </c>
      <c r="UW39" s="17">
        <v>19.5122</v>
      </c>
      <c r="UX39" s="17">
        <v>19.5122</v>
      </c>
      <c r="UY39" s="17">
        <v>0.88780000000000003</v>
      </c>
      <c r="UZ39" s="17">
        <v>20.399999999999999</v>
      </c>
      <c r="VA39" s="17">
        <v>19.5122</v>
      </c>
      <c r="VB39" s="17">
        <v>19.5122</v>
      </c>
      <c r="VC39" s="17">
        <v>0.88780000000000003</v>
      </c>
      <c r="VD39" s="17">
        <v>20.2</v>
      </c>
      <c r="VE39" s="17">
        <v>19.5122</v>
      </c>
      <c r="VF39" s="17">
        <v>19.5122</v>
      </c>
      <c r="VG39" s="17">
        <v>0.68779999999999997</v>
      </c>
      <c r="VH39" s="17">
        <v>2.9</v>
      </c>
      <c r="VI39" s="17">
        <v>5.4580000000000002</v>
      </c>
      <c r="VJ39" s="17">
        <v>5.4580000000000002</v>
      </c>
      <c r="VK39" s="17">
        <v>-2.5579999999999998</v>
      </c>
      <c r="VL39" s="17">
        <v>196.17</v>
      </c>
      <c r="VM39" s="17">
        <v>241.82300000000001</v>
      </c>
      <c r="VN39" s="17">
        <v>241.82300000000001</v>
      </c>
      <c r="VO39" s="17">
        <v>-45.652999999999999</v>
      </c>
      <c r="VP39" s="17">
        <v>10.1</v>
      </c>
      <c r="VQ39" s="17">
        <v>11.09</v>
      </c>
      <c r="VR39" s="17">
        <v>11.09</v>
      </c>
      <c r="VS39" s="17">
        <v>-0.99</v>
      </c>
      <c r="VT39" s="17">
        <v>106.2</v>
      </c>
      <c r="VU39" s="17">
        <v>94.659000000000006</v>
      </c>
      <c r="VV39" s="17">
        <v>94.659000000000006</v>
      </c>
      <c r="VW39" s="17">
        <v>11.541</v>
      </c>
      <c r="VX39" s="17">
        <v>0.6</v>
      </c>
      <c r="VY39" s="17">
        <v>0.6</v>
      </c>
      <c r="VZ39" s="17">
        <v>0.6</v>
      </c>
      <c r="WA39" s="17">
        <v>0</v>
      </c>
      <c r="WB39" s="17">
        <v>120.1</v>
      </c>
      <c r="WC39" s="17">
        <v>120</v>
      </c>
      <c r="WD39" s="17">
        <v>120</v>
      </c>
      <c r="WE39" s="17">
        <v>0.1</v>
      </c>
      <c r="WF39" s="17">
        <v>143.4</v>
      </c>
      <c r="WG39" s="17">
        <v>105</v>
      </c>
      <c r="WH39" s="17">
        <v>105</v>
      </c>
      <c r="WI39" s="17">
        <v>38.4</v>
      </c>
      <c r="WJ39" s="17">
        <v>78.3</v>
      </c>
      <c r="WK39" s="17">
        <v>74.049000000000007</v>
      </c>
      <c r="WL39" s="17">
        <v>74.049000000000007</v>
      </c>
      <c r="WM39" s="17">
        <v>4.2510000000000003</v>
      </c>
      <c r="WN39" s="17">
        <v>8.8000000000000007</v>
      </c>
      <c r="WO39" s="17">
        <v>6.9240000000000004</v>
      </c>
      <c r="WP39" s="17">
        <v>6.9240000000000004</v>
      </c>
      <c r="WQ39" s="17">
        <v>1.8759999999999999</v>
      </c>
      <c r="WR39" s="17">
        <v>9.1</v>
      </c>
      <c r="WS39" s="17">
        <v>9</v>
      </c>
      <c r="WT39" s="17">
        <v>9</v>
      </c>
      <c r="WU39" s="17">
        <v>0.1</v>
      </c>
      <c r="WV39" s="17">
        <v>19.899999999999999</v>
      </c>
      <c r="WW39" s="17">
        <v>19.317070000000001</v>
      </c>
      <c r="WX39" s="17">
        <v>19.317070000000001</v>
      </c>
      <c r="WY39" s="17">
        <v>0.58292999999999995</v>
      </c>
      <c r="WZ39" s="17"/>
      <c r="XA39" s="17"/>
      <c r="XB39" s="17"/>
      <c r="XC39" s="17">
        <v>0</v>
      </c>
      <c r="XD39" s="17">
        <v>38.6</v>
      </c>
      <c r="XE39" s="17">
        <v>29.411760000000001</v>
      </c>
      <c r="XF39" s="17">
        <v>40</v>
      </c>
      <c r="XG39" s="17">
        <v>-1.4</v>
      </c>
      <c r="XH39" s="17">
        <v>0</v>
      </c>
      <c r="XI39" s="17"/>
      <c r="XJ39" s="17">
        <v>28</v>
      </c>
      <c r="XK39" s="17">
        <v>-28</v>
      </c>
      <c r="XL39" s="17">
        <v>28.2</v>
      </c>
      <c r="XM39" s="17">
        <v>29.184000000000001</v>
      </c>
      <c r="XN39" s="17">
        <v>29.184000000000001</v>
      </c>
      <c r="XO39" s="17">
        <v>-0.98399999999999999</v>
      </c>
      <c r="XP39" s="17">
        <v>3.3</v>
      </c>
      <c r="XQ39" s="17">
        <v>2.8159999999999998</v>
      </c>
      <c r="XR39" s="17">
        <v>2.8159999999999998</v>
      </c>
      <c r="XS39" s="17">
        <v>0.48399999999999999</v>
      </c>
      <c r="XT39" s="17">
        <v>15</v>
      </c>
      <c r="XU39" s="17">
        <v>15</v>
      </c>
      <c r="XV39" s="17">
        <v>14</v>
      </c>
      <c r="XW39" s="17">
        <v>1</v>
      </c>
      <c r="XX39" s="17"/>
      <c r="XY39" s="17"/>
      <c r="XZ39" s="17"/>
      <c r="YA39" s="17">
        <v>0</v>
      </c>
      <c r="YB39" s="17"/>
      <c r="YC39" s="17"/>
      <c r="YD39" s="17"/>
      <c r="YE39" s="17">
        <v>0</v>
      </c>
    </row>
    <row r="40" spans="1:655" ht="24" customHeight="1" x14ac:dyDescent="0.3">
      <c r="A40" s="1"/>
      <c r="B40" s="18" t="s">
        <v>91</v>
      </c>
      <c r="C40" s="18" t="s">
        <v>840</v>
      </c>
      <c r="D40" s="19"/>
      <c r="E40" s="19"/>
      <c r="F40" s="19"/>
      <c r="G40" s="19">
        <v>0</v>
      </c>
      <c r="H40" s="19"/>
      <c r="I40" s="19"/>
      <c r="J40" s="19"/>
      <c r="K40" s="19">
        <v>0</v>
      </c>
      <c r="L40" s="19">
        <v>133.22999999999999</v>
      </c>
      <c r="M40" s="19">
        <v>130</v>
      </c>
      <c r="N40" s="19">
        <v>130</v>
      </c>
      <c r="O40" s="19">
        <v>3.23</v>
      </c>
      <c r="P40" s="19">
        <v>650.5</v>
      </c>
      <c r="Q40" s="19">
        <v>646.79789000000005</v>
      </c>
      <c r="R40" s="19">
        <v>646.79789000000005</v>
      </c>
      <c r="S40" s="19">
        <v>3.7021099999999998</v>
      </c>
      <c r="T40" s="19">
        <v>214.3</v>
      </c>
      <c r="U40" s="19">
        <v>211.44126</v>
      </c>
      <c r="V40" s="19">
        <v>211.44126</v>
      </c>
      <c r="W40" s="19">
        <v>2.8587400000000001</v>
      </c>
      <c r="X40" s="19"/>
      <c r="Y40" s="19"/>
      <c r="Z40" s="19"/>
      <c r="AA40" s="19">
        <v>0</v>
      </c>
      <c r="AB40" s="19"/>
      <c r="AC40" s="19"/>
      <c r="AD40" s="19"/>
      <c r="AE40" s="19">
        <v>0</v>
      </c>
      <c r="AF40" s="19">
        <v>89.9</v>
      </c>
      <c r="AG40" s="19">
        <v>92.226339999999993</v>
      </c>
      <c r="AH40" s="19">
        <v>92.226339999999993</v>
      </c>
      <c r="AI40" s="19">
        <v>-2.3263400000000001</v>
      </c>
      <c r="AJ40" s="19">
        <v>231.2</v>
      </c>
      <c r="AK40" s="19">
        <v>235.97717</v>
      </c>
      <c r="AL40" s="19">
        <v>235.97717</v>
      </c>
      <c r="AM40" s="19">
        <v>-4.7771699999999999</v>
      </c>
      <c r="AN40" s="19"/>
      <c r="AO40" s="19"/>
      <c r="AP40" s="19"/>
      <c r="AQ40" s="19">
        <v>0</v>
      </c>
      <c r="AR40" s="19"/>
      <c r="AS40" s="19"/>
      <c r="AT40" s="19"/>
      <c r="AU40" s="19">
        <v>0</v>
      </c>
      <c r="AV40" s="19">
        <v>111</v>
      </c>
      <c r="AW40" s="19">
        <v>116.66667</v>
      </c>
      <c r="AX40" s="19">
        <v>116.66667</v>
      </c>
      <c r="AY40" s="19">
        <v>-5.6666699999999999</v>
      </c>
      <c r="AZ40" s="19">
        <v>110.8</v>
      </c>
      <c r="BA40" s="19">
        <v>116.66667</v>
      </c>
      <c r="BB40" s="19">
        <v>116.66667</v>
      </c>
      <c r="BC40" s="19">
        <v>-5.8666700000000001</v>
      </c>
      <c r="BD40" s="19">
        <v>110.9</v>
      </c>
      <c r="BE40" s="19">
        <v>116.66667</v>
      </c>
      <c r="BF40" s="19">
        <v>116.66667</v>
      </c>
      <c r="BG40" s="19">
        <v>-5.7666700000000004</v>
      </c>
      <c r="BH40" s="19">
        <v>207.2</v>
      </c>
      <c r="BI40" s="19">
        <v>175</v>
      </c>
      <c r="BJ40" s="19">
        <v>175</v>
      </c>
      <c r="BK40" s="19">
        <v>32.200000000000003</v>
      </c>
      <c r="BL40" s="19">
        <v>200.7</v>
      </c>
      <c r="BM40" s="19">
        <v>119.65812</v>
      </c>
      <c r="BN40" s="19">
        <v>119.65812</v>
      </c>
      <c r="BO40" s="19">
        <v>81.041880000000006</v>
      </c>
      <c r="BP40" s="19">
        <v>107.6</v>
      </c>
      <c r="BQ40" s="19">
        <v>59.829059999999998</v>
      </c>
      <c r="BR40" s="19">
        <v>59.829059999999998</v>
      </c>
      <c r="BS40" s="19">
        <v>47.770940000000003</v>
      </c>
      <c r="BT40" s="19">
        <v>563.20000000000005</v>
      </c>
      <c r="BU40" s="19">
        <v>568.29854</v>
      </c>
      <c r="BV40" s="19">
        <v>568.29854</v>
      </c>
      <c r="BW40" s="19">
        <v>-5.0985399999999998</v>
      </c>
      <c r="BX40" s="19">
        <v>10.5</v>
      </c>
      <c r="BY40" s="19">
        <v>10.561999999999999</v>
      </c>
      <c r="BZ40" s="19">
        <v>10.561999999999999</v>
      </c>
      <c r="CA40" s="19">
        <v>-6.2E-2</v>
      </c>
      <c r="CB40" s="19"/>
      <c r="CC40" s="19"/>
      <c r="CD40" s="19"/>
      <c r="CE40" s="19">
        <v>0</v>
      </c>
      <c r="CF40" s="19"/>
      <c r="CG40" s="19"/>
      <c r="CH40" s="19"/>
      <c r="CI40" s="19">
        <v>0</v>
      </c>
      <c r="CJ40" s="19"/>
      <c r="CK40" s="19"/>
      <c r="CL40" s="19"/>
      <c r="CM40" s="19">
        <v>0</v>
      </c>
      <c r="CN40" s="19"/>
      <c r="CO40" s="19"/>
      <c r="CP40" s="19"/>
      <c r="CQ40" s="19">
        <v>0</v>
      </c>
      <c r="CR40" s="19">
        <v>165</v>
      </c>
      <c r="CS40" s="19">
        <v>164.70732000000001</v>
      </c>
      <c r="CT40" s="19">
        <v>164.70732000000001</v>
      </c>
      <c r="CU40" s="19">
        <v>0.29268</v>
      </c>
      <c r="CV40" s="19">
        <v>7.8</v>
      </c>
      <c r="CW40" s="19">
        <v>7.6877500000000003</v>
      </c>
      <c r="CX40" s="19">
        <v>7.6877500000000003</v>
      </c>
      <c r="CY40" s="19">
        <v>0.11225</v>
      </c>
      <c r="CZ40" s="19">
        <v>3.8</v>
      </c>
      <c r="DA40" s="19">
        <v>4.2199</v>
      </c>
      <c r="DB40" s="19">
        <v>4.2199</v>
      </c>
      <c r="DC40" s="19">
        <v>-0.4199</v>
      </c>
      <c r="DD40" s="19"/>
      <c r="DE40" s="19"/>
      <c r="DF40" s="19"/>
      <c r="DG40" s="19">
        <v>0</v>
      </c>
      <c r="DH40" s="19">
        <v>6.64</v>
      </c>
      <c r="DI40" s="19">
        <v>6.8787000000000003</v>
      </c>
      <c r="DJ40" s="19">
        <v>6.8787000000000003</v>
      </c>
      <c r="DK40" s="19">
        <v>-0.2387</v>
      </c>
      <c r="DL40" s="19">
        <v>10.07</v>
      </c>
      <c r="DM40" s="19">
        <v>9.9997900000000008</v>
      </c>
      <c r="DN40" s="19">
        <v>9.9997900000000008</v>
      </c>
      <c r="DO40" s="19">
        <v>7.0209999999999995E-2</v>
      </c>
      <c r="DP40" s="19">
        <v>91.16</v>
      </c>
      <c r="DQ40" s="19">
        <v>89.752300000000005</v>
      </c>
      <c r="DR40" s="19">
        <v>89.752300000000005</v>
      </c>
      <c r="DS40" s="19">
        <v>1.4077</v>
      </c>
      <c r="DT40" s="19">
        <v>6.31</v>
      </c>
      <c r="DU40" s="19">
        <v>8.9130000000000003</v>
      </c>
      <c r="DV40" s="19">
        <v>8.9130000000000003</v>
      </c>
      <c r="DW40" s="19">
        <v>-2.6030000000000002</v>
      </c>
      <c r="DX40" s="19"/>
      <c r="DY40" s="19"/>
      <c r="DZ40" s="19"/>
      <c r="EA40" s="19">
        <v>0</v>
      </c>
      <c r="EB40" s="19"/>
      <c r="EC40" s="19"/>
      <c r="ED40" s="19"/>
      <c r="EE40" s="19">
        <v>0</v>
      </c>
      <c r="EF40" s="19"/>
      <c r="EG40" s="19"/>
      <c r="EH40" s="19"/>
      <c r="EI40" s="19">
        <v>0</v>
      </c>
      <c r="EJ40" s="19">
        <v>111.1</v>
      </c>
      <c r="EK40" s="19">
        <v>112.90537</v>
      </c>
      <c r="EL40" s="19">
        <v>112.90537</v>
      </c>
      <c r="EM40" s="19">
        <v>-1.8053699999999999</v>
      </c>
      <c r="EN40" s="19">
        <v>101.8</v>
      </c>
      <c r="EO40" s="19">
        <v>221.30108000000001</v>
      </c>
      <c r="EP40" s="19">
        <v>221.25516999999999</v>
      </c>
      <c r="EQ40" s="19">
        <v>-119.45517</v>
      </c>
      <c r="ER40" s="19"/>
      <c r="ES40" s="19"/>
      <c r="ET40" s="19"/>
      <c r="EU40" s="19">
        <v>0</v>
      </c>
      <c r="EV40" s="19"/>
      <c r="EW40" s="19"/>
      <c r="EX40" s="19"/>
      <c r="EY40" s="19">
        <v>0</v>
      </c>
      <c r="EZ40" s="19"/>
      <c r="FA40" s="19"/>
      <c r="FB40" s="19"/>
      <c r="FC40" s="19">
        <v>0</v>
      </c>
      <c r="FD40" s="19">
        <v>6.4</v>
      </c>
      <c r="FE40" s="19">
        <v>6.39</v>
      </c>
      <c r="FF40" s="19">
        <v>6.39</v>
      </c>
      <c r="FG40" s="19">
        <v>0.01</v>
      </c>
      <c r="FH40" s="19">
        <v>459.6</v>
      </c>
      <c r="FI40" s="19">
        <v>458.87804999999997</v>
      </c>
      <c r="FJ40" s="19">
        <v>458.87804999999997</v>
      </c>
      <c r="FK40" s="19">
        <v>0.72194999999999998</v>
      </c>
      <c r="FL40" s="19">
        <v>75.900000000000006</v>
      </c>
      <c r="FM40" s="19">
        <v>81.954149999999998</v>
      </c>
      <c r="FN40" s="19">
        <v>81.954149999999998</v>
      </c>
      <c r="FO40" s="19">
        <v>-6.0541499999999999</v>
      </c>
      <c r="FP40" s="19">
        <v>149.30000000000001</v>
      </c>
      <c r="FQ40" s="19">
        <v>148.62634</v>
      </c>
      <c r="FR40" s="19">
        <v>148.62634</v>
      </c>
      <c r="FS40" s="19">
        <v>0.67366000000000004</v>
      </c>
      <c r="FT40" s="19">
        <v>42.4</v>
      </c>
      <c r="FU40" s="19">
        <v>41.498959999999997</v>
      </c>
      <c r="FV40" s="19">
        <v>41.498959999999997</v>
      </c>
      <c r="FW40" s="19">
        <v>0.90103999999999995</v>
      </c>
      <c r="FX40" s="19">
        <v>18.7</v>
      </c>
      <c r="FY40" s="19">
        <v>19.28585</v>
      </c>
      <c r="FZ40" s="19">
        <v>19.28585</v>
      </c>
      <c r="GA40" s="19">
        <v>-0.58584999999999998</v>
      </c>
      <c r="GB40" s="19">
        <v>19.7</v>
      </c>
      <c r="GC40" s="19">
        <v>19.414629999999999</v>
      </c>
      <c r="GD40" s="19">
        <v>19.414629999999999</v>
      </c>
      <c r="GE40" s="19">
        <v>0.28537000000000001</v>
      </c>
      <c r="GF40" s="19">
        <v>88.7</v>
      </c>
      <c r="GG40" s="19">
        <v>87.657560000000004</v>
      </c>
      <c r="GH40" s="19">
        <v>87.657560000000004</v>
      </c>
      <c r="GI40" s="19">
        <v>1.04244</v>
      </c>
      <c r="GJ40" s="19"/>
      <c r="GK40" s="19"/>
      <c r="GL40" s="19">
        <v>133.33332999999999</v>
      </c>
      <c r="GM40" s="19">
        <v>-133.33332999999999</v>
      </c>
      <c r="GN40" s="19"/>
      <c r="GO40" s="19"/>
      <c r="GP40" s="19">
        <v>133.33332999999999</v>
      </c>
      <c r="GQ40" s="19">
        <v>-133.33332999999999</v>
      </c>
      <c r="GR40" s="19"/>
      <c r="GS40" s="19"/>
      <c r="GT40" s="19">
        <v>133.33332999999999</v>
      </c>
      <c r="GU40" s="19">
        <v>-133.33332999999999</v>
      </c>
      <c r="GV40" s="19">
        <v>109.1</v>
      </c>
      <c r="GW40" s="19">
        <v>110.91316999999999</v>
      </c>
      <c r="GX40" s="19">
        <v>110.91316999999999</v>
      </c>
      <c r="GY40" s="19">
        <v>-1.8131699999999999</v>
      </c>
      <c r="GZ40" s="19">
        <v>8.1999999999999993</v>
      </c>
      <c r="HA40" s="19">
        <v>8.4518799999999992</v>
      </c>
      <c r="HB40" s="19">
        <v>8.4518799999999992</v>
      </c>
      <c r="HC40" s="19">
        <v>-0.25187999999999999</v>
      </c>
      <c r="HD40" s="19">
        <v>5</v>
      </c>
      <c r="HE40" s="19">
        <v>8.8668200000000006</v>
      </c>
      <c r="HF40" s="19">
        <v>8.8668200000000006</v>
      </c>
      <c r="HG40" s="19">
        <v>-3.8668200000000001</v>
      </c>
      <c r="HH40" s="19">
        <v>46</v>
      </c>
      <c r="HI40" s="19">
        <v>47.26634</v>
      </c>
      <c r="HJ40" s="19">
        <v>47.26634</v>
      </c>
      <c r="HK40" s="19">
        <v>-1.26634</v>
      </c>
      <c r="HL40" s="19">
        <v>11.7</v>
      </c>
      <c r="HM40" s="19"/>
      <c r="HN40" s="19">
        <v>6.3751199999999999</v>
      </c>
      <c r="HO40" s="19">
        <v>5.3248800000000003</v>
      </c>
      <c r="HP40" s="19">
        <v>3.8</v>
      </c>
      <c r="HQ40" s="19">
        <v>3.8872599999999999</v>
      </c>
      <c r="HR40" s="19">
        <v>3.8872599999999999</v>
      </c>
      <c r="HS40" s="19">
        <v>-8.7260000000000004E-2</v>
      </c>
      <c r="HT40" s="19">
        <v>37.9</v>
      </c>
      <c r="HU40" s="19">
        <v>34.419510000000002</v>
      </c>
      <c r="HV40" s="19">
        <v>34.419510000000002</v>
      </c>
      <c r="HW40" s="19">
        <v>3.4804900000000001</v>
      </c>
      <c r="HX40" s="19">
        <v>175</v>
      </c>
      <c r="HY40" s="19">
        <v>171.54185000000001</v>
      </c>
      <c r="HZ40" s="19">
        <v>171.54185000000001</v>
      </c>
      <c r="IA40" s="19">
        <v>3.4581499999999998</v>
      </c>
      <c r="IB40" s="19">
        <v>61.7</v>
      </c>
      <c r="IC40" s="19">
        <v>50.905740000000002</v>
      </c>
      <c r="ID40" s="19">
        <v>16.326519999999999</v>
      </c>
      <c r="IE40" s="19">
        <v>45.373480000000001</v>
      </c>
      <c r="IF40" s="19"/>
      <c r="IG40" s="19"/>
      <c r="IH40" s="19"/>
      <c r="II40" s="19">
        <v>0</v>
      </c>
      <c r="IJ40" s="19"/>
      <c r="IK40" s="19"/>
      <c r="IL40" s="19"/>
      <c r="IM40" s="19">
        <v>0</v>
      </c>
      <c r="IN40" s="19">
        <v>0</v>
      </c>
      <c r="IO40" s="19">
        <v>0</v>
      </c>
      <c r="IP40" s="19"/>
      <c r="IQ40" s="19">
        <v>0</v>
      </c>
      <c r="IR40" s="19"/>
      <c r="IS40" s="19"/>
      <c r="IT40" s="19"/>
      <c r="IU40" s="19">
        <v>0</v>
      </c>
      <c r="IV40" s="19"/>
      <c r="IW40" s="19"/>
      <c r="IX40" s="19"/>
      <c r="IY40" s="19">
        <v>0</v>
      </c>
      <c r="IZ40" s="19"/>
      <c r="JA40" s="19"/>
      <c r="JB40" s="19"/>
      <c r="JC40" s="19">
        <v>0</v>
      </c>
      <c r="JD40" s="19">
        <v>86.5</v>
      </c>
      <c r="JE40" s="19">
        <v>88.815600000000003</v>
      </c>
      <c r="JF40" s="19">
        <v>88.815600000000003</v>
      </c>
      <c r="JG40" s="19">
        <v>-2.3155999999999999</v>
      </c>
      <c r="JH40" s="19">
        <v>170.7</v>
      </c>
      <c r="JI40" s="19">
        <v>179.02778000000001</v>
      </c>
      <c r="JJ40" s="19">
        <v>107.09773</v>
      </c>
      <c r="JK40" s="19">
        <v>63.602269999999997</v>
      </c>
      <c r="JL40" s="19"/>
      <c r="JM40" s="19"/>
      <c r="JN40" s="19">
        <v>150</v>
      </c>
      <c r="JO40" s="19">
        <v>-150</v>
      </c>
      <c r="JP40" s="19">
        <v>200</v>
      </c>
      <c r="JQ40" s="19">
        <v>179.02778000000001</v>
      </c>
      <c r="JR40" s="19">
        <v>107.09773</v>
      </c>
      <c r="JS40" s="19">
        <v>92.902270000000001</v>
      </c>
      <c r="JT40" s="19">
        <v>181</v>
      </c>
      <c r="JU40" s="19">
        <v>179.02778000000001</v>
      </c>
      <c r="JV40" s="19">
        <v>107.09773</v>
      </c>
      <c r="JW40" s="19">
        <v>73.902270000000001</v>
      </c>
      <c r="JX40" s="19"/>
      <c r="JY40" s="19">
        <v>0</v>
      </c>
      <c r="JZ40" s="19"/>
      <c r="KA40" s="19">
        <v>0</v>
      </c>
      <c r="KB40" s="19"/>
      <c r="KC40" s="19"/>
      <c r="KD40" s="19"/>
      <c r="KE40" s="19">
        <v>0</v>
      </c>
      <c r="KF40" s="19"/>
      <c r="KG40" s="19"/>
      <c r="KH40" s="19"/>
      <c r="KI40" s="19">
        <v>0</v>
      </c>
      <c r="KJ40" s="19"/>
      <c r="KK40" s="19"/>
      <c r="KL40" s="19"/>
      <c r="KM40" s="19">
        <v>0</v>
      </c>
      <c r="KN40" s="19"/>
      <c r="KO40" s="19"/>
      <c r="KP40" s="19"/>
      <c r="KQ40" s="19">
        <v>0</v>
      </c>
      <c r="KR40" s="19"/>
      <c r="KS40" s="19"/>
      <c r="KT40" s="19"/>
      <c r="KU40" s="19">
        <v>0</v>
      </c>
      <c r="KV40" s="19"/>
      <c r="KW40" s="19"/>
      <c r="KX40" s="19"/>
      <c r="KY40" s="19">
        <v>0</v>
      </c>
      <c r="KZ40" s="19"/>
      <c r="LA40" s="19"/>
      <c r="LB40" s="19"/>
      <c r="LC40" s="19">
        <v>0</v>
      </c>
      <c r="LD40" s="19">
        <v>4.5999999999999996</v>
      </c>
      <c r="LE40" s="19">
        <v>3.9931199999999998</v>
      </c>
      <c r="LF40" s="19">
        <v>3.9931199999999998</v>
      </c>
      <c r="LG40" s="19">
        <v>0.60687999999999998</v>
      </c>
      <c r="LH40" s="19">
        <v>270.89999999999998</v>
      </c>
      <c r="LI40" s="19">
        <v>203.69756000000001</v>
      </c>
      <c r="LJ40" s="19">
        <v>130.9819</v>
      </c>
      <c r="LK40" s="19">
        <v>139.91810000000001</v>
      </c>
      <c r="LL40" s="19">
        <v>135.5</v>
      </c>
      <c r="LM40" s="19">
        <v>133.67995999999999</v>
      </c>
      <c r="LN40" s="19">
        <v>133.67995999999999</v>
      </c>
      <c r="LO40" s="19">
        <v>1.8200400000000001</v>
      </c>
      <c r="LP40" s="19">
        <v>63.2</v>
      </c>
      <c r="LQ40" s="19">
        <v>67.461460000000002</v>
      </c>
      <c r="LR40" s="19">
        <v>67.461460000000002</v>
      </c>
      <c r="LS40" s="19">
        <v>-4.2614599999999996</v>
      </c>
      <c r="LT40" s="19">
        <v>79.2</v>
      </c>
      <c r="LU40" s="19">
        <v>78.567999999999998</v>
      </c>
      <c r="LV40" s="19">
        <v>78.567999999999998</v>
      </c>
      <c r="LW40" s="19">
        <v>0.63200000000000001</v>
      </c>
      <c r="LX40" s="19">
        <v>30.3</v>
      </c>
      <c r="LY40" s="19">
        <v>30.097560000000001</v>
      </c>
      <c r="LZ40" s="19">
        <v>30.097560000000001</v>
      </c>
      <c r="MA40" s="19">
        <v>0.20244000000000001</v>
      </c>
      <c r="MB40" s="19">
        <v>0</v>
      </c>
      <c r="MC40" s="19"/>
      <c r="MD40" s="19">
        <v>0</v>
      </c>
      <c r="ME40" s="19">
        <v>0</v>
      </c>
      <c r="MF40" s="19"/>
      <c r="MG40" s="19"/>
      <c r="MH40" s="19"/>
      <c r="MI40" s="19">
        <v>0</v>
      </c>
      <c r="MJ40" s="19"/>
      <c r="MK40" s="19"/>
      <c r="ML40" s="19"/>
      <c r="MM40" s="19">
        <v>0</v>
      </c>
      <c r="MN40" s="19">
        <v>141.5</v>
      </c>
      <c r="MO40" s="19">
        <v>110</v>
      </c>
      <c r="MP40" s="19">
        <v>110</v>
      </c>
      <c r="MQ40" s="19">
        <v>31.5</v>
      </c>
      <c r="MR40" s="19">
        <v>143.5</v>
      </c>
      <c r="MS40" s="19">
        <v>110</v>
      </c>
      <c r="MT40" s="19">
        <v>110</v>
      </c>
      <c r="MU40" s="19">
        <v>33.5</v>
      </c>
      <c r="MV40" s="19">
        <v>147.4</v>
      </c>
      <c r="MW40" s="19">
        <v>110</v>
      </c>
      <c r="MX40" s="19">
        <v>110</v>
      </c>
      <c r="MY40" s="19">
        <v>37.4</v>
      </c>
      <c r="MZ40" s="19">
        <v>0</v>
      </c>
      <c r="NA40" s="19"/>
      <c r="NB40" s="19"/>
      <c r="NC40" s="19">
        <v>0</v>
      </c>
      <c r="ND40" s="19"/>
      <c r="NE40" s="19"/>
      <c r="NF40" s="19"/>
      <c r="NG40" s="19">
        <v>0</v>
      </c>
      <c r="NH40" s="19"/>
      <c r="NI40" s="19"/>
      <c r="NJ40" s="19"/>
      <c r="NK40" s="19">
        <v>0</v>
      </c>
      <c r="NL40" s="19"/>
      <c r="NM40" s="19"/>
      <c r="NN40" s="19"/>
      <c r="NO40" s="19">
        <v>0</v>
      </c>
      <c r="NP40" s="19"/>
      <c r="NQ40" s="19"/>
      <c r="NR40" s="19"/>
      <c r="NS40" s="19">
        <v>0</v>
      </c>
      <c r="NT40" s="19"/>
      <c r="NU40" s="19"/>
      <c r="NV40" s="19"/>
      <c r="NW40" s="19">
        <v>0</v>
      </c>
      <c r="NX40" s="19"/>
      <c r="NY40" s="19"/>
      <c r="NZ40" s="19"/>
      <c r="OA40" s="19">
        <v>0</v>
      </c>
      <c r="OB40" s="19">
        <v>0.6</v>
      </c>
      <c r="OC40" s="19">
        <v>0.47799999999999998</v>
      </c>
      <c r="OD40" s="19">
        <v>0.47799999999999998</v>
      </c>
      <c r="OE40" s="19">
        <v>0.122</v>
      </c>
      <c r="OF40" s="19">
        <v>122.6</v>
      </c>
      <c r="OG40" s="19">
        <v>106.19</v>
      </c>
      <c r="OH40" s="19">
        <v>106.194</v>
      </c>
      <c r="OI40" s="19">
        <v>16.405999999999999</v>
      </c>
      <c r="OJ40" s="19">
        <v>58.1</v>
      </c>
      <c r="OK40" s="19">
        <v>29.398</v>
      </c>
      <c r="OL40" s="19">
        <v>29.398</v>
      </c>
      <c r="OM40" s="19">
        <v>28.702000000000002</v>
      </c>
      <c r="ON40" s="19">
        <v>0.4</v>
      </c>
      <c r="OO40" s="19">
        <v>5.2889999999999997</v>
      </c>
      <c r="OP40" s="19">
        <v>5.2889999999999997</v>
      </c>
      <c r="OQ40" s="19">
        <v>-4.8890000000000002</v>
      </c>
      <c r="OR40" s="19">
        <v>0.1</v>
      </c>
      <c r="OS40" s="19">
        <v>0.1</v>
      </c>
      <c r="OT40" s="19">
        <v>0.1</v>
      </c>
      <c r="OU40" s="19">
        <v>0</v>
      </c>
      <c r="OV40" s="19">
        <v>20.100000000000001</v>
      </c>
      <c r="OW40" s="19"/>
      <c r="OX40" s="19">
        <v>17.560980000000001</v>
      </c>
      <c r="OY40" s="19">
        <v>2.5390199999999998</v>
      </c>
      <c r="OZ40" s="19">
        <v>9.9</v>
      </c>
      <c r="PA40" s="19">
        <v>9.9830000000000005</v>
      </c>
      <c r="PB40" s="19">
        <v>9.9830000000000005</v>
      </c>
      <c r="PC40" s="19">
        <v>-8.3000000000000004E-2</v>
      </c>
      <c r="PD40" s="19">
        <v>5.5</v>
      </c>
      <c r="PE40" s="19">
        <v>5.67</v>
      </c>
      <c r="PF40" s="19">
        <v>5.67</v>
      </c>
      <c r="PG40" s="19">
        <v>-0.17</v>
      </c>
      <c r="PH40" s="19">
        <v>1.2</v>
      </c>
      <c r="PI40" s="19">
        <v>1</v>
      </c>
      <c r="PJ40" s="19">
        <v>1</v>
      </c>
      <c r="PK40" s="19">
        <v>0.2</v>
      </c>
      <c r="PL40" s="19">
        <v>3.3</v>
      </c>
      <c r="PM40" s="19">
        <v>3.4</v>
      </c>
      <c r="PN40" s="19">
        <v>3.4</v>
      </c>
      <c r="PO40" s="19">
        <v>-0.1</v>
      </c>
      <c r="PP40" s="19">
        <v>4.8</v>
      </c>
      <c r="PQ40" s="19">
        <v>4.8</v>
      </c>
      <c r="PR40" s="19">
        <v>4.8</v>
      </c>
      <c r="PS40" s="19">
        <v>0</v>
      </c>
      <c r="PT40" s="19">
        <v>20.5</v>
      </c>
      <c r="PU40" s="19">
        <v>19.5122</v>
      </c>
      <c r="PV40" s="19">
        <v>19.5122</v>
      </c>
      <c r="PW40" s="19">
        <v>0.98780000000000001</v>
      </c>
      <c r="PX40" s="19">
        <v>20</v>
      </c>
      <c r="PY40" s="19">
        <v>19.5122</v>
      </c>
      <c r="PZ40" s="19">
        <v>19.5122</v>
      </c>
      <c r="QA40" s="19">
        <v>0.48780000000000001</v>
      </c>
      <c r="QB40" s="19">
        <v>18.7</v>
      </c>
      <c r="QC40" s="19">
        <v>17.560980000000001</v>
      </c>
      <c r="QD40" s="19">
        <v>17.560980000000001</v>
      </c>
      <c r="QE40" s="19">
        <v>1.1390199999999999</v>
      </c>
      <c r="QF40" s="19">
        <v>3.3</v>
      </c>
      <c r="QG40" s="19">
        <v>3.5</v>
      </c>
      <c r="QH40" s="19">
        <v>3.5</v>
      </c>
      <c r="QI40" s="19">
        <v>-0.2</v>
      </c>
      <c r="QJ40" s="19">
        <v>9.3000000000000007</v>
      </c>
      <c r="QK40" s="19">
        <v>9.1999999999999993</v>
      </c>
      <c r="QL40" s="19">
        <v>9.1999999999999993</v>
      </c>
      <c r="QM40" s="19">
        <v>0.1</v>
      </c>
      <c r="QN40" s="19">
        <v>10.5</v>
      </c>
      <c r="QO40" s="19">
        <v>10.744</v>
      </c>
      <c r="QP40" s="19">
        <v>10.744</v>
      </c>
      <c r="QQ40" s="19">
        <v>-0.24399999999999999</v>
      </c>
      <c r="QR40" s="19">
        <v>12.4</v>
      </c>
      <c r="QS40" s="19">
        <v>15.618</v>
      </c>
      <c r="QT40" s="19">
        <v>15.618</v>
      </c>
      <c r="QU40" s="19">
        <v>-3.218</v>
      </c>
      <c r="QV40" s="19">
        <v>30.9</v>
      </c>
      <c r="QW40" s="19">
        <v>24.483000000000001</v>
      </c>
      <c r="QX40" s="19">
        <v>24.483000000000001</v>
      </c>
      <c r="QY40" s="19">
        <v>6.4169999999999998</v>
      </c>
      <c r="QZ40" s="19">
        <v>78.7</v>
      </c>
      <c r="RA40" s="19">
        <v>80.554000000000002</v>
      </c>
      <c r="RB40" s="19">
        <v>80.554000000000002</v>
      </c>
      <c r="RC40" s="19">
        <v>-1.8540000000000001</v>
      </c>
      <c r="RD40" s="19">
        <v>4.0999999999999996</v>
      </c>
      <c r="RE40" s="19">
        <v>2.9009999999999998</v>
      </c>
      <c r="RF40" s="19">
        <v>2.9009999999999998</v>
      </c>
      <c r="RG40" s="19">
        <v>1.1990000000000001</v>
      </c>
      <c r="RH40" s="19">
        <v>1.9</v>
      </c>
      <c r="RI40" s="19">
        <v>2.4</v>
      </c>
      <c r="RJ40" s="19">
        <v>2.4</v>
      </c>
      <c r="RK40" s="19">
        <v>-0.5</v>
      </c>
      <c r="RL40" s="19">
        <v>2.4</v>
      </c>
      <c r="RM40" s="19">
        <v>2.4</v>
      </c>
      <c r="RN40" s="19">
        <v>2.4</v>
      </c>
      <c r="RO40" s="19">
        <v>0</v>
      </c>
      <c r="RP40" s="19"/>
      <c r="RQ40" s="19"/>
      <c r="RR40" s="19"/>
      <c r="RS40" s="19">
        <v>0</v>
      </c>
      <c r="RT40" s="19">
        <v>11</v>
      </c>
      <c r="RU40" s="19">
        <v>9.6959999999999997</v>
      </c>
      <c r="RV40" s="19">
        <v>9.6959999999999997</v>
      </c>
      <c r="RW40" s="19">
        <v>1.304</v>
      </c>
      <c r="RX40" s="19">
        <v>3.3</v>
      </c>
      <c r="RY40" s="19">
        <v>3.3</v>
      </c>
      <c r="RZ40" s="19">
        <v>3.3</v>
      </c>
      <c r="SA40" s="19">
        <v>0</v>
      </c>
      <c r="SB40" s="19">
        <v>18.7</v>
      </c>
      <c r="SC40" s="19">
        <v>11.832330000000001</v>
      </c>
      <c r="SD40" s="19">
        <v>3.79487</v>
      </c>
      <c r="SE40" s="19">
        <v>14.90513</v>
      </c>
      <c r="SF40" s="19">
        <v>0</v>
      </c>
      <c r="SG40" s="19">
        <v>2</v>
      </c>
      <c r="SH40" s="19">
        <v>2</v>
      </c>
      <c r="SI40" s="19">
        <v>-2</v>
      </c>
      <c r="SJ40" s="19">
        <v>0.3</v>
      </c>
      <c r="SK40" s="19"/>
      <c r="SL40" s="19">
        <v>0.7</v>
      </c>
      <c r="SM40" s="19">
        <v>-0.4</v>
      </c>
      <c r="SN40" s="19">
        <v>19.8</v>
      </c>
      <c r="SO40" s="19">
        <v>19.21951</v>
      </c>
      <c r="SP40" s="19">
        <v>19.21951</v>
      </c>
      <c r="SQ40" s="19">
        <v>0.58048999999999995</v>
      </c>
      <c r="SR40" s="19">
        <v>9.6999999999999993</v>
      </c>
      <c r="SS40" s="19">
        <v>9.3000000000000007</v>
      </c>
      <c r="ST40" s="19">
        <v>9.3000000000000007</v>
      </c>
      <c r="SU40" s="19">
        <v>0.4</v>
      </c>
      <c r="SV40" s="19">
        <v>15.8</v>
      </c>
      <c r="SW40" s="19">
        <v>17.560980000000001</v>
      </c>
      <c r="SX40" s="19">
        <v>17.560980000000001</v>
      </c>
      <c r="SY40" s="19">
        <v>-1.76098</v>
      </c>
      <c r="SZ40" s="19">
        <v>20.3</v>
      </c>
      <c r="TA40" s="19">
        <v>19.5122</v>
      </c>
      <c r="TB40" s="19">
        <v>19.5122</v>
      </c>
      <c r="TC40" s="19">
        <v>0.78779999999999994</v>
      </c>
      <c r="TD40" s="19">
        <v>20</v>
      </c>
      <c r="TE40" s="19">
        <v>19.317070000000001</v>
      </c>
      <c r="TF40" s="19">
        <v>19.317070000000001</v>
      </c>
      <c r="TG40" s="19">
        <v>0.68293000000000004</v>
      </c>
      <c r="TH40" s="19">
        <v>28.7</v>
      </c>
      <c r="TI40" s="19">
        <v>21.65</v>
      </c>
      <c r="TJ40" s="19">
        <v>21.65</v>
      </c>
      <c r="TK40" s="19">
        <v>7.05</v>
      </c>
      <c r="TL40" s="19">
        <v>80.099999999999994</v>
      </c>
      <c r="TM40" s="19">
        <v>72.157020000000003</v>
      </c>
      <c r="TN40" s="19">
        <v>62.713999999999999</v>
      </c>
      <c r="TO40" s="19">
        <v>17.385999999999999</v>
      </c>
      <c r="TP40" s="19">
        <v>20.7</v>
      </c>
      <c r="TQ40" s="19">
        <v>17.254000000000001</v>
      </c>
      <c r="TR40" s="19">
        <v>17.254000000000001</v>
      </c>
      <c r="TS40" s="19">
        <v>3.4460000000000002</v>
      </c>
      <c r="TT40" s="19">
        <v>55.2</v>
      </c>
      <c r="TU40" s="19">
        <v>72.202420000000004</v>
      </c>
      <c r="TV40" s="19">
        <v>70.697999999999993</v>
      </c>
      <c r="TW40" s="19">
        <v>-15.497999999999999</v>
      </c>
      <c r="TX40" s="19">
        <v>59.4</v>
      </c>
      <c r="TY40" s="19">
        <v>98.925200000000004</v>
      </c>
      <c r="TZ40" s="19">
        <v>79.986999999999995</v>
      </c>
      <c r="UA40" s="19">
        <v>-20.587</v>
      </c>
      <c r="UB40" s="19">
        <v>10.1</v>
      </c>
      <c r="UC40" s="19">
        <v>4.6687700000000003</v>
      </c>
      <c r="UD40" s="19">
        <v>9.5259999999999998</v>
      </c>
      <c r="UE40" s="19">
        <v>0.57399999999999995</v>
      </c>
      <c r="UF40" s="19">
        <v>5.9</v>
      </c>
      <c r="UG40" s="19">
        <v>8.3621999999999996</v>
      </c>
      <c r="UH40" s="19">
        <v>8.3650000000000002</v>
      </c>
      <c r="UI40" s="19">
        <v>-2.4649999999999999</v>
      </c>
      <c r="UJ40" s="19">
        <v>20.2</v>
      </c>
      <c r="UK40" s="19">
        <v>19.5122</v>
      </c>
      <c r="UL40" s="19">
        <v>19.5122</v>
      </c>
      <c r="UM40" s="19">
        <v>0.68779999999999997</v>
      </c>
      <c r="UN40" s="19">
        <v>8.1999999999999993</v>
      </c>
      <c r="UO40" s="19">
        <v>8</v>
      </c>
      <c r="UP40" s="19">
        <v>8</v>
      </c>
      <c r="UQ40" s="19">
        <v>0.2</v>
      </c>
      <c r="UR40" s="19">
        <v>8.3000000000000007</v>
      </c>
      <c r="US40" s="19">
        <v>7</v>
      </c>
      <c r="UT40" s="19">
        <v>7</v>
      </c>
      <c r="UU40" s="19">
        <v>1.3</v>
      </c>
      <c r="UV40" s="19">
        <v>20.399999999999999</v>
      </c>
      <c r="UW40" s="19">
        <v>19.5122</v>
      </c>
      <c r="UX40" s="19">
        <v>19.5122</v>
      </c>
      <c r="UY40" s="19">
        <v>0.88780000000000003</v>
      </c>
      <c r="UZ40" s="19">
        <v>20.399999999999999</v>
      </c>
      <c r="VA40" s="19">
        <v>19.5122</v>
      </c>
      <c r="VB40" s="19">
        <v>19.5122</v>
      </c>
      <c r="VC40" s="19">
        <v>0.88780000000000003</v>
      </c>
      <c r="VD40" s="19">
        <v>20.2</v>
      </c>
      <c r="VE40" s="19">
        <v>19.5122</v>
      </c>
      <c r="VF40" s="19">
        <v>19.5122</v>
      </c>
      <c r="VG40" s="19">
        <v>0.68779999999999997</v>
      </c>
      <c r="VH40" s="19">
        <v>2.5</v>
      </c>
      <c r="VI40" s="19">
        <v>5.7779999999999996</v>
      </c>
      <c r="VJ40" s="19">
        <v>5.7779999999999996</v>
      </c>
      <c r="VK40" s="19">
        <v>-3.278</v>
      </c>
      <c r="VL40" s="19">
        <v>183.96</v>
      </c>
      <c r="VM40" s="19">
        <v>201.18600000000001</v>
      </c>
      <c r="VN40" s="19">
        <v>201.18600000000001</v>
      </c>
      <c r="VO40" s="19">
        <v>-17.225999999999999</v>
      </c>
      <c r="VP40" s="19">
        <v>7.8</v>
      </c>
      <c r="VQ40" s="19">
        <v>8.2759999999999998</v>
      </c>
      <c r="VR40" s="19">
        <v>8.2759999999999998</v>
      </c>
      <c r="VS40" s="19">
        <v>-0.47599999999999998</v>
      </c>
      <c r="VT40" s="19">
        <v>94.2</v>
      </c>
      <c r="VU40" s="19">
        <v>59.585999999999999</v>
      </c>
      <c r="VV40" s="19">
        <v>59.585999999999999</v>
      </c>
      <c r="VW40" s="19">
        <v>34.613999999999997</v>
      </c>
      <c r="VX40" s="19">
        <v>0.6</v>
      </c>
      <c r="VY40" s="19">
        <v>0.6</v>
      </c>
      <c r="VZ40" s="19">
        <v>0.6</v>
      </c>
      <c r="WA40" s="19">
        <v>0</v>
      </c>
      <c r="WB40" s="19">
        <v>125.6</v>
      </c>
      <c r="WC40" s="19">
        <v>123</v>
      </c>
      <c r="WD40" s="19">
        <v>123</v>
      </c>
      <c r="WE40" s="19">
        <v>2.6</v>
      </c>
      <c r="WF40" s="19">
        <v>146.30000000000001</v>
      </c>
      <c r="WG40" s="19">
        <v>110</v>
      </c>
      <c r="WH40" s="19">
        <v>110</v>
      </c>
      <c r="WI40" s="19">
        <v>36.299999999999997</v>
      </c>
      <c r="WJ40" s="19">
        <v>75.7</v>
      </c>
      <c r="WK40" s="19">
        <v>52.600999999999999</v>
      </c>
      <c r="WL40" s="19">
        <v>52.600999999999999</v>
      </c>
      <c r="WM40" s="19">
        <v>23.099</v>
      </c>
      <c r="WN40" s="19">
        <v>7.3</v>
      </c>
      <c r="WO40" s="19">
        <v>3.657</v>
      </c>
      <c r="WP40" s="19">
        <v>3.657</v>
      </c>
      <c r="WQ40" s="19">
        <v>3.6429999999999998</v>
      </c>
      <c r="WR40" s="19">
        <v>9.1999999999999993</v>
      </c>
      <c r="WS40" s="19">
        <v>9</v>
      </c>
      <c r="WT40" s="19">
        <v>9</v>
      </c>
      <c r="WU40" s="19">
        <v>0.2</v>
      </c>
      <c r="WV40" s="19">
        <v>20</v>
      </c>
      <c r="WW40" s="19">
        <v>19.317070000000001</v>
      </c>
      <c r="WX40" s="19">
        <v>19.317070000000001</v>
      </c>
      <c r="WY40" s="19">
        <v>0.68293000000000004</v>
      </c>
      <c r="WZ40" s="19"/>
      <c r="XA40" s="19"/>
      <c r="XB40" s="19"/>
      <c r="XC40" s="19">
        <v>0</v>
      </c>
      <c r="XD40" s="19">
        <v>38.9</v>
      </c>
      <c r="XE40" s="19">
        <v>29.411760000000001</v>
      </c>
      <c r="XF40" s="19">
        <v>40</v>
      </c>
      <c r="XG40" s="19">
        <v>-1.1000000000000001</v>
      </c>
      <c r="XH40" s="19">
        <v>0</v>
      </c>
      <c r="XI40" s="19"/>
      <c r="XJ40" s="19">
        <v>28</v>
      </c>
      <c r="XK40" s="19">
        <v>-28</v>
      </c>
      <c r="XL40" s="19">
        <v>28.3</v>
      </c>
      <c r="XM40" s="19">
        <v>29.184000000000001</v>
      </c>
      <c r="XN40" s="19">
        <v>29.184000000000001</v>
      </c>
      <c r="XO40" s="19">
        <v>-0.88400000000000001</v>
      </c>
      <c r="XP40" s="19">
        <v>3.2</v>
      </c>
      <c r="XQ40" s="19">
        <v>2.8159999999999998</v>
      </c>
      <c r="XR40" s="19">
        <v>2.8159999999999998</v>
      </c>
      <c r="XS40" s="19">
        <v>0.38400000000000001</v>
      </c>
      <c r="XT40" s="19">
        <v>14.8</v>
      </c>
      <c r="XU40" s="19">
        <v>15</v>
      </c>
      <c r="XV40" s="19">
        <v>14</v>
      </c>
      <c r="XW40" s="19">
        <v>0.8</v>
      </c>
      <c r="XX40" s="19"/>
      <c r="XY40" s="19"/>
      <c r="XZ40" s="19"/>
      <c r="YA40" s="19">
        <v>0</v>
      </c>
      <c r="YB40" s="19"/>
      <c r="YC40" s="19"/>
      <c r="YD40" s="19"/>
      <c r="YE40" s="19">
        <v>0</v>
      </c>
    </row>
    <row r="41" spans="1:655" ht="24" customHeight="1" x14ac:dyDescent="0.3">
      <c r="A41" s="1"/>
      <c r="B41" s="13" t="s">
        <v>91</v>
      </c>
      <c r="C41" s="13" t="s">
        <v>841</v>
      </c>
      <c r="D41" s="14"/>
      <c r="E41" s="14"/>
      <c r="F41" s="14"/>
      <c r="G41" s="14">
        <v>0</v>
      </c>
      <c r="H41" s="14"/>
      <c r="I41" s="14"/>
      <c r="J41" s="14"/>
      <c r="K41" s="14">
        <v>0</v>
      </c>
      <c r="L41" s="14">
        <v>132.29</v>
      </c>
      <c r="M41" s="14">
        <v>130</v>
      </c>
      <c r="N41" s="14">
        <v>130</v>
      </c>
      <c r="O41" s="14">
        <v>2.29</v>
      </c>
      <c r="P41" s="14">
        <v>651</v>
      </c>
      <c r="Q41" s="14">
        <v>646.79789000000005</v>
      </c>
      <c r="R41" s="14">
        <v>646.79789000000005</v>
      </c>
      <c r="S41" s="14">
        <v>4.2021100000000002</v>
      </c>
      <c r="T41" s="14">
        <v>214.3</v>
      </c>
      <c r="U41" s="14">
        <v>211.44126</v>
      </c>
      <c r="V41" s="14">
        <v>211.44126</v>
      </c>
      <c r="W41" s="14">
        <v>2.8587400000000001</v>
      </c>
      <c r="X41" s="14"/>
      <c r="Y41" s="14"/>
      <c r="Z41" s="14"/>
      <c r="AA41" s="14">
        <v>0</v>
      </c>
      <c r="AB41" s="14"/>
      <c r="AC41" s="14"/>
      <c r="AD41" s="14"/>
      <c r="AE41" s="14">
        <v>0</v>
      </c>
      <c r="AF41" s="14">
        <v>90</v>
      </c>
      <c r="AG41" s="14">
        <v>92.226339999999993</v>
      </c>
      <c r="AH41" s="14">
        <v>92.226339999999993</v>
      </c>
      <c r="AI41" s="14">
        <v>-2.22634</v>
      </c>
      <c r="AJ41" s="14">
        <v>229.7</v>
      </c>
      <c r="AK41" s="14">
        <v>235.97717</v>
      </c>
      <c r="AL41" s="14">
        <v>235.97717</v>
      </c>
      <c r="AM41" s="14">
        <v>-6.2771699999999999</v>
      </c>
      <c r="AN41" s="14"/>
      <c r="AO41" s="14"/>
      <c r="AP41" s="14"/>
      <c r="AQ41" s="14">
        <v>0</v>
      </c>
      <c r="AR41" s="14"/>
      <c r="AS41" s="14"/>
      <c r="AT41" s="14"/>
      <c r="AU41" s="14">
        <v>0</v>
      </c>
      <c r="AV41" s="14">
        <v>151.4</v>
      </c>
      <c r="AW41" s="14">
        <v>116.66667</v>
      </c>
      <c r="AX41" s="14">
        <v>116.66667</v>
      </c>
      <c r="AY41" s="14">
        <v>34.733330000000002</v>
      </c>
      <c r="AZ41" s="14">
        <v>151.9</v>
      </c>
      <c r="BA41" s="14">
        <v>116.66667</v>
      </c>
      <c r="BB41" s="14">
        <v>116.66667</v>
      </c>
      <c r="BC41" s="14">
        <v>35.233330000000002</v>
      </c>
      <c r="BD41" s="14">
        <v>151.9</v>
      </c>
      <c r="BE41" s="14">
        <v>116.66667</v>
      </c>
      <c r="BF41" s="14">
        <v>116.66667</v>
      </c>
      <c r="BG41" s="14">
        <v>35.233330000000002</v>
      </c>
      <c r="BH41" s="14">
        <v>234.9</v>
      </c>
      <c r="BI41" s="14">
        <v>175</v>
      </c>
      <c r="BJ41" s="14">
        <v>175</v>
      </c>
      <c r="BK41" s="14">
        <v>59.9</v>
      </c>
      <c r="BL41" s="14">
        <v>200.9</v>
      </c>
      <c r="BM41" s="14">
        <v>156.91078999999999</v>
      </c>
      <c r="BN41" s="14">
        <v>119.65812</v>
      </c>
      <c r="BO41" s="14">
        <v>81.241879999999995</v>
      </c>
      <c r="BP41" s="14">
        <v>107.6</v>
      </c>
      <c r="BQ41" s="14">
        <v>78.455389999999994</v>
      </c>
      <c r="BR41" s="14">
        <v>59.829059999999998</v>
      </c>
      <c r="BS41" s="14">
        <v>47.770940000000003</v>
      </c>
      <c r="BT41" s="14">
        <v>569.6</v>
      </c>
      <c r="BU41" s="14">
        <v>568.29854</v>
      </c>
      <c r="BV41" s="14">
        <v>568.29854</v>
      </c>
      <c r="BW41" s="14">
        <v>1.3014600000000001</v>
      </c>
      <c r="BX41" s="14">
        <v>10.5</v>
      </c>
      <c r="BY41" s="14">
        <v>10.561999999999999</v>
      </c>
      <c r="BZ41" s="14">
        <v>10.561999999999999</v>
      </c>
      <c r="CA41" s="14">
        <v>-6.2E-2</v>
      </c>
      <c r="CB41" s="14"/>
      <c r="CC41" s="14"/>
      <c r="CD41" s="14"/>
      <c r="CE41" s="14">
        <v>0</v>
      </c>
      <c r="CF41" s="14"/>
      <c r="CG41" s="14"/>
      <c r="CH41" s="14"/>
      <c r="CI41" s="14">
        <v>0</v>
      </c>
      <c r="CJ41" s="14"/>
      <c r="CK41" s="14"/>
      <c r="CL41" s="14"/>
      <c r="CM41" s="14">
        <v>0</v>
      </c>
      <c r="CN41" s="14"/>
      <c r="CO41" s="14"/>
      <c r="CP41" s="14"/>
      <c r="CQ41" s="14">
        <v>0</v>
      </c>
      <c r="CR41" s="14">
        <v>161.9</v>
      </c>
      <c r="CS41" s="14">
        <v>164.70732000000001</v>
      </c>
      <c r="CT41" s="14">
        <v>164.70732000000001</v>
      </c>
      <c r="CU41" s="14">
        <v>-2.8073199999999998</v>
      </c>
      <c r="CV41" s="14">
        <v>7.8</v>
      </c>
      <c r="CW41" s="14">
        <v>7.6877500000000003</v>
      </c>
      <c r="CX41" s="14">
        <v>7.6877500000000003</v>
      </c>
      <c r="CY41" s="14">
        <v>0.11225</v>
      </c>
      <c r="CZ41" s="14">
        <v>3.9</v>
      </c>
      <c r="DA41" s="14">
        <v>4.2199</v>
      </c>
      <c r="DB41" s="14">
        <v>4.2199</v>
      </c>
      <c r="DC41" s="14">
        <v>-0.31990000000000002</v>
      </c>
      <c r="DD41" s="14"/>
      <c r="DE41" s="14"/>
      <c r="DF41" s="14"/>
      <c r="DG41" s="14">
        <v>0</v>
      </c>
      <c r="DH41" s="14">
        <v>6.63</v>
      </c>
      <c r="DI41" s="14">
        <v>6.8787000000000003</v>
      </c>
      <c r="DJ41" s="14">
        <v>6.8787000000000003</v>
      </c>
      <c r="DK41" s="14">
        <v>-0.2487</v>
      </c>
      <c r="DL41" s="14">
        <v>10.08</v>
      </c>
      <c r="DM41" s="14">
        <v>9.9997900000000008</v>
      </c>
      <c r="DN41" s="14">
        <v>9.9997900000000008</v>
      </c>
      <c r="DO41" s="14">
        <v>8.0210000000000004E-2</v>
      </c>
      <c r="DP41" s="14">
        <v>92.53</v>
      </c>
      <c r="DQ41" s="14">
        <v>89.752300000000005</v>
      </c>
      <c r="DR41" s="14">
        <v>92.860939999999999</v>
      </c>
      <c r="DS41" s="14">
        <v>-0.33094000000000001</v>
      </c>
      <c r="DT41" s="14">
        <v>6.31</v>
      </c>
      <c r="DU41" s="14">
        <v>8.9130000000000003</v>
      </c>
      <c r="DV41" s="14">
        <v>8.9130000000000003</v>
      </c>
      <c r="DW41" s="14">
        <v>-2.6030000000000002</v>
      </c>
      <c r="DX41" s="14"/>
      <c r="DY41" s="14"/>
      <c r="DZ41" s="14"/>
      <c r="EA41" s="14">
        <v>0</v>
      </c>
      <c r="EB41" s="14"/>
      <c r="EC41" s="14"/>
      <c r="ED41" s="14"/>
      <c r="EE41" s="14">
        <v>0</v>
      </c>
      <c r="EF41" s="14"/>
      <c r="EG41" s="14"/>
      <c r="EH41" s="14"/>
      <c r="EI41" s="14">
        <v>0</v>
      </c>
      <c r="EJ41" s="14">
        <v>111</v>
      </c>
      <c r="EK41" s="14">
        <v>112.90537</v>
      </c>
      <c r="EL41" s="14">
        <v>112.90537</v>
      </c>
      <c r="EM41" s="14">
        <v>-1.90537</v>
      </c>
      <c r="EN41" s="14">
        <v>111.5</v>
      </c>
      <c r="EO41" s="14">
        <v>221.30108000000001</v>
      </c>
      <c r="EP41" s="14">
        <v>221.25516999999999</v>
      </c>
      <c r="EQ41" s="14">
        <v>-109.75517000000001</v>
      </c>
      <c r="ER41" s="14"/>
      <c r="ES41" s="14"/>
      <c r="ET41" s="14"/>
      <c r="EU41" s="14">
        <v>0</v>
      </c>
      <c r="EV41" s="14"/>
      <c r="EW41" s="14"/>
      <c r="EX41" s="14"/>
      <c r="EY41" s="14">
        <v>0</v>
      </c>
      <c r="EZ41" s="14"/>
      <c r="FA41" s="14"/>
      <c r="FB41" s="14"/>
      <c r="FC41" s="14">
        <v>0</v>
      </c>
      <c r="FD41" s="14">
        <v>6.4</v>
      </c>
      <c r="FE41" s="14">
        <v>6.39</v>
      </c>
      <c r="FF41" s="14">
        <v>6.39</v>
      </c>
      <c r="FG41" s="14">
        <v>0.01</v>
      </c>
      <c r="FH41" s="14">
        <v>461</v>
      </c>
      <c r="FI41" s="14">
        <v>458.87804999999997</v>
      </c>
      <c r="FJ41" s="14">
        <v>458.87804999999997</v>
      </c>
      <c r="FK41" s="14">
        <v>2.12195</v>
      </c>
      <c r="FL41" s="14">
        <v>75</v>
      </c>
      <c r="FM41" s="14">
        <v>81.954149999999998</v>
      </c>
      <c r="FN41" s="14">
        <v>81.954149999999998</v>
      </c>
      <c r="FO41" s="14">
        <v>-6.9541500000000003</v>
      </c>
      <c r="FP41" s="14">
        <v>149.1</v>
      </c>
      <c r="FQ41" s="14">
        <v>148.62634</v>
      </c>
      <c r="FR41" s="14">
        <v>148.62634</v>
      </c>
      <c r="FS41" s="14">
        <v>0.47366000000000003</v>
      </c>
      <c r="FT41" s="14">
        <v>42.4</v>
      </c>
      <c r="FU41" s="14">
        <v>41.498959999999997</v>
      </c>
      <c r="FV41" s="14">
        <v>41.498959999999997</v>
      </c>
      <c r="FW41" s="14">
        <v>0.90103999999999995</v>
      </c>
      <c r="FX41" s="14">
        <v>18.7</v>
      </c>
      <c r="FY41" s="14">
        <v>19.28585</v>
      </c>
      <c r="FZ41" s="14">
        <v>19.28585</v>
      </c>
      <c r="GA41" s="14">
        <v>-0.58584999999999998</v>
      </c>
      <c r="GB41" s="14">
        <v>19.7</v>
      </c>
      <c r="GC41" s="14">
        <v>19.414629999999999</v>
      </c>
      <c r="GD41" s="14">
        <v>19.414629999999999</v>
      </c>
      <c r="GE41" s="14">
        <v>0.28537000000000001</v>
      </c>
      <c r="GF41" s="14">
        <v>87.3</v>
      </c>
      <c r="GG41" s="14">
        <v>87.657560000000004</v>
      </c>
      <c r="GH41" s="14">
        <v>87.657560000000004</v>
      </c>
      <c r="GI41" s="14">
        <v>-0.35755999999999999</v>
      </c>
      <c r="GJ41" s="14"/>
      <c r="GK41" s="14"/>
      <c r="GL41" s="14">
        <v>133.33332999999999</v>
      </c>
      <c r="GM41" s="14">
        <v>-133.33332999999999</v>
      </c>
      <c r="GN41" s="14"/>
      <c r="GO41" s="14"/>
      <c r="GP41" s="14">
        <v>133.33332999999999</v>
      </c>
      <c r="GQ41" s="14">
        <v>-133.33332999999999</v>
      </c>
      <c r="GR41" s="14"/>
      <c r="GS41" s="14"/>
      <c r="GT41" s="14">
        <v>133.33332999999999</v>
      </c>
      <c r="GU41" s="14">
        <v>-133.33332999999999</v>
      </c>
      <c r="GV41" s="14">
        <v>109</v>
      </c>
      <c r="GW41" s="14">
        <v>110.91316999999999</v>
      </c>
      <c r="GX41" s="14">
        <v>110.91316999999999</v>
      </c>
      <c r="GY41" s="14">
        <v>-1.91317</v>
      </c>
      <c r="GZ41" s="14">
        <v>8.1999999999999993</v>
      </c>
      <c r="HA41" s="14">
        <v>8.4518799999999992</v>
      </c>
      <c r="HB41" s="14">
        <v>8.4518799999999992</v>
      </c>
      <c r="HC41" s="14">
        <v>-0.25187999999999999</v>
      </c>
      <c r="HD41" s="14">
        <v>5</v>
      </c>
      <c r="HE41" s="14">
        <v>8.8668200000000006</v>
      </c>
      <c r="HF41" s="14">
        <v>8.8668200000000006</v>
      </c>
      <c r="HG41" s="14">
        <v>-3.8668200000000001</v>
      </c>
      <c r="HH41" s="14">
        <v>46</v>
      </c>
      <c r="HI41" s="14">
        <v>47.26634</v>
      </c>
      <c r="HJ41" s="14">
        <v>47.26634</v>
      </c>
      <c r="HK41" s="14">
        <v>-1.26634</v>
      </c>
      <c r="HL41" s="14">
        <v>15.2</v>
      </c>
      <c r="HM41" s="14"/>
      <c r="HN41" s="14">
        <v>6.3751199999999999</v>
      </c>
      <c r="HO41" s="14">
        <v>8.8248800000000003</v>
      </c>
      <c r="HP41" s="14">
        <v>3.8</v>
      </c>
      <c r="HQ41" s="14">
        <v>3.8872599999999999</v>
      </c>
      <c r="HR41" s="14">
        <v>3.8872599999999999</v>
      </c>
      <c r="HS41" s="14">
        <v>-8.7260000000000004E-2</v>
      </c>
      <c r="HT41" s="14">
        <v>37.6</v>
      </c>
      <c r="HU41" s="14">
        <v>34.419510000000002</v>
      </c>
      <c r="HV41" s="14">
        <v>34.419510000000002</v>
      </c>
      <c r="HW41" s="14">
        <v>3.1804899999999998</v>
      </c>
      <c r="HX41" s="14">
        <v>174.8</v>
      </c>
      <c r="HY41" s="14">
        <v>171.54185000000001</v>
      </c>
      <c r="HZ41" s="14">
        <v>171.54185000000001</v>
      </c>
      <c r="IA41" s="14">
        <v>3.2581500000000001</v>
      </c>
      <c r="IB41" s="14">
        <v>61.7</v>
      </c>
      <c r="IC41" s="14">
        <v>72.338700000000003</v>
      </c>
      <c r="ID41" s="14">
        <v>4.61538</v>
      </c>
      <c r="IE41" s="14">
        <v>57.084620000000001</v>
      </c>
      <c r="IF41" s="14"/>
      <c r="IG41" s="14"/>
      <c r="IH41" s="14"/>
      <c r="II41" s="14">
        <v>0</v>
      </c>
      <c r="IJ41" s="14"/>
      <c r="IK41" s="14"/>
      <c r="IL41" s="14"/>
      <c r="IM41" s="14">
        <v>0</v>
      </c>
      <c r="IN41" s="14">
        <v>0</v>
      </c>
      <c r="IO41" s="14">
        <v>0</v>
      </c>
      <c r="IP41" s="14"/>
      <c r="IQ41" s="14">
        <v>0</v>
      </c>
      <c r="IR41" s="14"/>
      <c r="IS41" s="14"/>
      <c r="IT41" s="14"/>
      <c r="IU41" s="14">
        <v>0</v>
      </c>
      <c r="IV41" s="14"/>
      <c r="IW41" s="14"/>
      <c r="IX41" s="14"/>
      <c r="IY41" s="14">
        <v>0</v>
      </c>
      <c r="IZ41" s="14"/>
      <c r="JA41" s="14"/>
      <c r="JB41" s="14"/>
      <c r="JC41" s="14">
        <v>0</v>
      </c>
      <c r="JD41" s="14">
        <v>86.4</v>
      </c>
      <c r="JE41" s="14">
        <v>88.815600000000003</v>
      </c>
      <c r="JF41" s="14">
        <v>88.815600000000003</v>
      </c>
      <c r="JG41" s="14">
        <v>-2.4156</v>
      </c>
      <c r="JH41" s="14">
        <v>171</v>
      </c>
      <c r="JI41" s="14">
        <v>183.19533000000001</v>
      </c>
      <c r="JJ41" s="14">
        <v>107.92812000000001</v>
      </c>
      <c r="JK41" s="14">
        <v>63.07188</v>
      </c>
      <c r="JL41" s="14"/>
      <c r="JM41" s="14"/>
      <c r="JN41" s="14">
        <v>150</v>
      </c>
      <c r="JO41" s="14">
        <v>-150</v>
      </c>
      <c r="JP41" s="14">
        <v>200</v>
      </c>
      <c r="JQ41" s="14">
        <v>183.19533000000001</v>
      </c>
      <c r="JR41" s="14">
        <v>107.92812000000001</v>
      </c>
      <c r="JS41" s="14">
        <v>92.071879999999993</v>
      </c>
      <c r="JT41" s="14">
        <v>181.9</v>
      </c>
      <c r="JU41" s="14">
        <v>183.19533000000001</v>
      </c>
      <c r="JV41" s="14">
        <v>107.92812000000001</v>
      </c>
      <c r="JW41" s="14">
        <v>73.971879999999999</v>
      </c>
      <c r="JX41" s="14"/>
      <c r="JY41" s="14">
        <v>0</v>
      </c>
      <c r="JZ41" s="14"/>
      <c r="KA41" s="14">
        <v>0</v>
      </c>
      <c r="KB41" s="14"/>
      <c r="KC41" s="14"/>
      <c r="KD41" s="14"/>
      <c r="KE41" s="14">
        <v>0</v>
      </c>
      <c r="KF41" s="14"/>
      <c r="KG41" s="14"/>
      <c r="KH41" s="14"/>
      <c r="KI41" s="14">
        <v>0</v>
      </c>
      <c r="KJ41" s="14"/>
      <c r="KK41" s="14"/>
      <c r="KL41" s="14"/>
      <c r="KM41" s="14">
        <v>0</v>
      </c>
      <c r="KN41" s="14"/>
      <c r="KO41" s="14"/>
      <c r="KP41" s="14"/>
      <c r="KQ41" s="14">
        <v>0</v>
      </c>
      <c r="KR41" s="14"/>
      <c r="KS41" s="14"/>
      <c r="KT41" s="14"/>
      <c r="KU41" s="14">
        <v>0</v>
      </c>
      <c r="KV41" s="14"/>
      <c r="KW41" s="14"/>
      <c r="KX41" s="14"/>
      <c r="KY41" s="14">
        <v>0</v>
      </c>
      <c r="KZ41" s="14"/>
      <c r="LA41" s="14"/>
      <c r="LB41" s="14"/>
      <c r="LC41" s="14">
        <v>0</v>
      </c>
      <c r="LD41" s="14">
        <v>4.5999999999999996</v>
      </c>
      <c r="LE41" s="14">
        <v>3.9931199999999998</v>
      </c>
      <c r="LF41" s="14">
        <v>3.9931199999999998</v>
      </c>
      <c r="LG41" s="14">
        <v>0.60687999999999998</v>
      </c>
      <c r="LH41" s="14">
        <v>272.7</v>
      </c>
      <c r="LI41" s="14">
        <v>203.69756000000001</v>
      </c>
      <c r="LJ41" s="14">
        <v>130.9819</v>
      </c>
      <c r="LK41" s="14">
        <v>141.71809999999999</v>
      </c>
      <c r="LL41" s="14">
        <v>135.30000000000001</v>
      </c>
      <c r="LM41" s="14">
        <v>133.67995999999999</v>
      </c>
      <c r="LN41" s="14">
        <v>133.67995999999999</v>
      </c>
      <c r="LO41" s="14">
        <v>1.6200399999999999</v>
      </c>
      <c r="LP41" s="14">
        <v>63.3</v>
      </c>
      <c r="LQ41" s="14">
        <v>67.461460000000002</v>
      </c>
      <c r="LR41" s="14">
        <v>67.461460000000002</v>
      </c>
      <c r="LS41" s="14">
        <v>-4.1614599999999999</v>
      </c>
      <c r="LT41" s="14">
        <v>79.400000000000006</v>
      </c>
      <c r="LU41" s="14">
        <v>78.567999999999998</v>
      </c>
      <c r="LV41" s="14">
        <v>78.567999999999998</v>
      </c>
      <c r="LW41" s="14">
        <v>0.83199999999999996</v>
      </c>
      <c r="LX41" s="14">
        <v>30.3</v>
      </c>
      <c r="LY41" s="14">
        <v>30.097560000000001</v>
      </c>
      <c r="LZ41" s="14">
        <v>30.097560000000001</v>
      </c>
      <c r="MA41" s="14">
        <v>0.20244000000000001</v>
      </c>
      <c r="MB41" s="14">
        <v>0</v>
      </c>
      <c r="MC41" s="14"/>
      <c r="MD41" s="14">
        <v>0</v>
      </c>
      <c r="ME41" s="14">
        <v>0</v>
      </c>
      <c r="MF41" s="14"/>
      <c r="MG41" s="14"/>
      <c r="MH41" s="14"/>
      <c r="MI41" s="14">
        <v>0</v>
      </c>
      <c r="MJ41" s="14"/>
      <c r="MK41" s="14"/>
      <c r="ML41" s="14"/>
      <c r="MM41" s="14">
        <v>0</v>
      </c>
      <c r="MN41" s="14">
        <v>141.4</v>
      </c>
      <c r="MO41" s="14">
        <v>110</v>
      </c>
      <c r="MP41" s="14">
        <v>149.774</v>
      </c>
      <c r="MQ41" s="14">
        <v>-8.3740000000000006</v>
      </c>
      <c r="MR41" s="14">
        <v>143.30000000000001</v>
      </c>
      <c r="MS41" s="14">
        <v>110</v>
      </c>
      <c r="MT41" s="14">
        <v>149.774</v>
      </c>
      <c r="MU41" s="14">
        <v>-6.4740000000000002</v>
      </c>
      <c r="MV41" s="14">
        <v>147.80000000000001</v>
      </c>
      <c r="MW41" s="14">
        <v>110</v>
      </c>
      <c r="MX41" s="14">
        <v>149.774</v>
      </c>
      <c r="MY41" s="14">
        <v>-1.974</v>
      </c>
      <c r="MZ41" s="14">
        <v>0</v>
      </c>
      <c r="NA41" s="14">
        <v>0</v>
      </c>
      <c r="NB41" s="14"/>
      <c r="NC41" s="14">
        <v>0</v>
      </c>
      <c r="ND41" s="14"/>
      <c r="NE41" s="14"/>
      <c r="NF41" s="14"/>
      <c r="NG41" s="14">
        <v>0</v>
      </c>
      <c r="NH41" s="14"/>
      <c r="NI41" s="14"/>
      <c r="NJ41" s="14"/>
      <c r="NK41" s="14">
        <v>0</v>
      </c>
      <c r="NL41" s="14"/>
      <c r="NM41" s="14"/>
      <c r="NN41" s="14"/>
      <c r="NO41" s="14">
        <v>0</v>
      </c>
      <c r="NP41" s="14"/>
      <c r="NQ41" s="14"/>
      <c r="NR41" s="14"/>
      <c r="NS41" s="14">
        <v>0</v>
      </c>
      <c r="NT41" s="14"/>
      <c r="NU41" s="14"/>
      <c r="NV41" s="14"/>
      <c r="NW41" s="14">
        <v>0</v>
      </c>
      <c r="NX41" s="14"/>
      <c r="NY41" s="14"/>
      <c r="NZ41" s="14"/>
      <c r="OA41" s="14">
        <v>0</v>
      </c>
      <c r="OB41" s="14">
        <v>0.4</v>
      </c>
      <c r="OC41" s="14">
        <v>0.41099999999999998</v>
      </c>
      <c r="OD41" s="14">
        <v>0.41099999999999998</v>
      </c>
      <c r="OE41" s="14">
        <v>-1.0999999999999999E-2</v>
      </c>
      <c r="OF41" s="14">
        <v>122.4</v>
      </c>
      <c r="OG41" s="14">
        <v>106.19</v>
      </c>
      <c r="OH41" s="14">
        <v>106.187</v>
      </c>
      <c r="OI41" s="14">
        <v>16.213000000000001</v>
      </c>
      <c r="OJ41" s="14">
        <v>24.3</v>
      </c>
      <c r="OK41" s="14">
        <v>9.84</v>
      </c>
      <c r="OL41" s="14">
        <v>9.84</v>
      </c>
      <c r="OM41" s="14">
        <v>14.46</v>
      </c>
      <c r="ON41" s="14">
        <v>0</v>
      </c>
      <c r="OO41" s="14">
        <v>5.4749999999999996</v>
      </c>
      <c r="OP41" s="14">
        <v>5.4749999999999996</v>
      </c>
      <c r="OQ41" s="14">
        <v>-5.4749999999999996</v>
      </c>
      <c r="OR41" s="14">
        <v>0</v>
      </c>
      <c r="OS41" s="14">
        <v>0.1</v>
      </c>
      <c r="OT41" s="14">
        <v>0.1</v>
      </c>
      <c r="OU41" s="14">
        <v>-0.1</v>
      </c>
      <c r="OV41" s="14">
        <v>20</v>
      </c>
      <c r="OW41" s="14"/>
      <c r="OX41" s="14">
        <v>17.560980000000001</v>
      </c>
      <c r="OY41" s="14">
        <v>2.4390200000000002</v>
      </c>
      <c r="OZ41" s="14">
        <v>9.9</v>
      </c>
      <c r="PA41" s="14">
        <v>9.9830000000000005</v>
      </c>
      <c r="PB41" s="14">
        <v>9.9830000000000005</v>
      </c>
      <c r="PC41" s="14">
        <v>-8.3000000000000004E-2</v>
      </c>
      <c r="PD41" s="14">
        <v>5.5</v>
      </c>
      <c r="PE41" s="14">
        <v>5.67</v>
      </c>
      <c r="PF41" s="14">
        <v>5.67</v>
      </c>
      <c r="PG41" s="14">
        <v>-0.17</v>
      </c>
      <c r="PH41" s="14">
        <v>1.2</v>
      </c>
      <c r="PI41" s="14">
        <v>1</v>
      </c>
      <c r="PJ41" s="14">
        <v>1</v>
      </c>
      <c r="PK41" s="14">
        <v>0.2</v>
      </c>
      <c r="PL41" s="14">
        <v>3.3</v>
      </c>
      <c r="PM41" s="14">
        <v>3.4</v>
      </c>
      <c r="PN41" s="14">
        <v>3.4</v>
      </c>
      <c r="PO41" s="14">
        <v>-0.1</v>
      </c>
      <c r="PP41" s="14">
        <v>4.9000000000000004</v>
      </c>
      <c r="PQ41" s="14">
        <v>4.8</v>
      </c>
      <c r="PR41" s="14">
        <v>4.8</v>
      </c>
      <c r="PS41" s="14">
        <v>0.1</v>
      </c>
      <c r="PT41" s="14">
        <v>20.399999999999999</v>
      </c>
      <c r="PU41" s="14">
        <v>19.5122</v>
      </c>
      <c r="PV41" s="14">
        <v>19.5122</v>
      </c>
      <c r="PW41" s="14">
        <v>0.88780000000000003</v>
      </c>
      <c r="PX41" s="14">
        <v>20</v>
      </c>
      <c r="PY41" s="14">
        <v>19.5122</v>
      </c>
      <c r="PZ41" s="14">
        <v>19.5122</v>
      </c>
      <c r="QA41" s="14">
        <v>0.48780000000000001</v>
      </c>
      <c r="QB41" s="14">
        <v>18.7</v>
      </c>
      <c r="QC41" s="14">
        <v>17.560980000000001</v>
      </c>
      <c r="QD41" s="14">
        <v>17.560980000000001</v>
      </c>
      <c r="QE41" s="14">
        <v>1.1390199999999999</v>
      </c>
      <c r="QF41" s="14">
        <v>3.5</v>
      </c>
      <c r="QG41" s="14">
        <v>3.5</v>
      </c>
      <c r="QH41" s="14">
        <v>3.5</v>
      </c>
      <c r="QI41" s="14">
        <v>0</v>
      </c>
      <c r="QJ41" s="14">
        <v>9.3000000000000007</v>
      </c>
      <c r="QK41" s="14">
        <v>9.1999999999999993</v>
      </c>
      <c r="QL41" s="14">
        <v>9.1999999999999993</v>
      </c>
      <c r="QM41" s="14">
        <v>0.1</v>
      </c>
      <c r="QN41" s="14">
        <v>5</v>
      </c>
      <c r="QO41" s="14">
        <v>5.62</v>
      </c>
      <c r="QP41" s="14">
        <v>5.62</v>
      </c>
      <c r="QQ41" s="14">
        <v>-0.62</v>
      </c>
      <c r="QR41" s="14">
        <v>5.7</v>
      </c>
      <c r="QS41" s="14">
        <v>11.645</v>
      </c>
      <c r="QT41" s="14">
        <v>11.645</v>
      </c>
      <c r="QU41" s="14">
        <v>-5.9450000000000003</v>
      </c>
      <c r="QV41" s="14">
        <v>31.3</v>
      </c>
      <c r="QW41" s="14">
        <v>24.561</v>
      </c>
      <c r="QX41" s="14">
        <v>24.561</v>
      </c>
      <c r="QY41" s="14">
        <v>6.7389999999999999</v>
      </c>
      <c r="QZ41" s="14">
        <v>78.2</v>
      </c>
      <c r="RA41" s="14">
        <v>80.117999999999995</v>
      </c>
      <c r="RB41" s="14">
        <v>80.117999999999995</v>
      </c>
      <c r="RC41" s="14">
        <v>-1.9179999999999999</v>
      </c>
      <c r="RD41" s="14">
        <v>4.0999999999999996</v>
      </c>
      <c r="RE41" s="14">
        <v>2.9009999999999998</v>
      </c>
      <c r="RF41" s="14">
        <v>2.9009999999999998</v>
      </c>
      <c r="RG41" s="14">
        <v>1.1990000000000001</v>
      </c>
      <c r="RH41" s="14">
        <v>1.9</v>
      </c>
      <c r="RI41" s="14">
        <v>2.4</v>
      </c>
      <c r="RJ41" s="14">
        <v>2.4</v>
      </c>
      <c r="RK41" s="14">
        <v>-0.5</v>
      </c>
      <c r="RL41" s="14">
        <v>2.4</v>
      </c>
      <c r="RM41" s="14">
        <v>2.4</v>
      </c>
      <c r="RN41" s="14">
        <v>2.4</v>
      </c>
      <c r="RO41" s="14">
        <v>0</v>
      </c>
      <c r="RP41" s="14"/>
      <c r="RQ41" s="14"/>
      <c r="RR41" s="14"/>
      <c r="RS41" s="14">
        <v>0</v>
      </c>
      <c r="RT41" s="14">
        <v>5.2</v>
      </c>
      <c r="RU41" s="14">
        <v>2.927</v>
      </c>
      <c r="RV41" s="14">
        <v>2.927</v>
      </c>
      <c r="RW41" s="14">
        <v>2.2730000000000001</v>
      </c>
      <c r="RX41" s="14">
        <v>3.3</v>
      </c>
      <c r="RY41" s="14">
        <v>3.3</v>
      </c>
      <c r="RZ41" s="14">
        <v>3.3</v>
      </c>
      <c r="SA41" s="14">
        <v>0</v>
      </c>
      <c r="SB41" s="14">
        <v>18.600000000000001</v>
      </c>
      <c r="SC41" s="14">
        <v>16.814129999999999</v>
      </c>
      <c r="SD41" s="14">
        <v>0</v>
      </c>
      <c r="SE41" s="14">
        <v>18.600000000000001</v>
      </c>
      <c r="SF41" s="14">
        <v>0</v>
      </c>
      <c r="SG41" s="14">
        <v>2</v>
      </c>
      <c r="SH41" s="14">
        <v>2</v>
      </c>
      <c r="SI41" s="14">
        <v>-2</v>
      </c>
      <c r="SJ41" s="14">
        <v>0.3</v>
      </c>
      <c r="SK41" s="14">
        <v>0.7</v>
      </c>
      <c r="SL41" s="14">
        <v>0.7</v>
      </c>
      <c r="SM41" s="14">
        <v>-0.4</v>
      </c>
      <c r="SN41" s="14">
        <v>19.8</v>
      </c>
      <c r="SO41" s="14">
        <v>19.21951</v>
      </c>
      <c r="SP41" s="14">
        <v>19.21951</v>
      </c>
      <c r="SQ41" s="14">
        <v>0.58048999999999995</v>
      </c>
      <c r="SR41" s="14">
        <v>9.6999999999999993</v>
      </c>
      <c r="SS41" s="14">
        <v>9.3000000000000007</v>
      </c>
      <c r="ST41" s="14">
        <v>9.3000000000000007</v>
      </c>
      <c r="SU41" s="14">
        <v>0.4</v>
      </c>
      <c r="SV41" s="14">
        <v>15.8</v>
      </c>
      <c r="SW41" s="14">
        <v>17.560980000000001</v>
      </c>
      <c r="SX41" s="14">
        <v>17.560980000000001</v>
      </c>
      <c r="SY41" s="14">
        <v>-1.76098</v>
      </c>
      <c r="SZ41" s="14">
        <v>20.3</v>
      </c>
      <c r="TA41" s="14">
        <v>19.5122</v>
      </c>
      <c r="TB41" s="14">
        <v>19.5122</v>
      </c>
      <c r="TC41" s="14">
        <v>0.78779999999999994</v>
      </c>
      <c r="TD41" s="14">
        <v>20</v>
      </c>
      <c r="TE41" s="14">
        <v>19.317070000000001</v>
      </c>
      <c r="TF41" s="14">
        <v>19.317070000000001</v>
      </c>
      <c r="TG41" s="14">
        <v>0.68293000000000004</v>
      </c>
      <c r="TH41" s="14">
        <v>28.4</v>
      </c>
      <c r="TI41" s="14">
        <v>21.975000000000001</v>
      </c>
      <c r="TJ41" s="14">
        <v>21.975000000000001</v>
      </c>
      <c r="TK41" s="14">
        <v>6.4249999999999998</v>
      </c>
      <c r="TL41" s="14">
        <v>81.8</v>
      </c>
      <c r="TM41" s="14">
        <v>65.902519999999996</v>
      </c>
      <c r="TN41" s="14">
        <v>63.59</v>
      </c>
      <c r="TO41" s="14">
        <v>18.21</v>
      </c>
      <c r="TP41" s="14">
        <v>14.4</v>
      </c>
      <c r="TQ41" s="14">
        <v>7.1589999999999998</v>
      </c>
      <c r="TR41" s="14">
        <v>7.1589999999999998</v>
      </c>
      <c r="TS41" s="14">
        <v>7.2409999999999997</v>
      </c>
      <c r="TT41" s="14">
        <v>56</v>
      </c>
      <c r="TU41" s="14">
        <v>85.901150000000001</v>
      </c>
      <c r="TV41" s="14">
        <v>69.73</v>
      </c>
      <c r="TW41" s="14">
        <v>-13.73</v>
      </c>
      <c r="TX41" s="14">
        <v>61.6</v>
      </c>
      <c r="TY41" s="14">
        <v>100.36524</v>
      </c>
      <c r="TZ41" s="14">
        <v>80.941000000000003</v>
      </c>
      <c r="UA41" s="14">
        <v>-19.341000000000001</v>
      </c>
      <c r="UB41" s="14">
        <v>9.3000000000000007</v>
      </c>
      <c r="UC41" s="14">
        <v>4.6493500000000001</v>
      </c>
      <c r="UD41" s="14">
        <v>8.9459999999999997</v>
      </c>
      <c r="UE41" s="14">
        <v>0.35399999999999998</v>
      </c>
      <c r="UF41" s="14">
        <v>4.5</v>
      </c>
      <c r="UG41" s="14">
        <v>7.8902400000000004</v>
      </c>
      <c r="UH41" s="14">
        <v>7.8929999999999998</v>
      </c>
      <c r="UI41" s="14">
        <v>-3.3929999999999998</v>
      </c>
      <c r="UJ41" s="14">
        <v>19</v>
      </c>
      <c r="UK41" s="14">
        <v>19.5122</v>
      </c>
      <c r="UL41" s="14">
        <v>19.5122</v>
      </c>
      <c r="UM41" s="14">
        <v>-0.51219999999999999</v>
      </c>
      <c r="UN41" s="14">
        <v>8.3000000000000007</v>
      </c>
      <c r="UO41" s="14">
        <v>8</v>
      </c>
      <c r="UP41" s="14">
        <v>8</v>
      </c>
      <c r="UQ41" s="14">
        <v>0.3</v>
      </c>
      <c r="UR41" s="14">
        <v>8.6</v>
      </c>
      <c r="US41" s="14">
        <v>7</v>
      </c>
      <c r="UT41" s="14">
        <v>7</v>
      </c>
      <c r="UU41" s="14">
        <v>1.6</v>
      </c>
      <c r="UV41" s="14">
        <v>20.399999999999999</v>
      </c>
      <c r="UW41" s="14">
        <v>19.5122</v>
      </c>
      <c r="UX41" s="14">
        <v>19.5122</v>
      </c>
      <c r="UY41" s="14">
        <v>0.88780000000000003</v>
      </c>
      <c r="UZ41" s="14">
        <v>20.399999999999999</v>
      </c>
      <c r="VA41" s="14">
        <v>19.5122</v>
      </c>
      <c r="VB41" s="14">
        <v>19.5122</v>
      </c>
      <c r="VC41" s="14">
        <v>0.88780000000000003</v>
      </c>
      <c r="VD41" s="14">
        <v>20.2</v>
      </c>
      <c r="VE41" s="14">
        <v>19.5122</v>
      </c>
      <c r="VF41" s="14">
        <v>19.5122</v>
      </c>
      <c r="VG41" s="14">
        <v>0.68779999999999997</v>
      </c>
      <c r="VH41" s="14">
        <v>0</v>
      </c>
      <c r="VI41" s="14">
        <v>5.9080000000000004</v>
      </c>
      <c r="VJ41" s="14">
        <v>5.9080000000000004</v>
      </c>
      <c r="VK41" s="14">
        <v>-5.9080000000000004</v>
      </c>
      <c r="VL41" s="14">
        <v>106.58</v>
      </c>
      <c r="VM41" s="14">
        <v>139.494</v>
      </c>
      <c r="VN41" s="14">
        <v>139.494</v>
      </c>
      <c r="VO41" s="14">
        <v>-32.914000000000001</v>
      </c>
      <c r="VP41" s="14">
        <v>4.2</v>
      </c>
      <c r="VQ41" s="14">
        <v>3.169</v>
      </c>
      <c r="VR41" s="14">
        <v>3.169</v>
      </c>
      <c r="VS41" s="14">
        <v>1.0309999999999999</v>
      </c>
      <c r="VT41" s="14">
        <v>58.1</v>
      </c>
      <c r="VU41" s="14">
        <v>30.084</v>
      </c>
      <c r="VV41" s="14">
        <v>30.084</v>
      </c>
      <c r="VW41" s="14">
        <v>28.015999999999998</v>
      </c>
      <c r="VX41" s="14">
        <v>0.6</v>
      </c>
      <c r="VY41" s="14">
        <v>0.6</v>
      </c>
      <c r="VZ41" s="14">
        <v>0.6</v>
      </c>
      <c r="WA41" s="14">
        <v>0</v>
      </c>
      <c r="WB41" s="14">
        <v>125.2</v>
      </c>
      <c r="WC41" s="14">
        <v>126</v>
      </c>
      <c r="WD41" s="14">
        <v>126</v>
      </c>
      <c r="WE41" s="14">
        <v>-0.8</v>
      </c>
      <c r="WF41" s="14">
        <v>145.1</v>
      </c>
      <c r="WG41" s="14">
        <v>115</v>
      </c>
      <c r="WH41" s="14">
        <v>115</v>
      </c>
      <c r="WI41" s="14">
        <v>30.1</v>
      </c>
      <c r="WJ41" s="14">
        <v>51.5</v>
      </c>
      <c r="WK41" s="14">
        <v>24.446999999999999</v>
      </c>
      <c r="WL41" s="14">
        <v>24.446999999999999</v>
      </c>
      <c r="WM41" s="14">
        <v>27.053000000000001</v>
      </c>
      <c r="WN41" s="14">
        <v>4.9000000000000004</v>
      </c>
      <c r="WO41" s="14">
        <v>1.077</v>
      </c>
      <c r="WP41" s="14">
        <v>1.077</v>
      </c>
      <c r="WQ41" s="14">
        <v>3.823</v>
      </c>
      <c r="WR41" s="14">
        <v>9.1999999999999993</v>
      </c>
      <c r="WS41" s="14">
        <v>9</v>
      </c>
      <c r="WT41" s="14">
        <v>9</v>
      </c>
      <c r="WU41" s="14">
        <v>0.2</v>
      </c>
      <c r="WV41" s="14">
        <v>20</v>
      </c>
      <c r="WW41" s="14">
        <v>19.317070000000001</v>
      </c>
      <c r="WX41" s="14">
        <v>19.317070000000001</v>
      </c>
      <c r="WY41" s="14">
        <v>0.68293000000000004</v>
      </c>
      <c r="WZ41" s="14"/>
      <c r="XA41" s="14"/>
      <c r="XB41" s="14"/>
      <c r="XC41" s="14">
        <v>0</v>
      </c>
      <c r="XD41" s="14">
        <v>39</v>
      </c>
      <c r="XE41" s="14">
        <v>29.411760000000001</v>
      </c>
      <c r="XF41" s="14">
        <v>40</v>
      </c>
      <c r="XG41" s="14">
        <v>-1</v>
      </c>
      <c r="XH41" s="14">
        <v>0</v>
      </c>
      <c r="XI41" s="14"/>
      <c r="XJ41" s="14">
        <v>28</v>
      </c>
      <c r="XK41" s="14">
        <v>-28</v>
      </c>
      <c r="XL41" s="14">
        <v>28.5</v>
      </c>
      <c r="XM41" s="14">
        <v>29.184000000000001</v>
      </c>
      <c r="XN41" s="14">
        <v>29.184000000000001</v>
      </c>
      <c r="XO41" s="14">
        <v>-0.68400000000000005</v>
      </c>
      <c r="XP41" s="14">
        <v>3.4</v>
      </c>
      <c r="XQ41" s="14">
        <v>2.8159999999999998</v>
      </c>
      <c r="XR41" s="14">
        <v>2.8159999999999998</v>
      </c>
      <c r="XS41" s="14">
        <v>0.58399999999999996</v>
      </c>
      <c r="XT41" s="14">
        <v>14.8</v>
      </c>
      <c r="XU41" s="14">
        <v>15</v>
      </c>
      <c r="XV41" s="14">
        <v>14</v>
      </c>
      <c r="XW41" s="14">
        <v>0.8</v>
      </c>
      <c r="XX41" s="14"/>
      <c r="XY41" s="14"/>
      <c r="XZ41" s="14"/>
      <c r="YA41" s="14">
        <v>0</v>
      </c>
      <c r="YB41" s="14"/>
      <c r="YC41" s="14"/>
      <c r="YD41" s="14"/>
      <c r="YE41" s="14">
        <v>0</v>
      </c>
    </row>
    <row r="42" spans="1:655" ht="24" customHeight="1" x14ac:dyDescent="0.3">
      <c r="A42" s="1"/>
      <c r="B42" s="16" t="s">
        <v>91</v>
      </c>
      <c r="C42" s="16" t="s">
        <v>842</v>
      </c>
      <c r="D42" s="17"/>
      <c r="E42" s="17"/>
      <c r="F42" s="17"/>
      <c r="G42" s="17">
        <v>0</v>
      </c>
      <c r="H42" s="17"/>
      <c r="I42" s="17"/>
      <c r="J42" s="17"/>
      <c r="K42" s="17">
        <v>0</v>
      </c>
      <c r="L42" s="17">
        <v>104.12</v>
      </c>
      <c r="M42" s="17">
        <v>130</v>
      </c>
      <c r="N42" s="17">
        <v>130</v>
      </c>
      <c r="O42" s="17">
        <v>-25.88</v>
      </c>
      <c r="P42" s="17">
        <v>645.5</v>
      </c>
      <c r="Q42" s="17">
        <v>646.79789000000005</v>
      </c>
      <c r="R42" s="17">
        <v>646.79789000000005</v>
      </c>
      <c r="S42" s="17">
        <v>-1.29789</v>
      </c>
      <c r="T42" s="17">
        <v>215</v>
      </c>
      <c r="U42" s="17">
        <v>211.44126</v>
      </c>
      <c r="V42" s="17">
        <v>211.44126</v>
      </c>
      <c r="W42" s="17">
        <v>3.5587399999999998</v>
      </c>
      <c r="X42" s="17"/>
      <c r="Y42" s="17"/>
      <c r="Z42" s="17"/>
      <c r="AA42" s="17">
        <v>0</v>
      </c>
      <c r="AB42" s="17"/>
      <c r="AC42" s="17"/>
      <c r="AD42" s="17"/>
      <c r="AE42" s="17">
        <v>0</v>
      </c>
      <c r="AF42" s="17">
        <v>89.7</v>
      </c>
      <c r="AG42" s="17">
        <v>92.226339999999993</v>
      </c>
      <c r="AH42" s="17">
        <v>92.226339999999993</v>
      </c>
      <c r="AI42" s="17">
        <v>-2.5263399999999998</v>
      </c>
      <c r="AJ42" s="17">
        <v>229.1</v>
      </c>
      <c r="AK42" s="17">
        <v>235.97717</v>
      </c>
      <c r="AL42" s="17">
        <v>235.97717</v>
      </c>
      <c r="AM42" s="17">
        <v>-6.8771699999999996</v>
      </c>
      <c r="AN42" s="17"/>
      <c r="AO42" s="17"/>
      <c r="AP42" s="17"/>
      <c r="AQ42" s="17">
        <v>0</v>
      </c>
      <c r="AR42" s="17"/>
      <c r="AS42" s="17"/>
      <c r="AT42" s="17"/>
      <c r="AU42" s="17">
        <v>0</v>
      </c>
      <c r="AV42" s="17">
        <v>163.9</v>
      </c>
      <c r="AW42" s="17">
        <v>116.66667</v>
      </c>
      <c r="AX42" s="17">
        <v>116.66667</v>
      </c>
      <c r="AY42" s="17">
        <v>47.233330000000002</v>
      </c>
      <c r="AZ42" s="17">
        <v>164.1</v>
      </c>
      <c r="BA42" s="17">
        <v>116.66667</v>
      </c>
      <c r="BB42" s="17">
        <v>116.66667</v>
      </c>
      <c r="BC42" s="17">
        <v>47.433329999999998</v>
      </c>
      <c r="BD42" s="17">
        <v>163.6</v>
      </c>
      <c r="BE42" s="17">
        <v>116.66667</v>
      </c>
      <c r="BF42" s="17">
        <v>116.66667</v>
      </c>
      <c r="BG42" s="17">
        <v>46.933329999999998</v>
      </c>
      <c r="BH42" s="17">
        <v>268.7</v>
      </c>
      <c r="BI42" s="17">
        <v>175</v>
      </c>
      <c r="BJ42" s="17">
        <v>175</v>
      </c>
      <c r="BK42" s="17">
        <v>93.7</v>
      </c>
      <c r="BL42" s="17">
        <v>203</v>
      </c>
      <c r="BM42" s="17">
        <v>160.79874000000001</v>
      </c>
      <c r="BN42" s="17">
        <v>119.65812</v>
      </c>
      <c r="BO42" s="17">
        <v>83.341880000000003</v>
      </c>
      <c r="BP42" s="17">
        <v>108.1</v>
      </c>
      <c r="BQ42" s="17">
        <v>80.399370000000005</v>
      </c>
      <c r="BR42" s="17">
        <v>59.829059999999998</v>
      </c>
      <c r="BS42" s="17">
        <v>48.270940000000003</v>
      </c>
      <c r="BT42" s="17">
        <v>554.5</v>
      </c>
      <c r="BU42" s="17">
        <v>568.29854</v>
      </c>
      <c r="BV42" s="17">
        <v>568.29854</v>
      </c>
      <c r="BW42" s="17">
        <v>-13.798539999999999</v>
      </c>
      <c r="BX42" s="17">
        <v>10.5</v>
      </c>
      <c r="BY42" s="17">
        <v>10.561999999999999</v>
      </c>
      <c r="BZ42" s="17">
        <v>10.561999999999999</v>
      </c>
      <c r="CA42" s="17">
        <v>-6.2E-2</v>
      </c>
      <c r="CB42" s="17"/>
      <c r="CC42" s="17"/>
      <c r="CD42" s="17"/>
      <c r="CE42" s="17">
        <v>0</v>
      </c>
      <c r="CF42" s="17"/>
      <c r="CG42" s="17"/>
      <c r="CH42" s="17"/>
      <c r="CI42" s="17">
        <v>0</v>
      </c>
      <c r="CJ42" s="17"/>
      <c r="CK42" s="17"/>
      <c r="CL42" s="17"/>
      <c r="CM42" s="17">
        <v>0</v>
      </c>
      <c r="CN42" s="17"/>
      <c r="CO42" s="17"/>
      <c r="CP42" s="17"/>
      <c r="CQ42" s="17">
        <v>0</v>
      </c>
      <c r="CR42" s="17">
        <v>163.30000000000001</v>
      </c>
      <c r="CS42" s="17">
        <v>164.70732000000001</v>
      </c>
      <c r="CT42" s="17">
        <v>164.70732000000001</v>
      </c>
      <c r="CU42" s="17">
        <v>-1.4073199999999999</v>
      </c>
      <c r="CV42" s="17">
        <v>7.2</v>
      </c>
      <c r="CW42" s="17">
        <v>7.6877500000000003</v>
      </c>
      <c r="CX42" s="17">
        <v>7.6877500000000003</v>
      </c>
      <c r="CY42" s="17">
        <v>-0.48775000000000002</v>
      </c>
      <c r="CZ42" s="17">
        <v>3.7</v>
      </c>
      <c r="DA42" s="17">
        <v>4.2199</v>
      </c>
      <c r="DB42" s="17">
        <v>4.2199</v>
      </c>
      <c r="DC42" s="17">
        <v>-0.51990000000000003</v>
      </c>
      <c r="DD42" s="17"/>
      <c r="DE42" s="17"/>
      <c r="DF42" s="17"/>
      <c r="DG42" s="17">
        <v>0</v>
      </c>
      <c r="DH42" s="17">
        <v>6.62</v>
      </c>
      <c r="DI42" s="17">
        <v>6.8787000000000003</v>
      </c>
      <c r="DJ42" s="17">
        <v>6.8787000000000003</v>
      </c>
      <c r="DK42" s="17">
        <v>-0.25869999999999999</v>
      </c>
      <c r="DL42" s="17">
        <v>10.09</v>
      </c>
      <c r="DM42" s="17">
        <v>9.9997900000000008</v>
      </c>
      <c r="DN42" s="17">
        <v>9.9997900000000008</v>
      </c>
      <c r="DO42" s="17">
        <v>9.0209999999999999E-2</v>
      </c>
      <c r="DP42" s="17">
        <v>90.88</v>
      </c>
      <c r="DQ42" s="17">
        <v>89.752300000000005</v>
      </c>
      <c r="DR42" s="17">
        <v>86.643659999999997</v>
      </c>
      <c r="DS42" s="17">
        <v>4.2363400000000002</v>
      </c>
      <c r="DT42" s="17">
        <v>6.36</v>
      </c>
      <c r="DU42" s="17">
        <v>8.9130000000000003</v>
      </c>
      <c r="DV42" s="17">
        <v>8.9130000000000003</v>
      </c>
      <c r="DW42" s="17">
        <v>-2.5529999999999999</v>
      </c>
      <c r="DX42" s="17"/>
      <c r="DY42" s="17"/>
      <c r="DZ42" s="17"/>
      <c r="EA42" s="17">
        <v>0</v>
      </c>
      <c r="EB42" s="17"/>
      <c r="EC42" s="17"/>
      <c r="ED42" s="17"/>
      <c r="EE42" s="17">
        <v>0</v>
      </c>
      <c r="EF42" s="17"/>
      <c r="EG42" s="17"/>
      <c r="EH42" s="17"/>
      <c r="EI42" s="17">
        <v>0</v>
      </c>
      <c r="EJ42" s="17">
        <v>110.5</v>
      </c>
      <c r="EK42" s="17">
        <v>112.90537</v>
      </c>
      <c r="EL42" s="17">
        <v>112.90537</v>
      </c>
      <c r="EM42" s="17">
        <v>-2.40537</v>
      </c>
      <c r="EN42" s="17">
        <v>111.4</v>
      </c>
      <c r="EO42" s="17">
        <v>221.30108000000001</v>
      </c>
      <c r="EP42" s="17">
        <v>221.25516999999999</v>
      </c>
      <c r="EQ42" s="17">
        <v>-109.85517</v>
      </c>
      <c r="ER42" s="17"/>
      <c r="ES42" s="17"/>
      <c r="ET42" s="17"/>
      <c r="EU42" s="17">
        <v>0</v>
      </c>
      <c r="EV42" s="17"/>
      <c r="EW42" s="17"/>
      <c r="EX42" s="17"/>
      <c r="EY42" s="17">
        <v>0</v>
      </c>
      <c r="EZ42" s="17"/>
      <c r="FA42" s="17"/>
      <c r="FB42" s="17"/>
      <c r="FC42" s="17">
        <v>0</v>
      </c>
      <c r="FD42" s="17">
        <v>6.4</v>
      </c>
      <c r="FE42" s="17">
        <v>6.39</v>
      </c>
      <c r="FF42" s="17">
        <v>6.39</v>
      </c>
      <c r="FG42" s="17">
        <v>0.01</v>
      </c>
      <c r="FH42" s="17">
        <v>458.1</v>
      </c>
      <c r="FI42" s="17">
        <v>458.87804999999997</v>
      </c>
      <c r="FJ42" s="17">
        <v>458.87804999999997</v>
      </c>
      <c r="FK42" s="17">
        <v>-0.77805000000000002</v>
      </c>
      <c r="FL42" s="17">
        <v>76.099999999999994</v>
      </c>
      <c r="FM42" s="17">
        <v>81.954149999999998</v>
      </c>
      <c r="FN42" s="17">
        <v>81.954149999999998</v>
      </c>
      <c r="FO42" s="17">
        <v>-5.8541499999999997</v>
      </c>
      <c r="FP42" s="17">
        <v>148.30000000000001</v>
      </c>
      <c r="FQ42" s="17">
        <v>148.62634</v>
      </c>
      <c r="FR42" s="17">
        <v>148.62634</v>
      </c>
      <c r="FS42" s="17">
        <v>-0.32634000000000002</v>
      </c>
      <c r="FT42" s="17">
        <v>42.4</v>
      </c>
      <c r="FU42" s="17">
        <v>41.498959999999997</v>
      </c>
      <c r="FV42" s="17">
        <v>41.498959999999997</v>
      </c>
      <c r="FW42" s="17">
        <v>0.90103999999999995</v>
      </c>
      <c r="FX42" s="17">
        <v>18.7</v>
      </c>
      <c r="FY42" s="17">
        <v>19.28585</v>
      </c>
      <c r="FZ42" s="17">
        <v>19.28585</v>
      </c>
      <c r="GA42" s="17">
        <v>-0.58584999999999998</v>
      </c>
      <c r="GB42" s="17">
        <v>19.7</v>
      </c>
      <c r="GC42" s="17">
        <v>19.414629999999999</v>
      </c>
      <c r="GD42" s="17">
        <v>19.414629999999999</v>
      </c>
      <c r="GE42" s="17">
        <v>0.28537000000000001</v>
      </c>
      <c r="GF42" s="17">
        <v>90.7</v>
      </c>
      <c r="GG42" s="17">
        <v>87.657560000000004</v>
      </c>
      <c r="GH42" s="17">
        <v>87.657560000000004</v>
      </c>
      <c r="GI42" s="17">
        <v>3.04244</v>
      </c>
      <c r="GJ42" s="17"/>
      <c r="GK42" s="17"/>
      <c r="GL42" s="17">
        <v>133.33332999999999</v>
      </c>
      <c r="GM42" s="17">
        <v>-133.33332999999999</v>
      </c>
      <c r="GN42" s="17"/>
      <c r="GO42" s="17"/>
      <c r="GP42" s="17">
        <v>133.33332999999999</v>
      </c>
      <c r="GQ42" s="17">
        <v>-133.33332999999999</v>
      </c>
      <c r="GR42" s="17"/>
      <c r="GS42" s="17"/>
      <c r="GT42" s="17">
        <v>133.33332999999999</v>
      </c>
      <c r="GU42" s="17">
        <v>-133.33332999999999</v>
      </c>
      <c r="GV42" s="17">
        <v>108.1</v>
      </c>
      <c r="GW42" s="17">
        <v>110.91316999999999</v>
      </c>
      <c r="GX42" s="17">
        <v>110.91316999999999</v>
      </c>
      <c r="GY42" s="17">
        <v>-2.8131699999999999</v>
      </c>
      <c r="GZ42" s="17">
        <v>8.1999999999999993</v>
      </c>
      <c r="HA42" s="17">
        <v>8.4518799999999992</v>
      </c>
      <c r="HB42" s="17">
        <v>8.4518799999999992</v>
      </c>
      <c r="HC42" s="17">
        <v>-0.25187999999999999</v>
      </c>
      <c r="HD42" s="17">
        <v>5</v>
      </c>
      <c r="HE42" s="17">
        <v>8.8668200000000006</v>
      </c>
      <c r="HF42" s="17">
        <v>8.8668200000000006</v>
      </c>
      <c r="HG42" s="17">
        <v>-3.8668200000000001</v>
      </c>
      <c r="HH42" s="17">
        <v>45.3</v>
      </c>
      <c r="HI42" s="17">
        <v>47.26634</v>
      </c>
      <c r="HJ42" s="17">
        <v>47.26634</v>
      </c>
      <c r="HK42" s="17">
        <v>-1.96634</v>
      </c>
      <c r="HL42" s="17">
        <v>0</v>
      </c>
      <c r="HM42" s="17"/>
      <c r="HN42" s="17">
        <v>6.3751199999999999</v>
      </c>
      <c r="HO42" s="17">
        <v>-6.3751199999999999</v>
      </c>
      <c r="HP42" s="17">
        <v>3.8</v>
      </c>
      <c r="HQ42" s="17">
        <v>3.8872599999999999</v>
      </c>
      <c r="HR42" s="17">
        <v>3.8872599999999999</v>
      </c>
      <c r="HS42" s="17">
        <v>-8.7260000000000004E-2</v>
      </c>
      <c r="HT42" s="17">
        <v>37.799999999999997</v>
      </c>
      <c r="HU42" s="17">
        <v>34.419510000000002</v>
      </c>
      <c r="HV42" s="17">
        <v>34.419510000000002</v>
      </c>
      <c r="HW42" s="17">
        <v>3.38049</v>
      </c>
      <c r="HX42" s="17">
        <v>172.8</v>
      </c>
      <c r="HY42" s="17">
        <v>171.54185000000001</v>
      </c>
      <c r="HZ42" s="17">
        <v>171.54185000000001</v>
      </c>
      <c r="IA42" s="17">
        <v>1.2581500000000001</v>
      </c>
      <c r="IB42" s="17">
        <v>61</v>
      </c>
      <c r="IC42" s="17">
        <v>85.482579999999999</v>
      </c>
      <c r="ID42" s="17">
        <v>16.326519999999999</v>
      </c>
      <c r="IE42" s="17">
        <v>44.673479999999998</v>
      </c>
      <c r="IF42" s="17"/>
      <c r="IG42" s="17"/>
      <c r="IH42" s="17"/>
      <c r="II42" s="17">
        <v>0</v>
      </c>
      <c r="IJ42" s="17"/>
      <c r="IK42" s="17"/>
      <c r="IL42" s="17"/>
      <c r="IM42" s="17">
        <v>0</v>
      </c>
      <c r="IN42" s="17">
        <v>34.5</v>
      </c>
      <c r="IO42" s="17">
        <v>0</v>
      </c>
      <c r="IP42" s="17"/>
      <c r="IQ42" s="17">
        <v>34.5</v>
      </c>
      <c r="IR42" s="17"/>
      <c r="IS42" s="17"/>
      <c r="IT42" s="17"/>
      <c r="IU42" s="17">
        <v>0</v>
      </c>
      <c r="IV42" s="17"/>
      <c r="IW42" s="17"/>
      <c r="IX42" s="17"/>
      <c r="IY42" s="17">
        <v>0</v>
      </c>
      <c r="IZ42" s="17"/>
      <c r="JA42" s="17"/>
      <c r="JB42" s="17"/>
      <c r="JC42" s="17">
        <v>0</v>
      </c>
      <c r="JD42" s="17">
        <v>86.3</v>
      </c>
      <c r="JE42" s="17">
        <v>88.815600000000003</v>
      </c>
      <c r="JF42" s="17">
        <v>88.815600000000003</v>
      </c>
      <c r="JG42" s="17">
        <v>-2.5156000000000001</v>
      </c>
      <c r="JH42" s="17">
        <v>170.9</v>
      </c>
      <c r="JI42" s="17">
        <v>183.19533000000001</v>
      </c>
      <c r="JJ42" s="17">
        <v>110.86104</v>
      </c>
      <c r="JK42" s="17">
        <v>60.038960000000003</v>
      </c>
      <c r="JL42" s="17"/>
      <c r="JM42" s="17"/>
      <c r="JN42" s="17">
        <v>170</v>
      </c>
      <c r="JO42" s="17">
        <v>-170</v>
      </c>
      <c r="JP42" s="17">
        <v>200</v>
      </c>
      <c r="JQ42" s="17">
        <v>183.19533000000001</v>
      </c>
      <c r="JR42" s="17">
        <v>110.86104</v>
      </c>
      <c r="JS42" s="17">
        <v>89.138959999999997</v>
      </c>
      <c r="JT42" s="17">
        <v>181.9</v>
      </c>
      <c r="JU42" s="17">
        <v>183.19533000000001</v>
      </c>
      <c r="JV42" s="17">
        <v>110.86104</v>
      </c>
      <c r="JW42" s="17">
        <v>71.038960000000003</v>
      </c>
      <c r="JX42" s="17"/>
      <c r="JY42" s="17">
        <v>0</v>
      </c>
      <c r="JZ42" s="17"/>
      <c r="KA42" s="17">
        <v>0</v>
      </c>
      <c r="KB42" s="17"/>
      <c r="KC42" s="17"/>
      <c r="KD42" s="17"/>
      <c r="KE42" s="17">
        <v>0</v>
      </c>
      <c r="KF42" s="17"/>
      <c r="KG42" s="17"/>
      <c r="KH42" s="17"/>
      <c r="KI42" s="17">
        <v>0</v>
      </c>
      <c r="KJ42" s="17"/>
      <c r="KK42" s="17"/>
      <c r="KL42" s="17"/>
      <c r="KM42" s="17">
        <v>0</v>
      </c>
      <c r="KN42" s="17"/>
      <c r="KO42" s="17"/>
      <c r="KP42" s="17"/>
      <c r="KQ42" s="17">
        <v>0</v>
      </c>
      <c r="KR42" s="17"/>
      <c r="KS42" s="17"/>
      <c r="KT42" s="17"/>
      <c r="KU42" s="17">
        <v>0</v>
      </c>
      <c r="KV42" s="17"/>
      <c r="KW42" s="17"/>
      <c r="KX42" s="17"/>
      <c r="KY42" s="17">
        <v>0</v>
      </c>
      <c r="KZ42" s="17"/>
      <c r="LA42" s="17"/>
      <c r="LB42" s="17"/>
      <c r="LC42" s="17">
        <v>0</v>
      </c>
      <c r="LD42" s="17">
        <v>4.5999999999999996</v>
      </c>
      <c r="LE42" s="17">
        <v>3.9931199999999998</v>
      </c>
      <c r="LF42" s="17">
        <v>3.9931199999999998</v>
      </c>
      <c r="LG42" s="17">
        <v>0.60687999999999998</v>
      </c>
      <c r="LH42" s="17">
        <v>262.10000000000002</v>
      </c>
      <c r="LI42" s="17">
        <v>203.69756000000001</v>
      </c>
      <c r="LJ42" s="17">
        <v>130.9819</v>
      </c>
      <c r="LK42" s="17">
        <v>131.1181</v>
      </c>
      <c r="LL42" s="17">
        <v>134.30000000000001</v>
      </c>
      <c r="LM42" s="17">
        <v>133.67995999999999</v>
      </c>
      <c r="LN42" s="17">
        <v>133.67995999999999</v>
      </c>
      <c r="LO42" s="17">
        <v>0.62004000000000004</v>
      </c>
      <c r="LP42" s="17">
        <v>62.9</v>
      </c>
      <c r="LQ42" s="17">
        <v>67.461460000000002</v>
      </c>
      <c r="LR42" s="17">
        <v>67.461460000000002</v>
      </c>
      <c r="LS42" s="17">
        <v>-4.5614600000000003</v>
      </c>
      <c r="LT42" s="17">
        <v>79.099999999999994</v>
      </c>
      <c r="LU42" s="17">
        <v>78.567999999999998</v>
      </c>
      <c r="LV42" s="17">
        <v>78.567999999999998</v>
      </c>
      <c r="LW42" s="17">
        <v>0.53200000000000003</v>
      </c>
      <c r="LX42" s="17">
        <v>30.1</v>
      </c>
      <c r="LY42" s="17">
        <v>30.097560000000001</v>
      </c>
      <c r="LZ42" s="17">
        <v>30.097560000000001</v>
      </c>
      <c r="MA42" s="17">
        <v>2.4399999999999999E-3</v>
      </c>
      <c r="MB42" s="17">
        <v>0</v>
      </c>
      <c r="MC42" s="17"/>
      <c r="MD42" s="17">
        <v>0</v>
      </c>
      <c r="ME42" s="17">
        <v>0</v>
      </c>
      <c r="MF42" s="17"/>
      <c r="MG42" s="17"/>
      <c r="MH42" s="17"/>
      <c r="MI42" s="17">
        <v>0</v>
      </c>
      <c r="MJ42" s="17"/>
      <c r="MK42" s="17"/>
      <c r="ML42" s="17"/>
      <c r="MM42" s="17">
        <v>0</v>
      </c>
      <c r="MN42" s="17">
        <v>142.69999999999999</v>
      </c>
      <c r="MO42" s="17">
        <v>110</v>
      </c>
      <c r="MP42" s="17">
        <v>149.774</v>
      </c>
      <c r="MQ42" s="17">
        <v>-7.0739999999999998</v>
      </c>
      <c r="MR42" s="17">
        <v>144.5</v>
      </c>
      <c r="MS42" s="17">
        <v>110</v>
      </c>
      <c r="MT42" s="17">
        <v>149.774</v>
      </c>
      <c r="MU42" s="17">
        <v>-5.274</v>
      </c>
      <c r="MV42" s="17">
        <v>147.9</v>
      </c>
      <c r="MW42" s="17">
        <v>110</v>
      </c>
      <c r="MX42" s="17">
        <v>149.774</v>
      </c>
      <c r="MY42" s="17">
        <v>-1.8740000000000001</v>
      </c>
      <c r="MZ42" s="17">
        <v>0</v>
      </c>
      <c r="NA42" s="17">
        <v>102.5641</v>
      </c>
      <c r="NB42" s="17"/>
      <c r="NC42" s="17">
        <v>0</v>
      </c>
      <c r="ND42" s="17"/>
      <c r="NE42" s="17"/>
      <c r="NF42" s="17"/>
      <c r="NG42" s="17">
        <v>0</v>
      </c>
      <c r="NH42" s="17"/>
      <c r="NI42" s="17"/>
      <c r="NJ42" s="17"/>
      <c r="NK42" s="17">
        <v>0</v>
      </c>
      <c r="NL42" s="17"/>
      <c r="NM42" s="17"/>
      <c r="NN42" s="17"/>
      <c r="NO42" s="17">
        <v>0</v>
      </c>
      <c r="NP42" s="17"/>
      <c r="NQ42" s="17"/>
      <c r="NR42" s="17"/>
      <c r="NS42" s="17">
        <v>0</v>
      </c>
      <c r="NT42" s="17"/>
      <c r="NU42" s="17"/>
      <c r="NV42" s="17"/>
      <c r="NW42" s="17">
        <v>0</v>
      </c>
      <c r="NX42" s="17"/>
      <c r="NY42" s="17"/>
      <c r="NZ42" s="17"/>
      <c r="OA42" s="17">
        <v>0</v>
      </c>
      <c r="OB42" s="17">
        <v>0.2</v>
      </c>
      <c r="OC42" s="17">
        <v>0.28499999999999998</v>
      </c>
      <c r="OD42" s="17">
        <v>0.28499999999999998</v>
      </c>
      <c r="OE42" s="17">
        <v>-8.5000000000000006E-2</v>
      </c>
      <c r="OF42" s="17">
        <v>121</v>
      </c>
      <c r="OG42" s="17">
        <v>105.91</v>
      </c>
      <c r="OH42" s="17">
        <v>105.914</v>
      </c>
      <c r="OI42" s="17">
        <v>15.086</v>
      </c>
      <c r="OJ42" s="17">
        <v>8.5</v>
      </c>
      <c r="OK42" s="17">
        <v>1.2849999999999999</v>
      </c>
      <c r="OL42" s="17">
        <v>1.2849999999999999</v>
      </c>
      <c r="OM42" s="17">
        <v>7.2149999999999999</v>
      </c>
      <c r="ON42" s="17">
        <v>0</v>
      </c>
      <c r="OO42" s="17">
        <v>5.532</v>
      </c>
      <c r="OP42" s="17">
        <v>5.532</v>
      </c>
      <c r="OQ42" s="17">
        <v>-5.532</v>
      </c>
      <c r="OR42" s="17">
        <v>0</v>
      </c>
      <c r="OS42" s="17">
        <v>0.1</v>
      </c>
      <c r="OT42" s="17">
        <v>0.1</v>
      </c>
      <c r="OU42" s="17">
        <v>-0.1</v>
      </c>
      <c r="OV42" s="17">
        <v>20</v>
      </c>
      <c r="OW42" s="17"/>
      <c r="OX42" s="17">
        <v>17.560980000000001</v>
      </c>
      <c r="OY42" s="17">
        <v>2.4390200000000002</v>
      </c>
      <c r="OZ42" s="17">
        <v>9.9</v>
      </c>
      <c r="PA42" s="17">
        <v>9.9830000000000005</v>
      </c>
      <c r="PB42" s="17">
        <v>9.9830000000000005</v>
      </c>
      <c r="PC42" s="17">
        <v>-8.3000000000000004E-2</v>
      </c>
      <c r="PD42" s="17">
        <v>5.5</v>
      </c>
      <c r="PE42" s="17">
        <v>5.67</v>
      </c>
      <c r="PF42" s="17">
        <v>5.67</v>
      </c>
      <c r="PG42" s="17">
        <v>-0.17</v>
      </c>
      <c r="PH42" s="17">
        <v>1.2</v>
      </c>
      <c r="PI42" s="17">
        <v>1</v>
      </c>
      <c r="PJ42" s="17">
        <v>1</v>
      </c>
      <c r="PK42" s="17">
        <v>0.2</v>
      </c>
      <c r="PL42" s="17">
        <v>3.4</v>
      </c>
      <c r="PM42" s="17">
        <v>3.4</v>
      </c>
      <c r="PN42" s="17">
        <v>3.4</v>
      </c>
      <c r="PO42" s="17">
        <v>0</v>
      </c>
      <c r="PP42" s="17">
        <v>4.9000000000000004</v>
      </c>
      <c r="PQ42" s="17">
        <v>4.8</v>
      </c>
      <c r="PR42" s="17">
        <v>4.8</v>
      </c>
      <c r="PS42" s="17">
        <v>0.1</v>
      </c>
      <c r="PT42" s="17">
        <v>20.100000000000001</v>
      </c>
      <c r="PU42" s="17">
        <v>19.5122</v>
      </c>
      <c r="PV42" s="17">
        <v>19.5122</v>
      </c>
      <c r="PW42" s="17">
        <v>0.58779999999999999</v>
      </c>
      <c r="PX42" s="17">
        <v>20</v>
      </c>
      <c r="PY42" s="17">
        <v>19.5122</v>
      </c>
      <c r="PZ42" s="17">
        <v>19.5122</v>
      </c>
      <c r="QA42" s="17">
        <v>0.48780000000000001</v>
      </c>
      <c r="QB42" s="17">
        <v>18.8</v>
      </c>
      <c r="QC42" s="17">
        <v>17.560980000000001</v>
      </c>
      <c r="QD42" s="17">
        <v>17.560980000000001</v>
      </c>
      <c r="QE42" s="17">
        <v>1.23902</v>
      </c>
      <c r="QF42" s="17">
        <v>3.5</v>
      </c>
      <c r="QG42" s="17">
        <v>3.5</v>
      </c>
      <c r="QH42" s="17">
        <v>3.5</v>
      </c>
      <c r="QI42" s="17">
        <v>0</v>
      </c>
      <c r="QJ42" s="17">
        <v>9.3000000000000007</v>
      </c>
      <c r="QK42" s="17">
        <v>9.1999999999999993</v>
      </c>
      <c r="QL42" s="17">
        <v>9.1999999999999993</v>
      </c>
      <c r="QM42" s="17">
        <v>0.1</v>
      </c>
      <c r="QN42" s="17">
        <v>0.6</v>
      </c>
      <c r="QO42" s="17">
        <v>0.83699999999999997</v>
      </c>
      <c r="QP42" s="17">
        <v>0.83699999999999997</v>
      </c>
      <c r="QQ42" s="17">
        <v>-0.23699999999999999</v>
      </c>
      <c r="QR42" s="17">
        <v>0.6</v>
      </c>
      <c r="QS42" s="17">
        <v>4.1050000000000004</v>
      </c>
      <c r="QT42" s="17">
        <v>4.1050000000000004</v>
      </c>
      <c r="QU42" s="17">
        <v>-3.5049999999999999</v>
      </c>
      <c r="QV42" s="17">
        <v>31.7</v>
      </c>
      <c r="QW42" s="17">
        <v>24.585000000000001</v>
      </c>
      <c r="QX42" s="17">
        <v>24.585000000000001</v>
      </c>
      <c r="QY42" s="17">
        <v>7.1150000000000002</v>
      </c>
      <c r="QZ42" s="17">
        <v>79.5</v>
      </c>
      <c r="RA42" s="17">
        <v>79.231999999999999</v>
      </c>
      <c r="RB42" s="17">
        <v>79.231999999999999</v>
      </c>
      <c r="RC42" s="17">
        <v>0.26800000000000002</v>
      </c>
      <c r="RD42" s="17">
        <v>4.3</v>
      </c>
      <c r="RE42" s="17">
        <v>2.9009999999999998</v>
      </c>
      <c r="RF42" s="17">
        <v>2.9009999999999998</v>
      </c>
      <c r="RG42" s="17">
        <v>1.399</v>
      </c>
      <c r="RH42" s="17">
        <v>1.9</v>
      </c>
      <c r="RI42" s="17">
        <v>2.4</v>
      </c>
      <c r="RJ42" s="17">
        <v>2.4</v>
      </c>
      <c r="RK42" s="17">
        <v>-0.5</v>
      </c>
      <c r="RL42" s="17">
        <v>2.4</v>
      </c>
      <c r="RM42" s="17">
        <v>2.4</v>
      </c>
      <c r="RN42" s="17">
        <v>2.4</v>
      </c>
      <c r="RO42" s="17">
        <v>0</v>
      </c>
      <c r="RP42" s="17"/>
      <c r="RQ42" s="17"/>
      <c r="RR42" s="17"/>
      <c r="RS42" s="17">
        <v>0</v>
      </c>
      <c r="RT42" s="17">
        <v>0.3</v>
      </c>
      <c r="RU42" s="17">
        <v>0.71399999999999997</v>
      </c>
      <c r="RV42" s="17">
        <v>0.71399999999999997</v>
      </c>
      <c r="RW42" s="17">
        <v>-0.41399999999999998</v>
      </c>
      <c r="RX42" s="17">
        <v>3.3</v>
      </c>
      <c r="RY42" s="17">
        <v>3.3</v>
      </c>
      <c r="RZ42" s="17">
        <v>3.3</v>
      </c>
      <c r="SA42" s="17">
        <v>0</v>
      </c>
      <c r="SB42" s="17">
        <v>18.7</v>
      </c>
      <c r="SC42" s="17">
        <v>19.869240000000001</v>
      </c>
      <c r="SD42" s="17">
        <v>3.79487</v>
      </c>
      <c r="SE42" s="17">
        <v>14.90513</v>
      </c>
      <c r="SF42" s="17">
        <v>0</v>
      </c>
      <c r="SG42" s="17">
        <v>2</v>
      </c>
      <c r="SH42" s="17">
        <v>2</v>
      </c>
      <c r="SI42" s="17">
        <v>-2</v>
      </c>
      <c r="SJ42" s="17">
        <v>0.3</v>
      </c>
      <c r="SK42" s="17">
        <v>0.7</v>
      </c>
      <c r="SL42" s="17">
        <v>0.7</v>
      </c>
      <c r="SM42" s="17">
        <v>-0.4</v>
      </c>
      <c r="SN42" s="17">
        <v>19.8</v>
      </c>
      <c r="SO42" s="17">
        <v>19.21951</v>
      </c>
      <c r="SP42" s="17">
        <v>19.21951</v>
      </c>
      <c r="SQ42" s="17">
        <v>0.58048999999999995</v>
      </c>
      <c r="SR42" s="17">
        <v>9.6999999999999993</v>
      </c>
      <c r="SS42" s="17">
        <v>9.3000000000000007</v>
      </c>
      <c r="ST42" s="17">
        <v>9.3000000000000007</v>
      </c>
      <c r="SU42" s="17">
        <v>0.4</v>
      </c>
      <c r="SV42" s="17">
        <v>15.4</v>
      </c>
      <c r="SW42" s="17">
        <v>17.560980000000001</v>
      </c>
      <c r="SX42" s="17">
        <v>17.560980000000001</v>
      </c>
      <c r="SY42" s="17">
        <v>-2.1609799999999999</v>
      </c>
      <c r="SZ42" s="17">
        <v>20.2</v>
      </c>
      <c r="TA42" s="17">
        <v>19.5122</v>
      </c>
      <c r="TB42" s="17">
        <v>19.5122</v>
      </c>
      <c r="TC42" s="17">
        <v>0.68779999999999997</v>
      </c>
      <c r="TD42" s="17">
        <v>20</v>
      </c>
      <c r="TE42" s="17">
        <v>19.317070000000001</v>
      </c>
      <c r="TF42" s="17">
        <v>19.317070000000001</v>
      </c>
      <c r="TG42" s="17">
        <v>0.68293000000000004</v>
      </c>
      <c r="TH42" s="17">
        <v>25.6</v>
      </c>
      <c r="TI42" s="17">
        <v>22.32</v>
      </c>
      <c r="TJ42" s="17">
        <v>22.32</v>
      </c>
      <c r="TK42" s="17">
        <v>3.28</v>
      </c>
      <c r="TL42" s="17">
        <v>81.8</v>
      </c>
      <c r="TM42" s="17">
        <v>65.549719999999994</v>
      </c>
      <c r="TN42" s="17">
        <v>64.81</v>
      </c>
      <c r="TO42" s="17">
        <v>16.989999999999998</v>
      </c>
      <c r="TP42" s="17">
        <v>4</v>
      </c>
      <c r="TQ42" s="17">
        <v>1.6910000000000001</v>
      </c>
      <c r="TR42" s="17">
        <v>1.6910000000000001</v>
      </c>
      <c r="TS42" s="17">
        <v>2.3090000000000002</v>
      </c>
      <c r="TT42" s="17">
        <v>68.900000000000006</v>
      </c>
      <c r="TU42" s="17">
        <v>99</v>
      </c>
      <c r="TV42" s="17">
        <v>68.454999999999998</v>
      </c>
      <c r="TW42" s="17">
        <v>0.44500000000000001</v>
      </c>
      <c r="TX42" s="17">
        <v>73.5</v>
      </c>
      <c r="TY42" s="17">
        <v>100.688</v>
      </c>
      <c r="TZ42" s="17">
        <v>81.861999999999995</v>
      </c>
      <c r="UA42" s="17">
        <v>-8.3620000000000001</v>
      </c>
      <c r="UB42" s="17">
        <v>11.4</v>
      </c>
      <c r="UC42" s="17">
        <v>8.1189999999999998</v>
      </c>
      <c r="UD42" s="17">
        <v>8.1189999999999998</v>
      </c>
      <c r="UE42" s="17">
        <v>3.2810000000000001</v>
      </c>
      <c r="UF42" s="17">
        <v>6.8</v>
      </c>
      <c r="UG42" s="17">
        <v>7.2409999999999997</v>
      </c>
      <c r="UH42" s="17">
        <v>7.2409999999999997</v>
      </c>
      <c r="UI42" s="17">
        <v>-0.441</v>
      </c>
      <c r="UJ42" s="17">
        <v>18.100000000000001</v>
      </c>
      <c r="UK42" s="17">
        <v>19.5122</v>
      </c>
      <c r="UL42" s="17">
        <v>19.5122</v>
      </c>
      <c r="UM42" s="17">
        <v>-1.4121999999999999</v>
      </c>
      <c r="UN42" s="17">
        <v>8.3000000000000007</v>
      </c>
      <c r="UO42" s="17">
        <v>8</v>
      </c>
      <c r="UP42" s="17">
        <v>8</v>
      </c>
      <c r="UQ42" s="17">
        <v>0.3</v>
      </c>
      <c r="UR42" s="17">
        <v>8.6</v>
      </c>
      <c r="US42" s="17">
        <v>7</v>
      </c>
      <c r="UT42" s="17">
        <v>7</v>
      </c>
      <c r="UU42" s="17">
        <v>1.6</v>
      </c>
      <c r="UV42" s="17">
        <v>20.399999999999999</v>
      </c>
      <c r="UW42" s="17">
        <v>19.5122</v>
      </c>
      <c r="UX42" s="17">
        <v>19.5122</v>
      </c>
      <c r="UY42" s="17">
        <v>0.88780000000000003</v>
      </c>
      <c r="UZ42" s="17">
        <v>20.399999999999999</v>
      </c>
      <c r="VA42" s="17">
        <v>19.5122</v>
      </c>
      <c r="VB42" s="17">
        <v>19.5122</v>
      </c>
      <c r="VC42" s="17">
        <v>0.88780000000000003</v>
      </c>
      <c r="VD42" s="17">
        <v>20.2</v>
      </c>
      <c r="VE42" s="17">
        <v>19.5122</v>
      </c>
      <c r="VF42" s="17">
        <v>19.5122</v>
      </c>
      <c r="VG42" s="17">
        <v>0.68779999999999997</v>
      </c>
      <c r="VH42" s="17">
        <v>0</v>
      </c>
      <c r="VI42" s="17">
        <v>5.9749999999999996</v>
      </c>
      <c r="VJ42" s="17">
        <v>5.9749999999999996</v>
      </c>
      <c r="VK42" s="17">
        <v>-5.9749999999999996</v>
      </c>
      <c r="VL42" s="17">
        <v>30.8</v>
      </c>
      <c r="VM42" s="17">
        <v>60.820999999999998</v>
      </c>
      <c r="VN42" s="17">
        <v>60.820999999999998</v>
      </c>
      <c r="VO42" s="17">
        <v>-30.021000000000001</v>
      </c>
      <c r="VP42" s="17">
        <v>2.1</v>
      </c>
      <c r="VQ42" s="17">
        <v>0.67800000000000005</v>
      </c>
      <c r="VR42" s="17">
        <v>0.67800000000000005</v>
      </c>
      <c r="VS42" s="17">
        <v>1.4219999999999999</v>
      </c>
      <c r="VT42" s="17">
        <v>14.2</v>
      </c>
      <c r="VU42" s="17">
        <v>6.548</v>
      </c>
      <c r="VV42" s="17">
        <v>6.548</v>
      </c>
      <c r="VW42" s="17">
        <v>7.6520000000000001</v>
      </c>
      <c r="VX42" s="17">
        <v>0.6</v>
      </c>
      <c r="VY42" s="17">
        <v>0.6</v>
      </c>
      <c r="VZ42" s="17">
        <v>0.6</v>
      </c>
      <c r="WA42" s="17">
        <v>0</v>
      </c>
      <c r="WB42" s="17">
        <v>126.6</v>
      </c>
      <c r="WC42" s="17">
        <v>127</v>
      </c>
      <c r="WD42" s="17">
        <v>127</v>
      </c>
      <c r="WE42" s="17">
        <v>-0.4</v>
      </c>
      <c r="WF42" s="17">
        <v>139</v>
      </c>
      <c r="WG42" s="17">
        <v>118</v>
      </c>
      <c r="WH42" s="17">
        <v>118</v>
      </c>
      <c r="WI42" s="17">
        <v>21</v>
      </c>
      <c r="WJ42" s="17">
        <v>14.7</v>
      </c>
      <c r="WK42" s="17">
        <v>4.3120000000000003</v>
      </c>
      <c r="WL42" s="17">
        <v>4.3120000000000003</v>
      </c>
      <c r="WM42" s="17">
        <v>10.388</v>
      </c>
      <c r="WN42" s="17">
        <v>1.6</v>
      </c>
      <c r="WO42" s="17">
        <v>0.10100000000000001</v>
      </c>
      <c r="WP42" s="17">
        <v>0.10100000000000001</v>
      </c>
      <c r="WQ42" s="17">
        <v>1.4990000000000001</v>
      </c>
      <c r="WR42" s="17">
        <v>9.1999999999999993</v>
      </c>
      <c r="WS42" s="17">
        <v>9</v>
      </c>
      <c r="WT42" s="17">
        <v>9</v>
      </c>
      <c r="WU42" s="17">
        <v>0.2</v>
      </c>
      <c r="WV42" s="17">
        <v>20</v>
      </c>
      <c r="WW42" s="17">
        <v>19.317070000000001</v>
      </c>
      <c r="WX42" s="17">
        <v>19.317070000000001</v>
      </c>
      <c r="WY42" s="17">
        <v>0.68293000000000004</v>
      </c>
      <c r="WZ42" s="17"/>
      <c r="XA42" s="17"/>
      <c r="XB42" s="17"/>
      <c r="XC42" s="17">
        <v>0</v>
      </c>
      <c r="XD42" s="17">
        <v>38.9</v>
      </c>
      <c r="XE42" s="17">
        <v>29.411760000000001</v>
      </c>
      <c r="XF42" s="17">
        <v>40</v>
      </c>
      <c r="XG42" s="17">
        <v>-1.1000000000000001</v>
      </c>
      <c r="XH42" s="17">
        <v>0</v>
      </c>
      <c r="XI42" s="17"/>
      <c r="XJ42" s="17">
        <v>28</v>
      </c>
      <c r="XK42" s="17">
        <v>-28</v>
      </c>
      <c r="XL42" s="17">
        <v>28.6</v>
      </c>
      <c r="XM42" s="17">
        <v>29.184000000000001</v>
      </c>
      <c r="XN42" s="17">
        <v>29.184000000000001</v>
      </c>
      <c r="XO42" s="17">
        <v>-0.58399999999999996</v>
      </c>
      <c r="XP42" s="17">
        <v>3.2</v>
      </c>
      <c r="XQ42" s="17">
        <v>2.8159999999999998</v>
      </c>
      <c r="XR42" s="17">
        <v>2.8159999999999998</v>
      </c>
      <c r="XS42" s="17">
        <v>0.38400000000000001</v>
      </c>
      <c r="XT42" s="17">
        <v>15</v>
      </c>
      <c r="XU42" s="17">
        <v>15</v>
      </c>
      <c r="XV42" s="17">
        <v>14</v>
      </c>
      <c r="XW42" s="17">
        <v>1</v>
      </c>
      <c r="XX42" s="17"/>
      <c r="XY42" s="17"/>
      <c r="XZ42" s="17"/>
      <c r="YA42" s="17">
        <v>0</v>
      </c>
      <c r="YB42" s="17"/>
      <c r="YC42" s="17"/>
      <c r="YD42" s="17"/>
      <c r="YE42" s="17">
        <v>0</v>
      </c>
    </row>
    <row r="43" spans="1:655" ht="24" customHeight="1" x14ac:dyDescent="0.3">
      <c r="A43" s="1"/>
      <c r="B43" s="16" t="s">
        <v>91</v>
      </c>
      <c r="C43" s="16" t="s">
        <v>843</v>
      </c>
      <c r="D43" s="17"/>
      <c r="E43" s="17"/>
      <c r="F43" s="17"/>
      <c r="G43" s="17">
        <v>0</v>
      </c>
      <c r="H43" s="17"/>
      <c r="I43" s="17"/>
      <c r="J43" s="17"/>
      <c r="K43" s="17">
        <v>0</v>
      </c>
      <c r="L43" s="17">
        <v>103.43</v>
      </c>
      <c r="M43" s="17">
        <v>130</v>
      </c>
      <c r="N43" s="17">
        <v>130</v>
      </c>
      <c r="O43" s="17">
        <v>-26.57</v>
      </c>
      <c r="P43" s="17">
        <v>649.5</v>
      </c>
      <c r="Q43" s="17">
        <v>646.79789000000005</v>
      </c>
      <c r="R43" s="17">
        <v>646.79789000000005</v>
      </c>
      <c r="S43" s="17">
        <v>2.7021099999999998</v>
      </c>
      <c r="T43" s="17">
        <v>215.2</v>
      </c>
      <c r="U43" s="17">
        <v>211.44126</v>
      </c>
      <c r="V43" s="17">
        <v>211.44126</v>
      </c>
      <c r="W43" s="17">
        <v>3.75874</v>
      </c>
      <c r="X43" s="17"/>
      <c r="Y43" s="17"/>
      <c r="Z43" s="17"/>
      <c r="AA43" s="17">
        <v>0</v>
      </c>
      <c r="AB43" s="17"/>
      <c r="AC43" s="17"/>
      <c r="AD43" s="17"/>
      <c r="AE43" s="17">
        <v>0</v>
      </c>
      <c r="AF43" s="17">
        <v>90.7</v>
      </c>
      <c r="AG43" s="17">
        <v>92.226339999999993</v>
      </c>
      <c r="AH43" s="17">
        <v>92.226339999999993</v>
      </c>
      <c r="AI43" s="17">
        <v>-1.52634</v>
      </c>
      <c r="AJ43" s="17">
        <v>231</v>
      </c>
      <c r="AK43" s="17">
        <v>235.97717</v>
      </c>
      <c r="AL43" s="17">
        <v>235.97717</v>
      </c>
      <c r="AM43" s="17">
        <v>-4.9771700000000001</v>
      </c>
      <c r="AN43" s="17"/>
      <c r="AO43" s="17"/>
      <c r="AP43" s="17"/>
      <c r="AQ43" s="17">
        <v>0</v>
      </c>
      <c r="AR43" s="17"/>
      <c r="AS43" s="17"/>
      <c r="AT43" s="17"/>
      <c r="AU43" s="17">
        <v>0</v>
      </c>
      <c r="AV43" s="17">
        <v>126.5</v>
      </c>
      <c r="AW43" s="17">
        <v>136.93878000000001</v>
      </c>
      <c r="AX43" s="17">
        <v>116.66667</v>
      </c>
      <c r="AY43" s="17">
        <v>9.8333300000000001</v>
      </c>
      <c r="AZ43" s="17">
        <v>127.5</v>
      </c>
      <c r="BA43" s="17">
        <v>136.93878000000001</v>
      </c>
      <c r="BB43" s="17">
        <v>116.66667</v>
      </c>
      <c r="BC43" s="17">
        <v>10.83333</v>
      </c>
      <c r="BD43" s="17">
        <v>127.1</v>
      </c>
      <c r="BE43" s="17">
        <v>136.93878000000001</v>
      </c>
      <c r="BF43" s="17">
        <v>116.66667</v>
      </c>
      <c r="BG43" s="17">
        <v>10.43333</v>
      </c>
      <c r="BH43" s="17">
        <v>228.1</v>
      </c>
      <c r="BI43" s="17">
        <v>205.40817000000001</v>
      </c>
      <c r="BJ43" s="17">
        <v>175</v>
      </c>
      <c r="BK43" s="17">
        <v>53.1</v>
      </c>
      <c r="BL43" s="17">
        <v>205.1</v>
      </c>
      <c r="BM43" s="17">
        <v>195.12200000000001</v>
      </c>
      <c r="BN43" s="17">
        <v>195.12200999999999</v>
      </c>
      <c r="BO43" s="17">
        <v>9.9779900000000001</v>
      </c>
      <c r="BP43" s="17">
        <v>108.9</v>
      </c>
      <c r="BQ43" s="17">
        <v>97.561000000000007</v>
      </c>
      <c r="BR43" s="17">
        <v>97.561000000000007</v>
      </c>
      <c r="BS43" s="17">
        <v>11.339</v>
      </c>
      <c r="BT43" s="17">
        <v>559.4</v>
      </c>
      <c r="BU43" s="17">
        <v>568.29854</v>
      </c>
      <c r="BV43" s="17">
        <v>568.29854</v>
      </c>
      <c r="BW43" s="17">
        <v>-8.8985400000000006</v>
      </c>
      <c r="BX43" s="17">
        <v>10.5</v>
      </c>
      <c r="BY43" s="17">
        <v>10.561999999999999</v>
      </c>
      <c r="BZ43" s="17">
        <v>10.561999999999999</v>
      </c>
      <c r="CA43" s="17">
        <v>-6.2E-2</v>
      </c>
      <c r="CB43" s="17"/>
      <c r="CC43" s="17"/>
      <c r="CD43" s="17"/>
      <c r="CE43" s="17">
        <v>0</v>
      </c>
      <c r="CF43" s="17"/>
      <c r="CG43" s="17"/>
      <c r="CH43" s="17"/>
      <c r="CI43" s="17">
        <v>0</v>
      </c>
      <c r="CJ43" s="17"/>
      <c r="CK43" s="17"/>
      <c r="CL43" s="17"/>
      <c r="CM43" s="17">
        <v>0</v>
      </c>
      <c r="CN43" s="17"/>
      <c r="CO43" s="17"/>
      <c r="CP43" s="17"/>
      <c r="CQ43" s="17">
        <v>0</v>
      </c>
      <c r="CR43" s="17">
        <v>165.8</v>
      </c>
      <c r="CS43" s="17">
        <v>164.70732000000001</v>
      </c>
      <c r="CT43" s="17">
        <v>164.70732000000001</v>
      </c>
      <c r="CU43" s="17">
        <v>1.0926800000000001</v>
      </c>
      <c r="CV43" s="17">
        <v>7.7</v>
      </c>
      <c r="CW43" s="17">
        <v>7.6877500000000003</v>
      </c>
      <c r="CX43" s="17">
        <v>7.6877500000000003</v>
      </c>
      <c r="CY43" s="17">
        <v>1.225E-2</v>
      </c>
      <c r="CZ43" s="17">
        <v>3.8</v>
      </c>
      <c r="DA43" s="17">
        <v>4.2199</v>
      </c>
      <c r="DB43" s="17">
        <v>4.2199</v>
      </c>
      <c r="DC43" s="17">
        <v>-0.4199</v>
      </c>
      <c r="DD43" s="17"/>
      <c r="DE43" s="17"/>
      <c r="DF43" s="17"/>
      <c r="DG43" s="17">
        <v>0</v>
      </c>
      <c r="DH43" s="17">
        <v>6.65</v>
      </c>
      <c r="DI43" s="17">
        <v>6.8787000000000003</v>
      </c>
      <c r="DJ43" s="17">
        <v>6.8787000000000003</v>
      </c>
      <c r="DK43" s="17">
        <v>-0.22869999999999999</v>
      </c>
      <c r="DL43" s="17">
        <v>10.09</v>
      </c>
      <c r="DM43" s="17">
        <v>9.9997900000000008</v>
      </c>
      <c r="DN43" s="17">
        <v>9.9997900000000008</v>
      </c>
      <c r="DO43" s="17">
        <v>9.0209999999999999E-2</v>
      </c>
      <c r="DP43" s="17">
        <v>92.68</v>
      </c>
      <c r="DQ43" s="17">
        <v>89.752309999999994</v>
      </c>
      <c r="DR43" s="17">
        <v>89.752300000000005</v>
      </c>
      <c r="DS43" s="17">
        <v>2.9277000000000002</v>
      </c>
      <c r="DT43" s="17">
        <v>6.38</v>
      </c>
      <c r="DU43" s="17">
        <v>8.9130000000000003</v>
      </c>
      <c r="DV43" s="17">
        <v>8.9130000000000003</v>
      </c>
      <c r="DW43" s="17">
        <v>-2.5329999999999999</v>
      </c>
      <c r="DX43" s="17"/>
      <c r="DY43" s="17"/>
      <c r="DZ43" s="17"/>
      <c r="EA43" s="17">
        <v>0</v>
      </c>
      <c r="EB43" s="17"/>
      <c r="EC43" s="17"/>
      <c r="ED43" s="17"/>
      <c r="EE43" s="17">
        <v>0</v>
      </c>
      <c r="EF43" s="17"/>
      <c r="EG43" s="17"/>
      <c r="EH43" s="17"/>
      <c r="EI43" s="17">
        <v>0</v>
      </c>
      <c r="EJ43" s="17">
        <v>111.3</v>
      </c>
      <c r="EK43" s="17">
        <v>112.90537</v>
      </c>
      <c r="EL43" s="17">
        <v>112.90537</v>
      </c>
      <c r="EM43" s="17">
        <v>-1.60537</v>
      </c>
      <c r="EN43" s="17">
        <v>212.6</v>
      </c>
      <c r="EO43" s="17">
        <v>110.75517000000001</v>
      </c>
      <c r="EP43" s="17">
        <v>221.25516999999999</v>
      </c>
      <c r="EQ43" s="17">
        <v>-8.65517</v>
      </c>
      <c r="ER43" s="17"/>
      <c r="ES43" s="17"/>
      <c r="ET43" s="17"/>
      <c r="EU43" s="17">
        <v>0</v>
      </c>
      <c r="EV43" s="17"/>
      <c r="EW43" s="17"/>
      <c r="EX43" s="17"/>
      <c r="EY43" s="17">
        <v>0</v>
      </c>
      <c r="EZ43" s="17"/>
      <c r="FA43" s="17"/>
      <c r="FB43" s="17"/>
      <c r="FC43" s="17">
        <v>0</v>
      </c>
      <c r="FD43" s="17">
        <v>6.4</v>
      </c>
      <c r="FE43" s="17">
        <v>6.39</v>
      </c>
      <c r="FF43" s="17">
        <v>6.39</v>
      </c>
      <c r="FG43" s="17">
        <v>0.01</v>
      </c>
      <c r="FH43" s="17">
        <v>460.1</v>
      </c>
      <c r="FI43" s="17">
        <v>458.87804999999997</v>
      </c>
      <c r="FJ43" s="17">
        <v>458.87804999999997</v>
      </c>
      <c r="FK43" s="17">
        <v>1.2219500000000001</v>
      </c>
      <c r="FL43" s="17">
        <v>75.900000000000006</v>
      </c>
      <c r="FM43" s="17">
        <v>81.954149999999998</v>
      </c>
      <c r="FN43" s="17">
        <v>81.954149999999998</v>
      </c>
      <c r="FO43" s="17">
        <v>-6.0541499999999999</v>
      </c>
      <c r="FP43" s="17">
        <v>135</v>
      </c>
      <c r="FQ43" s="17">
        <v>148.62634</v>
      </c>
      <c r="FR43" s="17">
        <v>148.62634</v>
      </c>
      <c r="FS43" s="17">
        <v>-13.626340000000001</v>
      </c>
      <c r="FT43" s="17">
        <v>42.4</v>
      </c>
      <c r="FU43" s="17">
        <v>41.498959999999997</v>
      </c>
      <c r="FV43" s="17">
        <v>41.498959999999997</v>
      </c>
      <c r="FW43" s="17">
        <v>0.90103999999999995</v>
      </c>
      <c r="FX43" s="17">
        <v>18.7</v>
      </c>
      <c r="FY43" s="17">
        <v>19.28585</v>
      </c>
      <c r="FZ43" s="17">
        <v>19.28585</v>
      </c>
      <c r="GA43" s="17">
        <v>-0.58584999999999998</v>
      </c>
      <c r="GB43" s="17">
        <v>19.7</v>
      </c>
      <c r="GC43" s="17">
        <v>19.414629999999999</v>
      </c>
      <c r="GD43" s="17">
        <v>19.414629999999999</v>
      </c>
      <c r="GE43" s="17">
        <v>0.28537000000000001</v>
      </c>
      <c r="GF43" s="17">
        <v>91.5</v>
      </c>
      <c r="GG43" s="17">
        <v>87.657560000000004</v>
      </c>
      <c r="GH43" s="17">
        <v>87.657560000000004</v>
      </c>
      <c r="GI43" s="17">
        <v>3.8424399999999999</v>
      </c>
      <c r="GJ43" s="17"/>
      <c r="GK43" s="17"/>
      <c r="GL43" s="17">
        <v>133.33332999999999</v>
      </c>
      <c r="GM43" s="17">
        <v>-133.33332999999999</v>
      </c>
      <c r="GN43" s="17"/>
      <c r="GO43" s="17"/>
      <c r="GP43" s="17">
        <v>133.33332999999999</v>
      </c>
      <c r="GQ43" s="17">
        <v>-133.33332999999999</v>
      </c>
      <c r="GR43" s="17"/>
      <c r="GS43" s="17"/>
      <c r="GT43" s="17">
        <v>133.33332999999999</v>
      </c>
      <c r="GU43" s="17">
        <v>-133.33332999999999</v>
      </c>
      <c r="GV43" s="17">
        <v>108.4</v>
      </c>
      <c r="GW43" s="17">
        <v>110.91316999999999</v>
      </c>
      <c r="GX43" s="17">
        <v>110.91316999999999</v>
      </c>
      <c r="GY43" s="17">
        <v>-2.5131700000000001</v>
      </c>
      <c r="GZ43" s="17">
        <v>8.4</v>
      </c>
      <c r="HA43" s="17">
        <v>8.4518799999999992</v>
      </c>
      <c r="HB43" s="17">
        <v>8.4518799999999992</v>
      </c>
      <c r="HC43" s="17">
        <v>-5.1880000000000003E-2</v>
      </c>
      <c r="HD43" s="17">
        <v>5</v>
      </c>
      <c r="HE43" s="17">
        <v>8.8668200000000006</v>
      </c>
      <c r="HF43" s="17">
        <v>8.8668200000000006</v>
      </c>
      <c r="HG43" s="17">
        <v>-3.8668200000000001</v>
      </c>
      <c r="HH43" s="17">
        <v>46.2</v>
      </c>
      <c r="HI43" s="17">
        <v>47.26634</v>
      </c>
      <c r="HJ43" s="17">
        <v>47.26634</v>
      </c>
      <c r="HK43" s="17">
        <v>-1.0663400000000001</v>
      </c>
      <c r="HL43" s="17">
        <v>0</v>
      </c>
      <c r="HM43" s="17"/>
      <c r="HN43" s="17">
        <v>6.3751199999999999</v>
      </c>
      <c r="HO43" s="17">
        <v>-6.3751199999999999</v>
      </c>
      <c r="HP43" s="17">
        <v>3.8</v>
      </c>
      <c r="HQ43" s="17">
        <v>3.8872599999999999</v>
      </c>
      <c r="HR43" s="17">
        <v>3.8872599999999999</v>
      </c>
      <c r="HS43" s="17">
        <v>-8.7260000000000004E-2</v>
      </c>
      <c r="HT43" s="17">
        <v>38.700000000000003</v>
      </c>
      <c r="HU43" s="17">
        <v>34.419510000000002</v>
      </c>
      <c r="HV43" s="17">
        <v>34.419510000000002</v>
      </c>
      <c r="HW43" s="17">
        <v>4.2804900000000004</v>
      </c>
      <c r="HX43" s="17">
        <v>175</v>
      </c>
      <c r="HY43" s="17">
        <v>171.54185000000001</v>
      </c>
      <c r="HZ43" s="17">
        <v>171.54185000000001</v>
      </c>
      <c r="IA43" s="17">
        <v>3.4581499999999998</v>
      </c>
      <c r="IB43" s="17">
        <v>62.3</v>
      </c>
      <c r="IC43" s="17">
        <v>55.301769999999998</v>
      </c>
      <c r="ID43" s="17">
        <v>79.768829999999994</v>
      </c>
      <c r="IE43" s="17">
        <v>-17.468830000000001</v>
      </c>
      <c r="IF43" s="17"/>
      <c r="IG43" s="17"/>
      <c r="IH43" s="17"/>
      <c r="II43" s="17">
        <v>0</v>
      </c>
      <c r="IJ43" s="17"/>
      <c r="IK43" s="17"/>
      <c r="IL43" s="17"/>
      <c r="IM43" s="17">
        <v>0</v>
      </c>
      <c r="IN43" s="17">
        <v>46.2</v>
      </c>
      <c r="IO43" s="17">
        <v>48.41648</v>
      </c>
      <c r="IP43" s="17"/>
      <c r="IQ43" s="17">
        <v>46.2</v>
      </c>
      <c r="IR43" s="17"/>
      <c r="IS43" s="17"/>
      <c r="IT43" s="17"/>
      <c r="IU43" s="17">
        <v>0</v>
      </c>
      <c r="IV43" s="17"/>
      <c r="IW43" s="17"/>
      <c r="IX43" s="17"/>
      <c r="IY43" s="17">
        <v>0</v>
      </c>
      <c r="IZ43" s="17"/>
      <c r="JA43" s="17"/>
      <c r="JB43" s="17"/>
      <c r="JC43" s="17">
        <v>0</v>
      </c>
      <c r="JD43" s="17">
        <v>87.2</v>
      </c>
      <c r="JE43" s="17">
        <v>88.815600000000003</v>
      </c>
      <c r="JF43" s="17">
        <v>88.815600000000003</v>
      </c>
      <c r="JG43" s="17">
        <v>-1.6155999999999999</v>
      </c>
      <c r="JH43" s="17">
        <v>178.7</v>
      </c>
      <c r="JI43" s="17">
        <v>183.19533000000001</v>
      </c>
      <c r="JJ43" s="17">
        <v>183.19533000000001</v>
      </c>
      <c r="JK43" s="17">
        <v>-4.49533</v>
      </c>
      <c r="JL43" s="17"/>
      <c r="JM43" s="17"/>
      <c r="JN43" s="17">
        <v>0</v>
      </c>
      <c r="JO43" s="17">
        <v>0</v>
      </c>
      <c r="JP43" s="17">
        <v>200</v>
      </c>
      <c r="JQ43" s="17">
        <v>183.19533000000001</v>
      </c>
      <c r="JR43" s="17">
        <v>183.19533000000001</v>
      </c>
      <c r="JS43" s="17">
        <v>16.804670000000002</v>
      </c>
      <c r="JT43" s="17">
        <v>184.3</v>
      </c>
      <c r="JU43" s="17">
        <v>183.19533000000001</v>
      </c>
      <c r="JV43" s="17">
        <v>183.19533000000001</v>
      </c>
      <c r="JW43" s="17">
        <v>1.10467</v>
      </c>
      <c r="JX43" s="17"/>
      <c r="JY43" s="17">
        <v>0</v>
      </c>
      <c r="JZ43" s="17"/>
      <c r="KA43" s="17">
        <v>0</v>
      </c>
      <c r="KB43" s="17"/>
      <c r="KC43" s="17"/>
      <c r="KD43" s="17"/>
      <c r="KE43" s="17">
        <v>0</v>
      </c>
      <c r="KF43" s="17"/>
      <c r="KG43" s="17"/>
      <c r="KH43" s="17"/>
      <c r="KI43" s="17">
        <v>0</v>
      </c>
      <c r="KJ43" s="17"/>
      <c r="KK43" s="17"/>
      <c r="KL43" s="17"/>
      <c r="KM43" s="17">
        <v>0</v>
      </c>
      <c r="KN43" s="17"/>
      <c r="KO43" s="17"/>
      <c r="KP43" s="17"/>
      <c r="KQ43" s="17">
        <v>0</v>
      </c>
      <c r="KR43" s="17"/>
      <c r="KS43" s="17"/>
      <c r="KT43" s="17"/>
      <c r="KU43" s="17">
        <v>0</v>
      </c>
      <c r="KV43" s="17"/>
      <c r="KW43" s="17"/>
      <c r="KX43" s="17"/>
      <c r="KY43" s="17">
        <v>0</v>
      </c>
      <c r="KZ43" s="17"/>
      <c r="LA43" s="17"/>
      <c r="LB43" s="17"/>
      <c r="LC43" s="17">
        <v>0</v>
      </c>
      <c r="LD43" s="17">
        <v>4.5999999999999996</v>
      </c>
      <c r="LE43" s="17">
        <v>3.9931199999999998</v>
      </c>
      <c r="LF43" s="17">
        <v>3.9931199999999998</v>
      </c>
      <c r="LG43" s="17">
        <v>0.60687999999999998</v>
      </c>
      <c r="LH43" s="17">
        <v>225.9</v>
      </c>
      <c r="LI43" s="17">
        <v>203.69755000000001</v>
      </c>
      <c r="LJ43" s="17">
        <v>130.9819</v>
      </c>
      <c r="LK43" s="17">
        <v>94.918099999999995</v>
      </c>
      <c r="LL43" s="17">
        <v>128.19999999999999</v>
      </c>
      <c r="LM43" s="17">
        <v>133.67995999999999</v>
      </c>
      <c r="LN43" s="17">
        <v>133.67995999999999</v>
      </c>
      <c r="LO43" s="17">
        <v>-5.4799600000000002</v>
      </c>
      <c r="LP43" s="17">
        <v>63.7</v>
      </c>
      <c r="LQ43" s="17">
        <v>67.461460000000002</v>
      </c>
      <c r="LR43" s="17">
        <v>67.461460000000002</v>
      </c>
      <c r="LS43" s="17">
        <v>-3.76146</v>
      </c>
      <c r="LT43" s="17">
        <v>79.400000000000006</v>
      </c>
      <c r="LU43" s="17">
        <v>78.567999999999998</v>
      </c>
      <c r="LV43" s="17">
        <v>78.567999999999998</v>
      </c>
      <c r="LW43" s="17">
        <v>0.83199999999999996</v>
      </c>
      <c r="LX43" s="17">
        <v>30.4</v>
      </c>
      <c r="LY43" s="17">
        <v>30.097560000000001</v>
      </c>
      <c r="LZ43" s="17">
        <v>30.097560000000001</v>
      </c>
      <c r="MA43" s="17">
        <v>0.30243999999999999</v>
      </c>
      <c r="MB43" s="17">
        <v>0</v>
      </c>
      <c r="MC43" s="17"/>
      <c r="MD43" s="17">
        <v>0</v>
      </c>
      <c r="ME43" s="17">
        <v>0</v>
      </c>
      <c r="MF43" s="17"/>
      <c r="MG43" s="17"/>
      <c r="MH43" s="17"/>
      <c r="MI43" s="17">
        <v>0</v>
      </c>
      <c r="MJ43" s="17"/>
      <c r="MK43" s="17"/>
      <c r="ML43" s="17"/>
      <c r="MM43" s="17">
        <v>0</v>
      </c>
      <c r="MN43" s="17">
        <v>142.30000000000001</v>
      </c>
      <c r="MO43" s="17">
        <v>146.66612000000001</v>
      </c>
      <c r="MP43" s="17">
        <v>0</v>
      </c>
      <c r="MQ43" s="17">
        <v>142.30000000000001</v>
      </c>
      <c r="MR43" s="17">
        <v>145</v>
      </c>
      <c r="MS43" s="17">
        <v>146.66612000000001</v>
      </c>
      <c r="MT43" s="17">
        <v>144.31267</v>
      </c>
      <c r="MU43" s="17">
        <v>0.68733</v>
      </c>
      <c r="MV43" s="17">
        <v>148.30000000000001</v>
      </c>
      <c r="MW43" s="17">
        <v>146.66612000000001</v>
      </c>
      <c r="MX43" s="17">
        <v>72.156329999999997</v>
      </c>
      <c r="MY43" s="17">
        <v>76.14367</v>
      </c>
      <c r="MZ43" s="17">
        <v>0</v>
      </c>
      <c r="NA43" s="17">
        <v>102.5641</v>
      </c>
      <c r="NB43" s="17"/>
      <c r="NC43" s="17">
        <v>0</v>
      </c>
      <c r="ND43" s="17"/>
      <c r="NE43" s="17"/>
      <c r="NF43" s="17"/>
      <c r="NG43" s="17">
        <v>0</v>
      </c>
      <c r="NH43" s="17"/>
      <c r="NI43" s="17"/>
      <c r="NJ43" s="17"/>
      <c r="NK43" s="17">
        <v>0</v>
      </c>
      <c r="NL43" s="17"/>
      <c r="NM43" s="17"/>
      <c r="NN43" s="17"/>
      <c r="NO43" s="17">
        <v>0</v>
      </c>
      <c r="NP43" s="17"/>
      <c r="NQ43" s="17"/>
      <c r="NR43" s="17"/>
      <c r="NS43" s="17">
        <v>0</v>
      </c>
      <c r="NT43" s="17"/>
      <c r="NU43" s="17"/>
      <c r="NV43" s="17"/>
      <c r="NW43" s="17">
        <v>0</v>
      </c>
      <c r="NX43" s="17"/>
      <c r="NY43" s="17"/>
      <c r="NZ43" s="17"/>
      <c r="OA43" s="17">
        <v>0</v>
      </c>
      <c r="OB43" s="17">
        <v>0.1</v>
      </c>
      <c r="OC43" s="17">
        <v>9.8000000000000004E-2</v>
      </c>
      <c r="OD43" s="17">
        <v>9.8000000000000004E-2</v>
      </c>
      <c r="OE43" s="17">
        <v>2E-3</v>
      </c>
      <c r="OF43" s="17">
        <v>117.9</v>
      </c>
      <c r="OG43" s="17">
        <v>104.81</v>
      </c>
      <c r="OH43" s="17">
        <v>104.81100000000001</v>
      </c>
      <c r="OI43" s="17">
        <v>13.089</v>
      </c>
      <c r="OJ43" s="17">
        <v>0</v>
      </c>
      <c r="OK43" s="17">
        <v>5.0000000000000001E-3</v>
      </c>
      <c r="OL43" s="17">
        <v>5.0000000000000001E-3</v>
      </c>
      <c r="OM43" s="17">
        <v>-5.0000000000000001E-3</v>
      </c>
      <c r="ON43" s="17">
        <v>3.2</v>
      </c>
      <c r="OO43" s="17">
        <v>5.1360000000000001</v>
      </c>
      <c r="OP43" s="17">
        <v>5.1360000000000001</v>
      </c>
      <c r="OQ43" s="17">
        <v>-1.9359999999999999</v>
      </c>
      <c r="OR43" s="17">
        <v>0</v>
      </c>
      <c r="OS43" s="17">
        <v>0</v>
      </c>
      <c r="OT43" s="17">
        <v>0</v>
      </c>
      <c r="OU43" s="17">
        <v>0</v>
      </c>
      <c r="OV43" s="17">
        <v>20</v>
      </c>
      <c r="OW43" s="17"/>
      <c r="OX43" s="17">
        <v>17.560980000000001</v>
      </c>
      <c r="OY43" s="17">
        <v>2.4390200000000002</v>
      </c>
      <c r="OZ43" s="17">
        <v>9.8000000000000007</v>
      </c>
      <c r="PA43" s="17">
        <v>9.9830000000000005</v>
      </c>
      <c r="PB43" s="17">
        <v>9.9830000000000005</v>
      </c>
      <c r="PC43" s="17">
        <v>-0.183</v>
      </c>
      <c r="PD43" s="17">
        <v>5.5</v>
      </c>
      <c r="PE43" s="17">
        <v>5.67</v>
      </c>
      <c r="PF43" s="17">
        <v>5.67</v>
      </c>
      <c r="PG43" s="17">
        <v>-0.17</v>
      </c>
      <c r="PH43" s="17">
        <v>1.2</v>
      </c>
      <c r="PI43" s="17">
        <v>1</v>
      </c>
      <c r="PJ43" s="17">
        <v>1</v>
      </c>
      <c r="PK43" s="17">
        <v>0.2</v>
      </c>
      <c r="PL43" s="17">
        <v>3.4</v>
      </c>
      <c r="PM43" s="17">
        <v>3.4</v>
      </c>
      <c r="PN43" s="17">
        <v>3.4</v>
      </c>
      <c r="PO43" s="17">
        <v>0</v>
      </c>
      <c r="PP43" s="17">
        <v>4.8</v>
      </c>
      <c r="PQ43" s="17">
        <v>4.8</v>
      </c>
      <c r="PR43" s="17">
        <v>4.8</v>
      </c>
      <c r="PS43" s="17">
        <v>0</v>
      </c>
      <c r="PT43" s="17">
        <v>20.399999999999999</v>
      </c>
      <c r="PU43" s="17">
        <v>19.51219</v>
      </c>
      <c r="PV43" s="17">
        <v>19.5122</v>
      </c>
      <c r="PW43" s="17">
        <v>0.88780000000000003</v>
      </c>
      <c r="PX43" s="17">
        <v>20</v>
      </c>
      <c r="PY43" s="17">
        <v>19.5122</v>
      </c>
      <c r="PZ43" s="17">
        <v>19.5122</v>
      </c>
      <c r="QA43" s="17">
        <v>0.48780000000000001</v>
      </c>
      <c r="QB43" s="17">
        <v>18.899999999999999</v>
      </c>
      <c r="QC43" s="17">
        <v>17.560980000000001</v>
      </c>
      <c r="QD43" s="17">
        <v>17.560980000000001</v>
      </c>
      <c r="QE43" s="17">
        <v>1.3390200000000001</v>
      </c>
      <c r="QF43" s="17">
        <v>3.6</v>
      </c>
      <c r="QG43" s="17">
        <v>3.5</v>
      </c>
      <c r="QH43" s="17">
        <v>3.5</v>
      </c>
      <c r="QI43" s="17">
        <v>0.1</v>
      </c>
      <c r="QJ43" s="17">
        <v>9.3000000000000007</v>
      </c>
      <c r="QK43" s="17">
        <v>9.1999999999999993</v>
      </c>
      <c r="QL43" s="17">
        <v>9.1999999999999993</v>
      </c>
      <c r="QM43" s="17">
        <v>0.1</v>
      </c>
      <c r="QN43" s="17">
        <v>0</v>
      </c>
      <c r="QO43" s="17">
        <v>0</v>
      </c>
      <c r="QP43" s="17">
        <v>0</v>
      </c>
      <c r="QQ43" s="17">
        <v>0</v>
      </c>
      <c r="QR43" s="17">
        <v>0</v>
      </c>
      <c r="QS43" s="17">
        <v>0.19800000000000001</v>
      </c>
      <c r="QT43" s="17">
        <v>0.19800000000000001</v>
      </c>
      <c r="QU43" s="17">
        <v>-0.19800000000000001</v>
      </c>
      <c r="QV43" s="17">
        <v>31.6</v>
      </c>
      <c r="QW43" s="17">
        <v>24.553999999999998</v>
      </c>
      <c r="QX43" s="17">
        <v>24.553999999999998</v>
      </c>
      <c r="QY43" s="17">
        <v>7.0460000000000003</v>
      </c>
      <c r="QZ43" s="17">
        <v>78.7</v>
      </c>
      <c r="RA43" s="17">
        <v>77.897000000000006</v>
      </c>
      <c r="RB43" s="17">
        <v>77.897000000000006</v>
      </c>
      <c r="RC43" s="17">
        <v>0.80300000000000005</v>
      </c>
      <c r="RD43" s="17">
        <v>4.3</v>
      </c>
      <c r="RE43" s="17">
        <v>2.9009999999999998</v>
      </c>
      <c r="RF43" s="17">
        <v>2.9009999999999998</v>
      </c>
      <c r="RG43" s="17">
        <v>1.399</v>
      </c>
      <c r="RH43" s="17">
        <v>1.9</v>
      </c>
      <c r="RI43" s="17">
        <v>2.4</v>
      </c>
      <c r="RJ43" s="17">
        <v>2.4</v>
      </c>
      <c r="RK43" s="17">
        <v>-0.5</v>
      </c>
      <c r="RL43" s="17">
        <v>2.4</v>
      </c>
      <c r="RM43" s="17">
        <v>2.4</v>
      </c>
      <c r="RN43" s="17">
        <v>2.4</v>
      </c>
      <c r="RO43" s="17">
        <v>0</v>
      </c>
      <c r="RP43" s="17"/>
      <c r="RQ43" s="17"/>
      <c r="RR43" s="17"/>
      <c r="RS43" s="17">
        <v>0</v>
      </c>
      <c r="RT43" s="17">
        <v>0</v>
      </c>
      <c r="RU43" s="17">
        <v>0</v>
      </c>
      <c r="RV43" s="17">
        <v>0</v>
      </c>
      <c r="RW43" s="17">
        <v>0</v>
      </c>
      <c r="RX43" s="17">
        <v>3.3</v>
      </c>
      <c r="RY43" s="17">
        <v>3.3</v>
      </c>
      <c r="RZ43" s="17">
        <v>3.3</v>
      </c>
      <c r="SA43" s="17">
        <v>0</v>
      </c>
      <c r="SB43" s="17">
        <v>18.7</v>
      </c>
      <c r="SC43" s="17">
        <v>12.85413</v>
      </c>
      <c r="SD43" s="17">
        <v>18.541160000000001</v>
      </c>
      <c r="SE43" s="17">
        <v>0.15884000000000001</v>
      </c>
      <c r="SF43" s="17">
        <v>0</v>
      </c>
      <c r="SG43" s="17">
        <v>2</v>
      </c>
      <c r="SH43" s="17">
        <v>2</v>
      </c>
      <c r="SI43" s="17">
        <v>-2</v>
      </c>
      <c r="SJ43" s="17">
        <v>0.3</v>
      </c>
      <c r="SK43" s="17">
        <v>0.7</v>
      </c>
      <c r="SL43" s="17">
        <v>0.7</v>
      </c>
      <c r="SM43" s="17">
        <v>-0.4</v>
      </c>
      <c r="SN43" s="17">
        <v>19.8</v>
      </c>
      <c r="SO43" s="17">
        <v>19.21951</v>
      </c>
      <c r="SP43" s="17">
        <v>19.21951</v>
      </c>
      <c r="SQ43" s="17">
        <v>0.58048999999999995</v>
      </c>
      <c r="SR43" s="17">
        <v>9.6999999999999993</v>
      </c>
      <c r="SS43" s="17">
        <v>9.3000000000000007</v>
      </c>
      <c r="ST43" s="17">
        <v>9.3000000000000007</v>
      </c>
      <c r="SU43" s="17">
        <v>0.4</v>
      </c>
      <c r="SV43" s="17">
        <v>16.600000000000001</v>
      </c>
      <c r="SW43" s="17">
        <v>17.560980000000001</v>
      </c>
      <c r="SX43" s="17">
        <v>17.560980000000001</v>
      </c>
      <c r="SY43" s="17">
        <v>-0.96097999999999995</v>
      </c>
      <c r="SZ43" s="17">
        <v>20.3</v>
      </c>
      <c r="TA43" s="17">
        <v>19.51219</v>
      </c>
      <c r="TB43" s="17">
        <v>19.5122</v>
      </c>
      <c r="TC43" s="17">
        <v>0.78779999999999994</v>
      </c>
      <c r="TD43" s="17">
        <v>19.899999999999999</v>
      </c>
      <c r="TE43" s="17">
        <v>19.317070000000001</v>
      </c>
      <c r="TF43" s="17">
        <v>19.317070000000001</v>
      </c>
      <c r="TG43" s="17">
        <v>0.58292999999999995</v>
      </c>
      <c r="TH43" s="17">
        <v>19.2</v>
      </c>
      <c r="TI43" s="17">
        <v>21.64</v>
      </c>
      <c r="TJ43" s="17">
        <v>21.64</v>
      </c>
      <c r="TK43" s="17">
        <v>-2.44</v>
      </c>
      <c r="TL43" s="17">
        <v>81.8</v>
      </c>
      <c r="TM43" s="17">
        <v>62.028419999999997</v>
      </c>
      <c r="TN43" s="17">
        <v>64.494</v>
      </c>
      <c r="TO43" s="17">
        <v>17.306000000000001</v>
      </c>
      <c r="TP43" s="17">
        <v>0</v>
      </c>
      <c r="TQ43" s="17">
        <v>0.02</v>
      </c>
      <c r="TR43" s="17">
        <v>0.02</v>
      </c>
      <c r="TS43" s="17">
        <v>-0.02</v>
      </c>
      <c r="TT43" s="17">
        <v>90.2</v>
      </c>
      <c r="TU43" s="17">
        <v>99.6</v>
      </c>
      <c r="TV43" s="17">
        <v>65.884</v>
      </c>
      <c r="TW43" s="17">
        <v>24.315999999999999</v>
      </c>
      <c r="TX43" s="17">
        <v>103.8</v>
      </c>
      <c r="TY43" s="17">
        <v>100.6</v>
      </c>
      <c r="TZ43" s="17">
        <v>82.347999999999999</v>
      </c>
      <c r="UA43" s="17">
        <v>21.452000000000002</v>
      </c>
      <c r="UB43" s="17">
        <v>13.1</v>
      </c>
      <c r="UC43" s="17">
        <v>7.3479999999999999</v>
      </c>
      <c r="UD43" s="17">
        <v>7.3479999999999999</v>
      </c>
      <c r="UE43" s="17">
        <v>5.7519999999999998</v>
      </c>
      <c r="UF43" s="17">
        <v>8.5</v>
      </c>
      <c r="UG43" s="17">
        <v>6.3319999999999999</v>
      </c>
      <c r="UH43" s="17">
        <v>6.3319999999999999</v>
      </c>
      <c r="UI43" s="17">
        <v>2.1680000000000001</v>
      </c>
      <c r="UJ43" s="17">
        <v>17.8</v>
      </c>
      <c r="UK43" s="17">
        <v>19.5122</v>
      </c>
      <c r="UL43" s="17">
        <v>19.5122</v>
      </c>
      <c r="UM43" s="17">
        <v>-1.7121999999999999</v>
      </c>
      <c r="UN43" s="17">
        <v>8.3000000000000007</v>
      </c>
      <c r="UO43" s="17">
        <v>8</v>
      </c>
      <c r="UP43" s="17">
        <v>8</v>
      </c>
      <c r="UQ43" s="17">
        <v>0.3</v>
      </c>
      <c r="UR43" s="17">
        <v>8.6</v>
      </c>
      <c r="US43" s="17">
        <v>7</v>
      </c>
      <c r="UT43" s="17">
        <v>7</v>
      </c>
      <c r="UU43" s="17">
        <v>1.6</v>
      </c>
      <c r="UV43" s="17">
        <v>20.399999999999999</v>
      </c>
      <c r="UW43" s="17">
        <v>19.51219</v>
      </c>
      <c r="UX43" s="17">
        <v>19.5122</v>
      </c>
      <c r="UY43" s="17">
        <v>0.88780000000000003</v>
      </c>
      <c r="UZ43" s="17">
        <v>20.399999999999999</v>
      </c>
      <c r="VA43" s="17">
        <v>19.51219</v>
      </c>
      <c r="VB43" s="17">
        <v>19.5122</v>
      </c>
      <c r="VC43" s="17">
        <v>0.88780000000000003</v>
      </c>
      <c r="VD43" s="17">
        <v>20.2</v>
      </c>
      <c r="VE43" s="17">
        <v>19.51219</v>
      </c>
      <c r="VF43" s="17">
        <v>19.5122</v>
      </c>
      <c r="VG43" s="17">
        <v>0.68779999999999997</v>
      </c>
      <c r="VH43" s="17">
        <v>2.6</v>
      </c>
      <c r="VI43" s="17">
        <v>5.6040000000000001</v>
      </c>
      <c r="VJ43" s="17">
        <v>5.6040000000000001</v>
      </c>
      <c r="VK43" s="17">
        <v>-3.004</v>
      </c>
      <c r="VL43" s="17">
        <v>1.7</v>
      </c>
      <c r="VM43" s="17">
        <v>14.535</v>
      </c>
      <c r="VN43" s="17">
        <v>14.535</v>
      </c>
      <c r="VO43" s="17">
        <v>-12.835000000000001</v>
      </c>
      <c r="VP43" s="17">
        <v>0.3</v>
      </c>
      <c r="VQ43" s="17">
        <v>0</v>
      </c>
      <c r="VR43" s="17">
        <v>0</v>
      </c>
      <c r="VS43" s="17">
        <v>0.3</v>
      </c>
      <c r="VT43" s="17">
        <v>0</v>
      </c>
      <c r="VU43" s="17">
        <v>0.22700000000000001</v>
      </c>
      <c r="VV43" s="17">
        <v>0.22700000000000001</v>
      </c>
      <c r="VW43" s="17">
        <v>-0.22700000000000001</v>
      </c>
      <c r="VX43" s="17">
        <v>0.6</v>
      </c>
      <c r="VY43" s="17">
        <v>0.6</v>
      </c>
      <c r="VZ43" s="17">
        <v>0.6</v>
      </c>
      <c r="WA43" s="17">
        <v>0</v>
      </c>
      <c r="WB43" s="17">
        <v>127.3</v>
      </c>
      <c r="WC43" s="17">
        <v>126</v>
      </c>
      <c r="WD43" s="17">
        <v>126</v>
      </c>
      <c r="WE43" s="17">
        <v>1.3</v>
      </c>
      <c r="WF43" s="17">
        <v>141.1</v>
      </c>
      <c r="WG43" s="17">
        <v>114</v>
      </c>
      <c r="WH43" s="17">
        <v>114</v>
      </c>
      <c r="WI43" s="17">
        <v>27.1</v>
      </c>
      <c r="WJ43" s="17">
        <v>0.2</v>
      </c>
      <c r="WK43" s="17">
        <v>5.7000000000000002E-2</v>
      </c>
      <c r="WL43" s="17">
        <v>5.7000000000000002E-2</v>
      </c>
      <c r="WM43" s="17">
        <v>0.14299999999999999</v>
      </c>
      <c r="WN43" s="17">
        <v>0.2</v>
      </c>
      <c r="WO43" s="17">
        <v>0</v>
      </c>
      <c r="WP43" s="17">
        <v>0</v>
      </c>
      <c r="WQ43" s="17">
        <v>0.2</v>
      </c>
      <c r="WR43" s="17">
        <v>9.1999999999999993</v>
      </c>
      <c r="WS43" s="17">
        <v>9</v>
      </c>
      <c r="WT43" s="17">
        <v>9</v>
      </c>
      <c r="WU43" s="17">
        <v>0.2</v>
      </c>
      <c r="WV43" s="17">
        <v>20</v>
      </c>
      <c r="WW43" s="17">
        <v>19.317070000000001</v>
      </c>
      <c r="WX43" s="17">
        <v>19.317070000000001</v>
      </c>
      <c r="WY43" s="17">
        <v>0.68293000000000004</v>
      </c>
      <c r="WZ43" s="17"/>
      <c r="XA43" s="17"/>
      <c r="XB43" s="17"/>
      <c r="XC43" s="17">
        <v>0</v>
      </c>
      <c r="XD43" s="17">
        <v>36.799999999999997</v>
      </c>
      <c r="XE43" s="17">
        <v>40</v>
      </c>
      <c r="XF43" s="17">
        <v>40</v>
      </c>
      <c r="XG43" s="17">
        <v>-3.2</v>
      </c>
      <c r="XH43" s="17">
        <v>0</v>
      </c>
      <c r="XI43" s="17"/>
      <c r="XJ43" s="17">
        <v>28</v>
      </c>
      <c r="XK43" s="17">
        <v>-28</v>
      </c>
      <c r="XL43" s="17">
        <v>28.8</v>
      </c>
      <c r="XM43" s="17">
        <v>29.184000000000001</v>
      </c>
      <c r="XN43" s="17">
        <v>29.184000000000001</v>
      </c>
      <c r="XO43" s="17">
        <v>-0.38400000000000001</v>
      </c>
      <c r="XP43" s="17">
        <v>3.3</v>
      </c>
      <c r="XQ43" s="17">
        <v>2.8159999999999998</v>
      </c>
      <c r="XR43" s="17">
        <v>2.8159999999999998</v>
      </c>
      <c r="XS43" s="17">
        <v>0.48399999999999999</v>
      </c>
      <c r="XT43" s="17">
        <v>15</v>
      </c>
      <c r="XU43" s="17">
        <v>15</v>
      </c>
      <c r="XV43" s="17">
        <v>14</v>
      </c>
      <c r="XW43" s="17">
        <v>1</v>
      </c>
      <c r="XX43" s="17"/>
      <c r="XY43" s="17"/>
      <c r="XZ43" s="17"/>
      <c r="YA43" s="17">
        <v>0</v>
      </c>
      <c r="YB43" s="17"/>
      <c r="YC43" s="17"/>
      <c r="YD43" s="17"/>
      <c r="YE43" s="17">
        <v>0</v>
      </c>
    </row>
    <row r="44" spans="1:655" ht="24" customHeight="1" x14ac:dyDescent="0.3">
      <c r="A44" s="1"/>
      <c r="B44" s="16" t="s">
        <v>91</v>
      </c>
      <c r="C44" s="16" t="s">
        <v>844</v>
      </c>
      <c r="D44" s="17"/>
      <c r="E44" s="17"/>
      <c r="F44" s="17"/>
      <c r="G44" s="17">
        <v>0</v>
      </c>
      <c r="H44" s="17"/>
      <c r="I44" s="17"/>
      <c r="J44" s="17"/>
      <c r="K44" s="17">
        <v>0</v>
      </c>
      <c r="L44" s="17">
        <v>102.61</v>
      </c>
      <c r="M44" s="17">
        <v>130</v>
      </c>
      <c r="N44" s="17">
        <v>130</v>
      </c>
      <c r="O44" s="17">
        <v>-27.39</v>
      </c>
      <c r="P44" s="17">
        <v>639.9</v>
      </c>
      <c r="Q44" s="17">
        <v>646.79789000000005</v>
      </c>
      <c r="R44" s="17">
        <v>646.79789000000005</v>
      </c>
      <c r="S44" s="17">
        <v>-6.8978900000000003</v>
      </c>
      <c r="T44" s="17">
        <v>214</v>
      </c>
      <c r="U44" s="17">
        <v>211.44126</v>
      </c>
      <c r="V44" s="17">
        <v>211.44126</v>
      </c>
      <c r="W44" s="17">
        <v>2.5587399999999998</v>
      </c>
      <c r="X44" s="17"/>
      <c r="Y44" s="17"/>
      <c r="Z44" s="17"/>
      <c r="AA44" s="17">
        <v>0</v>
      </c>
      <c r="AB44" s="17"/>
      <c r="AC44" s="17"/>
      <c r="AD44" s="17"/>
      <c r="AE44" s="17">
        <v>0</v>
      </c>
      <c r="AF44" s="17">
        <v>89.6</v>
      </c>
      <c r="AG44" s="17">
        <v>92.226339999999993</v>
      </c>
      <c r="AH44" s="17">
        <v>92.226339999999993</v>
      </c>
      <c r="AI44" s="17">
        <v>-2.6263399999999999</v>
      </c>
      <c r="AJ44" s="17">
        <v>229</v>
      </c>
      <c r="AK44" s="17">
        <v>235.97717</v>
      </c>
      <c r="AL44" s="17">
        <v>235.97717</v>
      </c>
      <c r="AM44" s="17">
        <v>-6.9771700000000001</v>
      </c>
      <c r="AN44" s="17"/>
      <c r="AO44" s="17"/>
      <c r="AP44" s="17"/>
      <c r="AQ44" s="17">
        <v>0</v>
      </c>
      <c r="AR44" s="17"/>
      <c r="AS44" s="17"/>
      <c r="AT44" s="17"/>
      <c r="AU44" s="17">
        <v>0</v>
      </c>
      <c r="AV44" s="17">
        <v>118</v>
      </c>
      <c r="AW44" s="17">
        <v>135.54352</v>
      </c>
      <c r="AX44" s="17">
        <v>116.66667</v>
      </c>
      <c r="AY44" s="17">
        <v>1.3333299999999999</v>
      </c>
      <c r="AZ44" s="17">
        <v>117.6</v>
      </c>
      <c r="BA44" s="17">
        <v>135.54352</v>
      </c>
      <c r="BB44" s="17">
        <v>116.66667</v>
      </c>
      <c r="BC44" s="17">
        <v>0.93332999999999999</v>
      </c>
      <c r="BD44" s="17">
        <v>117.6</v>
      </c>
      <c r="BE44" s="17">
        <v>135.54352</v>
      </c>
      <c r="BF44" s="17">
        <v>116.66667</v>
      </c>
      <c r="BG44" s="17">
        <v>0.93332999999999999</v>
      </c>
      <c r="BH44" s="17">
        <v>217.7</v>
      </c>
      <c r="BI44" s="17">
        <v>203.31527</v>
      </c>
      <c r="BJ44" s="17">
        <v>175</v>
      </c>
      <c r="BK44" s="17">
        <v>42.7</v>
      </c>
      <c r="BL44" s="17">
        <v>207.2</v>
      </c>
      <c r="BM44" s="17">
        <v>195.12200000000001</v>
      </c>
      <c r="BN44" s="17">
        <v>195.12200999999999</v>
      </c>
      <c r="BO44" s="17">
        <v>12.07799</v>
      </c>
      <c r="BP44" s="17">
        <v>109.3</v>
      </c>
      <c r="BQ44" s="17">
        <v>97.561000000000007</v>
      </c>
      <c r="BR44" s="17">
        <v>97.561000000000007</v>
      </c>
      <c r="BS44" s="17">
        <v>11.739000000000001</v>
      </c>
      <c r="BT44" s="17">
        <v>552.9</v>
      </c>
      <c r="BU44" s="17">
        <v>568.29854</v>
      </c>
      <c r="BV44" s="17">
        <v>568.29854</v>
      </c>
      <c r="BW44" s="17">
        <v>-15.398540000000001</v>
      </c>
      <c r="BX44" s="17">
        <v>10.5</v>
      </c>
      <c r="BY44" s="17">
        <v>10.561999999999999</v>
      </c>
      <c r="BZ44" s="17">
        <v>10.561999999999999</v>
      </c>
      <c r="CA44" s="17">
        <v>-6.2E-2</v>
      </c>
      <c r="CB44" s="17"/>
      <c r="CC44" s="17"/>
      <c r="CD44" s="17"/>
      <c r="CE44" s="17">
        <v>0</v>
      </c>
      <c r="CF44" s="17"/>
      <c r="CG44" s="17"/>
      <c r="CH44" s="17"/>
      <c r="CI44" s="17">
        <v>0</v>
      </c>
      <c r="CJ44" s="17"/>
      <c r="CK44" s="17"/>
      <c r="CL44" s="17"/>
      <c r="CM44" s="17">
        <v>0</v>
      </c>
      <c r="CN44" s="17"/>
      <c r="CO44" s="17"/>
      <c r="CP44" s="17"/>
      <c r="CQ44" s="17">
        <v>0</v>
      </c>
      <c r="CR44" s="17">
        <v>166.4</v>
      </c>
      <c r="CS44" s="17">
        <v>164.70732000000001</v>
      </c>
      <c r="CT44" s="17">
        <v>164.70732000000001</v>
      </c>
      <c r="CU44" s="17">
        <v>1.69268</v>
      </c>
      <c r="CV44" s="17">
        <v>6.9</v>
      </c>
      <c r="CW44" s="17">
        <v>7.6877500000000003</v>
      </c>
      <c r="CX44" s="17">
        <v>7.6877500000000003</v>
      </c>
      <c r="CY44" s="17">
        <v>-0.78774999999999995</v>
      </c>
      <c r="CZ44" s="17">
        <v>3.8</v>
      </c>
      <c r="DA44" s="17">
        <v>4.2199</v>
      </c>
      <c r="DB44" s="17">
        <v>4.2199</v>
      </c>
      <c r="DC44" s="17">
        <v>-0.4199</v>
      </c>
      <c r="DD44" s="17"/>
      <c r="DE44" s="17"/>
      <c r="DF44" s="17"/>
      <c r="DG44" s="17">
        <v>0</v>
      </c>
      <c r="DH44" s="17">
        <v>6.63</v>
      </c>
      <c r="DI44" s="17">
        <v>6.8787000000000003</v>
      </c>
      <c r="DJ44" s="17">
        <v>6.8787000000000003</v>
      </c>
      <c r="DK44" s="17">
        <v>-0.2487</v>
      </c>
      <c r="DL44" s="17">
        <v>10.08</v>
      </c>
      <c r="DM44" s="17">
        <v>9.9997900000000008</v>
      </c>
      <c r="DN44" s="17">
        <v>9.9997900000000008</v>
      </c>
      <c r="DO44" s="17">
        <v>8.0210000000000004E-2</v>
      </c>
      <c r="DP44" s="17">
        <v>90.09</v>
      </c>
      <c r="DQ44" s="17">
        <v>89.752300000000005</v>
      </c>
      <c r="DR44" s="17">
        <v>89.752290000000002</v>
      </c>
      <c r="DS44" s="17">
        <v>0.33771000000000001</v>
      </c>
      <c r="DT44" s="17">
        <v>6.4</v>
      </c>
      <c r="DU44" s="17">
        <v>8.9130000000000003</v>
      </c>
      <c r="DV44" s="17">
        <v>8.9130000000000003</v>
      </c>
      <c r="DW44" s="17">
        <v>-2.5129999999999999</v>
      </c>
      <c r="DX44" s="17"/>
      <c r="DY44" s="17"/>
      <c r="DZ44" s="17"/>
      <c r="EA44" s="17">
        <v>0</v>
      </c>
      <c r="EB44" s="17"/>
      <c r="EC44" s="17"/>
      <c r="ED44" s="17"/>
      <c r="EE44" s="17">
        <v>0</v>
      </c>
      <c r="EF44" s="17"/>
      <c r="EG44" s="17"/>
      <c r="EH44" s="17"/>
      <c r="EI44" s="17">
        <v>0</v>
      </c>
      <c r="EJ44" s="17">
        <v>110</v>
      </c>
      <c r="EK44" s="17">
        <v>112.90537</v>
      </c>
      <c r="EL44" s="17">
        <v>112.90537</v>
      </c>
      <c r="EM44" s="17">
        <v>-2.90537</v>
      </c>
      <c r="EN44" s="17">
        <v>221.6</v>
      </c>
      <c r="EO44" s="17">
        <v>110.75517000000001</v>
      </c>
      <c r="EP44" s="17">
        <v>221.25516999999999</v>
      </c>
      <c r="EQ44" s="17">
        <v>0.34483000000000003</v>
      </c>
      <c r="ER44" s="17"/>
      <c r="ES44" s="17"/>
      <c r="ET44" s="17"/>
      <c r="EU44" s="17">
        <v>0</v>
      </c>
      <c r="EV44" s="17"/>
      <c r="EW44" s="17"/>
      <c r="EX44" s="17"/>
      <c r="EY44" s="17">
        <v>0</v>
      </c>
      <c r="EZ44" s="17"/>
      <c r="FA44" s="17"/>
      <c r="FB44" s="17"/>
      <c r="FC44" s="17">
        <v>0</v>
      </c>
      <c r="FD44" s="17">
        <v>6.4</v>
      </c>
      <c r="FE44" s="17">
        <v>6.39</v>
      </c>
      <c r="FF44" s="17">
        <v>6.39</v>
      </c>
      <c r="FG44" s="17">
        <v>0.01</v>
      </c>
      <c r="FH44" s="17">
        <v>456.3</v>
      </c>
      <c r="FI44" s="17">
        <v>458.87804999999997</v>
      </c>
      <c r="FJ44" s="17">
        <v>458.87804999999997</v>
      </c>
      <c r="FK44" s="17">
        <v>-2.5780500000000002</v>
      </c>
      <c r="FL44" s="17">
        <v>76</v>
      </c>
      <c r="FM44" s="17">
        <v>81.954149999999998</v>
      </c>
      <c r="FN44" s="17">
        <v>81.954149999999998</v>
      </c>
      <c r="FO44" s="17">
        <v>-5.9541500000000003</v>
      </c>
      <c r="FP44" s="17">
        <v>122.1</v>
      </c>
      <c r="FQ44" s="17">
        <v>148.62634</v>
      </c>
      <c r="FR44" s="17">
        <v>148.62634</v>
      </c>
      <c r="FS44" s="17">
        <v>-26.526340000000001</v>
      </c>
      <c r="FT44" s="17">
        <v>42.4</v>
      </c>
      <c r="FU44" s="17">
        <v>41.498959999999997</v>
      </c>
      <c r="FV44" s="17">
        <v>41.498959999999997</v>
      </c>
      <c r="FW44" s="17">
        <v>0.90103999999999995</v>
      </c>
      <c r="FX44" s="17">
        <v>18.600000000000001</v>
      </c>
      <c r="FY44" s="17">
        <v>19.28585</v>
      </c>
      <c r="FZ44" s="17">
        <v>19.28585</v>
      </c>
      <c r="GA44" s="17">
        <v>-0.68584999999999996</v>
      </c>
      <c r="GB44" s="17">
        <v>19.7</v>
      </c>
      <c r="GC44" s="17">
        <v>19.414629999999999</v>
      </c>
      <c r="GD44" s="17">
        <v>19.414629999999999</v>
      </c>
      <c r="GE44" s="17">
        <v>0.28537000000000001</v>
      </c>
      <c r="GF44" s="17">
        <v>88.4</v>
      </c>
      <c r="GG44" s="17">
        <v>87.657560000000004</v>
      </c>
      <c r="GH44" s="17">
        <v>87.657560000000004</v>
      </c>
      <c r="GI44" s="17">
        <v>0.74243999999999999</v>
      </c>
      <c r="GJ44" s="17"/>
      <c r="GK44" s="17"/>
      <c r="GL44" s="17">
        <v>133.33332999999999</v>
      </c>
      <c r="GM44" s="17">
        <v>-133.33332999999999</v>
      </c>
      <c r="GN44" s="17"/>
      <c r="GO44" s="17"/>
      <c r="GP44" s="17">
        <v>133.33332999999999</v>
      </c>
      <c r="GQ44" s="17">
        <v>-133.33332999999999</v>
      </c>
      <c r="GR44" s="17"/>
      <c r="GS44" s="17"/>
      <c r="GT44" s="17">
        <v>133.33332999999999</v>
      </c>
      <c r="GU44" s="17">
        <v>-133.33332999999999</v>
      </c>
      <c r="GV44" s="17">
        <v>107.8</v>
      </c>
      <c r="GW44" s="17">
        <v>110.91316999999999</v>
      </c>
      <c r="GX44" s="17">
        <v>110.91316999999999</v>
      </c>
      <c r="GY44" s="17">
        <v>-3.1131700000000002</v>
      </c>
      <c r="GZ44" s="17">
        <v>8.4</v>
      </c>
      <c r="HA44" s="17">
        <v>8.4518799999999992</v>
      </c>
      <c r="HB44" s="17">
        <v>8.4518799999999992</v>
      </c>
      <c r="HC44" s="17">
        <v>-5.1880000000000003E-2</v>
      </c>
      <c r="HD44" s="17">
        <v>5</v>
      </c>
      <c r="HE44" s="17">
        <v>8.8668200000000006</v>
      </c>
      <c r="HF44" s="17">
        <v>8.8668200000000006</v>
      </c>
      <c r="HG44" s="17">
        <v>-3.8668200000000001</v>
      </c>
      <c r="HH44" s="17">
        <v>45.3</v>
      </c>
      <c r="HI44" s="17">
        <v>47.26634</v>
      </c>
      <c r="HJ44" s="17">
        <v>47.26634</v>
      </c>
      <c r="HK44" s="17">
        <v>-1.96634</v>
      </c>
      <c r="HL44" s="17">
        <v>0</v>
      </c>
      <c r="HM44" s="17"/>
      <c r="HN44" s="17">
        <v>6.3751199999999999</v>
      </c>
      <c r="HO44" s="17">
        <v>-6.3751199999999999</v>
      </c>
      <c r="HP44" s="17">
        <v>3.8</v>
      </c>
      <c r="HQ44" s="17">
        <v>3.8872599999999999</v>
      </c>
      <c r="HR44" s="17">
        <v>3.8872599999999999</v>
      </c>
      <c r="HS44" s="17">
        <v>-8.7260000000000004E-2</v>
      </c>
      <c r="HT44" s="17">
        <v>38.1</v>
      </c>
      <c r="HU44" s="17">
        <v>34.419510000000002</v>
      </c>
      <c r="HV44" s="17">
        <v>34.419510000000002</v>
      </c>
      <c r="HW44" s="17">
        <v>3.6804899999999998</v>
      </c>
      <c r="HX44" s="17">
        <v>171.7</v>
      </c>
      <c r="HY44" s="17">
        <v>171.54185000000001</v>
      </c>
      <c r="HZ44" s="17">
        <v>171.54185000000001</v>
      </c>
      <c r="IA44" s="17">
        <v>0.15815000000000001</v>
      </c>
      <c r="IB44" s="17">
        <v>60.3</v>
      </c>
      <c r="IC44" s="17">
        <v>48.720700000000001</v>
      </c>
      <c r="ID44" s="17">
        <v>41.428669999999997</v>
      </c>
      <c r="IE44" s="17">
        <v>18.87133</v>
      </c>
      <c r="IF44" s="17"/>
      <c r="IG44" s="17"/>
      <c r="IH44" s="17"/>
      <c r="II44" s="17">
        <v>0</v>
      </c>
      <c r="IJ44" s="17"/>
      <c r="IK44" s="17"/>
      <c r="IL44" s="17"/>
      <c r="IM44" s="17">
        <v>0</v>
      </c>
      <c r="IN44" s="17">
        <v>46.5</v>
      </c>
      <c r="IO44" s="17">
        <v>48.41648</v>
      </c>
      <c r="IP44" s="17"/>
      <c r="IQ44" s="17">
        <v>46.5</v>
      </c>
      <c r="IR44" s="17"/>
      <c r="IS44" s="17"/>
      <c r="IT44" s="17"/>
      <c r="IU44" s="17">
        <v>0</v>
      </c>
      <c r="IV44" s="17"/>
      <c r="IW44" s="17"/>
      <c r="IX44" s="17"/>
      <c r="IY44" s="17">
        <v>0</v>
      </c>
      <c r="IZ44" s="17"/>
      <c r="JA44" s="17"/>
      <c r="JB44" s="17"/>
      <c r="JC44" s="17">
        <v>0</v>
      </c>
      <c r="JD44" s="17">
        <v>86</v>
      </c>
      <c r="JE44" s="17">
        <v>88.815600000000003</v>
      </c>
      <c r="JF44" s="17">
        <v>88.815600000000003</v>
      </c>
      <c r="JG44" s="17">
        <v>-2.8155999999999999</v>
      </c>
      <c r="JH44" s="17">
        <v>172.5</v>
      </c>
      <c r="JI44" s="17">
        <v>183.19533000000001</v>
      </c>
      <c r="JJ44" s="17">
        <v>183.19533000000001</v>
      </c>
      <c r="JK44" s="17">
        <v>-10.69533</v>
      </c>
      <c r="JL44" s="17"/>
      <c r="JM44" s="17"/>
      <c r="JN44" s="17">
        <v>0</v>
      </c>
      <c r="JO44" s="17">
        <v>0</v>
      </c>
      <c r="JP44" s="17">
        <v>200</v>
      </c>
      <c r="JQ44" s="17">
        <v>183.19533000000001</v>
      </c>
      <c r="JR44" s="17">
        <v>183.19533000000001</v>
      </c>
      <c r="JS44" s="17">
        <v>16.804670000000002</v>
      </c>
      <c r="JT44" s="17">
        <v>184.1</v>
      </c>
      <c r="JU44" s="17">
        <v>183.19533000000001</v>
      </c>
      <c r="JV44" s="17">
        <v>183.19533000000001</v>
      </c>
      <c r="JW44" s="17">
        <v>0.90466999999999997</v>
      </c>
      <c r="JX44" s="17"/>
      <c r="JY44" s="17">
        <v>0</v>
      </c>
      <c r="JZ44" s="17"/>
      <c r="KA44" s="17">
        <v>0</v>
      </c>
      <c r="KB44" s="17"/>
      <c r="KC44" s="17"/>
      <c r="KD44" s="17"/>
      <c r="KE44" s="17">
        <v>0</v>
      </c>
      <c r="KF44" s="17"/>
      <c r="KG44" s="17"/>
      <c r="KH44" s="17"/>
      <c r="KI44" s="17">
        <v>0</v>
      </c>
      <c r="KJ44" s="17"/>
      <c r="KK44" s="17"/>
      <c r="KL44" s="17"/>
      <c r="KM44" s="17">
        <v>0</v>
      </c>
      <c r="KN44" s="17"/>
      <c r="KO44" s="17"/>
      <c r="KP44" s="17"/>
      <c r="KQ44" s="17">
        <v>0</v>
      </c>
      <c r="KR44" s="17"/>
      <c r="KS44" s="17"/>
      <c r="KT44" s="17"/>
      <c r="KU44" s="17">
        <v>0</v>
      </c>
      <c r="KV44" s="17"/>
      <c r="KW44" s="17"/>
      <c r="KX44" s="17"/>
      <c r="KY44" s="17">
        <v>0</v>
      </c>
      <c r="KZ44" s="17"/>
      <c r="LA44" s="17"/>
      <c r="LB44" s="17"/>
      <c r="LC44" s="17">
        <v>0</v>
      </c>
      <c r="LD44" s="17">
        <v>4.5999999999999996</v>
      </c>
      <c r="LE44" s="17">
        <v>3.9931199999999998</v>
      </c>
      <c r="LF44" s="17">
        <v>3.9931199999999998</v>
      </c>
      <c r="LG44" s="17">
        <v>0.60687999999999998</v>
      </c>
      <c r="LH44" s="17">
        <v>172.5</v>
      </c>
      <c r="LI44" s="17">
        <v>203.69755000000001</v>
      </c>
      <c r="LJ44" s="17">
        <v>151.49472</v>
      </c>
      <c r="LK44" s="17">
        <v>21.005279999999999</v>
      </c>
      <c r="LL44" s="17">
        <v>117</v>
      </c>
      <c r="LM44" s="17">
        <v>133.67995999999999</v>
      </c>
      <c r="LN44" s="17">
        <v>133.67995999999999</v>
      </c>
      <c r="LO44" s="17">
        <v>-16.679960000000001</v>
      </c>
      <c r="LP44" s="17">
        <v>62.5</v>
      </c>
      <c r="LQ44" s="17">
        <v>67.461460000000002</v>
      </c>
      <c r="LR44" s="17">
        <v>67.461460000000002</v>
      </c>
      <c r="LS44" s="17">
        <v>-4.9614599999999998</v>
      </c>
      <c r="LT44" s="17">
        <v>78.900000000000006</v>
      </c>
      <c r="LU44" s="17">
        <v>78.567999999999998</v>
      </c>
      <c r="LV44" s="17">
        <v>78.567999999999998</v>
      </c>
      <c r="LW44" s="17">
        <v>0.33200000000000002</v>
      </c>
      <c r="LX44" s="17">
        <v>29.9</v>
      </c>
      <c r="LY44" s="17">
        <v>30.097560000000001</v>
      </c>
      <c r="LZ44" s="17">
        <v>30.097560000000001</v>
      </c>
      <c r="MA44" s="17">
        <v>-0.19756000000000001</v>
      </c>
      <c r="MB44" s="17">
        <v>0</v>
      </c>
      <c r="MC44" s="17"/>
      <c r="MD44" s="17">
        <v>0</v>
      </c>
      <c r="ME44" s="17">
        <v>0</v>
      </c>
      <c r="MF44" s="17"/>
      <c r="MG44" s="17"/>
      <c r="MH44" s="17"/>
      <c r="MI44" s="17">
        <v>0</v>
      </c>
      <c r="MJ44" s="17"/>
      <c r="MK44" s="17"/>
      <c r="ML44" s="17"/>
      <c r="MM44" s="17">
        <v>0</v>
      </c>
      <c r="MN44" s="17">
        <v>141.9</v>
      </c>
      <c r="MO44" s="17">
        <v>146.66612000000001</v>
      </c>
      <c r="MP44" s="17">
        <v>0</v>
      </c>
      <c r="MQ44" s="17">
        <v>141.9</v>
      </c>
      <c r="MR44" s="17">
        <v>143.9</v>
      </c>
      <c r="MS44" s="17">
        <v>146.66612000000001</v>
      </c>
      <c r="MT44" s="17">
        <v>144.31267</v>
      </c>
      <c r="MU44" s="17">
        <v>-0.41266999999999998</v>
      </c>
      <c r="MV44" s="17">
        <v>147.5</v>
      </c>
      <c r="MW44" s="17">
        <v>146.66612000000001</v>
      </c>
      <c r="MX44" s="17">
        <v>72.156329999999997</v>
      </c>
      <c r="MY44" s="17">
        <v>75.343670000000003</v>
      </c>
      <c r="MZ44" s="17">
        <v>102.4</v>
      </c>
      <c r="NA44" s="17">
        <v>102.5641</v>
      </c>
      <c r="NB44" s="17"/>
      <c r="NC44" s="17">
        <v>102.4</v>
      </c>
      <c r="ND44" s="17"/>
      <c r="NE44" s="17"/>
      <c r="NF44" s="17"/>
      <c r="NG44" s="17">
        <v>0</v>
      </c>
      <c r="NH44" s="17"/>
      <c r="NI44" s="17"/>
      <c r="NJ44" s="17"/>
      <c r="NK44" s="17">
        <v>0</v>
      </c>
      <c r="NL44" s="17"/>
      <c r="NM44" s="17"/>
      <c r="NN44" s="17"/>
      <c r="NO44" s="17">
        <v>0</v>
      </c>
      <c r="NP44" s="17"/>
      <c r="NQ44" s="17"/>
      <c r="NR44" s="17"/>
      <c r="NS44" s="17">
        <v>0</v>
      </c>
      <c r="NT44" s="17"/>
      <c r="NU44" s="17"/>
      <c r="NV44" s="17"/>
      <c r="NW44" s="17">
        <v>0</v>
      </c>
      <c r="NX44" s="17"/>
      <c r="NY44" s="17"/>
      <c r="NZ44" s="17"/>
      <c r="OA44" s="17">
        <v>0</v>
      </c>
      <c r="OB44" s="17">
        <v>0</v>
      </c>
      <c r="OC44" s="17">
        <v>4.8000000000000001E-2</v>
      </c>
      <c r="OD44" s="17">
        <v>4.8000000000000001E-2</v>
      </c>
      <c r="OE44" s="17">
        <v>-4.8000000000000001E-2</v>
      </c>
      <c r="OF44" s="17">
        <v>112.4</v>
      </c>
      <c r="OG44" s="17">
        <v>103.43</v>
      </c>
      <c r="OH44" s="17">
        <v>103.431</v>
      </c>
      <c r="OI44" s="17">
        <v>8.9689999999999994</v>
      </c>
      <c r="OJ44" s="17">
        <v>0</v>
      </c>
      <c r="OK44" s="17">
        <v>0</v>
      </c>
      <c r="OL44" s="17">
        <v>0</v>
      </c>
      <c r="OM44" s="17">
        <v>0</v>
      </c>
      <c r="ON44" s="17">
        <v>2.8</v>
      </c>
      <c r="OO44" s="17">
        <v>4.59</v>
      </c>
      <c r="OP44" s="17">
        <v>4.59</v>
      </c>
      <c r="OQ44" s="17">
        <v>-1.79</v>
      </c>
      <c r="OR44" s="17">
        <v>0</v>
      </c>
      <c r="OS44" s="17">
        <v>0</v>
      </c>
      <c r="OT44" s="17">
        <v>0</v>
      </c>
      <c r="OU44" s="17">
        <v>0</v>
      </c>
      <c r="OV44" s="17">
        <v>6.4</v>
      </c>
      <c r="OW44" s="17"/>
      <c r="OX44" s="17">
        <v>17.560980000000001</v>
      </c>
      <c r="OY44" s="17">
        <v>-11.16098</v>
      </c>
      <c r="OZ44" s="17">
        <v>9.9</v>
      </c>
      <c r="PA44" s="17">
        <v>9.9830000000000005</v>
      </c>
      <c r="PB44" s="17">
        <v>9.9830000000000005</v>
      </c>
      <c r="PC44" s="17">
        <v>-8.3000000000000004E-2</v>
      </c>
      <c r="PD44" s="17">
        <v>5.5</v>
      </c>
      <c r="PE44" s="17">
        <v>5.67</v>
      </c>
      <c r="PF44" s="17">
        <v>5.67</v>
      </c>
      <c r="PG44" s="17">
        <v>-0.17</v>
      </c>
      <c r="PH44" s="17">
        <v>1.2</v>
      </c>
      <c r="PI44" s="17">
        <v>1</v>
      </c>
      <c r="PJ44" s="17">
        <v>1</v>
      </c>
      <c r="PK44" s="17">
        <v>0.2</v>
      </c>
      <c r="PL44" s="17">
        <v>3.4</v>
      </c>
      <c r="PM44" s="17">
        <v>3.4</v>
      </c>
      <c r="PN44" s="17">
        <v>3.4</v>
      </c>
      <c r="PO44" s="17">
        <v>0</v>
      </c>
      <c r="PP44" s="17">
        <v>4.8</v>
      </c>
      <c r="PQ44" s="17">
        <v>4.8</v>
      </c>
      <c r="PR44" s="17">
        <v>4.8</v>
      </c>
      <c r="PS44" s="17">
        <v>0</v>
      </c>
      <c r="PT44" s="17">
        <v>20</v>
      </c>
      <c r="PU44" s="17">
        <v>19.51219</v>
      </c>
      <c r="PV44" s="17">
        <v>19.5122</v>
      </c>
      <c r="PW44" s="17">
        <v>0.48780000000000001</v>
      </c>
      <c r="PX44" s="17">
        <v>20</v>
      </c>
      <c r="PY44" s="17">
        <v>19.5122</v>
      </c>
      <c r="PZ44" s="17">
        <v>19.5122</v>
      </c>
      <c r="QA44" s="17">
        <v>0.48780000000000001</v>
      </c>
      <c r="QB44" s="17">
        <v>0</v>
      </c>
      <c r="QC44" s="17">
        <v>17.560980000000001</v>
      </c>
      <c r="QD44" s="17">
        <v>17.560980000000001</v>
      </c>
      <c r="QE44" s="17">
        <v>-17.560980000000001</v>
      </c>
      <c r="QF44" s="17">
        <v>3.6</v>
      </c>
      <c r="QG44" s="17">
        <v>3.5</v>
      </c>
      <c r="QH44" s="17">
        <v>3.5</v>
      </c>
      <c r="QI44" s="17">
        <v>0.1</v>
      </c>
      <c r="QJ44" s="17">
        <v>9.3000000000000007</v>
      </c>
      <c r="QK44" s="17">
        <v>9.1999999999999993</v>
      </c>
      <c r="QL44" s="17">
        <v>9.1999999999999993</v>
      </c>
      <c r="QM44" s="17">
        <v>0.1</v>
      </c>
      <c r="QN44" s="17">
        <v>0</v>
      </c>
      <c r="QO44" s="17">
        <v>0</v>
      </c>
      <c r="QP44" s="17">
        <v>0</v>
      </c>
      <c r="QQ44" s="17">
        <v>0</v>
      </c>
      <c r="QR44" s="17">
        <v>0</v>
      </c>
      <c r="QS44" s="17">
        <v>0</v>
      </c>
      <c r="QT44" s="17">
        <v>0</v>
      </c>
      <c r="QU44" s="17">
        <v>0</v>
      </c>
      <c r="QV44" s="17">
        <v>28.7</v>
      </c>
      <c r="QW44" s="17">
        <v>24.553000000000001</v>
      </c>
      <c r="QX44" s="17">
        <v>24.553000000000001</v>
      </c>
      <c r="QY44" s="17">
        <v>4.1470000000000002</v>
      </c>
      <c r="QZ44" s="17">
        <v>71.7</v>
      </c>
      <c r="RA44" s="17">
        <v>76.754000000000005</v>
      </c>
      <c r="RB44" s="17">
        <v>76.754000000000005</v>
      </c>
      <c r="RC44" s="17">
        <v>-5.0540000000000003</v>
      </c>
      <c r="RD44" s="17">
        <v>4.3</v>
      </c>
      <c r="RE44" s="17">
        <v>2.9009999999999998</v>
      </c>
      <c r="RF44" s="17">
        <v>2.9009999999999998</v>
      </c>
      <c r="RG44" s="17">
        <v>1.399</v>
      </c>
      <c r="RH44" s="17">
        <v>1.9</v>
      </c>
      <c r="RI44" s="17">
        <v>2.4</v>
      </c>
      <c r="RJ44" s="17">
        <v>2.4</v>
      </c>
      <c r="RK44" s="17">
        <v>-0.5</v>
      </c>
      <c r="RL44" s="17">
        <v>2.4</v>
      </c>
      <c r="RM44" s="17">
        <v>2.4</v>
      </c>
      <c r="RN44" s="17">
        <v>2.4</v>
      </c>
      <c r="RO44" s="17">
        <v>0</v>
      </c>
      <c r="RP44" s="17"/>
      <c r="RQ44" s="17"/>
      <c r="RR44" s="17"/>
      <c r="RS44" s="17">
        <v>0</v>
      </c>
      <c r="RT44" s="17">
        <v>0</v>
      </c>
      <c r="RU44" s="17">
        <v>0</v>
      </c>
      <c r="RV44" s="17">
        <v>0</v>
      </c>
      <c r="RW44" s="17">
        <v>0</v>
      </c>
      <c r="RX44" s="17">
        <v>3.3</v>
      </c>
      <c r="RY44" s="17">
        <v>3.3</v>
      </c>
      <c r="RZ44" s="17">
        <v>3.3</v>
      </c>
      <c r="SA44" s="17">
        <v>0</v>
      </c>
      <c r="SB44" s="17">
        <v>18.7</v>
      </c>
      <c r="SC44" s="17">
        <v>11.324450000000001</v>
      </c>
      <c r="SD44" s="17">
        <v>9.6295199999999994</v>
      </c>
      <c r="SE44" s="17">
        <v>9.0704799999999999</v>
      </c>
      <c r="SF44" s="17">
        <v>0</v>
      </c>
      <c r="SG44" s="17">
        <v>2</v>
      </c>
      <c r="SH44" s="17">
        <v>2</v>
      </c>
      <c r="SI44" s="17">
        <v>-2</v>
      </c>
      <c r="SJ44" s="17">
        <v>0.3</v>
      </c>
      <c r="SK44" s="17">
        <v>0.7</v>
      </c>
      <c r="SL44" s="17">
        <v>0.7</v>
      </c>
      <c r="SM44" s="17">
        <v>-0.4</v>
      </c>
      <c r="SN44" s="17">
        <v>19.8</v>
      </c>
      <c r="SO44" s="17">
        <v>19.21951</v>
      </c>
      <c r="SP44" s="17">
        <v>19.21951</v>
      </c>
      <c r="SQ44" s="17">
        <v>0.58048999999999995</v>
      </c>
      <c r="SR44" s="17">
        <v>9.6999999999999993</v>
      </c>
      <c r="SS44" s="17">
        <v>9.3000000000000007</v>
      </c>
      <c r="ST44" s="17">
        <v>9.3000000000000007</v>
      </c>
      <c r="SU44" s="17">
        <v>0.4</v>
      </c>
      <c r="SV44" s="17">
        <v>17.3</v>
      </c>
      <c r="SW44" s="17">
        <v>17.560980000000001</v>
      </c>
      <c r="SX44" s="17">
        <v>17.560980000000001</v>
      </c>
      <c r="SY44" s="17">
        <v>-0.26097999999999999</v>
      </c>
      <c r="SZ44" s="17">
        <v>20.2</v>
      </c>
      <c r="TA44" s="17">
        <v>19.51219</v>
      </c>
      <c r="TB44" s="17">
        <v>19.5122</v>
      </c>
      <c r="TC44" s="17">
        <v>0.68779999999999997</v>
      </c>
      <c r="TD44" s="17">
        <v>20</v>
      </c>
      <c r="TE44" s="17">
        <v>19.317070000000001</v>
      </c>
      <c r="TF44" s="17">
        <v>19.317070000000001</v>
      </c>
      <c r="TG44" s="17">
        <v>0.68293000000000004</v>
      </c>
      <c r="TH44" s="17">
        <v>17.8</v>
      </c>
      <c r="TI44" s="17">
        <v>20.617999999999999</v>
      </c>
      <c r="TJ44" s="17">
        <v>20.617999999999999</v>
      </c>
      <c r="TK44" s="17">
        <v>-2.8180000000000001</v>
      </c>
      <c r="TL44" s="17">
        <v>81.8</v>
      </c>
      <c r="TM44" s="17">
        <v>52.801099999999998</v>
      </c>
      <c r="TN44" s="17">
        <v>63.665999999999997</v>
      </c>
      <c r="TO44" s="17">
        <v>18.134</v>
      </c>
      <c r="TP44" s="17">
        <v>0</v>
      </c>
      <c r="TQ44" s="17">
        <v>0</v>
      </c>
      <c r="TR44" s="17">
        <v>0</v>
      </c>
      <c r="TS44" s="17">
        <v>0</v>
      </c>
      <c r="TT44" s="17">
        <v>73.8</v>
      </c>
      <c r="TU44" s="17">
        <v>95.34</v>
      </c>
      <c r="TV44" s="17">
        <v>62.88</v>
      </c>
      <c r="TW44" s="17">
        <v>10.92</v>
      </c>
      <c r="TX44" s="17">
        <v>99</v>
      </c>
      <c r="TY44" s="17">
        <v>99.828000000000003</v>
      </c>
      <c r="TZ44" s="17">
        <v>82.688000000000002</v>
      </c>
      <c r="UA44" s="17">
        <v>16.312000000000001</v>
      </c>
      <c r="UB44" s="17">
        <v>10.5</v>
      </c>
      <c r="UC44" s="17">
        <v>6.5960000000000001</v>
      </c>
      <c r="UD44" s="17">
        <v>6.5960000000000001</v>
      </c>
      <c r="UE44" s="17">
        <v>3.9039999999999999</v>
      </c>
      <c r="UF44" s="17">
        <v>7.2</v>
      </c>
      <c r="UG44" s="17">
        <v>5.3369999999999997</v>
      </c>
      <c r="UH44" s="17">
        <v>5.3369999999999997</v>
      </c>
      <c r="UI44" s="17">
        <v>1.863</v>
      </c>
      <c r="UJ44" s="17">
        <v>16.8</v>
      </c>
      <c r="UK44" s="17">
        <v>19.5122</v>
      </c>
      <c r="UL44" s="17">
        <v>19.5122</v>
      </c>
      <c r="UM44" s="17">
        <v>-2.7122000000000002</v>
      </c>
      <c r="UN44" s="17">
        <v>8.3000000000000007</v>
      </c>
      <c r="UO44" s="17">
        <v>8</v>
      </c>
      <c r="UP44" s="17">
        <v>8</v>
      </c>
      <c r="UQ44" s="17">
        <v>0.3</v>
      </c>
      <c r="UR44" s="17">
        <v>8.5</v>
      </c>
      <c r="US44" s="17">
        <v>7</v>
      </c>
      <c r="UT44" s="17">
        <v>7</v>
      </c>
      <c r="UU44" s="17">
        <v>1.5</v>
      </c>
      <c r="UV44" s="17">
        <v>20.399999999999999</v>
      </c>
      <c r="UW44" s="17">
        <v>19.51219</v>
      </c>
      <c r="UX44" s="17">
        <v>19.5122</v>
      </c>
      <c r="UY44" s="17">
        <v>0.88780000000000003</v>
      </c>
      <c r="UZ44" s="17">
        <v>20.399999999999999</v>
      </c>
      <c r="VA44" s="17">
        <v>19.51219</v>
      </c>
      <c r="VB44" s="17">
        <v>19.5122</v>
      </c>
      <c r="VC44" s="17">
        <v>0.88780000000000003</v>
      </c>
      <c r="VD44" s="17">
        <v>20.2</v>
      </c>
      <c r="VE44" s="17">
        <v>19.51219</v>
      </c>
      <c r="VF44" s="17">
        <v>19.5122</v>
      </c>
      <c r="VG44" s="17">
        <v>0.68779999999999997</v>
      </c>
      <c r="VH44" s="17">
        <v>5</v>
      </c>
      <c r="VI44" s="17">
        <v>5.0880000000000001</v>
      </c>
      <c r="VJ44" s="17">
        <v>5.0880000000000001</v>
      </c>
      <c r="VK44" s="17">
        <v>-8.7999999999999995E-2</v>
      </c>
      <c r="VL44" s="17">
        <v>0</v>
      </c>
      <c r="VM44" s="17">
        <v>2.61</v>
      </c>
      <c r="VN44" s="17">
        <v>2.61</v>
      </c>
      <c r="VO44" s="17">
        <v>-2.61</v>
      </c>
      <c r="VP44" s="17">
        <v>0</v>
      </c>
      <c r="VQ44" s="17">
        <v>0</v>
      </c>
      <c r="VR44" s="17">
        <v>0</v>
      </c>
      <c r="VS44" s="17">
        <v>0</v>
      </c>
      <c r="VT44" s="17">
        <v>0</v>
      </c>
      <c r="VU44" s="17">
        <v>0</v>
      </c>
      <c r="VV44" s="17">
        <v>0</v>
      </c>
      <c r="VW44" s="17">
        <v>0</v>
      </c>
      <c r="VX44" s="17">
        <v>0.6</v>
      </c>
      <c r="VY44" s="17">
        <v>0.6</v>
      </c>
      <c r="VZ44" s="17">
        <v>0.6</v>
      </c>
      <c r="WA44" s="17">
        <v>0</v>
      </c>
      <c r="WB44" s="17">
        <v>124.9</v>
      </c>
      <c r="WC44" s="17">
        <v>124</v>
      </c>
      <c r="WD44" s="17">
        <v>124</v>
      </c>
      <c r="WE44" s="17">
        <v>0.9</v>
      </c>
      <c r="WF44" s="17">
        <v>138.69999999999999</v>
      </c>
      <c r="WG44" s="17">
        <v>100</v>
      </c>
      <c r="WH44" s="17">
        <v>100</v>
      </c>
      <c r="WI44" s="17">
        <v>38.700000000000003</v>
      </c>
      <c r="WJ44" s="17">
        <v>0</v>
      </c>
      <c r="WK44" s="17">
        <v>0</v>
      </c>
      <c r="WL44" s="17">
        <v>0</v>
      </c>
      <c r="WM44" s="17">
        <v>0</v>
      </c>
      <c r="WN44" s="17">
        <v>0</v>
      </c>
      <c r="WO44" s="17">
        <v>0</v>
      </c>
      <c r="WP44" s="17">
        <v>0</v>
      </c>
      <c r="WQ44" s="17">
        <v>0</v>
      </c>
      <c r="WR44" s="17">
        <v>9.1</v>
      </c>
      <c r="WS44" s="17">
        <v>9</v>
      </c>
      <c r="WT44" s="17">
        <v>9</v>
      </c>
      <c r="WU44" s="17">
        <v>0.1</v>
      </c>
      <c r="WV44" s="17">
        <v>20</v>
      </c>
      <c r="WW44" s="17">
        <v>19.317070000000001</v>
      </c>
      <c r="WX44" s="17">
        <v>19.317070000000001</v>
      </c>
      <c r="WY44" s="17">
        <v>0.68293000000000004</v>
      </c>
      <c r="WZ44" s="17"/>
      <c r="XA44" s="17"/>
      <c r="XB44" s="17"/>
      <c r="XC44" s="17">
        <v>0</v>
      </c>
      <c r="XD44" s="17">
        <v>36.700000000000003</v>
      </c>
      <c r="XE44" s="17">
        <v>40</v>
      </c>
      <c r="XF44" s="17">
        <v>40</v>
      </c>
      <c r="XG44" s="17">
        <v>-3.3</v>
      </c>
      <c r="XH44" s="17">
        <v>0</v>
      </c>
      <c r="XI44" s="17"/>
      <c r="XJ44" s="17">
        <v>28</v>
      </c>
      <c r="XK44" s="17">
        <v>-28</v>
      </c>
      <c r="XL44" s="17">
        <v>28.8</v>
      </c>
      <c r="XM44" s="17">
        <v>29.184000000000001</v>
      </c>
      <c r="XN44" s="17">
        <v>29.184000000000001</v>
      </c>
      <c r="XO44" s="17">
        <v>-0.38400000000000001</v>
      </c>
      <c r="XP44" s="17">
        <v>3.2</v>
      </c>
      <c r="XQ44" s="17">
        <v>2.8159999999999998</v>
      </c>
      <c r="XR44" s="17">
        <v>2.8159999999999998</v>
      </c>
      <c r="XS44" s="17">
        <v>0.38400000000000001</v>
      </c>
      <c r="XT44" s="17">
        <v>15.1</v>
      </c>
      <c r="XU44" s="17">
        <v>15</v>
      </c>
      <c r="XV44" s="17">
        <v>14</v>
      </c>
      <c r="XW44" s="17">
        <v>1.1000000000000001</v>
      </c>
      <c r="XX44" s="17"/>
      <c r="XY44" s="17"/>
      <c r="XZ44" s="17"/>
      <c r="YA44" s="17">
        <v>0</v>
      </c>
      <c r="YB44" s="17"/>
      <c r="YC44" s="17"/>
      <c r="YD44" s="17"/>
      <c r="YE44" s="17">
        <v>0</v>
      </c>
    </row>
    <row r="45" spans="1:655" ht="24" customHeight="1" x14ac:dyDescent="0.3">
      <c r="A45" s="1"/>
      <c r="B45" s="16" t="s">
        <v>91</v>
      </c>
      <c r="C45" s="16" t="s">
        <v>845</v>
      </c>
      <c r="D45" s="17"/>
      <c r="E45" s="17"/>
      <c r="F45" s="17"/>
      <c r="G45" s="17">
        <v>0</v>
      </c>
      <c r="H45" s="17"/>
      <c r="I45" s="17"/>
      <c r="J45" s="17"/>
      <c r="K45" s="17">
        <v>0</v>
      </c>
      <c r="L45" s="17">
        <v>103.39</v>
      </c>
      <c r="M45" s="17">
        <v>130</v>
      </c>
      <c r="N45" s="17">
        <v>130</v>
      </c>
      <c r="O45" s="17">
        <v>-26.61</v>
      </c>
      <c r="P45" s="17">
        <v>648.70000000000005</v>
      </c>
      <c r="Q45" s="17">
        <v>646.79789000000005</v>
      </c>
      <c r="R45" s="17">
        <v>646.79789000000005</v>
      </c>
      <c r="S45" s="17">
        <v>1.90211</v>
      </c>
      <c r="T45" s="17">
        <v>214.6</v>
      </c>
      <c r="U45" s="17">
        <v>211.44126</v>
      </c>
      <c r="V45" s="17">
        <v>211.44126</v>
      </c>
      <c r="W45" s="17">
        <v>3.1587399999999999</v>
      </c>
      <c r="X45" s="17"/>
      <c r="Y45" s="17"/>
      <c r="Z45" s="17"/>
      <c r="AA45" s="17">
        <v>0</v>
      </c>
      <c r="AB45" s="17"/>
      <c r="AC45" s="17"/>
      <c r="AD45" s="17"/>
      <c r="AE45" s="17">
        <v>0</v>
      </c>
      <c r="AF45" s="17">
        <v>90.8</v>
      </c>
      <c r="AG45" s="17">
        <v>92.226339999999993</v>
      </c>
      <c r="AH45" s="17">
        <v>92.226339999999993</v>
      </c>
      <c r="AI45" s="17">
        <v>-1.4263399999999999</v>
      </c>
      <c r="AJ45" s="17">
        <v>229.8</v>
      </c>
      <c r="AK45" s="17">
        <v>235.97717</v>
      </c>
      <c r="AL45" s="17">
        <v>235.97717</v>
      </c>
      <c r="AM45" s="17">
        <v>-6.1771700000000003</v>
      </c>
      <c r="AN45" s="17"/>
      <c r="AO45" s="17"/>
      <c r="AP45" s="17"/>
      <c r="AQ45" s="17">
        <v>0</v>
      </c>
      <c r="AR45" s="17"/>
      <c r="AS45" s="17"/>
      <c r="AT45" s="17"/>
      <c r="AU45" s="17">
        <v>0</v>
      </c>
      <c r="AV45" s="17">
        <v>135</v>
      </c>
      <c r="AW45" s="17">
        <v>147.33328</v>
      </c>
      <c r="AX45" s="17">
        <v>138.85757000000001</v>
      </c>
      <c r="AY45" s="17">
        <v>-3.8575699999999999</v>
      </c>
      <c r="AZ45" s="17">
        <v>134.80000000000001</v>
      </c>
      <c r="BA45" s="17">
        <v>147.33328</v>
      </c>
      <c r="BB45" s="17">
        <v>138.85757000000001</v>
      </c>
      <c r="BC45" s="17">
        <v>-4.0575700000000001</v>
      </c>
      <c r="BD45" s="17">
        <v>134.69999999999999</v>
      </c>
      <c r="BE45" s="17">
        <v>147.33328</v>
      </c>
      <c r="BF45" s="17">
        <v>138.85757000000001</v>
      </c>
      <c r="BG45" s="17">
        <v>-4.1575699999999998</v>
      </c>
      <c r="BH45" s="17">
        <v>231.5</v>
      </c>
      <c r="BI45" s="17">
        <v>220.99993000000001</v>
      </c>
      <c r="BJ45" s="17">
        <v>208.28635</v>
      </c>
      <c r="BK45" s="17">
        <v>23.213650000000001</v>
      </c>
      <c r="BL45" s="17">
        <v>207.6</v>
      </c>
      <c r="BM45" s="17">
        <v>195.12200999999999</v>
      </c>
      <c r="BN45" s="17">
        <v>195.12200999999999</v>
      </c>
      <c r="BO45" s="17">
        <v>12.47799</v>
      </c>
      <c r="BP45" s="17">
        <v>109.7</v>
      </c>
      <c r="BQ45" s="17">
        <v>97.561000000000007</v>
      </c>
      <c r="BR45" s="17">
        <v>97.561000000000007</v>
      </c>
      <c r="BS45" s="17">
        <v>12.138999999999999</v>
      </c>
      <c r="BT45" s="17">
        <v>561.79999999999995</v>
      </c>
      <c r="BU45" s="17">
        <v>568.29854</v>
      </c>
      <c r="BV45" s="17">
        <v>568.29854</v>
      </c>
      <c r="BW45" s="17">
        <v>-6.4985400000000002</v>
      </c>
      <c r="BX45" s="17">
        <v>10.5</v>
      </c>
      <c r="BY45" s="17">
        <v>10.561999999999999</v>
      </c>
      <c r="BZ45" s="17">
        <v>10.561999999999999</v>
      </c>
      <c r="CA45" s="17">
        <v>-6.2E-2</v>
      </c>
      <c r="CB45" s="17"/>
      <c r="CC45" s="17"/>
      <c r="CD45" s="17"/>
      <c r="CE45" s="17">
        <v>0</v>
      </c>
      <c r="CF45" s="17"/>
      <c r="CG45" s="17"/>
      <c r="CH45" s="17"/>
      <c r="CI45" s="17">
        <v>0</v>
      </c>
      <c r="CJ45" s="17"/>
      <c r="CK45" s="17"/>
      <c r="CL45" s="17"/>
      <c r="CM45" s="17">
        <v>0</v>
      </c>
      <c r="CN45" s="17"/>
      <c r="CO45" s="17"/>
      <c r="CP45" s="17"/>
      <c r="CQ45" s="17">
        <v>0</v>
      </c>
      <c r="CR45" s="17">
        <v>164.7</v>
      </c>
      <c r="CS45" s="17">
        <v>164.70732000000001</v>
      </c>
      <c r="CT45" s="17">
        <v>164.70732000000001</v>
      </c>
      <c r="CU45" s="17">
        <v>-7.3200000000000001E-3</v>
      </c>
      <c r="CV45" s="17">
        <v>7.5</v>
      </c>
      <c r="CW45" s="17">
        <v>7.6877500000000003</v>
      </c>
      <c r="CX45" s="17">
        <v>7.6877500000000003</v>
      </c>
      <c r="CY45" s="17">
        <v>-0.18775</v>
      </c>
      <c r="CZ45" s="17">
        <v>3.9</v>
      </c>
      <c r="DA45" s="17">
        <v>4.2199</v>
      </c>
      <c r="DB45" s="17">
        <v>4.2199</v>
      </c>
      <c r="DC45" s="17">
        <v>-0.31990000000000002</v>
      </c>
      <c r="DD45" s="17"/>
      <c r="DE45" s="17"/>
      <c r="DF45" s="17"/>
      <c r="DG45" s="17">
        <v>0</v>
      </c>
      <c r="DH45" s="17">
        <v>6.65</v>
      </c>
      <c r="DI45" s="17">
        <v>6.8787000000000003</v>
      </c>
      <c r="DJ45" s="17">
        <v>6.8787000000000003</v>
      </c>
      <c r="DK45" s="17">
        <v>-0.22869999999999999</v>
      </c>
      <c r="DL45" s="17">
        <v>10.09</v>
      </c>
      <c r="DM45" s="17">
        <v>9.9997900000000008</v>
      </c>
      <c r="DN45" s="17">
        <v>9.9997900000000008</v>
      </c>
      <c r="DO45" s="17">
        <v>9.0209999999999999E-2</v>
      </c>
      <c r="DP45" s="17">
        <v>111.73</v>
      </c>
      <c r="DQ45" s="17">
        <v>92.860839999999996</v>
      </c>
      <c r="DR45" s="17">
        <v>92.860950000000003</v>
      </c>
      <c r="DS45" s="17">
        <v>18.869050000000001</v>
      </c>
      <c r="DT45" s="17">
        <v>6.4</v>
      </c>
      <c r="DU45" s="17">
        <v>8.9130000000000003</v>
      </c>
      <c r="DV45" s="17">
        <v>8.9130000000000003</v>
      </c>
      <c r="DW45" s="17">
        <v>-2.5129999999999999</v>
      </c>
      <c r="DX45" s="17"/>
      <c r="DY45" s="17"/>
      <c r="DZ45" s="17"/>
      <c r="EA45" s="17">
        <v>0</v>
      </c>
      <c r="EB45" s="17"/>
      <c r="EC45" s="17"/>
      <c r="ED45" s="17"/>
      <c r="EE45" s="17">
        <v>0</v>
      </c>
      <c r="EF45" s="17"/>
      <c r="EG45" s="17"/>
      <c r="EH45" s="17"/>
      <c r="EI45" s="17">
        <v>0</v>
      </c>
      <c r="EJ45" s="17">
        <v>111.1</v>
      </c>
      <c r="EK45" s="17">
        <v>112.90537</v>
      </c>
      <c r="EL45" s="17">
        <v>112.90537</v>
      </c>
      <c r="EM45" s="17">
        <v>-1.8053699999999999</v>
      </c>
      <c r="EN45" s="17">
        <v>224.6</v>
      </c>
      <c r="EO45" s="17">
        <v>110.75517000000001</v>
      </c>
      <c r="EP45" s="17">
        <v>221.55625000000001</v>
      </c>
      <c r="EQ45" s="17">
        <v>3.0437500000000002</v>
      </c>
      <c r="ER45" s="17"/>
      <c r="ES45" s="17"/>
      <c r="ET45" s="17"/>
      <c r="EU45" s="17">
        <v>0</v>
      </c>
      <c r="EV45" s="17"/>
      <c r="EW45" s="17"/>
      <c r="EX45" s="17"/>
      <c r="EY45" s="17">
        <v>0</v>
      </c>
      <c r="EZ45" s="17"/>
      <c r="FA45" s="17"/>
      <c r="FB45" s="17"/>
      <c r="FC45" s="17">
        <v>0</v>
      </c>
      <c r="FD45" s="17">
        <v>6.4</v>
      </c>
      <c r="FE45" s="17">
        <v>6.39</v>
      </c>
      <c r="FF45" s="17">
        <v>6.39</v>
      </c>
      <c r="FG45" s="17">
        <v>0.01</v>
      </c>
      <c r="FH45" s="17">
        <v>460.2</v>
      </c>
      <c r="FI45" s="17">
        <v>458.87804999999997</v>
      </c>
      <c r="FJ45" s="17">
        <v>458.87804999999997</v>
      </c>
      <c r="FK45" s="17">
        <v>1.32195</v>
      </c>
      <c r="FL45" s="17">
        <v>76</v>
      </c>
      <c r="FM45" s="17">
        <v>81.954149999999998</v>
      </c>
      <c r="FN45" s="17">
        <v>81.954149999999998</v>
      </c>
      <c r="FO45" s="17">
        <v>-5.9541500000000003</v>
      </c>
      <c r="FP45" s="17">
        <v>145</v>
      </c>
      <c r="FQ45" s="17">
        <v>148.62634</v>
      </c>
      <c r="FR45" s="17">
        <v>148.62634</v>
      </c>
      <c r="FS45" s="17">
        <v>-3.6263399999999999</v>
      </c>
      <c r="FT45" s="17">
        <v>42.5</v>
      </c>
      <c r="FU45" s="17">
        <v>41.498959999999997</v>
      </c>
      <c r="FV45" s="17">
        <v>41.498959999999997</v>
      </c>
      <c r="FW45" s="17">
        <v>1.0010399999999999</v>
      </c>
      <c r="FX45" s="17">
        <v>18.7</v>
      </c>
      <c r="FY45" s="17">
        <v>19.28585</v>
      </c>
      <c r="FZ45" s="17">
        <v>19.28585</v>
      </c>
      <c r="GA45" s="17">
        <v>-0.58584999999999998</v>
      </c>
      <c r="GB45" s="17">
        <v>19.7</v>
      </c>
      <c r="GC45" s="17">
        <v>19.414629999999999</v>
      </c>
      <c r="GD45" s="17">
        <v>19.414629999999999</v>
      </c>
      <c r="GE45" s="17">
        <v>0.28537000000000001</v>
      </c>
      <c r="GF45" s="17">
        <v>89.2</v>
      </c>
      <c r="GG45" s="17">
        <v>87.657560000000004</v>
      </c>
      <c r="GH45" s="17">
        <v>87.657560000000004</v>
      </c>
      <c r="GI45" s="17">
        <v>1.54244</v>
      </c>
      <c r="GJ45" s="17"/>
      <c r="GK45" s="17"/>
      <c r="GL45" s="17">
        <v>133.33332999999999</v>
      </c>
      <c r="GM45" s="17">
        <v>-133.33332999999999</v>
      </c>
      <c r="GN45" s="17"/>
      <c r="GO45" s="17"/>
      <c r="GP45" s="17">
        <v>133.33332999999999</v>
      </c>
      <c r="GQ45" s="17">
        <v>-133.33332999999999</v>
      </c>
      <c r="GR45" s="17"/>
      <c r="GS45" s="17"/>
      <c r="GT45" s="17">
        <v>133.33332999999999</v>
      </c>
      <c r="GU45" s="17">
        <v>-133.33332999999999</v>
      </c>
      <c r="GV45" s="17">
        <v>108.7</v>
      </c>
      <c r="GW45" s="17">
        <v>110.91316999999999</v>
      </c>
      <c r="GX45" s="17">
        <v>110.91316999999999</v>
      </c>
      <c r="GY45" s="17">
        <v>-2.2131699999999999</v>
      </c>
      <c r="GZ45" s="17">
        <v>8.4</v>
      </c>
      <c r="HA45" s="17">
        <v>8.4518799999999992</v>
      </c>
      <c r="HB45" s="17">
        <v>8.4518799999999992</v>
      </c>
      <c r="HC45" s="17">
        <v>-5.1880000000000003E-2</v>
      </c>
      <c r="HD45" s="17">
        <v>5.0999999999999996</v>
      </c>
      <c r="HE45" s="17">
        <v>8.8668200000000006</v>
      </c>
      <c r="HF45" s="17">
        <v>8.8668200000000006</v>
      </c>
      <c r="HG45" s="17">
        <v>-3.7668200000000001</v>
      </c>
      <c r="HH45" s="17">
        <v>46.1</v>
      </c>
      <c r="HI45" s="17">
        <v>47.26634</v>
      </c>
      <c r="HJ45" s="17">
        <v>47.26634</v>
      </c>
      <c r="HK45" s="17">
        <v>-1.1663399999999999</v>
      </c>
      <c r="HL45" s="17">
        <v>0</v>
      </c>
      <c r="HM45" s="17"/>
      <c r="HN45" s="17">
        <v>6.3751199999999999</v>
      </c>
      <c r="HO45" s="17">
        <v>-6.3751199999999999</v>
      </c>
      <c r="HP45" s="17">
        <v>3.8</v>
      </c>
      <c r="HQ45" s="17">
        <v>3.8872599999999999</v>
      </c>
      <c r="HR45" s="17">
        <v>3.8872599999999999</v>
      </c>
      <c r="HS45" s="17">
        <v>-8.7260000000000004E-2</v>
      </c>
      <c r="HT45" s="17">
        <v>37.5</v>
      </c>
      <c r="HU45" s="17">
        <v>34.419510000000002</v>
      </c>
      <c r="HV45" s="17">
        <v>34.419510000000002</v>
      </c>
      <c r="HW45" s="17">
        <v>3.0804900000000002</v>
      </c>
      <c r="HX45" s="17">
        <v>174.9</v>
      </c>
      <c r="HY45" s="17">
        <v>171.54185000000001</v>
      </c>
      <c r="HZ45" s="17">
        <v>171.54185000000001</v>
      </c>
      <c r="IA45" s="17">
        <v>3.3581500000000002</v>
      </c>
      <c r="IB45" s="17">
        <v>61.8</v>
      </c>
      <c r="IC45" s="17">
        <v>95.918049999999994</v>
      </c>
      <c r="ID45" s="17">
        <v>85.482579999999999</v>
      </c>
      <c r="IE45" s="17">
        <v>-23.682580000000002</v>
      </c>
      <c r="IF45" s="17"/>
      <c r="IG45" s="17"/>
      <c r="IH45" s="17"/>
      <c r="II45" s="17">
        <v>0</v>
      </c>
      <c r="IJ45" s="17"/>
      <c r="IK45" s="17"/>
      <c r="IL45" s="17"/>
      <c r="IM45" s="17">
        <v>0</v>
      </c>
      <c r="IN45" s="17">
        <v>46.7</v>
      </c>
      <c r="IO45" s="17">
        <v>41.412619999999997</v>
      </c>
      <c r="IP45" s="17"/>
      <c r="IQ45" s="17">
        <v>46.7</v>
      </c>
      <c r="IR45" s="17"/>
      <c r="IS45" s="17"/>
      <c r="IT45" s="17"/>
      <c r="IU45" s="17">
        <v>0</v>
      </c>
      <c r="IV45" s="17"/>
      <c r="IW45" s="17"/>
      <c r="IX45" s="17"/>
      <c r="IY45" s="17">
        <v>0</v>
      </c>
      <c r="IZ45" s="17"/>
      <c r="JA45" s="17"/>
      <c r="JB45" s="17"/>
      <c r="JC45" s="17">
        <v>0</v>
      </c>
      <c r="JD45" s="17">
        <v>86.8</v>
      </c>
      <c r="JE45" s="17">
        <v>88.815600000000003</v>
      </c>
      <c r="JF45" s="17">
        <v>88.815600000000003</v>
      </c>
      <c r="JG45" s="17">
        <v>-2.0156000000000001</v>
      </c>
      <c r="JH45" s="17">
        <v>173.2</v>
      </c>
      <c r="JI45" s="17">
        <v>183.19533000000001</v>
      </c>
      <c r="JJ45" s="17">
        <v>183.19533000000001</v>
      </c>
      <c r="JK45" s="17">
        <v>-9.9953299999999992</v>
      </c>
      <c r="JL45" s="17"/>
      <c r="JM45" s="17"/>
      <c r="JN45" s="17">
        <v>0</v>
      </c>
      <c r="JO45" s="17">
        <v>0</v>
      </c>
      <c r="JP45" s="17">
        <v>200</v>
      </c>
      <c r="JQ45" s="17">
        <v>183.19533000000001</v>
      </c>
      <c r="JR45" s="17">
        <v>183.19533000000001</v>
      </c>
      <c r="JS45" s="17">
        <v>16.804670000000002</v>
      </c>
      <c r="JT45" s="17">
        <v>183.8</v>
      </c>
      <c r="JU45" s="17">
        <v>183.19533000000001</v>
      </c>
      <c r="JV45" s="17">
        <v>183.19533000000001</v>
      </c>
      <c r="JW45" s="17">
        <v>0.60467000000000004</v>
      </c>
      <c r="JX45" s="17"/>
      <c r="JY45" s="17">
        <v>74.215509999999995</v>
      </c>
      <c r="JZ45" s="17"/>
      <c r="KA45" s="17">
        <v>0</v>
      </c>
      <c r="KB45" s="17"/>
      <c r="KC45" s="17"/>
      <c r="KD45" s="17"/>
      <c r="KE45" s="17">
        <v>0</v>
      </c>
      <c r="KF45" s="17"/>
      <c r="KG45" s="17"/>
      <c r="KH45" s="17"/>
      <c r="KI45" s="17">
        <v>0</v>
      </c>
      <c r="KJ45" s="17"/>
      <c r="KK45" s="17"/>
      <c r="KL45" s="17"/>
      <c r="KM45" s="17">
        <v>0</v>
      </c>
      <c r="KN45" s="17"/>
      <c r="KO45" s="17"/>
      <c r="KP45" s="17"/>
      <c r="KQ45" s="17">
        <v>0</v>
      </c>
      <c r="KR45" s="17"/>
      <c r="KS45" s="17"/>
      <c r="KT45" s="17"/>
      <c r="KU45" s="17">
        <v>0</v>
      </c>
      <c r="KV45" s="17"/>
      <c r="KW45" s="17"/>
      <c r="KX45" s="17"/>
      <c r="KY45" s="17">
        <v>0</v>
      </c>
      <c r="KZ45" s="17"/>
      <c r="LA45" s="17"/>
      <c r="LB45" s="17"/>
      <c r="LC45" s="17">
        <v>0</v>
      </c>
      <c r="LD45" s="17">
        <v>4.5999999999999996</v>
      </c>
      <c r="LE45" s="17">
        <v>3.9931199999999998</v>
      </c>
      <c r="LF45" s="17">
        <v>3.9931199999999998</v>
      </c>
      <c r="LG45" s="17">
        <v>0.60687999999999998</v>
      </c>
      <c r="LH45" s="17">
        <v>264.7</v>
      </c>
      <c r="LI45" s="17">
        <v>271.12195000000003</v>
      </c>
      <c r="LJ45" s="17">
        <v>271.12195000000003</v>
      </c>
      <c r="LK45" s="17">
        <v>-6.4219499999999998</v>
      </c>
      <c r="LL45" s="17">
        <v>133.19999999999999</v>
      </c>
      <c r="LM45" s="17">
        <v>133.67995999999999</v>
      </c>
      <c r="LN45" s="17">
        <v>133.67995999999999</v>
      </c>
      <c r="LO45" s="17">
        <v>-0.47996</v>
      </c>
      <c r="LP45" s="17">
        <v>63.5</v>
      </c>
      <c r="LQ45" s="17">
        <v>67.461460000000002</v>
      </c>
      <c r="LR45" s="17">
        <v>67.461460000000002</v>
      </c>
      <c r="LS45" s="17">
        <v>-3.9614600000000002</v>
      </c>
      <c r="LT45" s="17">
        <v>79.3</v>
      </c>
      <c r="LU45" s="17">
        <v>78.567999999999998</v>
      </c>
      <c r="LV45" s="17">
        <v>78.567999999999998</v>
      </c>
      <c r="LW45" s="17">
        <v>0.73199999999999998</v>
      </c>
      <c r="LX45" s="17">
        <v>30.3</v>
      </c>
      <c r="LY45" s="17">
        <v>30.097560000000001</v>
      </c>
      <c r="LZ45" s="17">
        <v>30.097560000000001</v>
      </c>
      <c r="MA45" s="17">
        <v>0.20244000000000001</v>
      </c>
      <c r="MB45" s="17">
        <v>0</v>
      </c>
      <c r="MC45" s="17"/>
      <c r="MD45" s="17">
        <v>0</v>
      </c>
      <c r="ME45" s="17">
        <v>0</v>
      </c>
      <c r="MF45" s="17"/>
      <c r="MG45" s="17"/>
      <c r="MH45" s="17"/>
      <c r="MI45" s="17">
        <v>0</v>
      </c>
      <c r="MJ45" s="17"/>
      <c r="MK45" s="17"/>
      <c r="ML45" s="17"/>
      <c r="MM45" s="17">
        <v>0</v>
      </c>
      <c r="MN45" s="17">
        <v>142.4</v>
      </c>
      <c r="MO45" s="17">
        <v>149.774</v>
      </c>
      <c r="MP45" s="17">
        <v>0</v>
      </c>
      <c r="MQ45" s="17">
        <v>142.4</v>
      </c>
      <c r="MR45" s="17">
        <v>144.80000000000001</v>
      </c>
      <c r="MS45" s="17">
        <v>149.774</v>
      </c>
      <c r="MT45" s="17">
        <v>144.31267</v>
      </c>
      <c r="MU45" s="17">
        <v>0.48732999999999999</v>
      </c>
      <c r="MV45" s="17">
        <v>147.80000000000001</v>
      </c>
      <c r="MW45" s="17">
        <v>149.774</v>
      </c>
      <c r="MX45" s="17">
        <v>72.156329999999997</v>
      </c>
      <c r="MY45" s="17">
        <v>75.64367</v>
      </c>
      <c r="MZ45" s="17">
        <v>103.1</v>
      </c>
      <c r="NA45" s="17">
        <v>129.02566999999999</v>
      </c>
      <c r="NB45" s="17"/>
      <c r="NC45" s="17">
        <v>103.1</v>
      </c>
      <c r="ND45" s="17"/>
      <c r="NE45" s="17"/>
      <c r="NF45" s="17"/>
      <c r="NG45" s="17">
        <v>0</v>
      </c>
      <c r="NH45" s="17"/>
      <c r="NI45" s="17"/>
      <c r="NJ45" s="17"/>
      <c r="NK45" s="17">
        <v>0</v>
      </c>
      <c r="NL45" s="17"/>
      <c r="NM45" s="17"/>
      <c r="NN45" s="17"/>
      <c r="NO45" s="17">
        <v>0</v>
      </c>
      <c r="NP45" s="17"/>
      <c r="NQ45" s="17"/>
      <c r="NR45" s="17"/>
      <c r="NS45" s="17">
        <v>0</v>
      </c>
      <c r="NT45" s="17"/>
      <c r="NU45" s="17"/>
      <c r="NV45" s="17"/>
      <c r="NW45" s="17">
        <v>0</v>
      </c>
      <c r="NX45" s="17"/>
      <c r="NY45" s="17"/>
      <c r="NZ45" s="17"/>
      <c r="OA45" s="17">
        <v>0</v>
      </c>
      <c r="OB45" s="17">
        <v>0</v>
      </c>
      <c r="OC45" s="17">
        <v>0</v>
      </c>
      <c r="OD45" s="17">
        <v>0</v>
      </c>
      <c r="OE45" s="17">
        <v>0</v>
      </c>
      <c r="OF45" s="17">
        <v>122.6</v>
      </c>
      <c r="OG45" s="17">
        <v>103.28</v>
      </c>
      <c r="OH45" s="17">
        <v>103.27500000000001</v>
      </c>
      <c r="OI45" s="17">
        <v>19.324999999999999</v>
      </c>
      <c r="OJ45" s="17">
        <v>0</v>
      </c>
      <c r="OK45" s="17">
        <v>0</v>
      </c>
      <c r="OL45" s="17">
        <v>0</v>
      </c>
      <c r="OM45" s="17">
        <v>0</v>
      </c>
      <c r="ON45" s="17">
        <v>4.0999999999999996</v>
      </c>
      <c r="OO45" s="17">
        <v>3.7519999999999998</v>
      </c>
      <c r="OP45" s="17">
        <v>3.7519999999999998</v>
      </c>
      <c r="OQ45" s="17">
        <v>0.34799999999999998</v>
      </c>
      <c r="OR45" s="17">
        <v>0</v>
      </c>
      <c r="OS45" s="17">
        <v>0</v>
      </c>
      <c r="OT45" s="17">
        <v>0</v>
      </c>
      <c r="OU45" s="17">
        <v>0</v>
      </c>
      <c r="OV45" s="17">
        <v>0</v>
      </c>
      <c r="OW45" s="17"/>
      <c r="OX45" s="17">
        <v>17.560980000000001</v>
      </c>
      <c r="OY45" s="17">
        <v>-17.560980000000001</v>
      </c>
      <c r="OZ45" s="17">
        <v>9.9</v>
      </c>
      <c r="PA45" s="17">
        <v>9.9830000000000005</v>
      </c>
      <c r="PB45" s="17">
        <v>9.9830000000000005</v>
      </c>
      <c r="PC45" s="17">
        <v>-8.3000000000000004E-2</v>
      </c>
      <c r="PD45" s="17">
        <v>5.5</v>
      </c>
      <c r="PE45" s="17">
        <v>5.67</v>
      </c>
      <c r="PF45" s="17">
        <v>5.67</v>
      </c>
      <c r="PG45" s="17">
        <v>-0.17</v>
      </c>
      <c r="PH45" s="17">
        <v>1.2</v>
      </c>
      <c r="PI45" s="17">
        <v>1</v>
      </c>
      <c r="PJ45" s="17">
        <v>1</v>
      </c>
      <c r="PK45" s="17">
        <v>0.2</v>
      </c>
      <c r="PL45" s="17">
        <v>3.4</v>
      </c>
      <c r="PM45" s="17">
        <v>3.4</v>
      </c>
      <c r="PN45" s="17">
        <v>3.4</v>
      </c>
      <c r="PO45" s="17">
        <v>0</v>
      </c>
      <c r="PP45" s="17">
        <v>4.9000000000000004</v>
      </c>
      <c r="PQ45" s="17">
        <v>4.8</v>
      </c>
      <c r="PR45" s="17">
        <v>4.8</v>
      </c>
      <c r="PS45" s="17">
        <v>0.1</v>
      </c>
      <c r="PT45" s="17">
        <v>20.399999999999999</v>
      </c>
      <c r="PU45" s="17">
        <v>19.5122</v>
      </c>
      <c r="PV45" s="17">
        <v>19.5122</v>
      </c>
      <c r="PW45" s="17">
        <v>0.88780000000000003</v>
      </c>
      <c r="PX45" s="17">
        <v>20</v>
      </c>
      <c r="PY45" s="17">
        <v>19.5122</v>
      </c>
      <c r="PZ45" s="17">
        <v>19.5122</v>
      </c>
      <c r="QA45" s="17">
        <v>0.48780000000000001</v>
      </c>
      <c r="QB45" s="17">
        <v>0</v>
      </c>
      <c r="QC45" s="17">
        <v>17.560980000000001</v>
      </c>
      <c r="QD45" s="17">
        <v>17.560980000000001</v>
      </c>
      <c r="QE45" s="17">
        <v>-17.560980000000001</v>
      </c>
      <c r="QF45" s="17">
        <v>3.6</v>
      </c>
      <c r="QG45" s="17">
        <v>3.5</v>
      </c>
      <c r="QH45" s="17">
        <v>3.5</v>
      </c>
      <c r="QI45" s="17">
        <v>0.1</v>
      </c>
      <c r="QJ45" s="17">
        <v>9.3000000000000007</v>
      </c>
      <c r="QK45" s="17">
        <v>9.1999999999999993</v>
      </c>
      <c r="QL45" s="17">
        <v>9.1999999999999993</v>
      </c>
      <c r="QM45" s="17">
        <v>0.1</v>
      </c>
      <c r="QN45" s="17">
        <v>0</v>
      </c>
      <c r="QO45" s="17">
        <v>0</v>
      </c>
      <c r="QP45" s="17">
        <v>0</v>
      </c>
      <c r="QQ45" s="17">
        <v>0</v>
      </c>
      <c r="QR45" s="17">
        <v>0</v>
      </c>
      <c r="QS45" s="17">
        <v>0</v>
      </c>
      <c r="QT45" s="17">
        <v>0</v>
      </c>
      <c r="QU45" s="17">
        <v>0</v>
      </c>
      <c r="QV45" s="17">
        <v>23.2</v>
      </c>
      <c r="QW45" s="17">
        <v>24.581</v>
      </c>
      <c r="QX45" s="17">
        <v>24.581</v>
      </c>
      <c r="QY45" s="17">
        <v>-1.381</v>
      </c>
      <c r="QZ45" s="17">
        <v>74.400000000000006</v>
      </c>
      <c r="RA45" s="17">
        <v>75.805000000000007</v>
      </c>
      <c r="RB45" s="17">
        <v>75.805000000000007</v>
      </c>
      <c r="RC45" s="17">
        <v>-1.405</v>
      </c>
      <c r="RD45" s="17">
        <v>4.3</v>
      </c>
      <c r="RE45" s="17">
        <v>4.2</v>
      </c>
      <c r="RF45" s="17">
        <v>4.2</v>
      </c>
      <c r="RG45" s="17">
        <v>0.1</v>
      </c>
      <c r="RH45" s="17">
        <v>1.9</v>
      </c>
      <c r="RI45" s="17">
        <v>2.4</v>
      </c>
      <c r="RJ45" s="17">
        <v>2.4</v>
      </c>
      <c r="RK45" s="17">
        <v>-0.5</v>
      </c>
      <c r="RL45" s="17">
        <v>2.4</v>
      </c>
      <c r="RM45" s="17">
        <v>2.4</v>
      </c>
      <c r="RN45" s="17">
        <v>2.4</v>
      </c>
      <c r="RO45" s="17">
        <v>0</v>
      </c>
      <c r="RP45" s="17"/>
      <c r="RQ45" s="17"/>
      <c r="RR45" s="17"/>
      <c r="RS45" s="17">
        <v>0</v>
      </c>
      <c r="RT45" s="17">
        <v>0</v>
      </c>
      <c r="RU45" s="17">
        <v>0</v>
      </c>
      <c r="RV45" s="17">
        <v>0</v>
      </c>
      <c r="RW45" s="17">
        <v>0</v>
      </c>
      <c r="RX45" s="17">
        <v>3.3</v>
      </c>
      <c r="RY45" s="17">
        <v>3.3</v>
      </c>
      <c r="RZ45" s="17">
        <v>3.3</v>
      </c>
      <c r="SA45" s="17">
        <v>0</v>
      </c>
      <c r="SB45" s="17">
        <v>18.7</v>
      </c>
      <c r="SC45" s="17">
        <v>19.869240000000001</v>
      </c>
      <c r="SD45" s="17">
        <v>19.869240000000001</v>
      </c>
      <c r="SE45" s="17">
        <v>-1.1692400000000001</v>
      </c>
      <c r="SF45" s="17">
        <v>0</v>
      </c>
      <c r="SG45" s="17">
        <v>2</v>
      </c>
      <c r="SH45" s="17">
        <v>2</v>
      </c>
      <c r="SI45" s="17">
        <v>-2</v>
      </c>
      <c r="SJ45" s="17">
        <v>0.3</v>
      </c>
      <c r="SK45" s="17">
        <v>0.7</v>
      </c>
      <c r="SL45" s="17">
        <v>0.7</v>
      </c>
      <c r="SM45" s="17">
        <v>-0.4</v>
      </c>
      <c r="SN45" s="17">
        <v>19.8</v>
      </c>
      <c r="SO45" s="17">
        <v>19.21951</v>
      </c>
      <c r="SP45" s="17">
        <v>19.21951</v>
      </c>
      <c r="SQ45" s="17">
        <v>0.58048999999999995</v>
      </c>
      <c r="SR45" s="17">
        <v>9.6999999999999993</v>
      </c>
      <c r="SS45" s="17">
        <v>9.3000000000000007</v>
      </c>
      <c r="ST45" s="17">
        <v>9.3000000000000007</v>
      </c>
      <c r="SU45" s="17">
        <v>0.4</v>
      </c>
      <c r="SV45" s="17">
        <v>18.399999999999999</v>
      </c>
      <c r="SW45" s="17">
        <v>17.560980000000001</v>
      </c>
      <c r="SX45" s="17">
        <v>17.560980000000001</v>
      </c>
      <c r="SY45" s="17">
        <v>0.83901999999999999</v>
      </c>
      <c r="SZ45" s="17">
        <v>20.3</v>
      </c>
      <c r="TA45" s="17">
        <v>19.5122</v>
      </c>
      <c r="TB45" s="17">
        <v>19.5122</v>
      </c>
      <c r="TC45" s="17">
        <v>0.78779999999999994</v>
      </c>
      <c r="TD45" s="17">
        <v>20</v>
      </c>
      <c r="TE45" s="17">
        <v>19.317070000000001</v>
      </c>
      <c r="TF45" s="17">
        <v>19.317070000000001</v>
      </c>
      <c r="TG45" s="17">
        <v>0.68293000000000004</v>
      </c>
      <c r="TH45" s="17">
        <v>15.9</v>
      </c>
      <c r="TI45" s="17">
        <v>18.884</v>
      </c>
      <c r="TJ45" s="17">
        <v>18.884</v>
      </c>
      <c r="TK45" s="17">
        <v>-2.984</v>
      </c>
      <c r="TL45" s="17">
        <v>79.5</v>
      </c>
      <c r="TM45" s="17">
        <v>45.917450000000002</v>
      </c>
      <c r="TN45" s="17">
        <v>61.064999999999998</v>
      </c>
      <c r="TO45" s="17">
        <v>18.434999999999999</v>
      </c>
      <c r="TP45" s="17">
        <v>0</v>
      </c>
      <c r="TQ45" s="17">
        <v>0</v>
      </c>
      <c r="TR45" s="17">
        <v>0</v>
      </c>
      <c r="TS45" s="17">
        <v>0</v>
      </c>
      <c r="TT45" s="17">
        <v>63</v>
      </c>
      <c r="TU45" s="17">
        <v>93.587999999999994</v>
      </c>
      <c r="TV45" s="17">
        <v>61.207000000000001</v>
      </c>
      <c r="TW45" s="17">
        <v>1.7929999999999999</v>
      </c>
      <c r="TX45" s="17">
        <v>95.9</v>
      </c>
      <c r="TY45" s="17">
        <v>98.543999999999997</v>
      </c>
      <c r="TZ45" s="17">
        <v>82.164000000000001</v>
      </c>
      <c r="UA45" s="17">
        <v>13.736000000000001</v>
      </c>
      <c r="UB45" s="17">
        <v>7</v>
      </c>
      <c r="UC45" s="17">
        <v>6.1120000000000001</v>
      </c>
      <c r="UD45" s="17">
        <v>6.1120000000000001</v>
      </c>
      <c r="UE45" s="17">
        <v>0.88800000000000001</v>
      </c>
      <c r="UF45" s="17">
        <v>2.6</v>
      </c>
      <c r="UG45" s="17">
        <v>4.6420000000000003</v>
      </c>
      <c r="UH45" s="17">
        <v>4.6420000000000003</v>
      </c>
      <c r="UI45" s="17">
        <v>-2.0419999999999998</v>
      </c>
      <c r="UJ45" s="17">
        <v>7.2</v>
      </c>
      <c r="UK45" s="17">
        <v>19.5122</v>
      </c>
      <c r="UL45" s="17">
        <v>19.5122</v>
      </c>
      <c r="UM45" s="17">
        <v>-12.312200000000001</v>
      </c>
      <c r="UN45" s="17">
        <v>8.3000000000000007</v>
      </c>
      <c r="UO45" s="17">
        <v>8</v>
      </c>
      <c r="UP45" s="17">
        <v>8</v>
      </c>
      <c r="UQ45" s="17">
        <v>0.3</v>
      </c>
      <c r="UR45" s="17">
        <v>8.3000000000000007</v>
      </c>
      <c r="US45" s="17">
        <v>7</v>
      </c>
      <c r="UT45" s="17">
        <v>7</v>
      </c>
      <c r="UU45" s="17">
        <v>1.3</v>
      </c>
      <c r="UV45" s="17">
        <v>20.399999999999999</v>
      </c>
      <c r="UW45" s="17">
        <v>19.5122</v>
      </c>
      <c r="UX45" s="17">
        <v>19.5122</v>
      </c>
      <c r="UY45" s="17">
        <v>0.88780000000000003</v>
      </c>
      <c r="UZ45" s="17">
        <v>20.399999999999999</v>
      </c>
      <c r="VA45" s="17">
        <v>19.5122</v>
      </c>
      <c r="VB45" s="17">
        <v>19.5122</v>
      </c>
      <c r="VC45" s="17">
        <v>0.88780000000000003</v>
      </c>
      <c r="VD45" s="17">
        <v>20.2</v>
      </c>
      <c r="VE45" s="17">
        <v>19.5122</v>
      </c>
      <c r="VF45" s="17">
        <v>19.5122</v>
      </c>
      <c r="VG45" s="17">
        <v>0.68779999999999997</v>
      </c>
      <c r="VH45" s="17">
        <v>4.7</v>
      </c>
      <c r="VI45" s="17">
        <v>4.3250000000000002</v>
      </c>
      <c r="VJ45" s="17">
        <v>4.3250000000000002</v>
      </c>
      <c r="VK45" s="17">
        <v>0.375</v>
      </c>
      <c r="VL45" s="17">
        <v>0</v>
      </c>
      <c r="VM45" s="17">
        <v>0</v>
      </c>
      <c r="VN45" s="17">
        <v>0</v>
      </c>
      <c r="VO45" s="17">
        <v>0</v>
      </c>
      <c r="VP45" s="17">
        <v>0</v>
      </c>
      <c r="VQ45" s="17">
        <v>0</v>
      </c>
      <c r="VR45" s="17">
        <v>0</v>
      </c>
      <c r="VS45" s="17">
        <v>0</v>
      </c>
      <c r="VT45" s="17">
        <v>0</v>
      </c>
      <c r="VU45" s="17">
        <v>0</v>
      </c>
      <c r="VV45" s="17">
        <v>0</v>
      </c>
      <c r="VW45" s="17">
        <v>0</v>
      </c>
      <c r="VX45" s="17">
        <v>0.6</v>
      </c>
      <c r="VY45" s="17">
        <v>0.6</v>
      </c>
      <c r="VZ45" s="17">
        <v>0.6</v>
      </c>
      <c r="WA45" s="17">
        <v>0</v>
      </c>
      <c r="WB45" s="17">
        <v>121.8</v>
      </c>
      <c r="WC45" s="17">
        <v>120</v>
      </c>
      <c r="WD45" s="17">
        <v>120</v>
      </c>
      <c r="WE45" s="17">
        <v>1.8</v>
      </c>
      <c r="WF45" s="17">
        <v>119.4</v>
      </c>
      <c r="WG45" s="17">
        <v>85</v>
      </c>
      <c r="WH45" s="17">
        <v>85</v>
      </c>
      <c r="WI45" s="17">
        <v>34.4</v>
      </c>
      <c r="WJ45" s="17">
        <v>0</v>
      </c>
      <c r="WK45" s="17">
        <v>0</v>
      </c>
      <c r="WL45" s="17">
        <v>0</v>
      </c>
      <c r="WM45" s="17">
        <v>0</v>
      </c>
      <c r="WN45" s="17">
        <v>0</v>
      </c>
      <c r="WO45" s="17">
        <v>0</v>
      </c>
      <c r="WP45" s="17">
        <v>0</v>
      </c>
      <c r="WQ45" s="17">
        <v>0</v>
      </c>
      <c r="WR45" s="17">
        <v>9</v>
      </c>
      <c r="WS45" s="17">
        <v>9</v>
      </c>
      <c r="WT45" s="17">
        <v>9</v>
      </c>
      <c r="WU45" s="17">
        <v>0</v>
      </c>
      <c r="WV45" s="17">
        <v>20</v>
      </c>
      <c r="WW45" s="17">
        <v>19.317070000000001</v>
      </c>
      <c r="WX45" s="17">
        <v>19.317070000000001</v>
      </c>
      <c r="WY45" s="17">
        <v>0.68293000000000004</v>
      </c>
      <c r="WZ45" s="17"/>
      <c r="XA45" s="17"/>
      <c r="XB45" s="17"/>
      <c r="XC45" s="17">
        <v>0</v>
      </c>
      <c r="XD45" s="17">
        <v>36.9</v>
      </c>
      <c r="XE45" s="17">
        <v>40</v>
      </c>
      <c r="XF45" s="17">
        <v>40</v>
      </c>
      <c r="XG45" s="17">
        <v>-3.1</v>
      </c>
      <c r="XH45" s="17">
        <v>0</v>
      </c>
      <c r="XI45" s="17"/>
      <c r="XJ45" s="17">
        <v>28</v>
      </c>
      <c r="XK45" s="17">
        <v>-28</v>
      </c>
      <c r="XL45" s="17">
        <v>28.9</v>
      </c>
      <c r="XM45" s="17">
        <v>29.184000000000001</v>
      </c>
      <c r="XN45" s="17">
        <v>29.184000000000001</v>
      </c>
      <c r="XO45" s="17">
        <v>-0.28399999999999997</v>
      </c>
      <c r="XP45" s="17">
        <v>3.1</v>
      </c>
      <c r="XQ45" s="17">
        <v>2.8159999999999998</v>
      </c>
      <c r="XR45" s="17">
        <v>2.8159999999999998</v>
      </c>
      <c r="XS45" s="17">
        <v>0.28399999999999997</v>
      </c>
      <c r="XT45" s="17">
        <v>15</v>
      </c>
      <c r="XU45" s="17">
        <v>15</v>
      </c>
      <c r="XV45" s="17">
        <v>14</v>
      </c>
      <c r="XW45" s="17">
        <v>1</v>
      </c>
      <c r="XX45" s="17"/>
      <c r="XY45" s="17"/>
      <c r="XZ45" s="17"/>
      <c r="YA45" s="17">
        <v>0</v>
      </c>
      <c r="YB45" s="17"/>
      <c r="YC45" s="17"/>
      <c r="YD45" s="17"/>
      <c r="YE45" s="17">
        <v>0</v>
      </c>
    </row>
    <row r="46" spans="1:655" ht="24" customHeight="1" x14ac:dyDescent="0.3">
      <c r="A46" s="1"/>
      <c r="B46" s="16" t="s">
        <v>91</v>
      </c>
      <c r="C46" s="16" t="s">
        <v>846</v>
      </c>
      <c r="D46" s="17"/>
      <c r="E46" s="17"/>
      <c r="F46" s="17"/>
      <c r="G46" s="17">
        <v>0</v>
      </c>
      <c r="H46" s="17"/>
      <c r="I46" s="17"/>
      <c r="J46" s="17"/>
      <c r="K46" s="17">
        <v>0</v>
      </c>
      <c r="L46" s="17">
        <v>103.39</v>
      </c>
      <c r="M46" s="17">
        <v>130</v>
      </c>
      <c r="N46" s="17">
        <v>130</v>
      </c>
      <c r="O46" s="17">
        <v>-26.61</v>
      </c>
      <c r="P46" s="17">
        <v>646.70000000000005</v>
      </c>
      <c r="Q46" s="17">
        <v>646.79789000000005</v>
      </c>
      <c r="R46" s="17">
        <v>646.79789000000005</v>
      </c>
      <c r="S46" s="17">
        <v>-9.7890000000000005E-2</v>
      </c>
      <c r="T46" s="17">
        <v>214.6</v>
      </c>
      <c r="U46" s="17">
        <v>211.44126</v>
      </c>
      <c r="V46" s="17">
        <v>211.44126</v>
      </c>
      <c r="W46" s="17">
        <v>3.1587399999999999</v>
      </c>
      <c r="X46" s="17"/>
      <c r="Y46" s="17"/>
      <c r="Z46" s="17"/>
      <c r="AA46" s="17">
        <v>0</v>
      </c>
      <c r="AB46" s="17"/>
      <c r="AC46" s="17"/>
      <c r="AD46" s="17"/>
      <c r="AE46" s="17">
        <v>0</v>
      </c>
      <c r="AF46" s="17">
        <v>89.7</v>
      </c>
      <c r="AG46" s="17">
        <v>92.226339999999993</v>
      </c>
      <c r="AH46" s="17">
        <v>92.226339999999993</v>
      </c>
      <c r="AI46" s="17">
        <v>-2.5263399999999998</v>
      </c>
      <c r="AJ46" s="17">
        <v>229.5</v>
      </c>
      <c r="AK46" s="17">
        <v>235.97717</v>
      </c>
      <c r="AL46" s="17">
        <v>235.97717</v>
      </c>
      <c r="AM46" s="17">
        <v>-6.4771700000000001</v>
      </c>
      <c r="AN46" s="17"/>
      <c r="AO46" s="17"/>
      <c r="AP46" s="17"/>
      <c r="AQ46" s="17">
        <v>0</v>
      </c>
      <c r="AR46" s="17"/>
      <c r="AS46" s="17"/>
      <c r="AT46" s="17"/>
      <c r="AU46" s="17">
        <v>0</v>
      </c>
      <c r="AV46" s="17">
        <v>132.5</v>
      </c>
      <c r="AW46" s="17">
        <v>147.33328</v>
      </c>
      <c r="AX46" s="17">
        <v>145.40667999999999</v>
      </c>
      <c r="AY46" s="17">
        <v>-12.90668</v>
      </c>
      <c r="AZ46" s="17">
        <v>132.5</v>
      </c>
      <c r="BA46" s="17">
        <v>147.33328</v>
      </c>
      <c r="BB46" s="17">
        <v>145.40667999999999</v>
      </c>
      <c r="BC46" s="17">
        <v>-12.90668</v>
      </c>
      <c r="BD46" s="17">
        <v>132.69999999999999</v>
      </c>
      <c r="BE46" s="17">
        <v>147.33328</v>
      </c>
      <c r="BF46" s="17">
        <v>145.40667999999999</v>
      </c>
      <c r="BG46" s="17">
        <v>-12.70668</v>
      </c>
      <c r="BH46" s="17">
        <v>233.5</v>
      </c>
      <c r="BI46" s="17">
        <v>220.99993000000001</v>
      </c>
      <c r="BJ46" s="17">
        <v>218.11001999999999</v>
      </c>
      <c r="BK46" s="17">
        <v>15.38998</v>
      </c>
      <c r="BL46" s="17">
        <v>209.2</v>
      </c>
      <c r="BM46" s="17">
        <v>195.12200999999999</v>
      </c>
      <c r="BN46" s="17">
        <v>195.12200999999999</v>
      </c>
      <c r="BO46" s="17">
        <v>14.07799</v>
      </c>
      <c r="BP46" s="17">
        <v>109.4</v>
      </c>
      <c r="BQ46" s="17">
        <v>97.561000000000007</v>
      </c>
      <c r="BR46" s="17">
        <v>97.561000000000007</v>
      </c>
      <c r="BS46" s="17">
        <v>11.839</v>
      </c>
      <c r="BT46" s="17">
        <v>561.1</v>
      </c>
      <c r="BU46" s="17">
        <v>568.29854</v>
      </c>
      <c r="BV46" s="17">
        <v>568.29854</v>
      </c>
      <c r="BW46" s="17">
        <v>-7.1985400000000004</v>
      </c>
      <c r="BX46" s="17">
        <v>10.5</v>
      </c>
      <c r="BY46" s="17">
        <v>10.561999999999999</v>
      </c>
      <c r="BZ46" s="17">
        <v>10.561999999999999</v>
      </c>
      <c r="CA46" s="17">
        <v>-6.2E-2</v>
      </c>
      <c r="CB46" s="17"/>
      <c r="CC46" s="17"/>
      <c r="CD46" s="17"/>
      <c r="CE46" s="17">
        <v>0</v>
      </c>
      <c r="CF46" s="17"/>
      <c r="CG46" s="17"/>
      <c r="CH46" s="17"/>
      <c r="CI46" s="17">
        <v>0</v>
      </c>
      <c r="CJ46" s="17"/>
      <c r="CK46" s="17"/>
      <c r="CL46" s="17"/>
      <c r="CM46" s="17">
        <v>0</v>
      </c>
      <c r="CN46" s="17"/>
      <c r="CO46" s="17"/>
      <c r="CP46" s="17"/>
      <c r="CQ46" s="17">
        <v>0</v>
      </c>
      <c r="CR46" s="17">
        <v>165.3</v>
      </c>
      <c r="CS46" s="17">
        <v>164.70732000000001</v>
      </c>
      <c r="CT46" s="17">
        <v>164.70732000000001</v>
      </c>
      <c r="CU46" s="17">
        <v>0.59267999999999998</v>
      </c>
      <c r="CV46" s="17">
        <v>7.1</v>
      </c>
      <c r="CW46" s="17">
        <v>7.6877500000000003</v>
      </c>
      <c r="CX46" s="17">
        <v>7.6877500000000003</v>
      </c>
      <c r="CY46" s="17">
        <v>-0.58774999999999999</v>
      </c>
      <c r="CZ46" s="17">
        <v>3.9</v>
      </c>
      <c r="DA46" s="17">
        <v>4.2199</v>
      </c>
      <c r="DB46" s="17">
        <v>4.2199</v>
      </c>
      <c r="DC46" s="17">
        <v>-0.31990000000000002</v>
      </c>
      <c r="DD46" s="17"/>
      <c r="DE46" s="17"/>
      <c r="DF46" s="17"/>
      <c r="DG46" s="17">
        <v>0</v>
      </c>
      <c r="DH46" s="17">
        <v>6.66</v>
      </c>
      <c r="DI46" s="17">
        <v>6.8787000000000003</v>
      </c>
      <c r="DJ46" s="17">
        <v>6.8787000000000003</v>
      </c>
      <c r="DK46" s="17">
        <v>-0.21870000000000001</v>
      </c>
      <c r="DL46" s="17">
        <v>10.1</v>
      </c>
      <c r="DM46" s="17">
        <v>9.9997900000000008</v>
      </c>
      <c r="DN46" s="17">
        <v>9.9997900000000008</v>
      </c>
      <c r="DO46" s="17">
        <v>0.10020999999999999</v>
      </c>
      <c r="DP46" s="17">
        <v>110.45</v>
      </c>
      <c r="DQ46" s="17">
        <v>89.719790000000003</v>
      </c>
      <c r="DR46" s="17">
        <v>86.643659999999997</v>
      </c>
      <c r="DS46" s="17">
        <v>23.806339999999999</v>
      </c>
      <c r="DT46" s="17">
        <v>6.4</v>
      </c>
      <c r="DU46" s="17">
        <v>8.9130000000000003</v>
      </c>
      <c r="DV46" s="17">
        <v>8.9130000000000003</v>
      </c>
      <c r="DW46" s="17">
        <v>-2.5129999999999999</v>
      </c>
      <c r="DX46" s="17"/>
      <c r="DY46" s="17"/>
      <c r="DZ46" s="17"/>
      <c r="EA46" s="17">
        <v>0</v>
      </c>
      <c r="EB46" s="17"/>
      <c r="EC46" s="17"/>
      <c r="ED46" s="17"/>
      <c r="EE46" s="17">
        <v>0</v>
      </c>
      <c r="EF46" s="17"/>
      <c r="EG46" s="17"/>
      <c r="EH46" s="17"/>
      <c r="EI46" s="17">
        <v>0</v>
      </c>
      <c r="EJ46" s="17">
        <v>110.9</v>
      </c>
      <c r="EK46" s="17">
        <v>112.90537</v>
      </c>
      <c r="EL46" s="17">
        <v>112.90537</v>
      </c>
      <c r="EM46" s="17">
        <v>-2.0053700000000001</v>
      </c>
      <c r="EN46" s="17">
        <v>223.1</v>
      </c>
      <c r="EO46" s="17">
        <v>110.75517000000001</v>
      </c>
      <c r="EP46" s="17">
        <v>221.55625000000001</v>
      </c>
      <c r="EQ46" s="17">
        <v>1.54375</v>
      </c>
      <c r="ER46" s="17"/>
      <c r="ES46" s="17"/>
      <c r="ET46" s="17"/>
      <c r="EU46" s="17">
        <v>0</v>
      </c>
      <c r="EV46" s="17"/>
      <c r="EW46" s="17"/>
      <c r="EX46" s="17"/>
      <c r="EY46" s="17">
        <v>0</v>
      </c>
      <c r="EZ46" s="17"/>
      <c r="FA46" s="17"/>
      <c r="FB46" s="17"/>
      <c r="FC46" s="17">
        <v>0</v>
      </c>
      <c r="FD46" s="17">
        <v>6.4</v>
      </c>
      <c r="FE46" s="17">
        <v>6.39</v>
      </c>
      <c r="FF46" s="17">
        <v>6.39</v>
      </c>
      <c r="FG46" s="17">
        <v>0.01</v>
      </c>
      <c r="FH46" s="17">
        <v>460.5</v>
      </c>
      <c r="FI46" s="17">
        <v>458.87804999999997</v>
      </c>
      <c r="FJ46" s="17">
        <v>458.87804999999997</v>
      </c>
      <c r="FK46" s="17">
        <v>1.62195</v>
      </c>
      <c r="FL46" s="17">
        <v>76</v>
      </c>
      <c r="FM46" s="17">
        <v>81.954149999999998</v>
      </c>
      <c r="FN46" s="17">
        <v>81.954149999999998</v>
      </c>
      <c r="FO46" s="17">
        <v>-5.9541500000000003</v>
      </c>
      <c r="FP46" s="17">
        <v>143</v>
      </c>
      <c r="FQ46" s="17">
        <v>148.62634</v>
      </c>
      <c r="FR46" s="17">
        <v>148.62634</v>
      </c>
      <c r="FS46" s="17">
        <v>-5.6263399999999999</v>
      </c>
      <c r="FT46" s="17">
        <v>42.4</v>
      </c>
      <c r="FU46" s="17">
        <v>41.498959999999997</v>
      </c>
      <c r="FV46" s="17">
        <v>41.498959999999997</v>
      </c>
      <c r="FW46" s="17">
        <v>0.90103999999999995</v>
      </c>
      <c r="FX46" s="17">
        <v>18.7</v>
      </c>
      <c r="FY46" s="17">
        <v>19.28585</v>
      </c>
      <c r="FZ46" s="17">
        <v>19.28585</v>
      </c>
      <c r="GA46" s="17">
        <v>-0.58584999999999998</v>
      </c>
      <c r="GB46" s="17">
        <v>19.7</v>
      </c>
      <c r="GC46" s="17">
        <v>19.414629999999999</v>
      </c>
      <c r="GD46" s="17">
        <v>19.414629999999999</v>
      </c>
      <c r="GE46" s="17">
        <v>0.28537000000000001</v>
      </c>
      <c r="GF46" s="17">
        <v>91.3</v>
      </c>
      <c r="GG46" s="17">
        <v>87.657560000000004</v>
      </c>
      <c r="GH46" s="17">
        <v>87.657560000000004</v>
      </c>
      <c r="GI46" s="17">
        <v>3.6424400000000001</v>
      </c>
      <c r="GJ46" s="17"/>
      <c r="GK46" s="17"/>
      <c r="GL46" s="17">
        <v>133.33332999999999</v>
      </c>
      <c r="GM46" s="17">
        <v>-133.33332999999999</v>
      </c>
      <c r="GN46" s="17"/>
      <c r="GO46" s="17"/>
      <c r="GP46" s="17">
        <v>133.33332999999999</v>
      </c>
      <c r="GQ46" s="17">
        <v>-133.33332999999999</v>
      </c>
      <c r="GR46" s="17"/>
      <c r="GS46" s="17"/>
      <c r="GT46" s="17">
        <v>133.33332999999999</v>
      </c>
      <c r="GU46" s="17">
        <v>-133.33332999999999</v>
      </c>
      <c r="GV46" s="17">
        <v>108.4</v>
      </c>
      <c r="GW46" s="17">
        <v>110.91316999999999</v>
      </c>
      <c r="GX46" s="17">
        <v>110.91316999999999</v>
      </c>
      <c r="GY46" s="17">
        <v>-2.5131700000000001</v>
      </c>
      <c r="GZ46" s="17">
        <v>8.4</v>
      </c>
      <c r="HA46" s="17">
        <v>8.4518799999999992</v>
      </c>
      <c r="HB46" s="17">
        <v>8.4518799999999992</v>
      </c>
      <c r="HC46" s="17">
        <v>-5.1880000000000003E-2</v>
      </c>
      <c r="HD46" s="17">
        <v>5</v>
      </c>
      <c r="HE46" s="17">
        <v>8.8668200000000006</v>
      </c>
      <c r="HF46" s="17">
        <v>8.8668200000000006</v>
      </c>
      <c r="HG46" s="17">
        <v>-3.8668200000000001</v>
      </c>
      <c r="HH46" s="17">
        <v>46</v>
      </c>
      <c r="HI46" s="17">
        <v>47.26634</v>
      </c>
      <c r="HJ46" s="17">
        <v>47.26634</v>
      </c>
      <c r="HK46" s="17">
        <v>-1.26634</v>
      </c>
      <c r="HL46" s="17">
        <v>16.100000000000001</v>
      </c>
      <c r="HM46" s="17"/>
      <c r="HN46" s="17">
        <v>6.3751199999999999</v>
      </c>
      <c r="HO46" s="17">
        <v>9.7248800000000006</v>
      </c>
      <c r="HP46" s="17">
        <v>3.8</v>
      </c>
      <c r="HQ46" s="17">
        <v>3.8872599999999999</v>
      </c>
      <c r="HR46" s="17">
        <v>3.8872599999999999</v>
      </c>
      <c r="HS46" s="17">
        <v>-8.7260000000000004E-2</v>
      </c>
      <c r="HT46" s="17">
        <v>37.6</v>
      </c>
      <c r="HU46" s="17">
        <v>34.419510000000002</v>
      </c>
      <c r="HV46" s="17">
        <v>34.419510000000002</v>
      </c>
      <c r="HW46" s="17">
        <v>3.1804899999999998</v>
      </c>
      <c r="HX46" s="17">
        <v>173.9</v>
      </c>
      <c r="HY46" s="17">
        <v>171.54185000000001</v>
      </c>
      <c r="HZ46" s="17">
        <v>171.54185000000001</v>
      </c>
      <c r="IA46" s="17">
        <v>2.3581500000000002</v>
      </c>
      <c r="IB46" s="17">
        <v>93.7</v>
      </c>
      <c r="IC46" s="17">
        <v>95.918049999999994</v>
      </c>
      <c r="ID46" s="17">
        <v>85.482579999999999</v>
      </c>
      <c r="IE46" s="17">
        <v>8.2174200000000006</v>
      </c>
      <c r="IF46" s="17"/>
      <c r="IG46" s="17"/>
      <c r="IH46" s="17"/>
      <c r="II46" s="17">
        <v>0</v>
      </c>
      <c r="IJ46" s="17"/>
      <c r="IK46" s="17"/>
      <c r="IL46" s="17"/>
      <c r="IM46" s="17">
        <v>0</v>
      </c>
      <c r="IN46" s="17">
        <v>48.8</v>
      </c>
      <c r="IO46" s="17">
        <v>48.416460000000001</v>
      </c>
      <c r="IP46" s="17"/>
      <c r="IQ46" s="17">
        <v>48.8</v>
      </c>
      <c r="IR46" s="17"/>
      <c r="IS46" s="17"/>
      <c r="IT46" s="17"/>
      <c r="IU46" s="17">
        <v>0</v>
      </c>
      <c r="IV46" s="17"/>
      <c r="IW46" s="17"/>
      <c r="IX46" s="17"/>
      <c r="IY46" s="17">
        <v>0</v>
      </c>
      <c r="IZ46" s="17"/>
      <c r="JA46" s="17"/>
      <c r="JB46" s="17"/>
      <c r="JC46" s="17">
        <v>0</v>
      </c>
      <c r="JD46" s="17">
        <v>86.4</v>
      </c>
      <c r="JE46" s="17">
        <v>88.815600000000003</v>
      </c>
      <c r="JF46" s="17">
        <v>88.815600000000003</v>
      </c>
      <c r="JG46" s="17">
        <v>-2.4156</v>
      </c>
      <c r="JH46" s="17">
        <v>173.9</v>
      </c>
      <c r="JI46" s="17">
        <v>183.19533000000001</v>
      </c>
      <c r="JJ46" s="17">
        <v>183.19533000000001</v>
      </c>
      <c r="JK46" s="17">
        <v>-9.2953299999999999</v>
      </c>
      <c r="JL46" s="17"/>
      <c r="JM46" s="17"/>
      <c r="JN46" s="17">
        <v>0</v>
      </c>
      <c r="JO46" s="17">
        <v>0</v>
      </c>
      <c r="JP46" s="17">
        <v>200</v>
      </c>
      <c r="JQ46" s="17">
        <v>183.19533000000001</v>
      </c>
      <c r="JR46" s="17">
        <v>183.19533000000001</v>
      </c>
      <c r="JS46" s="17">
        <v>16.804670000000002</v>
      </c>
      <c r="JT46" s="17">
        <v>184.7</v>
      </c>
      <c r="JU46" s="17">
        <v>183.19533000000001</v>
      </c>
      <c r="JV46" s="17">
        <v>183.19533000000001</v>
      </c>
      <c r="JW46" s="17">
        <v>1.50467</v>
      </c>
      <c r="JX46" s="17"/>
      <c r="JY46" s="17">
        <v>74.215509999999995</v>
      </c>
      <c r="JZ46" s="17"/>
      <c r="KA46" s="17">
        <v>0</v>
      </c>
      <c r="KB46" s="17"/>
      <c r="KC46" s="17"/>
      <c r="KD46" s="17"/>
      <c r="KE46" s="17">
        <v>0</v>
      </c>
      <c r="KF46" s="17"/>
      <c r="KG46" s="17"/>
      <c r="KH46" s="17"/>
      <c r="KI46" s="17">
        <v>0</v>
      </c>
      <c r="KJ46" s="17"/>
      <c r="KK46" s="17"/>
      <c r="KL46" s="17"/>
      <c r="KM46" s="17">
        <v>0</v>
      </c>
      <c r="KN46" s="17"/>
      <c r="KO46" s="17"/>
      <c r="KP46" s="17"/>
      <c r="KQ46" s="17">
        <v>0</v>
      </c>
      <c r="KR46" s="17"/>
      <c r="KS46" s="17"/>
      <c r="KT46" s="17"/>
      <c r="KU46" s="17">
        <v>0</v>
      </c>
      <c r="KV46" s="17"/>
      <c r="KW46" s="17"/>
      <c r="KX46" s="17"/>
      <c r="KY46" s="17">
        <v>0</v>
      </c>
      <c r="KZ46" s="17"/>
      <c r="LA46" s="17"/>
      <c r="LB46" s="17"/>
      <c r="LC46" s="17">
        <v>0</v>
      </c>
      <c r="LD46" s="17">
        <v>4.5999999999999996</v>
      </c>
      <c r="LE46" s="17">
        <v>3.9931199999999998</v>
      </c>
      <c r="LF46" s="17">
        <v>3.9931199999999998</v>
      </c>
      <c r="LG46" s="17">
        <v>0.60687999999999998</v>
      </c>
      <c r="LH46" s="17">
        <v>255.2</v>
      </c>
      <c r="LI46" s="17">
        <v>271.12195000000003</v>
      </c>
      <c r="LJ46" s="17">
        <v>271.12195000000003</v>
      </c>
      <c r="LK46" s="17">
        <v>-15.921950000000001</v>
      </c>
      <c r="LL46" s="17">
        <v>131.4</v>
      </c>
      <c r="LM46" s="17">
        <v>133.67995999999999</v>
      </c>
      <c r="LN46" s="17">
        <v>133.67995999999999</v>
      </c>
      <c r="LO46" s="17">
        <v>-2.27996</v>
      </c>
      <c r="LP46" s="17">
        <v>63.2</v>
      </c>
      <c r="LQ46" s="17">
        <v>67.461460000000002</v>
      </c>
      <c r="LR46" s="17">
        <v>67.461460000000002</v>
      </c>
      <c r="LS46" s="17">
        <v>-4.2614599999999996</v>
      </c>
      <c r="LT46" s="17">
        <v>79.400000000000006</v>
      </c>
      <c r="LU46" s="17">
        <v>78.567999999999998</v>
      </c>
      <c r="LV46" s="17">
        <v>78.567999999999998</v>
      </c>
      <c r="LW46" s="17">
        <v>0.83199999999999996</v>
      </c>
      <c r="LX46" s="17">
        <v>30.3</v>
      </c>
      <c r="LY46" s="17">
        <v>30.097560000000001</v>
      </c>
      <c r="LZ46" s="17">
        <v>30.097560000000001</v>
      </c>
      <c r="MA46" s="17">
        <v>0.20244000000000001</v>
      </c>
      <c r="MB46" s="17">
        <v>0</v>
      </c>
      <c r="MC46" s="17"/>
      <c r="MD46" s="17">
        <v>0</v>
      </c>
      <c r="ME46" s="17">
        <v>0</v>
      </c>
      <c r="MF46" s="17"/>
      <c r="MG46" s="17"/>
      <c r="MH46" s="17"/>
      <c r="MI46" s="17">
        <v>0</v>
      </c>
      <c r="MJ46" s="17"/>
      <c r="MK46" s="17"/>
      <c r="ML46" s="17"/>
      <c r="MM46" s="17">
        <v>0</v>
      </c>
      <c r="MN46" s="17">
        <v>143.1</v>
      </c>
      <c r="MO46" s="17">
        <v>149.774</v>
      </c>
      <c r="MP46" s="17">
        <v>0</v>
      </c>
      <c r="MQ46" s="17">
        <v>143.1</v>
      </c>
      <c r="MR46" s="17">
        <v>145.4</v>
      </c>
      <c r="MS46" s="17">
        <v>149.774</v>
      </c>
      <c r="MT46" s="17">
        <v>144.31267</v>
      </c>
      <c r="MU46" s="17">
        <v>1.0873299999999999</v>
      </c>
      <c r="MV46" s="17">
        <v>148.6</v>
      </c>
      <c r="MW46" s="17">
        <v>149.774</v>
      </c>
      <c r="MX46" s="17">
        <v>72.156329999999997</v>
      </c>
      <c r="MY46" s="17">
        <v>76.443669999999997</v>
      </c>
      <c r="MZ46" s="17">
        <v>103.3</v>
      </c>
      <c r="NA46" s="17">
        <v>171.93591000000001</v>
      </c>
      <c r="NB46" s="17"/>
      <c r="NC46" s="17">
        <v>103.3</v>
      </c>
      <c r="ND46" s="17"/>
      <c r="NE46" s="17"/>
      <c r="NF46" s="17"/>
      <c r="NG46" s="17">
        <v>0</v>
      </c>
      <c r="NH46" s="17"/>
      <c r="NI46" s="17"/>
      <c r="NJ46" s="17"/>
      <c r="NK46" s="17">
        <v>0</v>
      </c>
      <c r="NL46" s="17"/>
      <c r="NM46" s="17"/>
      <c r="NN46" s="17"/>
      <c r="NO46" s="17">
        <v>0</v>
      </c>
      <c r="NP46" s="17"/>
      <c r="NQ46" s="17"/>
      <c r="NR46" s="17"/>
      <c r="NS46" s="17">
        <v>0</v>
      </c>
      <c r="NT46" s="17"/>
      <c r="NU46" s="17"/>
      <c r="NV46" s="17"/>
      <c r="NW46" s="17">
        <v>0</v>
      </c>
      <c r="NX46" s="17"/>
      <c r="NY46" s="17"/>
      <c r="NZ46" s="17"/>
      <c r="OA46" s="17">
        <v>0</v>
      </c>
      <c r="OB46" s="17">
        <v>0</v>
      </c>
      <c r="OC46" s="17">
        <v>0</v>
      </c>
      <c r="OD46" s="17">
        <v>0</v>
      </c>
      <c r="OE46" s="17">
        <v>0</v>
      </c>
      <c r="OF46" s="17">
        <v>121.3</v>
      </c>
      <c r="OG46" s="17">
        <v>103.53</v>
      </c>
      <c r="OH46" s="17">
        <v>103.526</v>
      </c>
      <c r="OI46" s="17">
        <v>17.774000000000001</v>
      </c>
      <c r="OJ46" s="17">
        <v>0</v>
      </c>
      <c r="OK46" s="17">
        <v>0</v>
      </c>
      <c r="OL46" s="17">
        <v>0</v>
      </c>
      <c r="OM46" s="17">
        <v>0</v>
      </c>
      <c r="ON46" s="17">
        <v>3.1</v>
      </c>
      <c r="OO46" s="17">
        <v>2.8149999999999999</v>
      </c>
      <c r="OP46" s="17">
        <v>2.8149999999999999</v>
      </c>
      <c r="OQ46" s="17">
        <v>0.28499999999999998</v>
      </c>
      <c r="OR46" s="17">
        <v>0</v>
      </c>
      <c r="OS46" s="17">
        <v>0</v>
      </c>
      <c r="OT46" s="17">
        <v>0</v>
      </c>
      <c r="OU46" s="17">
        <v>0</v>
      </c>
      <c r="OV46" s="17">
        <v>0</v>
      </c>
      <c r="OW46" s="17"/>
      <c r="OX46" s="17">
        <v>17.560980000000001</v>
      </c>
      <c r="OY46" s="17">
        <v>-17.560980000000001</v>
      </c>
      <c r="OZ46" s="17">
        <v>9.9</v>
      </c>
      <c r="PA46" s="17">
        <v>9.9830000000000005</v>
      </c>
      <c r="PB46" s="17">
        <v>9.9830000000000005</v>
      </c>
      <c r="PC46" s="17">
        <v>-8.3000000000000004E-2</v>
      </c>
      <c r="PD46" s="17">
        <v>5.4</v>
      </c>
      <c r="PE46" s="17">
        <v>5.67</v>
      </c>
      <c r="PF46" s="17">
        <v>5.67</v>
      </c>
      <c r="PG46" s="17">
        <v>-0.27</v>
      </c>
      <c r="PH46" s="17">
        <v>1.2</v>
      </c>
      <c r="PI46" s="17">
        <v>1</v>
      </c>
      <c r="PJ46" s="17">
        <v>1</v>
      </c>
      <c r="PK46" s="17">
        <v>0.2</v>
      </c>
      <c r="PL46" s="17">
        <v>3.4</v>
      </c>
      <c r="PM46" s="17">
        <v>3.4</v>
      </c>
      <c r="PN46" s="17">
        <v>3.4</v>
      </c>
      <c r="PO46" s="17">
        <v>0</v>
      </c>
      <c r="PP46" s="17">
        <v>4.9000000000000004</v>
      </c>
      <c r="PQ46" s="17">
        <v>4.8</v>
      </c>
      <c r="PR46" s="17">
        <v>4.8</v>
      </c>
      <c r="PS46" s="17">
        <v>0.1</v>
      </c>
      <c r="PT46" s="17">
        <v>20.3</v>
      </c>
      <c r="PU46" s="17">
        <v>19.5122</v>
      </c>
      <c r="PV46" s="17">
        <v>19.5122</v>
      </c>
      <c r="PW46" s="17">
        <v>0.78779999999999994</v>
      </c>
      <c r="PX46" s="17">
        <v>20</v>
      </c>
      <c r="PY46" s="17">
        <v>19.5122</v>
      </c>
      <c r="PZ46" s="17">
        <v>19.5122</v>
      </c>
      <c r="QA46" s="17">
        <v>0.48780000000000001</v>
      </c>
      <c r="QB46" s="17">
        <v>9.9</v>
      </c>
      <c r="QC46" s="17">
        <v>17.560980000000001</v>
      </c>
      <c r="QD46" s="17">
        <v>17.560980000000001</v>
      </c>
      <c r="QE46" s="17">
        <v>-7.6609800000000003</v>
      </c>
      <c r="QF46" s="17">
        <v>3.5</v>
      </c>
      <c r="QG46" s="17">
        <v>3.5</v>
      </c>
      <c r="QH46" s="17">
        <v>3.5</v>
      </c>
      <c r="QI46" s="17">
        <v>0</v>
      </c>
      <c r="QJ46" s="17">
        <v>9.3000000000000007</v>
      </c>
      <c r="QK46" s="17">
        <v>9.1999999999999993</v>
      </c>
      <c r="QL46" s="17">
        <v>9.1999999999999993</v>
      </c>
      <c r="QM46" s="17">
        <v>0.1</v>
      </c>
      <c r="QN46" s="17">
        <v>0</v>
      </c>
      <c r="QO46" s="17">
        <v>0</v>
      </c>
      <c r="QP46" s="17">
        <v>0</v>
      </c>
      <c r="QQ46" s="17">
        <v>0</v>
      </c>
      <c r="QR46" s="17">
        <v>0</v>
      </c>
      <c r="QS46" s="17">
        <v>0</v>
      </c>
      <c r="QT46" s="17">
        <v>0</v>
      </c>
      <c r="QU46" s="17">
        <v>0</v>
      </c>
      <c r="QV46" s="17">
        <v>29.7</v>
      </c>
      <c r="QW46" s="17">
        <v>24.603000000000002</v>
      </c>
      <c r="QX46" s="17">
        <v>24.603000000000002</v>
      </c>
      <c r="QY46" s="17">
        <v>5.0970000000000004</v>
      </c>
      <c r="QZ46" s="17">
        <v>79.599999999999994</v>
      </c>
      <c r="RA46" s="17">
        <v>74.730999999999995</v>
      </c>
      <c r="RB46" s="17">
        <v>74.730999999999995</v>
      </c>
      <c r="RC46" s="17">
        <v>4.8689999999999998</v>
      </c>
      <c r="RD46" s="17">
        <v>4.3</v>
      </c>
      <c r="RE46" s="17">
        <v>4.2</v>
      </c>
      <c r="RF46" s="17">
        <v>4.2</v>
      </c>
      <c r="RG46" s="17">
        <v>0.1</v>
      </c>
      <c r="RH46" s="17">
        <v>1.9</v>
      </c>
      <c r="RI46" s="17">
        <v>2.4</v>
      </c>
      <c r="RJ46" s="17">
        <v>2.4</v>
      </c>
      <c r="RK46" s="17">
        <v>-0.5</v>
      </c>
      <c r="RL46" s="17">
        <v>2.4</v>
      </c>
      <c r="RM46" s="17">
        <v>2.4</v>
      </c>
      <c r="RN46" s="17">
        <v>2.4</v>
      </c>
      <c r="RO46" s="17">
        <v>0</v>
      </c>
      <c r="RP46" s="17"/>
      <c r="RQ46" s="17"/>
      <c r="RR46" s="17"/>
      <c r="RS46" s="17">
        <v>0</v>
      </c>
      <c r="RT46" s="17">
        <v>0</v>
      </c>
      <c r="RU46" s="17">
        <v>0</v>
      </c>
      <c r="RV46" s="17">
        <v>0</v>
      </c>
      <c r="RW46" s="17">
        <v>0</v>
      </c>
      <c r="RX46" s="17">
        <v>2.9</v>
      </c>
      <c r="RY46" s="17">
        <v>3.3</v>
      </c>
      <c r="RZ46" s="17">
        <v>3.3</v>
      </c>
      <c r="SA46" s="17">
        <v>-0.4</v>
      </c>
      <c r="SB46" s="17">
        <v>19.5</v>
      </c>
      <c r="SC46" s="17">
        <v>19.869240000000001</v>
      </c>
      <c r="SD46" s="17">
        <v>19.869240000000001</v>
      </c>
      <c r="SE46" s="17">
        <v>-0.36924000000000001</v>
      </c>
      <c r="SF46" s="17">
        <v>0</v>
      </c>
      <c r="SG46" s="17">
        <v>2</v>
      </c>
      <c r="SH46" s="17">
        <v>2</v>
      </c>
      <c r="SI46" s="17">
        <v>-2</v>
      </c>
      <c r="SJ46" s="17">
        <v>0.3</v>
      </c>
      <c r="SK46" s="17">
        <v>0.7</v>
      </c>
      <c r="SL46" s="17">
        <v>0.7</v>
      </c>
      <c r="SM46" s="17">
        <v>-0.4</v>
      </c>
      <c r="SN46" s="17">
        <v>19.8</v>
      </c>
      <c r="SO46" s="17">
        <v>19.21951</v>
      </c>
      <c r="SP46" s="17">
        <v>19.21951</v>
      </c>
      <c r="SQ46" s="17">
        <v>0.58048999999999995</v>
      </c>
      <c r="SR46" s="17">
        <v>9.6999999999999993</v>
      </c>
      <c r="SS46" s="17">
        <v>9.3000000000000007</v>
      </c>
      <c r="ST46" s="17">
        <v>9.3000000000000007</v>
      </c>
      <c r="SU46" s="17">
        <v>0.4</v>
      </c>
      <c r="SV46" s="17">
        <v>18.2</v>
      </c>
      <c r="SW46" s="17">
        <v>17.560980000000001</v>
      </c>
      <c r="SX46" s="17">
        <v>17.560980000000001</v>
      </c>
      <c r="SY46" s="17">
        <v>0.63902000000000003</v>
      </c>
      <c r="SZ46" s="17">
        <v>20.2</v>
      </c>
      <c r="TA46" s="17">
        <v>19.5122</v>
      </c>
      <c r="TB46" s="17">
        <v>19.5122</v>
      </c>
      <c r="TC46" s="17">
        <v>0.68779999999999997</v>
      </c>
      <c r="TD46" s="17">
        <v>20</v>
      </c>
      <c r="TE46" s="17">
        <v>19.317070000000001</v>
      </c>
      <c r="TF46" s="17">
        <v>19.317070000000001</v>
      </c>
      <c r="TG46" s="17">
        <v>0.68293000000000004</v>
      </c>
      <c r="TH46" s="17">
        <v>12.9</v>
      </c>
      <c r="TI46" s="17">
        <v>16.913</v>
      </c>
      <c r="TJ46" s="17">
        <v>16.913</v>
      </c>
      <c r="TK46" s="17">
        <v>-4.0129999999999999</v>
      </c>
      <c r="TL46" s="17">
        <v>71.7</v>
      </c>
      <c r="TM46" s="17">
        <v>39.730440000000002</v>
      </c>
      <c r="TN46" s="17">
        <v>57.872</v>
      </c>
      <c r="TO46" s="17">
        <v>13.827999999999999</v>
      </c>
      <c r="TP46" s="17">
        <v>0</v>
      </c>
      <c r="TQ46" s="17">
        <v>0</v>
      </c>
      <c r="TR46" s="17">
        <v>0</v>
      </c>
      <c r="TS46" s="17">
        <v>0</v>
      </c>
      <c r="TT46" s="17">
        <v>58.8</v>
      </c>
      <c r="TU46" s="17">
        <v>69.335999999999999</v>
      </c>
      <c r="TV46" s="17">
        <v>59.978000000000002</v>
      </c>
      <c r="TW46" s="17">
        <v>-1.1779999999999999</v>
      </c>
      <c r="TX46" s="17">
        <v>102.6</v>
      </c>
      <c r="TY46" s="17">
        <v>97.331999999999994</v>
      </c>
      <c r="TZ46" s="17">
        <v>81.352999999999994</v>
      </c>
      <c r="UA46" s="17">
        <v>21.247</v>
      </c>
      <c r="UB46" s="17">
        <v>4.5999999999999996</v>
      </c>
      <c r="UC46" s="17">
        <v>5.7169999999999996</v>
      </c>
      <c r="UD46" s="17">
        <v>5.7169999999999996</v>
      </c>
      <c r="UE46" s="17">
        <v>-1.117</v>
      </c>
      <c r="UF46" s="17">
        <v>2.9</v>
      </c>
      <c r="UG46" s="17">
        <v>4.048</v>
      </c>
      <c r="UH46" s="17">
        <v>4.048</v>
      </c>
      <c r="UI46" s="17">
        <v>-1.1479999999999999</v>
      </c>
      <c r="UJ46" s="17">
        <v>0</v>
      </c>
      <c r="UK46" s="17">
        <v>19.5122</v>
      </c>
      <c r="UL46" s="17">
        <v>19.5122</v>
      </c>
      <c r="UM46" s="17">
        <v>-19.5122</v>
      </c>
      <c r="UN46" s="17">
        <v>8.3000000000000007</v>
      </c>
      <c r="UO46" s="17">
        <v>8</v>
      </c>
      <c r="UP46" s="17">
        <v>8</v>
      </c>
      <c r="UQ46" s="17">
        <v>0.3</v>
      </c>
      <c r="UR46" s="17">
        <v>8.1999999999999993</v>
      </c>
      <c r="US46" s="17">
        <v>7</v>
      </c>
      <c r="UT46" s="17">
        <v>7</v>
      </c>
      <c r="UU46" s="17">
        <v>1.2</v>
      </c>
      <c r="UV46" s="17">
        <v>20.399999999999999</v>
      </c>
      <c r="UW46" s="17">
        <v>19.5122</v>
      </c>
      <c r="UX46" s="17">
        <v>19.5122</v>
      </c>
      <c r="UY46" s="17">
        <v>0.88780000000000003</v>
      </c>
      <c r="UZ46" s="17">
        <v>20.399999999999999</v>
      </c>
      <c r="VA46" s="17">
        <v>19.5122</v>
      </c>
      <c r="VB46" s="17">
        <v>19.5122</v>
      </c>
      <c r="VC46" s="17">
        <v>0.88780000000000003</v>
      </c>
      <c r="VD46" s="17">
        <v>20.2</v>
      </c>
      <c r="VE46" s="17">
        <v>19.5122</v>
      </c>
      <c r="VF46" s="17">
        <v>19.5122</v>
      </c>
      <c r="VG46" s="17">
        <v>0.68779999999999997</v>
      </c>
      <c r="VH46" s="17">
        <v>4.0999999999999996</v>
      </c>
      <c r="VI46" s="17">
        <v>3.48</v>
      </c>
      <c r="VJ46" s="17">
        <v>3.48</v>
      </c>
      <c r="VK46" s="17">
        <v>0.62</v>
      </c>
      <c r="VL46" s="17">
        <v>0</v>
      </c>
      <c r="VM46" s="17">
        <v>0</v>
      </c>
      <c r="VN46" s="17">
        <v>0</v>
      </c>
      <c r="VO46" s="17">
        <v>0</v>
      </c>
      <c r="VP46" s="17">
        <v>0</v>
      </c>
      <c r="VQ46" s="17">
        <v>0</v>
      </c>
      <c r="VR46" s="17">
        <v>0</v>
      </c>
      <c r="VS46" s="17">
        <v>0</v>
      </c>
      <c r="VT46" s="17">
        <v>0</v>
      </c>
      <c r="VU46" s="17">
        <v>0</v>
      </c>
      <c r="VV46" s="17">
        <v>0</v>
      </c>
      <c r="VW46" s="17">
        <v>0</v>
      </c>
      <c r="VX46" s="17">
        <v>0.6</v>
      </c>
      <c r="VY46" s="17">
        <v>0.6</v>
      </c>
      <c r="VZ46" s="17">
        <v>0.6</v>
      </c>
      <c r="WA46" s="17">
        <v>0</v>
      </c>
      <c r="WB46" s="17">
        <v>100.3</v>
      </c>
      <c r="WC46" s="17">
        <v>113</v>
      </c>
      <c r="WD46" s="17">
        <v>113</v>
      </c>
      <c r="WE46" s="17">
        <v>-12.7</v>
      </c>
      <c r="WF46" s="17">
        <v>93.6</v>
      </c>
      <c r="WG46" s="17">
        <v>68</v>
      </c>
      <c r="WH46" s="17">
        <v>68</v>
      </c>
      <c r="WI46" s="17">
        <v>25.6</v>
      </c>
      <c r="WJ46" s="17">
        <v>0</v>
      </c>
      <c r="WK46" s="17">
        <v>0</v>
      </c>
      <c r="WL46" s="17">
        <v>0</v>
      </c>
      <c r="WM46" s="17">
        <v>0</v>
      </c>
      <c r="WN46" s="17">
        <v>0</v>
      </c>
      <c r="WO46" s="17">
        <v>0</v>
      </c>
      <c r="WP46" s="17">
        <v>0</v>
      </c>
      <c r="WQ46" s="17">
        <v>0</v>
      </c>
      <c r="WR46" s="17">
        <v>9.1999999999999993</v>
      </c>
      <c r="WS46" s="17">
        <v>9</v>
      </c>
      <c r="WT46" s="17">
        <v>9</v>
      </c>
      <c r="WU46" s="17">
        <v>0.2</v>
      </c>
      <c r="WV46" s="17">
        <v>20</v>
      </c>
      <c r="WW46" s="17">
        <v>19.317070000000001</v>
      </c>
      <c r="WX46" s="17">
        <v>19.317070000000001</v>
      </c>
      <c r="WY46" s="17">
        <v>0.68293000000000004</v>
      </c>
      <c r="WZ46" s="17"/>
      <c r="XA46" s="17"/>
      <c r="XB46" s="17"/>
      <c r="XC46" s="17">
        <v>0</v>
      </c>
      <c r="XD46" s="17">
        <v>38.799999999999997</v>
      </c>
      <c r="XE46" s="17">
        <v>40</v>
      </c>
      <c r="XF46" s="17">
        <v>40</v>
      </c>
      <c r="XG46" s="17">
        <v>-1.2</v>
      </c>
      <c r="XH46" s="17">
        <v>0</v>
      </c>
      <c r="XI46" s="17"/>
      <c r="XJ46" s="17">
        <v>28</v>
      </c>
      <c r="XK46" s="17">
        <v>-28</v>
      </c>
      <c r="XL46" s="17">
        <v>28.9</v>
      </c>
      <c r="XM46" s="17">
        <v>29.184000000000001</v>
      </c>
      <c r="XN46" s="17">
        <v>29.184000000000001</v>
      </c>
      <c r="XO46" s="17">
        <v>-0.28399999999999997</v>
      </c>
      <c r="XP46" s="17">
        <v>2.8</v>
      </c>
      <c r="XQ46" s="17">
        <v>2.8159999999999998</v>
      </c>
      <c r="XR46" s="17">
        <v>2.8159999999999998</v>
      </c>
      <c r="XS46" s="17">
        <v>-1.6E-2</v>
      </c>
      <c r="XT46" s="17">
        <v>15.2</v>
      </c>
      <c r="XU46" s="17">
        <v>15</v>
      </c>
      <c r="XV46" s="17">
        <v>14</v>
      </c>
      <c r="XW46" s="17">
        <v>1.2</v>
      </c>
      <c r="XX46" s="17"/>
      <c r="XY46" s="17"/>
      <c r="XZ46" s="17"/>
      <c r="YA46" s="17">
        <v>0</v>
      </c>
      <c r="YB46" s="17"/>
      <c r="YC46" s="17"/>
      <c r="YD46" s="17"/>
      <c r="YE46" s="17">
        <v>0</v>
      </c>
    </row>
    <row r="47" spans="1:655" ht="24" customHeight="1" x14ac:dyDescent="0.3">
      <c r="A47" s="1"/>
      <c r="B47" s="16" t="s">
        <v>91</v>
      </c>
      <c r="C47" s="16" t="s">
        <v>847</v>
      </c>
      <c r="D47" s="17"/>
      <c r="E47" s="17"/>
      <c r="F47" s="17"/>
      <c r="G47" s="17">
        <v>0</v>
      </c>
      <c r="H47" s="17"/>
      <c r="I47" s="17"/>
      <c r="J47" s="17"/>
      <c r="K47" s="17">
        <v>0</v>
      </c>
      <c r="L47" s="17">
        <v>103.02</v>
      </c>
      <c r="M47" s="17">
        <v>130</v>
      </c>
      <c r="N47" s="17">
        <v>130</v>
      </c>
      <c r="O47" s="17">
        <v>-26.98</v>
      </c>
      <c r="P47" s="17">
        <v>647.70000000000005</v>
      </c>
      <c r="Q47" s="17">
        <v>646.79789000000005</v>
      </c>
      <c r="R47" s="17">
        <v>646.79789000000005</v>
      </c>
      <c r="S47" s="17">
        <v>0.90210999999999997</v>
      </c>
      <c r="T47" s="17">
        <v>214.9</v>
      </c>
      <c r="U47" s="17">
        <v>211.44126</v>
      </c>
      <c r="V47" s="17">
        <v>211.44126</v>
      </c>
      <c r="W47" s="17">
        <v>3.4587400000000001</v>
      </c>
      <c r="X47" s="17"/>
      <c r="Y47" s="17"/>
      <c r="Z47" s="17"/>
      <c r="AA47" s="17">
        <v>0</v>
      </c>
      <c r="AB47" s="17"/>
      <c r="AC47" s="17"/>
      <c r="AD47" s="17"/>
      <c r="AE47" s="17">
        <v>0</v>
      </c>
      <c r="AF47" s="17">
        <v>89.8</v>
      </c>
      <c r="AG47" s="17">
        <v>92.226339999999993</v>
      </c>
      <c r="AH47" s="17">
        <v>92.226339999999993</v>
      </c>
      <c r="AI47" s="17">
        <v>-2.4263400000000002</v>
      </c>
      <c r="AJ47" s="17">
        <v>229.6</v>
      </c>
      <c r="AK47" s="17">
        <v>235.97717</v>
      </c>
      <c r="AL47" s="17">
        <v>235.97717</v>
      </c>
      <c r="AM47" s="17">
        <v>-6.3771699999999996</v>
      </c>
      <c r="AN47" s="17"/>
      <c r="AO47" s="17"/>
      <c r="AP47" s="17"/>
      <c r="AQ47" s="17">
        <v>0</v>
      </c>
      <c r="AR47" s="17"/>
      <c r="AS47" s="17"/>
      <c r="AT47" s="17"/>
      <c r="AU47" s="17">
        <v>0</v>
      </c>
      <c r="AV47" s="17">
        <v>138.80000000000001</v>
      </c>
      <c r="AW47" s="17">
        <v>155.33328</v>
      </c>
      <c r="AX47" s="17">
        <v>145.87980999999999</v>
      </c>
      <c r="AY47" s="17">
        <v>-7.0798100000000002</v>
      </c>
      <c r="AZ47" s="17">
        <v>138.80000000000001</v>
      </c>
      <c r="BA47" s="17">
        <v>155.33328</v>
      </c>
      <c r="BB47" s="17">
        <v>145.87980999999999</v>
      </c>
      <c r="BC47" s="17">
        <v>-7.0798100000000002</v>
      </c>
      <c r="BD47" s="17">
        <v>138.80000000000001</v>
      </c>
      <c r="BE47" s="17">
        <v>155.33328</v>
      </c>
      <c r="BF47" s="17">
        <v>145.87980999999999</v>
      </c>
      <c r="BG47" s="17">
        <v>-7.0798100000000002</v>
      </c>
      <c r="BH47" s="17">
        <v>236.4</v>
      </c>
      <c r="BI47" s="17">
        <v>232.99993000000001</v>
      </c>
      <c r="BJ47" s="17">
        <v>218.81971999999999</v>
      </c>
      <c r="BK47" s="17">
        <v>17.580279999999998</v>
      </c>
      <c r="BL47" s="17">
        <v>206.2</v>
      </c>
      <c r="BM47" s="17">
        <v>195.12200999999999</v>
      </c>
      <c r="BN47" s="17">
        <v>195.12200999999999</v>
      </c>
      <c r="BO47" s="17">
        <v>11.07799</v>
      </c>
      <c r="BP47" s="17">
        <v>109.6</v>
      </c>
      <c r="BQ47" s="17">
        <v>97.561000000000007</v>
      </c>
      <c r="BR47" s="17">
        <v>97.561000000000007</v>
      </c>
      <c r="BS47" s="17">
        <v>12.039</v>
      </c>
      <c r="BT47" s="17">
        <v>560</v>
      </c>
      <c r="BU47" s="17">
        <v>568.29854</v>
      </c>
      <c r="BV47" s="17">
        <v>568.29854</v>
      </c>
      <c r="BW47" s="17">
        <v>-8.2985399999999991</v>
      </c>
      <c r="BX47" s="17">
        <v>10.4</v>
      </c>
      <c r="BY47" s="17">
        <v>10.561999999999999</v>
      </c>
      <c r="BZ47" s="17">
        <v>10.561999999999999</v>
      </c>
      <c r="CA47" s="17">
        <v>-0.16200000000000001</v>
      </c>
      <c r="CB47" s="17"/>
      <c r="CC47" s="17"/>
      <c r="CD47" s="17"/>
      <c r="CE47" s="17">
        <v>0</v>
      </c>
      <c r="CF47" s="17"/>
      <c r="CG47" s="17"/>
      <c r="CH47" s="17"/>
      <c r="CI47" s="17">
        <v>0</v>
      </c>
      <c r="CJ47" s="17"/>
      <c r="CK47" s="17"/>
      <c r="CL47" s="17"/>
      <c r="CM47" s="17">
        <v>0</v>
      </c>
      <c r="CN47" s="17"/>
      <c r="CO47" s="17"/>
      <c r="CP47" s="17"/>
      <c r="CQ47" s="17">
        <v>0</v>
      </c>
      <c r="CR47" s="17">
        <v>165.5</v>
      </c>
      <c r="CS47" s="17">
        <v>164.70732000000001</v>
      </c>
      <c r="CT47" s="17">
        <v>164.70732000000001</v>
      </c>
      <c r="CU47" s="17">
        <v>0.79268000000000005</v>
      </c>
      <c r="CV47" s="17">
        <v>7.1</v>
      </c>
      <c r="CW47" s="17">
        <v>7.6877500000000003</v>
      </c>
      <c r="CX47" s="17">
        <v>7.6877500000000003</v>
      </c>
      <c r="CY47" s="17">
        <v>-0.58774999999999999</v>
      </c>
      <c r="CZ47" s="17">
        <v>3.8</v>
      </c>
      <c r="DA47" s="17">
        <v>4.2199</v>
      </c>
      <c r="DB47" s="17">
        <v>4.2199</v>
      </c>
      <c r="DC47" s="17">
        <v>-0.4199</v>
      </c>
      <c r="DD47" s="17"/>
      <c r="DE47" s="17"/>
      <c r="DF47" s="17"/>
      <c r="DG47" s="17">
        <v>0</v>
      </c>
      <c r="DH47" s="17">
        <v>6.66</v>
      </c>
      <c r="DI47" s="17">
        <v>6.8787000000000003</v>
      </c>
      <c r="DJ47" s="17">
        <v>6.8787000000000003</v>
      </c>
      <c r="DK47" s="17">
        <v>-0.21870000000000001</v>
      </c>
      <c r="DL47" s="17">
        <v>10.1</v>
      </c>
      <c r="DM47" s="17">
        <v>9.9997900000000008</v>
      </c>
      <c r="DN47" s="17">
        <v>9.9997900000000008</v>
      </c>
      <c r="DO47" s="17">
        <v>0.10020999999999999</v>
      </c>
      <c r="DP47" s="17">
        <v>110.96</v>
      </c>
      <c r="DQ47" s="17">
        <v>87.777959999999993</v>
      </c>
      <c r="DR47" s="17">
        <v>89.752300000000005</v>
      </c>
      <c r="DS47" s="17">
        <v>21.207699999999999</v>
      </c>
      <c r="DT47" s="17">
        <v>7.18</v>
      </c>
      <c r="DU47" s="17">
        <v>8.9130000000000003</v>
      </c>
      <c r="DV47" s="17">
        <v>8.9130000000000003</v>
      </c>
      <c r="DW47" s="17">
        <v>-1.7330000000000001</v>
      </c>
      <c r="DX47" s="17"/>
      <c r="DY47" s="17"/>
      <c r="DZ47" s="17"/>
      <c r="EA47" s="17">
        <v>0</v>
      </c>
      <c r="EB47" s="17"/>
      <c r="EC47" s="17"/>
      <c r="ED47" s="17"/>
      <c r="EE47" s="17">
        <v>0</v>
      </c>
      <c r="EF47" s="17"/>
      <c r="EG47" s="17"/>
      <c r="EH47" s="17"/>
      <c r="EI47" s="17">
        <v>0</v>
      </c>
      <c r="EJ47" s="17">
        <v>111.1</v>
      </c>
      <c r="EK47" s="17">
        <v>112.90537</v>
      </c>
      <c r="EL47" s="17">
        <v>112.90537</v>
      </c>
      <c r="EM47" s="17">
        <v>-1.8053699999999999</v>
      </c>
      <c r="EN47" s="17">
        <v>223.8</v>
      </c>
      <c r="EO47" s="17">
        <v>110.75517000000001</v>
      </c>
      <c r="EP47" s="17">
        <v>221.55625000000001</v>
      </c>
      <c r="EQ47" s="17">
        <v>2.2437499999999999</v>
      </c>
      <c r="ER47" s="17"/>
      <c r="ES47" s="17"/>
      <c r="ET47" s="17"/>
      <c r="EU47" s="17">
        <v>0</v>
      </c>
      <c r="EV47" s="17"/>
      <c r="EW47" s="17"/>
      <c r="EX47" s="17"/>
      <c r="EY47" s="17">
        <v>0</v>
      </c>
      <c r="EZ47" s="17"/>
      <c r="FA47" s="17"/>
      <c r="FB47" s="17"/>
      <c r="FC47" s="17">
        <v>0</v>
      </c>
      <c r="FD47" s="17">
        <v>6.4</v>
      </c>
      <c r="FE47" s="17">
        <v>6.39</v>
      </c>
      <c r="FF47" s="17">
        <v>6.39</v>
      </c>
      <c r="FG47" s="17">
        <v>0.01</v>
      </c>
      <c r="FH47" s="17">
        <v>459.4</v>
      </c>
      <c r="FI47" s="17">
        <v>458.87804999999997</v>
      </c>
      <c r="FJ47" s="17">
        <v>458.87804999999997</v>
      </c>
      <c r="FK47" s="17">
        <v>0.52195000000000003</v>
      </c>
      <c r="FL47" s="17">
        <v>76</v>
      </c>
      <c r="FM47" s="17">
        <v>81.954149999999998</v>
      </c>
      <c r="FN47" s="17">
        <v>81.954149999999998</v>
      </c>
      <c r="FO47" s="17">
        <v>-5.9541500000000003</v>
      </c>
      <c r="FP47" s="17">
        <v>140.6</v>
      </c>
      <c r="FQ47" s="17">
        <v>148.62634</v>
      </c>
      <c r="FR47" s="17">
        <v>148.62634</v>
      </c>
      <c r="FS47" s="17">
        <v>-8.0263399999999994</v>
      </c>
      <c r="FT47" s="17">
        <v>42.4</v>
      </c>
      <c r="FU47" s="17">
        <v>41.498959999999997</v>
      </c>
      <c r="FV47" s="17">
        <v>41.498959999999997</v>
      </c>
      <c r="FW47" s="17">
        <v>0.90103999999999995</v>
      </c>
      <c r="FX47" s="17">
        <v>18.7</v>
      </c>
      <c r="FY47" s="17">
        <v>19.28585</v>
      </c>
      <c r="FZ47" s="17">
        <v>19.28585</v>
      </c>
      <c r="GA47" s="17">
        <v>-0.58584999999999998</v>
      </c>
      <c r="GB47" s="17">
        <v>19.7</v>
      </c>
      <c r="GC47" s="17">
        <v>19.414629999999999</v>
      </c>
      <c r="GD47" s="17">
        <v>19.414629999999999</v>
      </c>
      <c r="GE47" s="17">
        <v>0.28537000000000001</v>
      </c>
      <c r="GF47" s="17">
        <v>90.1</v>
      </c>
      <c r="GG47" s="17">
        <v>87.657560000000004</v>
      </c>
      <c r="GH47" s="17">
        <v>87.657560000000004</v>
      </c>
      <c r="GI47" s="17">
        <v>2.4424399999999999</v>
      </c>
      <c r="GJ47" s="17"/>
      <c r="GK47" s="17"/>
      <c r="GL47" s="17">
        <v>133.33332999999999</v>
      </c>
      <c r="GM47" s="17">
        <v>-133.33332999999999</v>
      </c>
      <c r="GN47" s="17"/>
      <c r="GO47" s="17"/>
      <c r="GP47" s="17">
        <v>133.33332999999999</v>
      </c>
      <c r="GQ47" s="17">
        <v>-133.33332999999999</v>
      </c>
      <c r="GR47" s="17"/>
      <c r="GS47" s="17"/>
      <c r="GT47" s="17">
        <v>133.33332999999999</v>
      </c>
      <c r="GU47" s="17">
        <v>-133.33332999999999</v>
      </c>
      <c r="GV47" s="17">
        <v>107.8</v>
      </c>
      <c r="GW47" s="17">
        <v>110.91316999999999</v>
      </c>
      <c r="GX47" s="17">
        <v>110.91316999999999</v>
      </c>
      <c r="GY47" s="17">
        <v>-3.1131700000000002</v>
      </c>
      <c r="GZ47" s="17">
        <v>7.8</v>
      </c>
      <c r="HA47" s="17">
        <v>8.4518799999999992</v>
      </c>
      <c r="HB47" s="17">
        <v>8.4518799999999992</v>
      </c>
      <c r="HC47" s="17">
        <v>-0.65188000000000001</v>
      </c>
      <c r="HD47" s="17">
        <v>5</v>
      </c>
      <c r="HE47" s="17">
        <v>8.8668200000000006</v>
      </c>
      <c r="HF47" s="17">
        <v>8.8668200000000006</v>
      </c>
      <c r="HG47" s="17">
        <v>-3.8668200000000001</v>
      </c>
      <c r="HH47" s="17">
        <v>45.1</v>
      </c>
      <c r="HI47" s="17">
        <v>47.26634</v>
      </c>
      <c r="HJ47" s="17">
        <v>47.26634</v>
      </c>
      <c r="HK47" s="17">
        <v>-2.1663399999999999</v>
      </c>
      <c r="HL47" s="17">
        <v>12</v>
      </c>
      <c r="HM47" s="17"/>
      <c r="HN47" s="17">
        <v>6.3751199999999999</v>
      </c>
      <c r="HO47" s="17">
        <v>5.6248800000000001</v>
      </c>
      <c r="HP47" s="17">
        <v>3.8</v>
      </c>
      <c r="HQ47" s="17">
        <v>3.8872599999999999</v>
      </c>
      <c r="HR47" s="17">
        <v>3.8872599999999999</v>
      </c>
      <c r="HS47" s="17">
        <v>-8.7260000000000004E-2</v>
      </c>
      <c r="HT47" s="17">
        <v>36.799999999999997</v>
      </c>
      <c r="HU47" s="17">
        <v>34.419510000000002</v>
      </c>
      <c r="HV47" s="17">
        <v>34.419510000000002</v>
      </c>
      <c r="HW47" s="17">
        <v>2.38049</v>
      </c>
      <c r="HX47" s="17">
        <v>174</v>
      </c>
      <c r="HY47" s="17">
        <v>171.54185000000001</v>
      </c>
      <c r="HZ47" s="17">
        <v>171.54185000000001</v>
      </c>
      <c r="IA47" s="17">
        <v>2.4581499999999998</v>
      </c>
      <c r="IB47" s="17">
        <v>93.3</v>
      </c>
      <c r="IC47" s="17">
        <v>95.918049999999994</v>
      </c>
      <c r="ID47" s="17">
        <v>85.482579999999999</v>
      </c>
      <c r="IE47" s="17">
        <v>7.8174200000000003</v>
      </c>
      <c r="IF47" s="17"/>
      <c r="IG47" s="17"/>
      <c r="IH47" s="17"/>
      <c r="II47" s="17">
        <v>0</v>
      </c>
      <c r="IJ47" s="17"/>
      <c r="IK47" s="17"/>
      <c r="IL47" s="17"/>
      <c r="IM47" s="17">
        <v>0</v>
      </c>
      <c r="IN47" s="17">
        <v>48.8</v>
      </c>
      <c r="IO47" s="17">
        <v>48.416460000000001</v>
      </c>
      <c r="IP47" s="17"/>
      <c r="IQ47" s="17">
        <v>48.8</v>
      </c>
      <c r="IR47" s="17"/>
      <c r="IS47" s="17"/>
      <c r="IT47" s="17"/>
      <c r="IU47" s="17">
        <v>0</v>
      </c>
      <c r="IV47" s="17"/>
      <c r="IW47" s="17"/>
      <c r="IX47" s="17"/>
      <c r="IY47" s="17">
        <v>0</v>
      </c>
      <c r="IZ47" s="17"/>
      <c r="JA47" s="17"/>
      <c r="JB47" s="17"/>
      <c r="JC47" s="17">
        <v>0</v>
      </c>
      <c r="JD47" s="17">
        <v>86.3</v>
      </c>
      <c r="JE47" s="17">
        <v>88.815600000000003</v>
      </c>
      <c r="JF47" s="17">
        <v>88.815600000000003</v>
      </c>
      <c r="JG47" s="17">
        <v>-2.5156000000000001</v>
      </c>
      <c r="JH47" s="17">
        <v>173.8</v>
      </c>
      <c r="JI47" s="17">
        <v>183.19533000000001</v>
      </c>
      <c r="JJ47" s="17">
        <v>183.19533000000001</v>
      </c>
      <c r="JK47" s="17">
        <v>-9.3953299999999995</v>
      </c>
      <c r="JL47" s="17"/>
      <c r="JM47" s="17"/>
      <c r="JN47" s="17">
        <v>0</v>
      </c>
      <c r="JO47" s="17">
        <v>0</v>
      </c>
      <c r="JP47" s="17">
        <v>200</v>
      </c>
      <c r="JQ47" s="17">
        <v>183.19533000000001</v>
      </c>
      <c r="JR47" s="17">
        <v>183.19533000000001</v>
      </c>
      <c r="JS47" s="17">
        <v>16.804670000000002</v>
      </c>
      <c r="JT47" s="17">
        <v>184.8</v>
      </c>
      <c r="JU47" s="17">
        <v>183.19533000000001</v>
      </c>
      <c r="JV47" s="17">
        <v>183.19533000000001</v>
      </c>
      <c r="JW47" s="17">
        <v>1.60467</v>
      </c>
      <c r="JX47" s="17"/>
      <c r="JY47" s="17">
        <v>74.215509999999995</v>
      </c>
      <c r="JZ47" s="17"/>
      <c r="KA47" s="17">
        <v>0</v>
      </c>
      <c r="KB47" s="17"/>
      <c r="KC47" s="17"/>
      <c r="KD47" s="17"/>
      <c r="KE47" s="17">
        <v>0</v>
      </c>
      <c r="KF47" s="17"/>
      <c r="KG47" s="17"/>
      <c r="KH47" s="17"/>
      <c r="KI47" s="17">
        <v>0</v>
      </c>
      <c r="KJ47" s="17"/>
      <c r="KK47" s="17"/>
      <c r="KL47" s="17"/>
      <c r="KM47" s="17">
        <v>0</v>
      </c>
      <c r="KN47" s="17"/>
      <c r="KO47" s="17"/>
      <c r="KP47" s="17"/>
      <c r="KQ47" s="17">
        <v>0</v>
      </c>
      <c r="KR47" s="17"/>
      <c r="KS47" s="17"/>
      <c r="KT47" s="17"/>
      <c r="KU47" s="17">
        <v>0</v>
      </c>
      <c r="KV47" s="17"/>
      <c r="KW47" s="17"/>
      <c r="KX47" s="17"/>
      <c r="KY47" s="17">
        <v>0</v>
      </c>
      <c r="KZ47" s="17"/>
      <c r="LA47" s="17"/>
      <c r="LB47" s="17"/>
      <c r="LC47" s="17">
        <v>0</v>
      </c>
      <c r="LD47" s="17">
        <v>4.5999999999999996</v>
      </c>
      <c r="LE47" s="17">
        <v>3.9931199999999998</v>
      </c>
      <c r="LF47" s="17">
        <v>3.9931199999999998</v>
      </c>
      <c r="LG47" s="17">
        <v>0.60687999999999998</v>
      </c>
      <c r="LH47" s="17">
        <v>256.39999999999998</v>
      </c>
      <c r="LI47" s="17">
        <v>271.12195000000003</v>
      </c>
      <c r="LJ47" s="17">
        <v>271.12195000000003</v>
      </c>
      <c r="LK47" s="17">
        <v>-14.72195</v>
      </c>
      <c r="LL47" s="17">
        <v>130.19999999999999</v>
      </c>
      <c r="LM47" s="17">
        <v>133.67995999999999</v>
      </c>
      <c r="LN47" s="17">
        <v>133.67995999999999</v>
      </c>
      <c r="LO47" s="17">
        <v>-3.4799600000000002</v>
      </c>
      <c r="LP47" s="17">
        <v>63.2</v>
      </c>
      <c r="LQ47" s="17">
        <v>67.461460000000002</v>
      </c>
      <c r="LR47" s="17">
        <v>67.461460000000002</v>
      </c>
      <c r="LS47" s="17">
        <v>-4.2614599999999996</v>
      </c>
      <c r="LT47" s="17">
        <v>79.400000000000006</v>
      </c>
      <c r="LU47" s="17">
        <v>78.567999999999998</v>
      </c>
      <c r="LV47" s="17">
        <v>78.567999999999998</v>
      </c>
      <c r="LW47" s="17">
        <v>0.83199999999999996</v>
      </c>
      <c r="LX47" s="17">
        <v>30.2</v>
      </c>
      <c r="LY47" s="17">
        <v>30.097560000000001</v>
      </c>
      <c r="LZ47" s="17">
        <v>30.097560000000001</v>
      </c>
      <c r="MA47" s="17">
        <v>0.10244</v>
      </c>
      <c r="MB47" s="17">
        <v>0</v>
      </c>
      <c r="MC47" s="17"/>
      <c r="MD47" s="17">
        <v>0</v>
      </c>
      <c r="ME47" s="17">
        <v>0</v>
      </c>
      <c r="MF47" s="17"/>
      <c r="MG47" s="17"/>
      <c r="MH47" s="17"/>
      <c r="MI47" s="17">
        <v>0</v>
      </c>
      <c r="MJ47" s="17"/>
      <c r="MK47" s="17"/>
      <c r="ML47" s="17"/>
      <c r="MM47" s="17">
        <v>0</v>
      </c>
      <c r="MN47" s="17">
        <v>143.19999999999999</v>
      </c>
      <c r="MO47" s="17">
        <v>149.774</v>
      </c>
      <c r="MP47" s="17">
        <v>0</v>
      </c>
      <c r="MQ47" s="17">
        <v>143.19999999999999</v>
      </c>
      <c r="MR47" s="17">
        <v>145.5</v>
      </c>
      <c r="MS47" s="17">
        <v>149.774</v>
      </c>
      <c r="MT47" s="17">
        <v>144.31267</v>
      </c>
      <c r="MU47" s="17">
        <v>1.18733</v>
      </c>
      <c r="MV47" s="17">
        <v>148.6</v>
      </c>
      <c r="MW47" s="17">
        <v>149.774</v>
      </c>
      <c r="MX47" s="17">
        <v>72.156329999999997</v>
      </c>
      <c r="MY47" s="17">
        <v>76.443669999999997</v>
      </c>
      <c r="MZ47" s="17">
        <v>103.3</v>
      </c>
      <c r="NA47" s="17">
        <v>122.917</v>
      </c>
      <c r="NB47" s="17"/>
      <c r="NC47" s="17">
        <v>103.3</v>
      </c>
      <c r="ND47" s="17"/>
      <c r="NE47" s="17"/>
      <c r="NF47" s="17"/>
      <c r="NG47" s="17">
        <v>0</v>
      </c>
      <c r="NH47" s="17"/>
      <c r="NI47" s="17"/>
      <c r="NJ47" s="17"/>
      <c r="NK47" s="17">
        <v>0</v>
      </c>
      <c r="NL47" s="17"/>
      <c r="NM47" s="17"/>
      <c r="NN47" s="17"/>
      <c r="NO47" s="17">
        <v>0</v>
      </c>
      <c r="NP47" s="17"/>
      <c r="NQ47" s="17"/>
      <c r="NR47" s="17"/>
      <c r="NS47" s="17">
        <v>0</v>
      </c>
      <c r="NT47" s="17"/>
      <c r="NU47" s="17"/>
      <c r="NV47" s="17"/>
      <c r="NW47" s="17">
        <v>0</v>
      </c>
      <c r="NX47" s="17"/>
      <c r="NY47" s="17"/>
      <c r="NZ47" s="17"/>
      <c r="OA47" s="17">
        <v>0</v>
      </c>
      <c r="OB47" s="17">
        <v>0</v>
      </c>
      <c r="OC47" s="17">
        <v>0</v>
      </c>
      <c r="OD47" s="17">
        <v>0</v>
      </c>
      <c r="OE47" s="17">
        <v>0</v>
      </c>
      <c r="OF47" s="17">
        <v>108</v>
      </c>
      <c r="OG47" s="17">
        <v>103</v>
      </c>
      <c r="OH47" s="17">
        <v>103.004</v>
      </c>
      <c r="OI47" s="17">
        <v>4.9960000000000004</v>
      </c>
      <c r="OJ47" s="17">
        <v>0</v>
      </c>
      <c r="OK47" s="17">
        <v>0</v>
      </c>
      <c r="OL47" s="17">
        <v>0</v>
      </c>
      <c r="OM47" s="17">
        <v>0</v>
      </c>
      <c r="ON47" s="17">
        <v>1.8</v>
      </c>
      <c r="OO47" s="17">
        <v>2.4870000000000001</v>
      </c>
      <c r="OP47" s="17">
        <v>2.4870000000000001</v>
      </c>
      <c r="OQ47" s="17">
        <v>-0.68700000000000006</v>
      </c>
      <c r="OR47" s="17">
        <v>0</v>
      </c>
      <c r="OS47" s="17">
        <v>0</v>
      </c>
      <c r="OT47" s="17">
        <v>0</v>
      </c>
      <c r="OU47" s="17">
        <v>0</v>
      </c>
      <c r="OV47" s="17">
        <v>0</v>
      </c>
      <c r="OW47" s="17"/>
      <c r="OX47" s="17">
        <v>17.560980000000001</v>
      </c>
      <c r="OY47" s="17">
        <v>-17.560980000000001</v>
      </c>
      <c r="OZ47" s="17">
        <v>9.9</v>
      </c>
      <c r="PA47" s="17">
        <v>9.9830000000000005</v>
      </c>
      <c r="PB47" s="17">
        <v>9.9830000000000005</v>
      </c>
      <c r="PC47" s="17">
        <v>-8.3000000000000004E-2</v>
      </c>
      <c r="PD47" s="17">
        <v>5.5</v>
      </c>
      <c r="PE47" s="17">
        <v>5.67</v>
      </c>
      <c r="PF47" s="17">
        <v>5.67</v>
      </c>
      <c r="PG47" s="17">
        <v>-0.17</v>
      </c>
      <c r="PH47" s="17">
        <v>1.2</v>
      </c>
      <c r="PI47" s="17">
        <v>1</v>
      </c>
      <c r="PJ47" s="17">
        <v>1</v>
      </c>
      <c r="PK47" s="17">
        <v>0.2</v>
      </c>
      <c r="PL47" s="17">
        <v>3.4</v>
      </c>
      <c r="PM47" s="17">
        <v>3.4</v>
      </c>
      <c r="PN47" s="17">
        <v>3.4</v>
      </c>
      <c r="PO47" s="17">
        <v>0</v>
      </c>
      <c r="PP47" s="17">
        <v>4.8</v>
      </c>
      <c r="PQ47" s="17">
        <v>4.8</v>
      </c>
      <c r="PR47" s="17">
        <v>4.8</v>
      </c>
      <c r="PS47" s="17">
        <v>0</v>
      </c>
      <c r="PT47" s="17">
        <v>20.399999999999999</v>
      </c>
      <c r="PU47" s="17">
        <v>19.5122</v>
      </c>
      <c r="PV47" s="17">
        <v>19.5122</v>
      </c>
      <c r="PW47" s="17">
        <v>0.88780000000000003</v>
      </c>
      <c r="PX47" s="17">
        <v>19.5</v>
      </c>
      <c r="PY47" s="17">
        <v>19.5122</v>
      </c>
      <c r="PZ47" s="17">
        <v>19.5122</v>
      </c>
      <c r="QA47" s="17">
        <v>-1.2200000000000001E-2</v>
      </c>
      <c r="QB47" s="17">
        <v>18.899999999999999</v>
      </c>
      <c r="QC47" s="17">
        <v>17.560980000000001</v>
      </c>
      <c r="QD47" s="17">
        <v>17.560980000000001</v>
      </c>
      <c r="QE47" s="17">
        <v>1.3390200000000001</v>
      </c>
      <c r="QF47" s="17">
        <v>3.5</v>
      </c>
      <c r="QG47" s="17">
        <v>3.5</v>
      </c>
      <c r="QH47" s="17">
        <v>3.5</v>
      </c>
      <c r="QI47" s="17">
        <v>0</v>
      </c>
      <c r="QJ47" s="17">
        <v>9.3000000000000007</v>
      </c>
      <c r="QK47" s="17">
        <v>9.1999999999999993</v>
      </c>
      <c r="QL47" s="17">
        <v>9.1999999999999993</v>
      </c>
      <c r="QM47" s="17">
        <v>0.1</v>
      </c>
      <c r="QN47" s="17">
        <v>0</v>
      </c>
      <c r="QO47" s="17">
        <v>0</v>
      </c>
      <c r="QP47" s="17">
        <v>0</v>
      </c>
      <c r="QQ47" s="17">
        <v>0</v>
      </c>
      <c r="QR47" s="17">
        <v>0</v>
      </c>
      <c r="QS47" s="17">
        <v>0</v>
      </c>
      <c r="QT47" s="17">
        <v>0</v>
      </c>
      <c r="QU47" s="17">
        <v>0</v>
      </c>
      <c r="QV47" s="17">
        <v>29.4</v>
      </c>
      <c r="QW47" s="17">
        <v>24.62</v>
      </c>
      <c r="QX47" s="17">
        <v>24.62</v>
      </c>
      <c r="QY47" s="17">
        <v>4.78</v>
      </c>
      <c r="QZ47" s="17">
        <v>78.900000000000006</v>
      </c>
      <c r="RA47" s="17">
        <v>73.531999999999996</v>
      </c>
      <c r="RB47" s="17">
        <v>73.531999999999996</v>
      </c>
      <c r="RC47" s="17">
        <v>5.3680000000000003</v>
      </c>
      <c r="RD47" s="17">
        <v>4.3</v>
      </c>
      <c r="RE47" s="17">
        <v>4.2</v>
      </c>
      <c r="RF47" s="17">
        <v>4.2</v>
      </c>
      <c r="RG47" s="17">
        <v>0.1</v>
      </c>
      <c r="RH47" s="17">
        <v>1.9</v>
      </c>
      <c r="RI47" s="17">
        <v>2.4</v>
      </c>
      <c r="RJ47" s="17">
        <v>2.4</v>
      </c>
      <c r="RK47" s="17">
        <v>-0.5</v>
      </c>
      <c r="RL47" s="17">
        <v>2.4</v>
      </c>
      <c r="RM47" s="17">
        <v>2.4</v>
      </c>
      <c r="RN47" s="17">
        <v>2.4</v>
      </c>
      <c r="RO47" s="17">
        <v>0</v>
      </c>
      <c r="RP47" s="17"/>
      <c r="RQ47" s="17"/>
      <c r="RR47" s="17"/>
      <c r="RS47" s="17">
        <v>0</v>
      </c>
      <c r="RT47" s="17">
        <v>0</v>
      </c>
      <c r="RU47" s="17">
        <v>0</v>
      </c>
      <c r="RV47" s="17">
        <v>0</v>
      </c>
      <c r="RW47" s="17">
        <v>0</v>
      </c>
      <c r="RX47" s="17">
        <v>2.1</v>
      </c>
      <c r="RY47" s="17">
        <v>3.3</v>
      </c>
      <c r="RZ47" s="17">
        <v>3.3</v>
      </c>
      <c r="SA47" s="17">
        <v>-1.2</v>
      </c>
      <c r="SB47" s="17">
        <v>20.399999999999999</v>
      </c>
      <c r="SC47" s="17">
        <v>19.869240000000001</v>
      </c>
      <c r="SD47" s="17">
        <v>19.869240000000001</v>
      </c>
      <c r="SE47" s="17">
        <v>0.53076000000000001</v>
      </c>
      <c r="SF47" s="17">
        <v>0</v>
      </c>
      <c r="SG47" s="17">
        <v>2</v>
      </c>
      <c r="SH47" s="17">
        <v>2</v>
      </c>
      <c r="SI47" s="17">
        <v>-2</v>
      </c>
      <c r="SJ47" s="17">
        <v>0.3</v>
      </c>
      <c r="SK47" s="17">
        <v>0.7</v>
      </c>
      <c r="SL47" s="17">
        <v>0.7</v>
      </c>
      <c r="SM47" s="17">
        <v>-0.4</v>
      </c>
      <c r="SN47" s="17">
        <v>19.8</v>
      </c>
      <c r="SO47" s="17">
        <v>19.21951</v>
      </c>
      <c r="SP47" s="17">
        <v>19.21951</v>
      </c>
      <c r="SQ47" s="17">
        <v>0.58048999999999995</v>
      </c>
      <c r="SR47" s="17">
        <v>9.6999999999999993</v>
      </c>
      <c r="SS47" s="17">
        <v>9.3000000000000007</v>
      </c>
      <c r="ST47" s="17">
        <v>9.3000000000000007</v>
      </c>
      <c r="SU47" s="17">
        <v>0.4</v>
      </c>
      <c r="SV47" s="17">
        <v>18.3</v>
      </c>
      <c r="SW47" s="17">
        <v>17.560980000000001</v>
      </c>
      <c r="SX47" s="17">
        <v>17.560980000000001</v>
      </c>
      <c r="SY47" s="17">
        <v>0.73902000000000001</v>
      </c>
      <c r="SZ47" s="17">
        <v>20.3</v>
      </c>
      <c r="TA47" s="17">
        <v>19.5122</v>
      </c>
      <c r="TB47" s="17">
        <v>19.5122</v>
      </c>
      <c r="TC47" s="17">
        <v>0.78779999999999994</v>
      </c>
      <c r="TD47" s="17">
        <v>20</v>
      </c>
      <c r="TE47" s="17">
        <v>19.317070000000001</v>
      </c>
      <c r="TF47" s="17">
        <v>19.317070000000001</v>
      </c>
      <c r="TG47" s="17">
        <v>0.68293000000000004</v>
      </c>
      <c r="TH47" s="17">
        <v>12.1</v>
      </c>
      <c r="TI47" s="17">
        <v>15.289</v>
      </c>
      <c r="TJ47" s="17">
        <v>15.289</v>
      </c>
      <c r="TK47" s="17">
        <v>-3.1890000000000001</v>
      </c>
      <c r="TL47" s="17">
        <v>63</v>
      </c>
      <c r="TM47" s="17">
        <v>36.063070000000003</v>
      </c>
      <c r="TN47" s="17">
        <v>54.548000000000002</v>
      </c>
      <c r="TO47" s="17">
        <v>8.452</v>
      </c>
      <c r="TP47" s="17">
        <v>0</v>
      </c>
      <c r="TQ47" s="17">
        <v>0</v>
      </c>
      <c r="TR47" s="17">
        <v>0</v>
      </c>
      <c r="TS47" s="17">
        <v>0</v>
      </c>
      <c r="TT47" s="17">
        <v>70.099999999999994</v>
      </c>
      <c r="TU47" s="17">
        <v>90.072000000000003</v>
      </c>
      <c r="TV47" s="17">
        <v>59.113</v>
      </c>
      <c r="TW47" s="17">
        <v>10.987</v>
      </c>
      <c r="TX47" s="17">
        <v>103.9</v>
      </c>
      <c r="TY47" s="17">
        <v>98.212000000000003</v>
      </c>
      <c r="TZ47" s="17">
        <v>81.036000000000001</v>
      </c>
      <c r="UA47" s="17">
        <v>22.864000000000001</v>
      </c>
      <c r="UB47" s="17">
        <v>4.5</v>
      </c>
      <c r="UC47" s="17">
        <v>5.3559999999999999</v>
      </c>
      <c r="UD47" s="17">
        <v>5.3559999999999999</v>
      </c>
      <c r="UE47" s="17">
        <v>-0.85599999999999998</v>
      </c>
      <c r="UF47" s="17">
        <v>2.7</v>
      </c>
      <c r="UG47" s="17">
        <v>3.7450000000000001</v>
      </c>
      <c r="UH47" s="17">
        <v>3.7450000000000001</v>
      </c>
      <c r="UI47" s="17">
        <v>-1.0449999999999999</v>
      </c>
      <c r="UJ47" s="17">
        <v>4</v>
      </c>
      <c r="UK47" s="17">
        <v>19.5122</v>
      </c>
      <c r="UL47" s="17">
        <v>19.5122</v>
      </c>
      <c r="UM47" s="17">
        <v>-15.5122</v>
      </c>
      <c r="UN47" s="17">
        <v>8.3000000000000007</v>
      </c>
      <c r="UO47" s="17">
        <v>8</v>
      </c>
      <c r="UP47" s="17">
        <v>8</v>
      </c>
      <c r="UQ47" s="17">
        <v>0.3</v>
      </c>
      <c r="UR47" s="17">
        <v>5</v>
      </c>
      <c r="US47" s="17">
        <v>7</v>
      </c>
      <c r="UT47" s="17">
        <v>7</v>
      </c>
      <c r="UU47" s="17">
        <v>-2</v>
      </c>
      <c r="UV47" s="17">
        <v>20.399999999999999</v>
      </c>
      <c r="UW47" s="17">
        <v>19.5122</v>
      </c>
      <c r="UX47" s="17">
        <v>19.5122</v>
      </c>
      <c r="UY47" s="17">
        <v>0.88780000000000003</v>
      </c>
      <c r="UZ47" s="17">
        <v>20.399999999999999</v>
      </c>
      <c r="VA47" s="17">
        <v>19.5122</v>
      </c>
      <c r="VB47" s="17">
        <v>19.5122</v>
      </c>
      <c r="VC47" s="17">
        <v>0.88780000000000003</v>
      </c>
      <c r="VD47" s="17">
        <v>20.2</v>
      </c>
      <c r="VE47" s="17">
        <v>19.5122</v>
      </c>
      <c r="VF47" s="17">
        <v>19.5122</v>
      </c>
      <c r="VG47" s="17">
        <v>0.68779999999999997</v>
      </c>
      <c r="VH47" s="17">
        <v>2.5</v>
      </c>
      <c r="VI47" s="17">
        <v>3.1259999999999999</v>
      </c>
      <c r="VJ47" s="17">
        <v>3.1259999999999999</v>
      </c>
      <c r="VK47" s="17">
        <v>-0.626</v>
      </c>
      <c r="VL47" s="17">
        <v>0</v>
      </c>
      <c r="VM47" s="17">
        <v>0</v>
      </c>
      <c r="VN47" s="17">
        <v>0</v>
      </c>
      <c r="VO47" s="17">
        <v>0</v>
      </c>
      <c r="VP47" s="17">
        <v>0</v>
      </c>
      <c r="VQ47" s="17">
        <v>0</v>
      </c>
      <c r="VR47" s="17">
        <v>0</v>
      </c>
      <c r="VS47" s="17">
        <v>0</v>
      </c>
      <c r="VT47" s="17">
        <v>0</v>
      </c>
      <c r="VU47" s="17">
        <v>0</v>
      </c>
      <c r="VV47" s="17">
        <v>0</v>
      </c>
      <c r="VW47" s="17">
        <v>0</v>
      </c>
      <c r="VX47" s="17">
        <v>0.6</v>
      </c>
      <c r="VY47" s="17">
        <v>0.6</v>
      </c>
      <c r="VZ47" s="17">
        <v>0.6</v>
      </c>
      <c r="WA47" s="17">
        <v>0</v>
      </c>
      <c r="WB47" s="17">
        <v>79.099999999999994</v>
      </c>
      <c r="WC47" s="17">
        <v>104</v>
      </c>
      <c r="WD47" s="17">
        <v>104</v>
      </c>
      <c r="WE47" s="17">
        <v>-24.9</v>
      </c>
      <c r="WF47" s="17">
        <v>68.599999999999994</v>
      </c>
      <c r="WG47" s="17">
        <v>56</v>
      </c>
      <c r="WH47" s="17">
        <v>56</v>
      </c>
      <c r="WI47" s="17">
        <v>12.6</v>
      </c>
      <c r="WJ47" s="17">
        <v>0</v>
      </c>
      <c r="WK47" s="17">
        <v>0</v>
      </c>
      <c r="WL47" s="17">
        <v>0</v>
      </c>
      <c r="WM47" s="17">
        <v>0</v>
      </c>
      <c r="WN47" s="17">
        <v>0</v>
      </c>
      <c r="WO47" s="17">
        <v>0</v>
      </c>
      <c r="WP47" s="17">
        <v>0</v>
      </c>
      <c r="WQ47" s="17">
        <v>0</v>
      </c>
      <c r="WR47" s="17">
        <v>9.1</v>
      </c>
      <c r="WS47" s="17">
        <v>9</v>
      </c>
      <c r="WT47" s="17">
        <v>9</v>
      </c>
      <c r="WU47" s="17">
        <v>0.1</v>
      </c>
      <c r="WV47" s="17">
        <v>20</v>
      </c>
      <c r="WW47" s="17">
        <v>19.317070000000001</v>
      </c>
      <c r="WX47" s="17">
        <v>19.317070000000001</v>
      </c>
      <c r="WY47" s="17">
        <v>0.68293000000000004</v>
      </c>
      <c r="WZ47" s="17"/>
      <c r="XA47" s="17"/>
      <c r="XB47" s="17"/>
      <c r="XC47" s="17">
        <v>0</v>
      </c>
      <c r="XD47" s="17">
        <v>38.1</v>
      </c>
      <c r="XE47" s="17">
        <v>40</v>
      </c>
      <c r="XF47" s="17">
        <v>40</v>
      </c>
      <c r="XG47" s="17">
        <v>-1.9</v>
      </c>
      <c r="XH47" s="17">
        <v>0</v>
      </c>
      <c r="XI47" s="17"/>
      <c r="XJ47" s="17">
        <v>28</v>
      </c>
      <c r="XK47" s="17">
        <v>-28</v>
      </c>
      <c r="XL47" s="17">
        <v>29</v>
      </c>
      <c r="XM47" s="17">
        <v>29.184000000000001</v>
      </c>
      <c r="XN47" s="17">
        <v>29.184000000000001</v>
      </c>
      <c r="XO47" s="17">
        <v>-0.184</v>
      </c>
      <c r="XP47" s="17">
        <v>2.9</v>
      </c>
      <c r="XQ47" s="17">
        <v>2.8159999999999998</v>
      </c>
      <c r="XR47" s="17">
        <v>2.8159999999999998</v>
      </c>
      <c r="XS47" s="17">
        <v>8.4000000000000005E-2</v>
      </c>
      <c r="XT47" s="17">
        <v>15</v>
      </c>
      <c r="XU47" s="17">
        <v>15</v>
      </c>
      <c r="XV47" s="17">
        <v>14</v>
      </c>
      <c r="XW47" s="17">
        <v>1</v>
      </c>
      <c r="XX47" s="17"/>
      <c r="XY47" s="17"/>
      <c r="XZ47" s="17"/>
      <c r="YA47" s="17">
        <v>0</v>
      </c>
      <c r="YB47" s="17"/>
      <c r="YC47" s="17"/>
      <c r="YD47" s="17"/>
      <c r="YE47" s="17">
        <v>0</v>
      </c>
    </row>
    <row r="48" spans="1:655" ht="24" customHeight="1" x14ac:dyDescent="0.3">
      <c r="A48" s="1"/>
      <c r="B48" s="18" t="s">
        <v>91</v>
      </c>
      <c r="C48" s="18" t="s">
        <v>848</v>
      </c>
      <c r="D48" s="19"/>
      <c r="E48" s="19"/>
      <c r="F48" s="19"/>
      <c r="G48" s="19">
        <v>0</v>
      </c>
      <c r="H48" s="19"/>
      <c r="I48" s="19"/>
      <c r="J48" s="19"/>
      <c r="K48" s="19">
        <v>0</v>
      </c>
      <c r="L48" s="19">
        <v>104.65</v>
      </c>
      <c r="M48" s="19">
        <v>130</v>
      </c>
      <c r="N48" s="19">
        <v>130</v>
      </c>
      <c r="O48" s="19">
        <v>-25.35</v>
      </c>
      <c r="P48" s="19">
        <v>647.6</v>
      </c>
      <c r="Q48" s="19">
        <v>646.79789000000005</v>
      </c>
      <c r="R48" s="19">
        <v>646.79789000000005</v>
      </c>
      <c r="S48" s="19">
        <v>0.80210999999999999</v>
      </c>
      <c r="T48" s="19">
        <v>214.8</v>
      </c>
      <c r="U48" s="19">
        <v>211.44126</v>
      </c>
      <c r="V48" s="19">
        <v>211.44126</v>
      </c>
      <c r="W48" s="19">
        <v>3.3587400000000001</v>
      </c>
      <c r="X48" s="19"/>
      <c r="Y48" s="19"/>
      <c r="Z48" s="19"/>
      <c r="AA48" s="19">
        <v>0</v>
      </c>
      <c r="AB48" s="19"/>
      <c r="AC48" s="19"/>
      <c r="AD48" s="19"/>
      <c r="AE48" s="19">
        <v>0</v>
      </c>
      <c r="AF48" s="19">
        <v>89.8</v>
      </c>
      <c r="AG48" s="19">
        <v>92.226339999999993</v>
      </c>
      <c r="AH48" s="19">
        <v>92.226339999999993</v>
      </c>
      <c r="AI48" s="19">
        <v>-2.4263400000000002</v>
      </c>
      <c r="AJ48" s="19">
        <v>229.9</v>
      </c>
      <c r="AK48" s="19">
        <v>235.97717</v>
      </c>
      <c r="AL48" s="19">
        <v>235.97717</v>
      </c>
      <c r="AM48" s="19">
        <v>-6.0771699999999997</v>
      </c>
      <c r="AN48" s="19"/>
      <c r="AO48" s="19"/>
      <c r="AP48" s="19"/>
      <c r="AQ48" s="19">
        <v>0</v>
      </c>
      <c r="AR48" s="19"/>
      <c r="AS48" s="19"/>
      <c r="AT48" s="19"/>
      <c r="AU48" s="19">
        <v>0</v>
      </c>
      <c r="AV48" s="19">
        <v>152.6</v>
      </c>
      <c r="AW48" s="19">
        <v>155.33328</v>
      </c>
      <c r="AX48" s="19">
        <v>143.39648</v>
      </c>
      <c r="AY48" s="19">
        <v>9.2035199999999993</v>
      </c>
      <c r="AZ48" s="19">
        <v>152.19999999999999</v>
      </c>
      <c r="BA48" s="19">
        <v>155.33328</v>
      </c>
      <c r="BB48" s="19">
        <v>143.39648</v>
      </c>
      <c r="BC48" s="19">
        <v>8.8035200000000007</v>
      </c>
      <c r="BD48" s="19">
        <v>152.19999999999999</v>
      </c>
      <c r="BE48" s="19">
        <v>155.33328</v>
      </c>
      <c r="BF48" s="19">
        <v>143.39648</v>
      </c>
      <c r="BG48" s="19">
        <v>8.8035200000000007</v>
      </c>
      <c r="BH48" s="19">
        <v>250.3</v>
      </c>
      <c r="BI48" s="19">
        <v>232.99993000000001</v>
      </c>
      <c r="BJ48" s="19">
        <v>215.09473</v>
      </c>
      <c r="BK48" s="19">
        <v>35.205269999999999</v>
      </c>
      <c r="BL48" s="19">
        <v>209.1</v>
      </c>
      <c r="BM48" s="19">
        <v>195.12200999999999</v>
      </c>
      <c r="BN48" s="19">
        <v>195.12200999999999</v>
      </c>
      <c r="BO48" s="19">
        <v>13.97799</v>
      </c>
      <c r="BP48" s="19">
        <v>109.7</v>
      </c>
      <c r="BQ48" s="19">
        <v>97.561000000000007</v>
      </c>
      <c r="BR48" s="19">
        <v>97.561000000000007</v>
      </c>
      <c r="BS48" s="19">
        <v>12.138999999999999</v>
      </c>
      <c r="BT48" s="19">
        <v>561.29999999999995</v>
      </c>
      <c r="BU48" s="19">
        <v>568.29854</v>
      </c>
      <c r="BV48" s="19">
        <v>568.29854</v>
      </c>
      <c r="BW48" s="19">
        <v>-6.9985400000000002</v>
      </c>
      <c r="BX48" s="19">
        <v>10.5</v>
      </c>
      <c r="BY48" s="19">
        <v>10.561999999999999</v>
      </c>
      <c r="BZ48" s="19">
        <v>10.561999999999999</v>
      </c>
      <c r="CA48" s="19">
        <v>-6.2E-2</v>
      </c>
      <c r="CB48" s="19"/>
      <c r="CC48" s="19"/>
      <c r="CD48" s="19"/>
      <c r="CE48" s="19">
        <v>0</v>
      </c>
      <c r="CF48" s="19"/>
      <c r="CG48" s="19"/>
      <c r="CH48" s="19"/>
      <c r="CI48" s="19">
        <v>0</v>
      </c>
      <c r="CJ48" s="19"/>
      <c r="CK48" s="19"/>
      <c r="CL48" s="19"/>
      <c r="CM48" s="19">
        <v>0</v>
      </c>
      <c r="CN48" s="19"/>
      <c r="CO48" s="19"/>
      <c r="CP48" s="19"/>
      <c r="CQ48" s="19">
        <v>0</v>
      </c>
      <c r="CR48" s="19">
        <v>166</v>
      </c>
      <c r="CS48" s="19">
        <v>164.70732000000001</v>
      </c>
      <c r="CT48" s="19">
        <v>164.70732000000001</v>
      </c>
      <c r="CU48" s="19">
        <v>1.2926800000000001</v>
      </c>
      <c r="CV48" s="19">
        <v>7.2</v>
      </c>
      <c r="CW48" s="19">
        <v>7.6877500000000003</v>
      </c>
      <c r="CX48" s="19">
        <v>7.6877500000000003</v>
      </c>
      <c r="CY48" s="19">
        <v>-0.48775000000000002</v>
      </c>
      <c r="CZ48" s="19">
        <v>3.2</v>
      </c>
      <c r="DA48" s="19">
        <v>4.2199</v>
      </c>
      <c r="DB48" s="19">
        <v>4.2199</v>
      </c>
      <c r="DC48" s="19">
        <v>-1.0199</v>
      </c>
      <c r="DD48" s="19"/>
      <c r="DE48" s="19"/>
      <c r="DF48" s="19"/>
      <c r="DG48" s="19">
        <v>0</v>
      </c>
      <c r="DH48" s="19">
        <v>6.66</v>
      </c>
      <c r="DI48" s="19">
        <v>6.8787000000000003</v>
      </c>
      <c r="DJ48" s="19">
        <v>6.8787000000000003</v>
      </c>
      <c r="DK48" s="19">
        <v>-0.21870000000000001</v>
      </c>
      <c r="DL48" s="19">
        <v>10.11</v>
      </c>
      <c r="DM48" s="19">
        <v>9.9997900000000008</v>
      </c>
      <c r="DN48" s="19">
        <v>9.9997900000000008</v>
      </c>
      <c r="DO48" s="19">
        <v>0.11021</v>
      </c>
      <c r="DP48" s="19">
        <v>111.09</v>
      </c>
      <c r="DQ48" s="19">
        <v>88.650599999999997</v>
      </c>
      <c r="DR48" s="19">
        <v>89.752300000000005</v>
      </c>
      <c r="DS48" s="19">
        <v>21.337700000000002</v>
      </c>
      <c r="DT48" s="19">
        <v>6.93</v>
      </c>
      <c r="DU48" s="19">
        <v>8.9130000000000003</v>
      </c>
      <c r="DV48" s="19">
        <v>8.9130000000000003</v>
      </c>
      <c r="DW48" s="19">
        <v>-1.9830000000000001</v>
      </c>
      <c r="DX48" s="19"/>
      <c r="DY48" s="19"/>
      <c r="DZ48" s="19"/>
      <c r="EA48" s="19">
        <v>0</v>
      </c>
      <c r="EB48" s="19"/>
      <c r="EC48" s="19"/>
      <c r="ED48" s="19"/>
      <c r="EE48" s="19">
        <v>0</v>
      </c>
      <c r="EF48" s="19"/>
      <c r="EG48" s="19"/>
      <c r="EH48" s="19"/>
      <c r="EI48" s="19">
        <v>0</v>
      </c>
      <c r="EJ48" s="19">
        <v>110.9</v>
      </c>
      <c r="EK48" s="19">
        <v>112.90537</v>
      </c>
      <c r="EL48" s="19">
        <v>112.90537</v>
      </c>
      <c r="EM48" s="19">
        <v>-2.0053700000000001</v>
      </c>
      <c r="EN48" s="19">
        <v>223.8</v>
      </c>
      <c r="EO48" s="19">
        <v>110.75517000000001</v>
      </c>
      <c r="EP48" s="19">
        <v>221.55625000000001</v>
      </c>
      <c r="EQ48" s="19">
        <v>2.2437499999999999</v>
      </c>
      <c r="ER48" s="19"/>
      <c r="ES48" s="19"/>
      <c r="ET48" s="19"/>
      <c r="EU48" s="19">
        <v>0</v>
      </c>
      <c r="EV48" s="19"/>
      <c r="EW48" s="19"/>
      <c r="EX48" s="19"/>
      <c r="EY48" s="19">
        <v>0</v>
      </c>
      <c r="EZ48" s="19"/>
      <c r="FA48" s="19"/>
      <c r="FB48" s="19"/>
      <c r="FC48" s="19">
        <v>0</v>
      </c>
      <c r="FD48" s="19">
        <v>6.4</v>
      </c>
      <c r="FE48" s="19">
        <v>6.39</v>
      </c>
      <c r="FF48" s="19">
        <v>6.39</v>
      </c>
      <c r="FG48" s="19">
        <v>0.01</v>
      </c>
      <c r="FH48" s="19">
        <v>457.5</v>
      </c>
      <c r="FI48" s="19">
        <v>458.87804999999997</v>
      </c>
      <c r="FJ48" s="19">
        <v>458.87804999999997</v>
      </c>
      <c r="FK48" s="19">
        <v>-1.37805</v>
      </c>
      <c r="FL48" s="19">
        <v>75.5</v>
      </c>
      <c r="FM48" s="19">
        <v>81.954149999999998</v>
      </c>
      <c r="FN48" s="19">
        <v>81.954149999999998</v>
      </c>
      <c r="FO48" s="19">
        <v>-6.4541500000000003</v>
      </c>
      <c r="FP48" s="19">
        <v>148.6</v>
      </c>
      <c r="FQ48" s="19">
        <v>148.62634</v>
      </c>
      <c r="FR48" s="19">
        <v>148.62634</v>
      </c>
      <c r="FS48" s="19">
        <v>-2.6339999999999999E-2</v>
      </c>
      <c r="FT48" s="19">
        <v>42.4</v>
      </c>
      <c r="FU48" s="19">
        <v>41.498959999999997</v>
      </c>
      <c r="FV48" s="19">
        <v>41.498959999999997</v>
      </c>
      <c r="FW48" s="19">
        <v>0.90103999999999995</v>
      </c>
      <c r="FX48" s="19">
        <v>18.7</v>
      </c>
      <c r="FY48" s="19">
        <v>19.28585</v>
      </c>
      <c r="FZ48" s="19">
        <v>19.28585</v>
      </c>
      <c r="GA48" s="19">
        <v>-0.58584999999999998</v>
      </c>
      <c r="GB48" s="19">
        <v>19.7</v>
      </c>
      <c r="GC48" s="19">
        <v>19.414629999999999</v>
      </c>
      <c r="GD48" s="19">
        <v>19.414629999999999</v>
      </c>
      <c r="GE48" s="19">
        <v>0.28537000000000001</v>
      </c>
      <c r="GF48" s="19">
        <v>88.4</v>
      </c>
      <c r="GG48" s="19">
        <v>87.657560000000004</v>
      </c>
      <c r="GH48" s="19">
        <v>87.657560000000004</v>
      </c>
      <c r="GI48" s="19">
        <v>0.74243999999999999</v>
      </c>
      <c r="GJ48" s="19"/>
      <c r="GK48" s="19"/>
      <c r="GL48" s="19">
        <v>133.33332999999999</v>
      </c>
      <c r="GM48" s="19">
        <v>-133.33332999999999</v>
      </c>
      <c r="GN48" s="19"/>
      <c r="GO48" s="19"/>
      <c r="GP48" s="19">
        <v>133.33332999999999</v>
      </c>
      <c r="GQ48" s="19">
        <v>-133.33332999999999</v>
      </c>
      <c r="GR48" s="19"/>
      <c r="GS48" s="19"/>
      <c r="GT48" s="19">
        <v>133.33332999999999</v>
      </c>
      <c r="GU48" s="19">
        <v>-133.33332999999999</v>
      </c>
      <c r="GV48" s="19">
        <v>108.5</v>
      </c>
      <c r="GW48" s="19">
        <v>110.91316999999999</v>
      </c>
      <c r="GX48" s="19">
        <v>110.91316999999999</v>
      </c>
      <c r="GY48" s="19">
        <v>-2.41317</v>
      </c>
      <c r="GZ48" s="19">
        <v>8.1</v>
      </c>
      <c r="HA48" s="19">
        <v>8.4518799999999992</v>
      </c>
      <c r="HB48" s="19">
        <v>8.4518799999999992</v>
      </c>
      <c r="HC48" s="19">
        <v>-0.35188000000000003</v>
      </c>
      <c r="HD48" s="19">
        <v>5.3</v>
      </c>
      <c r="HE48" s="19">
        <v>8.8668200000000006</v>
      </c>
      <c r="HF48" s="19">
        <v>8.8668200000000006</v>
      </c>
      <c r="HG48" s="19">
        <v>-3.5668199999999999</v>
      </c>
      <c r="HH48" s="19">
        <v>45.9</v>
      </c>
      <c r="HI48" s="19">
        <v>47.26634</v>
      </c>
      <c r="HJ48" s="19">
        <v>47.26634</v>
      </c>
      <c r="HK48" s="19">
        <v>-1.3663400000000001</v>
      </c>
      <c r="HL48" s="19">
        <v>12.2</v>
      </c>
      <c r="HM48" s="19"/>
      <c r="HN48" s="19">
        <v>6.3751199999999999</v>
      </c>
      <c r="HO48" s="19">
        <v>5.8248800000000003</v>
      </c>
      <c r="HP48" s="19">
        <v>3.8</v>
      </c>
      <c r="HQ48" s="19">
        <v>3.8872599999999999</v>
      </c>
      <c r="HR48" s="19">
        <v>3.8872599999999999</v>
      </c>
      <c r="HS48" s="19">
        <v>-8.7260000000000004E-2</v>
      </c>
      <c r="HT48" s="19">
        <v>37.799999999999997</v>
      </c>
      <c r="HU48" s="19">
        <v>34.419510000000002</v>
      </c>
      <c r="HV48" s="19">
        <v>34.419510000000002</v>
      </c>
      <c r="HW48" s="19">
        <v>3.38049</v>
      </c>
      <c r="HX48" s="19">
        <v>174.2</v>
      </c>
      <c r="HY48" s="19">
        <v>171.54185000000001</v>
      </c>
      <c r="HZ48" s="19">
        <v>171.54185000000001</v>
      </c>
      <c r="IA48" s="19">
        <v>2.65815</v>
      </c>
      <c r="IB48" s="19">
        <v>93.5</v>
      </c>
      <c r="IC48" s="19">
        <v>95.918049999999994</v>
      </c>
      <c r="ID48" s="19">
        <v>85.482579999999999</v>
      </c>
      <c r="IE48" s="19">
        <v>8.0174199999999995</v>
      </c>
      <c r="IF48" s="19"/>
      <c r="IG48" s="19"/>
      <c r="IH48" s="19"/>
      <c r="II48" s="19">
        <v>0</v>
      </c>
      <c r="IJ48" s="19"/>
      <c r="IK48" s="19"/>
      <c r="IL48" s="19"/>
      <c r="IM48" s="19">
        <v>0</v>
      </c>
      <c r="IN48" s="19">
        <v>48.8</v>
      </c>
      <c r="IO48" s="19">
        <v>48.416460000000001</v>
      </c>
      <c r="IP48" s="19"/>
      <c r="IQ48" s="19">
        <v>48.8</v>
      </c>
      <c r="IR48" s="19"/>
      <c r="IS48" s="19"/>
      <c r="IT48" s="19"/>
      <c r="IU48" s="19">
        <v>0</v>
      </c>
      <c r="IV48" s="19"/>
      <c r="IW48" s="19"/>
      <c r="IX48" s="19"/>
      <c r="IY48" s="19">
        <v>0</v>
      </c>
      <c r="IZ48" s="19"/>
      <c r="JA48" s="19"/>
      <c r="JB48" s="19"/>
      <c r="JC48" s="19">
        <v>0</v>
      </c>
      <c r="JD48" s="19">
        <v>86.5</v>
      </c>
      <c r="JE48" s="19">
        <v>88.815600000000003</v>
      </c>
      <c r="JF48" s="19">
        <v>88.815600000000003</v>
      </c>
      <c r="JG48" s="19">
        <v>-2.3155999999999999</v>
      </c>
      <c r="JH48" s="19">
        <v>173.9</v>
      </c>
      <c r="JI48" s="19">
        <v>183.19533000000001</v>
      </c>
      <c r="JJ48" s="19">
        <v>183.19533000000001</v>
      </c>
      <c r="JK48" s="19">
        <v>-9.2953299999999999</v>
      </c>
      <c r="JL48" s="19"/>
      <c r="JM48" s="19"/>
      <c r="JN48" s="19">
        <v>0</v>
      </c>
      <c r="JO48" s="19">
        <v>0</v>
      </c>
      <c r="JP48" s="19">
        <v>200</v>
      </c>
      <c r="JQ48" s="19">
        <v>183.19533000000001</v>
      </c>
      <c r="JR48" s="19">
        <v>183.19533000000001</v>
      </c>
      <c r="JS48" s="19">
        <v>16.804670000000002</v>
      </c>
      <c r="JT48" s="19">
        <v>185.4</v>
      </c>
      <c r="JU48" s="19">
        <v>183.19533000000001</v>
      </c>
      <c r="JV48" s="19">
        <v>183.19533000000001</v>
      </c>
      <c r="JW48" s="19">
        <v>2.2046700000000001</v>
      </c>
      <c r="JX48" s="19"/>
      <c r="JY48" s="19">
        <v>74.215509999999995</v>
      </c>
      <c r="JZ48" s="19"/>
      <c r="KA48" s="19">
        <v>0</v>
      </c>
      <c r="KB48" s="19"/>
      <c r="KC48" s="19"/>
      <c r="KD48" s="19"/>
      <c r="KE48" s="19">
        <v>0</v>
      </c>
      <c r="KF48" s="19"/>
      <c r="KG48" s="19"/>
      <c r="KH48" s="19"/>
      <c r="KI48" s="19">
        <v>0</v>
      </c>
      <c r="KJ48" s="19"/>
      <c r="KK48" s="19"/>
      <c r="KL48" s="19"/>
      <c r="KM48" s="19">
        <v>0</v>
      </c>
      <c r="KN48" s="19"/>
      <c r="KO48" s="19"/>
      <c r="KP48" s="19"/>
      <c r="KQ48" s="19">
        <v>0</v>
      </c>
      <c r="KR48" s="19"/>
      <c r="KS48" s="19"/>
      <c r="KT48" s="19"/>
      <c r="KU48" s="19">
        <v>0</v>
      </c>
      <c r="KV48" s="19"/>
      <c r="KW48" s="19"/>
      <c r="KX48" s="19"/>
      <c r="KY48" s="19">
        <v>0</v>
      </c>
      <c r="KZ48" s="19"/>
      <c r="LA48" s="19"/>
      <c r="LB48" s="19"/>
      <c r="LC48" s="19">
        <v>0</v>
      </c>
      <c r="LD48" s="19">
        <v>4.5999999999999996</v>
      </c>
      <c r="LE48" s="19">
        <v>3.9931199999999998</v>
      </c>
      <c r="LF48" s="19">
        <v>3.9931199999999998</v>
      </c>
      <c r="LG48" s="19">
        <v>0.60687999999999998</v>
      </c>
      <c r="LH48" s="19">
        <v>267.10000000000002</v>
      </c>
      <c r="LI48" s="19">
        <v>271.12195000000003</v>
      </c>
      <c r="LJ48" s="19">
        <v>271.12195000000003</v>
      </c>
      <c r="LK48" s="19">
        <v>-4.0219500000000004</v>
      </c>
      <c r="LL48" s="19">
        <v>135</v>
      </c>
      <c r="LM48" s="19">
        <v>133.67995999999999</v>
      </c>
      <c r="LN48" s="19">
        <v>133.67995999999999</v>
      </c>
      <c r="LO48" s="19">
        <v>1.3200400000000001</v>
      </c>
      <c r="LP48" s="19">
        <v>63.2</v>
      </c>
      <c r="LQ48" s="19">
        <v>67.461460000000002</v>
      </c>
      <c r="LR48" s="19">
        <v>67.461460000000002</v>
      </c>
      <c r="LS48" s="19">
        <v>-4.2614599999999996</v>
      </c>
      <c r="LT48" s="19">
        <v>79.3</v>
      </c>
      <c r="LU48" s="19">
        <v>78.567999999999998</v>
      </c>
      <c r="LV48" s="19">
        <v>78.567999999999998</v>
      </c>
      <c r="LW48" s="19">
        <v>0.73199999999999998</v>
      </c>
      <c r="LX48" s="19">
        <v>30.1</v>
      </c>
      <c r="LY48" s="19">
        <v>30.097560000000001</v>
      </c>
      <c r="LZ48" s="19">
        <v>30.097560000000001</v>
      </c>
      <c r="MA48" s="19">
        <v>2.4399999999999999E-3</v>
      </c>
      <c r="MB48" s="19">
        <v>0</v>
      </c>
      <c r="MC48" s="19"/>
      <c r="MD48" s="19">
        <v>0</v>
      </c>
      <c r="ME48" s="19">
        <v>0</v>
      </c>
      <c r="MF48" s="19"/>
      <c r="MG48" s="19"/>
      <c r="MH48" s="19"/>
      <c r="MI48" s="19">
        <v>0</v>
      </c>
      <c r="MJ48" s="19"/>
      <c r="MK48" s="19"/>
      <c r="ML48" s="19"/>
      <c r="MM48" s="19">
        <v>0</v>
      </c>
      <c r="MN48" s="19">
        <v>143.69999999999999</v>
      </c>
      <c r="MO48" s="19">
        <v>149.774</v>
      </c>
      <c r="MP48" s="19">
        <v>0</v>
      </c>
      <c r="MQ48" s="19">
        <v>143.69999999999999</v>
      </c>
      <c r="MR48" s="19">
        <v>145.80000000000001</v>
      </c>
      <c r="MS48" s="19">
        <v>149.774</v>
      </c>
      <c r="MT48" s="19">
        <v>144.31267</v>
      </c>
      <c r="MU48" s="19">
        <v>1.48733</v>
      </c>
      <c r="MV48" s="19">
        <v>148.69999999999999</v>
      </c>
      <c r="MW48" s="19">
        <v>149.774</v>
      </c>
      <c r="MX48" s="19">
        <v>72.156329999999997</v>
      </c>
      <c r="MY48" s="19">
        <v>76.543670000000006</v>
      </c>
      <c r="MZ48" s="19">
        <v>102.7</v>
      </c>
      <c r="NA48" s="19">
        <v>113.80293</v>
      </c>
      <c r="NB48" s="19"/>
      <c r="NC48" s="19">
        <v>102.7</v>
      </c>
      <c r="ND48" s="19"/>
      <c r="NE48" s="19"/>
      <c r="NF48" s="19"/>
      <c r="NG48" s="19">
        <v>0</v>
      </c>
      <c r="NH48" s="19"/>
      <c r="NI48" s="19"/>
      <c r="NJ48" s="19"/>
      <c r="NK48" s="19">
        <v>0</v>
      </c>
      <c r="NL48" s="19"/>
      <c r="NM48" s="19"/>
      <c r="NN48" s="19"/>
      <c r="NO48" s="19">
        <v>0</v>
      </c>
      <c r="NP48" s="19"/>
      <c r="NQ48" s="19"/>
      <c r="NR48" s="19"/>
      <c r="NS48" s="19">
        <v>0</v>
      </c>
      <c r="NT48" s="19"/>
      <c r="NU48" s="19"/>
      <c r="NV48" s="19"/>
      <c r="NW48" s="19">
        <v>0</v>
      </c>
      <c r="NX48" s="19"/>
      <c r="NY48" s="19"/>
      <c r="NZ48" s="19"/>
      <c r="OA48" s="19">
        <v>0</v>
      </c>
      <c r="OB48" s="19">
        <v>0</v>
      </c>
      <c r="OC48" s="19">
        <v>0</v>
      </c>
      <c r="OD48" s="19">
        <v>0</v>
      </c>
      <c r="OE48" s="19">
        <v>0</v>
      </c>
      <c r="OF48" s="19">
        <v>101.7</v>
      </c>
      <c r="OG48" s="19">
        <v>102.22</v>
      </c>
      <c r="OH48" s="19">
        <v>102.224</v>
      </c>
      <c r="OI48" s="19">
        <v>-0.52400000000000002</v>
      </c>
      <c r="OJ48" s="19">
        <v>0</v>
      </c>
      <c r="OK48" s="19">
        <v>0</v>
      </c>
      <c r="OL48" s="19">
        <v>0</v>
      </c>
      <c r="OM48" s="19">
        <v>0</v>
      </c>
      <c r="ON48" s="19">
        <v>2</v>
      </c>
      <c r="OO48" s="19">
        <v>2.3620000000000001</v>
      </c>
      <c r="OP48" s="19">
        <v>2.3620000000000001</v>
      </c>
      <c r="OQ48" s="19">
        <v>-0.36199999999999999</v>
      </c>
      <c r="OR48" s="19">
        <v>0</v>
      </c>
      <c r="OS48" s="19">
        <v>0</v>
      </c>
      <c r="OT48" s="19">
        <v>0</v>
      </c>
      <c r="OU48" s="19">
        <v>0</v>
      </c>
      <c r="OV48" s="19">
        <v>0</v>
      </c>
      <c r="OW48" s="19"/>
      <c r="OX48" s="19">
        <v>17.560980000000001</v>
      </c>
      <c r="OY48" s="19">
        <v>-17.560980000000001</v>
      </c>
      <c r="OZ48" s="19">
        <v>9.9</v>
      </c>
      <c r="PA48" s="19">
        <v>9.9830000000000005</v>
      </c>
      <c r="PB48" s="19">
        <v>9.9830000000000005</v>
      </c>
      <c r="PC48" s="19">
        <v>-8.3000000000000004E-2</v>
      </c>
      <c r="PD48" s="19">
        <v>5.6</v>
      </c>
      <c r="PE48" s="19">
        <v>5.67</v>
      </c>
      <c r="PF48" s="19">
        <v>5.67</v>
      </c>
      <c r="PG48" s="19">
        <v>-7.0000000000000007E-2</v>
      </c>
      <c r="PH48" s="19">
        <v>1.2</v>
      </c>
      <c r="PI48" s="19">
        <v>1</v>
      </c>
      <c r="PJ48" s="19">
        <v>1</v>
      </c>
      <c r="PK48" s="19">
        <v>0.2</v>
      </c>
      <c r="PL48" s="19">
        <v>3.4</v>
      </c>
      <c r="PM48" s="19">
        <v>3.4</v>
      </c>
      <c r="PN48" s="19">
        <v>3.4</v>
      </c>
      <c r="PO48" s="19">
        <v>0</v>
      </c>
      <c r="PP48" s="19">
        <v>4.8</v>
      </c>
      <c r="PQ48" s="19">
        <v>4.8</v>
      </c>
      <c r="PR48" s="19">
        <v>4.8</v>
      </c>
      <c r="PS48" s="19">
        <v>0</v>
      </c>
      <c r="PT48" s="19">
        <v>20.2</v>
      </c>
      <c r="PU48" s="19">
        <v>19.5122</v>
      </c>
      <c r="PV48" s="19">
        <v>19.5122</v>
      </c>
      <c r="PW48" s="19">
        <v>0.68779999999999997</v>
      </c>
      <c r="PX48" s="19">
        <v>20</v>
      </c>
      <c r="PY48" s="19">
        <v>19.5122</v>
      </c>
      <c r="PZ48" s="19">
        <v>19.5122</v>
      </c>
      <c r="QA48" s="19">
        <v>0.48780000000000001</v>
      </c>
      <c r="QB48" s="19">
        <v>18.5</v>
      </c>
      <c r="QC48" s="19">
        <v>17.560980000000001</v>
      </c>
      <c r="QD48" s="19">
        <v>17.560980000000001</v>
      </c>
      <c r="QE48" s="19">
        <v>0.93901999999999997</v>
      </c>
      <c r="QF48" s="19">
        <v>3.5</v>
      </c>
      <c r="QG48" s="19">
        <v>3.5</v>
      </c>
      <c r="QH48" s="19">
        <v>3.5</v>
      </c>
      <c r="QI48" s="19">
        <v>0</v>
      </c>
      <c r="QJ48" s="19">
        <v>9.3000000000000007</v>
      </c>
      <c r="QK48" s="19">
        <v>9.1999999999999993</v>
      </c>
      <c r="QL48" s="19">
        <v>9.1999999999999993</v>
      </c>
      <c r="QM48" s="19">
        <v>0.1</v>
      </c>
      <c r="QN48" s="19">
        <v>0</v>
      </c>
      <c r="QO48" s="19">
        <v>0</v>
      </c>
      <c r="QP48" s="19">
        <v>0</v>
      </c>
      <c r="QQ48" s="19">
        <v>0</v>
      </c>
      <c r="QR48" s="19">
        <v>0</v>
      </c>
      <c r="QS48" s="19">
        <v>0</v>
      </c>
      <c r="QT48" s="19">
        <v>0</v>
      </c>
      <c r="QU48" s="19">
        <v>0</v>
      </c>
      <c r="QV48" s="19">
        <v>28.7</v>
      </c>
      <c r="QW48" s="19">
        <v>24.495999999999999</v>
      </c>
      <c r="QX48" s="19">
        <v>24.495999999999999</v>
      </c>
      <c r="QY48" s="19">
        <v>4.2039999999999997</v>
      </c>
      <c r="QZ48" s="19">
        <v>72.3</v>
      </c>
      <c r="RA48" s="19">
        <v>72</v>
      </c>
      <c r="RB48" s="19">
        <v>72</v>
      </c>
      <c r="RC48" s="19">
        <v>0.3</v>
      </c>
      <c r="RD48" s="19">
        <v>4.4000000000000004</v>
      </c>
      <c r="RE48" s="19">
        <v>4.2</v>
      </c>
      <c r="RF48" s="19">
        <v>4.2</v>
      </c>
      <c r="RG48" s="19">
        <v>0.2</v>
      </c>
      <c r="RH48" s="19">
        <v>1.9</v>
      </c>
      <c r="RI48" s="19">
        <v>2.4</v>
      </c>
      <c r="RJ48" s="19">
        <v>2.4</v>
      </c>
      <c r="RK48" s="19">
        <v>-0.5</v>
      </c>
      <c r="RL48" s="19">
        <v>2.4</v>
      </c>
      <c r="RM48" s="19">
        <v>2.4</v>
      </c>
      <c r="RN48" s="19">
        <v>2.4</v>
      </c>
      <c r="RO48" s="19">
        <v>0</v>
      </c>
      <c r="RP48" s="19"/>
      <c r="RQ48" s="19"/>
      <c r="RR48" s="19"/>
      <c r="RS48" s="19">
        <v>0</v>
      </c>
      <c r="RT48" s="19">
        <v>0</v>
      </c>
      <c r="RU48" s="19">
        <v>0</v>
      </c>
      <c r="RV48" s="19">
        <v>0</v>
      </c>
      <c r="RW48" s="19">
        <v>0</v>
      </c>
      <c r="RX48" s="19">
        <v>2</v>
      </c>
      <c r="RY48" s="19">
        <v>3.3</v>
      </c>
      <c r="RZ48" s="19">
        <v>3.3</v>
      </c>
      <c r="SA48" s="19">
        <v>-1.3</v>
      </c>
      <c r="SB48" s="19">
        <v>20.399999999999999</v>
      </c>
      <c r="SC48" s="19">
        <v>19.869240000000001</v>
      </c>
      <c r="SD48" s="19">
        <v>19.869240000000001</v>
      </c>
      <c r="SE48" s="19">
        <v>0.53076000000000001</v>
      </c>
      <c r="SF48" s="19">
        <v>0</v>
      </c>
      <c r="SG48" s="19">
        <v>2</v>
      </c>
      <c r="SH48" s="19">
        <v>2</v>
      </c>
      <c r="SI48" s="19">
        <v>-2</v>
      </c>
      <c r="SJ48" s="19">
        <v>0.3</v>
      </c>
      <c r="SK48" s="19">
        <v>0.7</v>
      </c>
      <c r="SL48" s="19">
        <v>0.7</v>
      </c>
      <c r="SM48" s="19">
        <v>-0.4</v>
      </c>
      <c r="SN48" s="19">
        <v>19.8</v>
      </c>
      <c r="SO48" s="19">
        <v>19.21951</v>
      </c>
      <c r="SP48" s="19">
        <v>19.21951</v>
      </c>
      <c r="SQ48" s="19">
        <v>0.58048999999999995</v>
      </c>
      <c r="SR48" s="19">
        <v>9.6999999999999993</v>
      </c>
      <c r="SS48" s="19">
        <v>9.3000000000000007</v>
      </c>
      <c r="ST48" s="19">
        <v>9.3000000000000007</v>
      </c>
      <c r="SU48" s="19">
        <v>0.4</v>
      </c>
      <c r="SV48" s="19">
        <v>18.2</v>
      </c>
      <c r="SW48" s="19">
        <v>17.560980000000001</v>
      </c>
      <c r="SX48" s="19">
        <v>17.560980000000001</v>
      </c>
      <c r="SY48" s="19">
        <v>0.63902000000000003</v>
      </c>
      <c r="SZ48" s="19">
        <v>20.2</v>
      </c>
      <c r="TA48" s="19">
        <v>19.5122</v>
      </c>
      <c r="TB48" s="19">
        <v>19.5122</v>
      </c>
      <c r="TC48" s="19">
        <v>0.68779999999999997</v>
      </c>
      <c r="TD48" s="19">
        <v>20</v>
      </c>
      <c r="TE48" s="19">
        <v>19.317070000000001</v>
      </c>
      <c r="TF48" s="19">
        <v>19.317070000000001</v>
      </c>
      <c r="TG48" s="19">
        <v>0.68293000000000004</v>
      </c>
      <c r="TH48" s="19">
        <v>10.1</v>
      </c>
      <c r="TI48" s="19">
        <v>13.78</v>
      </c>
      <c r="TJ48" s="19">
        <v>13.78</v>
      </c>
      <c r="TK48" s="19">
        <v>-3.68</v>
      </c>
      <c r="TL48" s="19">
        <v>64.7</v>
      </c>
      <c r="TM48" s="19">
        <v>30.07424</v>
      </c>
      <c r="TN48" s="19">
        <v>51.180999999999997</v>
      </c>
      <c r="TO48" s="19">
        <v>13.519</v>
      </c>
      <c r="TP48" s="19">
        <v>0</v>
      </c>
      <c r="TQ48" s="19">
        <v>0</v>
      </c>
      <c r="TR48" s="19">
        <v>0</v>
      </c>
      <c r="TS48" s="19">
        <v>0</v>
      </c>
      <c r="TT48" s="19">
        <v>51.1</v>
      </c>
      <c r="TU48" s="19">
        <v>88.68</v>
      </c>
      <c r="TV48" s="19">
        <v>58.371000000000002</v>
      </c>
      <c r="TW48" s="19">
        <v>-7.2709999999999999</v>
      </c>
      <c r="TX48" s="19">
        <v>89.4</v>
      </c>
      <c r="TY48" s="19">
        <v>98.768000000000001</v>
      </c>
      <c r="TZ48" s="19">
        <v>80.885000000000005</v>
      </c>
      <c r="UA48" s="19">
        <v>8.5150000000000006</v>
      </c>
      <c r="UB48" s="19">
        <v>3.3</v>
      </c>
      <c r="UC48" s="19">
        <v>5.0069999999999997</v>
      </c>
      <c r="UD48" s="19">
        <v>5.0069999999999997</v>
      </c>
      <c r="UE48" s="19">
        <v>-1.7070000000000001</v>
      </c>
      <c r="UF48" s="19">
        <v>2.4</v>
      </c>
      <c r="UG48" s="19">
        <v>3.5390000000000001</v>
      </c>
      <c r="UH48" s="19">
        <v>3.5390000000000001</v>
      </c>
      <c r="UI48" s="19">
        <v>-1.139</v>
      </c>
      <c r="UJ48" s="19">
        <v>10.1</v>
      </c>
      <c r="UK48" s="19">
        <v>19.5122</v>
      </c>
      <c r="UL48" s="19">
        <v>19.5122</v>
      </c>
      <c r="UM48" s="19">
        <v>-9.4122000000000003</v>
      </c>
      <c r="UN48" s="19">
        <v>8.3000000000000007</v>
      </c>
      <c r="UO48" s="19">
        <v>8</v>
      </c>
      <c r="UP48" s="19">
        <v>8</v>
      </c>
      <c r="UQ48" s="19">
        <v>0.3</v>
      </c>
      <c r="UR48" s="19">
        <v>8.1</v>
      </c>
      <c r="US48" s="19">
        <v>7</v>
      </c>
      <c r="UT48" s="19">
        <v>7</v>
      </c>
      <c r="UU48" s="19">
        <v>1.1000000000000001</v>
      </c>
      <c r="UV48" s="19">
        <v>20.399999999999999</v>
      </c>
      <c r="UW48" s="19">
        <v>19.5122</v>
      </c>
      <c r="UX48" s="19">
        <v>19.5122</v>
      </c>
      <c r="UY48" s="19">
        <v>0.88780000000000003</v>
      </c>
      <c r="UZ48" s="19">
        <v>20.399999999999999</v>
      </c>
      <c r="VA48" s="19">
        <v>19.5122</v>
      </c>
      <c r="VB48" s="19">
        <v>19.5122</v>
      </c>
      <c r="VC48" s="19">
        <v>0.88780000000000003</v>
      </c>
      <c r="VD48" s="19">
        <v>20.2</v>
      </c>
      <c r="VE48" s="19">
        <v>19.5122</v>
      </c>
      <c r="VF48" s="19">
        <v>19.5122</v>
      </c>
      <c r="VG48" s="19">
        <v>0.68779999999999997</v>
      </c>
      <c r="VH48" s="19">
        <v>1.6</v>
      </c>
      <c r="VI48" s="19">
        <v>2.9350000000000001</v>
      </c>
      <c r="VJ48" s="19">
        <v>2.9350000000000001</v>
      </c>
      <c r="VK48" s="19">
        <v>-1.335</v>
      </c>
      <c r="VL48" s="19">
        <v>0</v>
      </c>
      <c r="VM48" s="19">
        <v>0</v>
      </c>
      <c r="VN48" s="19">
        <v>0</v>
      </c>
      <c r="VO48" s="19">
        <v>0</v>
      </c>
      <c r="VP48" s="19">
        <v>0</v>
      </c>
      <c r="VQ48" s="19">
        <v>0</v>
      </c>
      <c r="VR48" s="19">
        <v>0</v>
      </c>
      <c r="VS48" s="19">
        <v>0</v>
      </c>
      <c r="VT48" s="19">
        <v>0</v>
      </c>
      <c r="VU48" s="19">
        <v>0</v>
      </c>
      <c r="VV48" s="19">
        <v>0</v>
      </c>
      <c r="VW48" s="19">
        <v>0</v>
      </c>
      <c r="VX48" s="19">
        <v>0.6</v>
      </c>
      <c r="VY48" s="19">
        <v>0.6</v>
      </c>
      <c r="VZ48" s="19">
        <v>0.6</v>
      </c>
      <c r="WA48" s="19">
        <v>0</v>
      </c>
      <c r="WB48" s="19">
        <v>55.6</v>
      </c>
      <c r="WC48" s="19">
        <v>93</v>
      </c>
      <c r="WD48" s="19">
        <v>93</v>
      </c>
      <c r="WE48" s="19">
        <v>-37.4</v>
      </c>
      <c r="WF48" s="19">
        <v>46.1</v>
      </c>
      <c r="WG48" s="19">
        <v>48</v>
      </c>
      <c r="WH48" s="19">
        <v>48</v>
      </c>
      <c r="WI48" s="19">
        <v>-1.9</v>
      </c>
      <c r="WJ48" s="19">
        <v>0</v>
      </c>
      <c r="WK48" s="19">
        <v>0</v>
      </c>
      <c r="WL48" s="19">
        <v>0</v>
      </c>
      <c r="WM48" s="19">
        <v>0</v>
      </c>
      <c r="WN48" s="19">
        <v>0</v>
      </c>
      <c r="WO48" s="19">
        <v>0</v>
      </c>
      <c r="WP48" s="19">
        <v>0</v>
      </c>
      <c r="WQ48" s="19">
        <v>0</v>
      </c>
      <c r="WR48" s="19">
        <v>9.1999999999999993</v>
      </c>
      <c r="WS48" s="19">
        <v>9</v>
      </c>
      <c r="WT48" s="19">
        <v>9</v>
      </c>
      <c r="WU48" s="19">
        <v>0.2</v>
      </c>
      <c r="WV48" s="19">
        <v>20</v>
      </c>
      <c r="WW48" s="19">
        <v>19.317070000000001</v>
      </c>
      <c r="WX48" s="19">
        <v>19.317070000000001</v>
      </c>
      <c r="WY48" s="19">
        <v>0.68293000000000004</v>
      </c>
      <c r="WZ48" s="19"/>
      <c r="XA48" s="19"/>
      <c r="XB48" s="19"/>
      <c r="XC48" s="19">
        <v>0</v>
      </c>
      <c r="XD48" s="19">
        <v>36.4</v>
      </c>
      <c r="XE48" s="19">
        <v>40</v>
      </c>
      <c r="XF48" s="19">
        <v>40</v>
      </c>
      <c r="XG48" s="19">
        <v>-3.6</v>
      </c>
      <c r="XH48" s="19">
        <v>0</v>
      </c>
      <c r="XI48" s="19"/>
      <c r="XJ48" s="19">
        <v>28</v>
      </c>
      <c r="XK48" s="19">
        <v>-28</v>
      </c>
      <c r="XL48" s="19">
        <v>29.1</v>
      </c>
      <c r="XM48" s="19">
        <v>29.184000000000001</v>
      </c>
      <c r="XN48" s="19">
        <v>29.184000000000001</v>
      </c>
      <c r="XO48" s="19">
        <v>-8.4000000000000005E-2</v>
      </c>
      <c r="XP48" s="19">
        <v>3.1</v>
      </c>
      <c r="XQ48" s="19">
        <v>2.8159999999999998</v>
      </c>
      <c r="XR48" s="19">
        <v>2.8159999999999998</v>
      </c>
      <c r="XS48" s="19">
        <v>0.28399999999999997</v>
      </c>
      <c r="XT48" s="19">
        <v>15.4</v>
      </c>
      <c r="XU48" s="19">
        <v>15</v>
      </c>
      <c r="XV48" s="19">
        <v>14</v>
      </c>
      <c r="XW48" s="19">
        <v>1.4</v>
      </c>
      <c r="XX48" s="19"/>
      <c r="XY48" s="19"/>
      <c r="XZ48" s="19"/>
      <c r="YA48" s="19">
        <v>0</v>
      </c>
      <c r="YB48" s="19"/>
      <c r="YC48" s="19"/>
      <c r="YD48" s="19"/>
      <c r="YE48" s="19">
        <v>0</v>
      </c>
    </row>
    <row r="49" spans="1:655" ht="24" customHeight="1" x14ac:dyDescent="0.3">
      <c r="A49" s="1"/>
      <c r="B49" s="13" t="s">
        <v>91</v>
      </c>
      <c r="C49" s="13" t="s">
        <v>849</v>
      </c>
      <c r="D49" s="14"/>
      <c r="E49" s="14"/>
      <c r="F49" s="14"/>
      <c r="G49" s="14">
        <v>0</v>
      </c>
      <c r="H49" s="14"/>
      <c r="I49" s="14"/>
      <c r="J49" s="14"/>
      <c r="K49" s="14">
        <v>0</v>
      </c>
      <c r="L49" s="14">
        <v>102.93</v>
      </c>
      <c r="M49" s="14">
        <v>105</v>
      </c>
      <c r="N49" s="14">
        <v>105</v>
      </c>
      <c r="O49" s="14">
        <v>-2.0699999999999998</v>
      </c>
      <c r="P49" s="14">
        <v>646.1</v>
      </c>
      <c r="Q49" s="14">
        <v>646.79789000000005</v>
      </c>
      <c r="R49" s="14">
        <v>646.79789000000005</v>
      </c>
      <c r="S49" s="14">
        <v>-0.69789000000000001</v>
      </c>
      <c r="T49" s="14">
        <v>214.5</v>
      </c>
      <c r="U49" s="14">
        <v>211.44126</v>
      </c>
      <c r="V49" s="14">
        <v>211.44126</v>
      </c>
      <c r="W49" s="14">
        <v>3.0587399999999998</v>
      </c>
      <c r="X49" s="14"/>
      <c r="Y49" s="14"/>
      <c r="Z49" s="14"/>
      <c r="AA49" s="14">
        <v>0</v>
      </c>
      <c r="AB49" s="14"/>
      <c r="AC49" s="14"/>
      <c r="AD49" s="14"/>
      <c r="AE49" s="14">
        <v>0</v>
      </c>
      <c r="AF49" s="14">
        <v>89.3</v>
      </c>
      <c r="AG49" s="14">
        <v>92.226339999999993</v>
      </c>
      <c r="AH49" s="14">
        <v>92.226339999999993</v>
      </c>
      <c r="AI49" s="14">
        <v>-2.9263400000000002</v>
      </c>
      <c r="AJ49" s="14">
        <v>229.4</v>
      </c>
      <c r="AK49" s="14">
        <v>235.97717</v>
      </c>
      <c r="AL49" s="14">
        <v>235.97717</v>
      </c>
      <c r="AM49" s="14">
        <v>-6.5771699999999997</v>
      </c>
      <c r="AN49" s="14"/>
      <c r="AO49" s="14"/>
      <c r="AP49" s="14"/>
      <c r="AQ49" s="14">
        <v>0</v>
      </c>
      <c r="AR49" s="14"/>
      <c r="AS49" s="14"/>
      <c r="AT49" s="14"/>
      <c r="AU49" s="14">
        <v>0</v>
      </c>
      <c r="AV49" s="14">
        <v>147.6</v>
      </c>
      <c r="AW49" s="14">
        <v>158.66663</v>
      </c>
      <c r="AX49" s="14">
        <v>141.19567000000001</v>
      </c>
      <c r="AY49" s="14">
        <v>6.4043299999999999</v>
      </c>
      <c r="AZ49" s="14">
        <v>147.80000000000001</v>
      </c>
      <c r="BA49" s="14">
        <v>158.66663</v>
      </c>
      <c r="BB49" s="14">
        <v>141.19567000000001</v>
      </c>
      <c r="BC49" s="14">
        <v>6.60433</v>
      </c>
      <c r="BD49" s="14">
        <v>147.6</v>
      </c>
      <c r="BE49" s="14">
        <v>158.66663</v>
      </c>
      <c r="BF49" s="14">
        <v>141.19567000000001</v>
      </c>
      <c r="BG49" s="14">
        <v>6.4043299999999999</v>
      </c>
      <c r="BH49" s="14">
        <v>246</v>
      </c>
      <c r="BI49" s="14">
        <v>237.99994000000001</v>
      </c>
      <c r="BJ49" s="14">
        <v>211.79349999999999</v>
      </c>
      <c r="BK49" s="14">
        <v>34.206499999999998</v>
      </c>
      <c r="BL49" s="14">
        <v>207.3</v>
      </c>
      <c r="BM49" s="14">
        <v>204.87801999999999</v>
      </c>
      <c r="BN49" s="14">
        <v>204.87801999999999</v>
      </c>
      <c r="BO49" s="14">
        <v>2.42198</v>
      </c>
      <c r="BP49" s="14">
        <v>109.6</v>
      </c>
      <c r="BQ49" s="14">
        <v>102.43901</v>
      </c>
      <c r="BR49" s="14">
        <v>102.43901</v>
      </c>
      <c r="BS49" s="14">
        <v>7.16099</v>
      </c>
      <c r="BT49" s="14">
        <v>558.9</v>
      </c>
      <c r="BU49" s="14">
        <v>568.29854</v>
      </c>
      <c r="BV49" s="14">
        <v>568.29854</v>
      </c>
      <c r="BW49" s="14">
        <v>-9.3985400000000006</v>
      </c>
      <c r="BX49" s="14">
        <v>10.4</v>
      </c>
      <c r="BY49" s="14">
        <v>10.561999999999999</v>
      </c>
      <c r="BZ49" s="14">
        <v>10.561999999999999</v>
      </c>
      <c r="CA49" s="14">
        <v>-0.16200000000000001</v>
      </c>
      <c r="CB49" s="14"/>
      <c r="CC49" s="14"/>
      <c r="CD49" s="14"/>
      <c r="CE49" s="14">
        <v>0</v>
      </c>
      <c r="CF49" s="14"/>
      <c r="CG49" s="14"/>
      <c r="CH49" s="14"/>
      <c r="CI49" s="14">
        <v>0</v>
      </c>
      <c r="CJ49" s="14"/>
      <c r="CK49" s="14"/>
      <c r="CL49" s="14"/>
      <c r="CM49" s="14">
        <v>0</v>
      </c>
      <c r="CN49" s="14"/>
      <c r="CO49" s="14"/>
      <c r="CP49" s="14"/>
      <c r="CQ49" s="14">
        <v>0</v>
      </c>
      <c r="CR49" s="14">
        <v>164.6</v>
      </c>
      <c r="CS49" s="14">
        <v>164.70732000000001</v>
      </c>
      <c r="CT49" s="14">
        <v>164.70732000000001</v>
      </c>
      <c r="CU49" s="14">
        <v>-0.10732</v>
      </c>
      <c r="CV49" s="14">
        <v>7.1</v>
      </c>
      <c r="CW49" s="14">
        <v>7.6877500000000003</v>
      </c>
      <c r="CX49" s="14">
        <v>7.6877500000000003</v>
      </c>
      <c r="CY49" s="14">
        <v>-0.58774999999999999</v>
      </c>
      <c r="CZ49" s="14">
        <v>3.2</v>
      </c>
      <c r="DA49" s="14">
        <v>4.2199</v>
      </c>
      <c r="DB49" s="14">
        <v>4.2199</v>
      </c>
      <c r="DC49" s="14">
        <v>-1.0199</v>
      </c>
      <c r="DD49" s="14"/>
      <c r="DE49" s="14"/>
      <c r="DF49" s="14"/>
      <c r="DG49" s="14">
        <v>0</v>
      </c>
      <c r="DH49" s="14">
        <v>6.65</v>
      </c>
      <c r="DI49" s="14">
        <v>6.8787000000000003</v>
      </c>
      <c r="DJ49" s="14">
        <v>6.8787000000000003</v>
      </c>
      <c r="DK49" s="14">
        <v>-0.22869999999999999</v>
      </c>
      <c r="DL49" s="14">
        <v>10.09</v>
      </c>
      <c r="DM49" s="14">
        <v>9.9997900000000008</v>
      </c>
      <c r="DN49" s="14">
        <v>9.9997900000000008</v>
      </c>
      <c r="DO49" s="14">
        <v>9.0209999999999999E-2</v>
      </c>
      <c r="DP49" s="14">
        <v>110.16</v>
      </c>
      <c r="DQ49" s="14">
        <v>90.64452</v>
      </c>
      <c r="DR49" s="14">
        <v>90.873869999999997</v>
      </c>
      <c r="DS49" s="14">
        <v>19.28613</v>
      </c>
      <c r="DT49" s="14">
        <v>7.06</v>
      </c>
      <c r="DU49" s="14">
        <v>8.9130000000000003</v>
      </c>
      <c r="DV49" s="14">
        <v>8.9130000000000003</v>
      </c>
      <c r="DW49" s="14">
        <v>-1.853</v>
      </c>
      <c r="DX49" s="14"/>
      <c r="DY49" s="14"/>
      <c r="DZ49" s="14"/>
      <c r="EA49" s="14">
        <v>0</v>
      </c>
      <c r="EB49" s="14"/>
      <c r="EC49" s="14"/>
      <c r="ED49" s="14"/>
      <c r="EE49" s="14">
        <v>0</v>
      </c>
      <c r="EF49" s="14"/>
      <c r="EG49" s="14"/>
      <c r="EH49" s="14"/>
      <c r="EI49" s="14">
        <v>0</v>
      </c>
      <c r="EJ49" s="14">
        <v>110.9</v>
      </c>
      <c r="EK49" s="14">
        <v>112.90537</v>
      </c>
      <c r="EL49" s="14">
        <v>112.90537</v>
      </c>
      <c r="EM49" s="14">
        <v>-2.0053700000000001</v>
      </c>
      <c r="EN49" s="14">
        <v>223.6</v>
      </c>
      <c r="EO49" s="14">
        <v>110.75517000000001</v>
      </c>
      <c r="EP49" s="14">
        <v>221.55625000000001</v>
      </c>
      <c r="EQ49" s="14">
        <v>2.0437500000000002</v>
      </c>
      <c r="ER49" s="14"/>
      <c r="ES49" s="14"/>
      <c r="ET49" s="14"/>
      <c r="EU49" s="14">
        <v>0</v>
      </c>
      <c r="EV49" s="14"/>
      <c r="EW49" s="14"/>
      <c r="EX49" s="14"/>
      <c r="EY49" s="14">
        <v>0</v>
      </c>
      <c r="EZ49" s="14"/>
      <c r="FA49" s="14"/>
      <c r="FB49" s="14"/>
      <c r="FC49" s="14">
        <v>0</v>
      </c>
      <c r="FD49" s="14">
        <v>6.4</v>
      </c>
      <c r="FE49" s="14">
        <v>6.39</v>
      </c>
      <c r="FF49" s="14">
        <v>6.39</v>
      </c>
      <c r="FG49" s="14">
        <v>0.01</v>
      </c>
      <c r="FH49" s="14">
        <v>459.4</v>
      </c>
      <c r="FI49" s="14">
        <v>458.87804999999997</v>
      </c>
      <c r="FJ49" s="14">
        <v>458.87804999999997</v>
      </c>
      <c r="FK49" s="14">
        <v>0.52195000000000003</v>
      </c>
      <c r="FL49" s="14">
        <v>75</v>
      </c>
      <c r="FM49" s="14">
        <v>81.954149999999998</v>
      </c>
      <c r="FN49" s="14">
        <v>81.954149999999998</v>
      </c>
      <c r="FO49" s="14">
        <v>-6.9541500000000003</v>
      </c>
      <c r="FP49" s="14">
        <v>145.19999999999999</v>
      </c>
      <c r="FQ49" s="14">
        <v>148.62634</v>
      </c>
      <c r="FR49" s="14">
        <v>148.62634</v>
      </c>
      <c r="FS49" s="14">
        <v>-3.4263400000000002</v>
      </c>
      <c r="FT49" s="14">
        <v>42.5</v>
      </c>
      <c r="FU49" s="14">
        <v>41.498959999999997</v>
      </c>
      <c r="FV49" s="14">
        <v>41.498959999999997</v>
      </c>
      <c r="FW49" s="14">
        <v>1.0010399999999999</v>
      </c>
      <c r="FX49" s="14">
        <v>18.7</v>
      </c>
      <c r="FY49" s="14">
        <v>19.28585</v>
      </c>
      <c r="FZ49" s="14">
        <v>19.28585</v>
      </c>
      <c r="GA49" s="14">
        <v>-0.58584999999999998</v>
      </c>
      <c r="GB49" s="14">
        <v>19.7</v>
      </c>
      <c r="GC49" s="14">
        <v>19.414629999999999</v>
      </c>
      <c r="GD49" s="14">
        <v>19.414629999999999</v>
      </c>
      <c r="GE49" s="14">
        <v>0.28537000000000001</v>
      </c>
      <c r="GF49" s="14">
        <v>90.1</v>
      </c>
      <c r="GG49" s="14">
        <v>87.657560000000004</v>
      </c>
      <c r="GH49" s="14">
        <v>87.657560000000004</v>
      </c>
      <c r="GI49" s="14">
        <v>2.4424399999999999</v>
      </c>
      <c r="GJ49" s="14"/>
      <c r="GK49" s="14"/>
      <c r="GL49" s="14">
        <v>133.33332999999999</v>
      </c>
      <c r="GM49" s="14">
        <v>-133.33332999999999</v>
      </c>
      <c r="GN49" s="14"/>
      <c r="GO49" s="14"/>
      <c r="GP49" s="14">
        <v>133.33332999999999</v>
      </c>
      <c r="GQ49" s="14">
        <v>-133.33332999999999</v>
      </c>
      <c r="GR49" s="14"/>
      <c r="GS49" s="14"/>
      <c r="GT49" s="14">
        <v>133.33332999999999</v>
      </c>
      <c r="GU49" s="14">
        <v>-133.33332999999999</v>
      </c>
      <c r="GV49" s="14">
        <v>108.6</v>
      </c>
      <c r="GW49" s="14">
        <v>110.91316999999999</v>
      </c>
      <c r="GX49" s="14">
        <v>110.91316999999999</v>
      </c>
      <c r="GY49" s="14">
        <v>-2.3131699999999999</v>
      </c>
      <c r="GZ49" s="14">
        <v>8.1</v>
      </c>
      <c r="HA49" s="14">
        <v>8.4518799999999992</v>
      </c>
      <c r="HB49" s="14">
        <v>8.4518799999999992</v>
      </c>
      <c r="HC49" s="14">
        <v>-0.35188000000000003</v>
      </c>
      <c r="HD49" s="14">
        <v>5.2</v>
      </c>
      <c r="HE49" s="14">
        <v>8.8668200000000006</v>
      </c>
      <c r="HF49" s="14">
        <v>8.8668200000000006</v>
      </c>
      <c r="HG49" s="14">
        <v>-3.66682</v>
      </c>
      <c r="HH49" s="14">
        <v>45.3</v>
      </c>
      <c r="HI49" s="14">
        <v>47.26634</v>
      </c>
      <c r="HJ49" s="14">
        <v>47.26634</v>
      </c>
      <c r="HK49" s="14">
        <v>-1.96634</v>
      </c>
      <c r="HL49" s="14">
        <v>11.8</v>
      </c>
      <c r="HM49" s="14"/>
      <c r="HN49" s="14">
        <v>6.3751199999999999</v>
      </c>
      <c r="HO49" s="14">
        <v>5.4248799999999999</v>
      </c>
      <c r="HP49" s="14">
        <v>3.8</v>
      </c>
      <c r="HQ49" s="14">
        <v>3.8872599999999999</v>
      </c>
      <c r="HR49" s="14">
        <v>3.8872599999999999</v>
      </c>
      <c r="HS49" s="14">
        <v>-8.7260000000000004E-2</v>
      </c>
      <c r="HT49" s="14">
        <v>37.700000000000003</v>
      </c>
      <c r="HU49" s="14">
        <v>34.419510000000002</v>
      </c>
      <c r="HV49" s="14">
        <v>34.419510000000002</v>
      </c>
      <c r="HW49" s="14">
        <v>3.2804899999999999</v>
      </c>
      <c r="HX49" s="14">
        <v>173.3</v>
      </c>
      <c r="HY49" s="14">
        <v>171.54185000000001</v>
      </c>
      <c r="HZ49" s="14">
        <v>171.54185000000001</v>
      </c>
      <c r="IA49" s="14">
        <v>1.7581500000000001</v>
      </c>
      <c r="IB49" s="14">
        <v>93.3</v>
      </c>
      <c r="IC49" s="14">
        <v>95.918049999999994</v>
      </c>
      <c r="ID49" s="14">
        <v>85.482579999999999</v>
      </c>
      <c r="IE49" s="14">
        <v>7.8174200000000003</v>
      </c>
      <c r="IF49" s="14"/>
      <c r="IG49" s="14"/>
      <c r="IH49" s="14"/>
      <c r="II49" s="14">
        <v>0</v>
      </c>
      <c r="IJ49" s="14"/>
      <c r="IK49" s="14"/>
      <c r="IL49" s="14"/>
      <c r="IM49" s="14">
        <v>0</v>
      </c>
      <c r="IN49" s="14">
        <v>48.6</v>
      </c>
      <c r="IO49" s="14">
        <v>48.41648</v>
      </c>
      <c r="IP49" s="14"/>
      <c r="IQ49" s="14">
        <v>48.6</v>
      </c>
      <c r="IR49" s="14"/>
      <c r="IS49" s="14"/>
      <c r="IT49" s="14"/>
      <c r="IU49" s="14">
        <v>0</v>
      </c>
      <c r="IV49" s="14"/>
      <c r="IW49" s="14"/>
      <c r="IX49" s="14"/>
      <c r="IY49" s="14">
        <v>0</v>
      </c>
      <c r="IZ49" s="14"/>
      <c r="JA49" s="14"/>
      <c r="JB49" s="14"/>
      <c r="JC49" s="14">
        <v>0</v>
      </c>
      <c r="JD49" s="14">
        <v>86.2</v>
      </c>
      <c r="JE49" s="14">
        <v>88.815600000000003</v>
      </c>
      <c r="JF49" s="14">
        <v>88.815600000000003</v>
      </c>
      <c r="JG49" s="14">
        <v>-2.6156000000000001</v>
      </c>
      <c r="JH49" s="14">
        <v>174</v>
      </c>
      <c r="JI49" s="14">
        <v>183.19533000000001</v>
      </c>
      <c r="JJ49" s="14">
        <v>183.19533000000001</v>
      </c>
      <c r="JK49" s="14">
        <v>-9.1953300000000002</v>
      </c>
      <c r="JL49" s="14"/>
      <c r="JM49" s="14"/>
      <c r="JN49" s="14">
        <v>0</v>
      </c>
      <c r="JO49" s="14">
        <v>0</v>
      </c>
      <c r="JP49" s="14">
        <v>200</v>
      </c>
      <c r="JQ49" s="14">
        <v>183.19533000000001</v>
      </c>
      <c r="JR49" s="14">
        <v>183.19533000000001</v>
      </c>
      <c r="JS49" s="14">
        <v>16.804670000000002</v>
      </c>
      <c r="JT49" s="14">
        <v>185.7</v>
      </c>
      <c r="JU49" s="14">
        <v>183.19533000000001</v>
      </c>
      <c r="JV49" s="14">
        <v>183.19533000000001</v>
      </c>
      <c r="JW49" s="14">
        <v>2.50467</v>
      </c>
      <c r="JX49" s="14"/>
      <c r="JY49" s="14">
        <v>0</v>
      </c>
      <c r="JZ49" s="14"/>
      <c r="KA49" s="14">
        <v>0</v>
      </c>
      <c r="KB49" s="14"/>
      <c r="KC49" s="14"/>
      <c r="KD49" s="14"/>
      <c r="KE49" s="14">
        <v>0</v>
      </c>
      <c r="KF49" s="14"/>
      <c r="KG49" s="14"/>
      <c r="KH49" s="14"/>
      <c r="KI49" s="14">
        <v>0</v>
      </c>
      <c r="KJ49" s="14"/>
      <c r="KK49" s="14"/>
      <c r="KL49" s="14"/>
      <c r="KM49" s="14">
        <v>0</v>
      </c>
      <c r="KN49" s="14"/>
      <c r="KO49" s="14"/>
      <c r="KP49" s="14"/>
      <c r="KQ49" s="14">
        <v>0</v>
      </c>
      <c r="KR49" s="14"/>
      <c r="KS49" s="14"/>
      <c r="KT49" s="14"/>
      <c r="KU49" s="14">
        <v>0</v>
      </c>
      <c r="KV49" s="14"/>
      <c r="KW49" s="14"/>
      <c r="KX49" s="14"/>
      <c r="KY49" s="14">
        <v>0</v>
      </c>
      <c r="KZ49" s="14"/>
      <c r="LA49" s="14"/>
      <c r="LB49" s="14"/>
      <c r="LC49" s="14">
        <v>0</v>
      </c>
      <c r="LD49" s="14">
        <v>4.5999999999999996</v>
      </c>
      <c r="LE49" s="14">
        <v>3.9931199999999998</v>
      </c>
      <c r="LF49" s="14">
        <v>3.9931199999999998</v>
      </c>
      <c r="LG49" s="14">
        <v>0.60687999999999998</v>
      </c>
      <c r="LH49" s="14">
        <v>261.3</v>
      </c>
      <c r="LI49" s="14">
        <v>271.12195000000003</v>
      </c>
      <c r="LJ49" s="14">
        <v>271.12195000000003</v>
      </c>
      <c r="LK49" s="14">
        <v>-9.8219499999999993</v>
      </c>
      <c r="LL49" s="14">
        <v>132</v>
      </c>
      <c r="LM49" s="14">
        <v>133.67995999999999</v>
      </c>
      <c r="LN49" s="14">
        <v>133.67995999999999</v>
      </c>
      <c r="LO49" s="14">
        <v>-1.6799599999999999</v>
      </c>
      <c r="LP49" s="14">
        <v>62.9</v>
      </c>
      <c r="LQ49" s="14">
        <v>67.461460000000002</v>
      </c>
      <c r="LR49" s="14">
        <v>67.461460000000002</v>
      </c>
      <c r="LS49" s="14">
        <v>-4.5614600000000003</v>
      </c>
      <c r="LT49" s="14">
        <v>79.099999999999994</v>
      </c>
      <c r="LU49" s="14">
        <v>78.567999999999998</v>
      </c>
      <c r="LV49" s="14">
        <v>78.567999999999998</v>
      </c>
      <c r="LW49" s="14">
        <v>0.53200000000000003</v>
      </c>
      <c r="LX49" s="14">
        <v>30.1</v>
      </c>
      <c r="LY49" s="14">
        <v>30.097560000000001</v>
      </c>
      <c r="LZ49" s="14">
        <v>30.097560000000001</v>
      </c>
      <c r="MA49" s="14">
        <v>2.4399999999999999E-3</v>
      </c>
      <c r="MB49" s="14">
        <v>0</v>
      </c>
      <c r="MC49" s="14"/>
      <c r="MD49" s="14">
        <v>0</v>
      </c>
      <c r="ME49" s="14">
        <v>0</v>
      </c>
      <c r="MF49" s="14"/>
      <c r="MG49" s="14"/>
      <c r="MH49" s="14"/>
      <c r="MI49" s="14">
        <v>0</v>
      </c>
      <c r="MJ49" s="14"/>
      <c r="MK49" s="14"/>
      <c r="ML49" s="14"/>
      <c r="MM49" s="14">
        <v>0</v>
      </c>
      <c r="MN49" s="14">
        <v>143.19999999999999</v>
      </c>
      <c r="MO49" s="14">
        <v>149.774</v>
      </c>
      <c r="MP49" s="14">
        <v>0</v>
      </c>
      <c r="MQ49" s="14">
        <v>143.19999999999999</v>
      </c>
      <c r="MR49" s="14">
        <v>145.9</v>
      </c>
      <c r="MS49" s="14">
        <v>149.774</v>
      </c>
      <c r="MT49" s="14">
        <v>144.31267</v>
      </c>
      <c r="MU49" s="14">
        <v>1.5873299999999999</v>
      </c>
      <c r="MV49" s="14">
        <v>147.80000000000001</v>
      </c>
      <c r="MW49" s="14">
        <v>149.774</v>
      </c>
      <c r="MX49" s="14">
        <v>72.156329999999997</v>
      </c>
      <c r="MY49" s="14">
        <v>75.64367</v>
      </c>
      <c r="MZ49" s="14">
        <v>102.1</v>
      </c>
      <c r="NA49" s="14">
        <v>164.35954000000001</v>
      </c>
      <c r="NB49" s="14"/>
      <c r="NC49" s="14">
        <v>102.1</v>
      </c>
      <c r="ND49" s="14"/>
      <c r="NE49" s="14"/>
      <c r="NF49" s="14"/>
      <c r="NG49" s="14">
        <v>0</v>
      </c>
      <c r="NH49" s="14"/>
      <c r="NI49" s="14"/>
      <c r="NJ49" s="14"/>
      <c r="NK49" s="14">
        <v>0</v>
      </c>
      <c r="NL49" s="14"/>
      <c r="NM49" s="14"/>
      <c r="NN49" s="14"/>
      <c r="NO49" s="14">
        <v>0</v>
      </c>
      <c r="NP49" s="14"/>
      <c r="NQ49" s="14"/>
      <c r="NR49" s="14"/>
      <c r="NS49" s="14">
        <v>0</v>
      </c>
      <c r="NT49" s="14"/>
      <c r="NU49" s="14"/>
      <c r="NV49" s="14"/>
      <c r="NW49" s="14">
        <v>0</v>
      </c>
      <c r="NX49" s="14"/>
      <c r="NY49" s="14"/>
      <c r="NZ49" s="14"/>
      <c r="OA49" s="14">
        <v>0</v>
      </c>
      <c r="OB49" s="14">
        <v>0</v>
      </c>
      <c r="OC49" s="14">
        <v>0</v>
      </c>
      <c r="OD49" s="14">
        <v>0</v>
      </c>
      <c r="OE49" s="14">
        <v>0</v>
      </c>
      <c r="OF49" s="14">
        <v>100.8</v>
      </c>
      <c r="OG49" s="14">
        <v>100.1</v>
      </c>
      <c r="OH49" s="14">
        <v>100.095</v>
      </c>
      <c r="OI49" s="14">
        <v>0.70499999999999996</v>
      </c>
      <c r="OJ49" s="14">
        <v>0</v>
      </c>
      <c r="OK49" s="14">
        <v>0</v>
      </c>
      <c r="OL49" s="14">
        <v>0</v>
      </c>
      <c r="OM49" s="14">
        <v>0</v>
      </c>
      <c r="ON49" s="14">
        <v>1.5</v>
      </c>
      <c r="OO49" s="14">
        <v>2.2629999999999999</v>
      </c>
      <c r="OP49" s="14">
        <v>2.2629999999999999</v>
      </c>
      <c r="OQ49" s="14">
        <v>-0.76300000000000001</v>
      </c>
      <c r="OR49" s="14">
        <v>0</v>
      </c>
      <c r="OS49" s="14">
        <v>0</v>
      </c>
      <c r="OT49" s="14">
        <v>0</v>
      </c>
      <c r="OU49" s="14">
        <v>0</v>
      </c>
      <c r="OV49" s="14">
        <v>0</v>
      </c>
      <c r="OW49" s="14"/>
      <c r="OX49" s="14">
        <v>17.560980000000001</v>
      </c>
      <c r="OY49" s="14">
        <v>-17.560980000000001</v>
      </c>
      <c r="OZ49" s="14">
        <v>10</v>
      </c>
      <c r="PA49" s="14">
        <v>9.9830000000000005</v>
      </c>
      <c r="PB49" s="14">
        <v>9.9830000000000005</v>
      </c>
      <c r="PC49" s="14">
        <v>1.7000000000000001E-2</v>
      </c>
      <c r="PD49" s="14">
        <v>5.6</v>
      </c>
      <c r="PE49" s="14">
        <v>5.67</v>
      </c>
      <c r="PF49" s="14">
        <v>5.67</v>
      </c>
      <c r="PG49" s="14">
        <v>-7.0000000000000007E-2</v>
      </c>
      <c r="PH49" s="14">
        <v>1.2</v>
      </c>
      <c r="PI49" s="14">
        <v>1</v>
      </c>
      <c r="PJ49" s="14">
        <v>1</v>
      </c>
      <c r="PK49" s="14">
        <v>0.2</v>
      </c>
      <c r="PL49" s="14">
        <v>3.3</v>
      </c>
      <c r="PM49" s="14">
        <v>3.4</v>
      </c>
      <c r="PN49" s="14">
        <v>3.4</v>
      </c>
      <c r="PO49" s="14">
        <v>-0.1</v>
      </c>
      <c r="PP49" s="14">
        <v>4.8</v>
      </c>
      <c r="PQ49" s="14">
        <v>4.8</v>
      </c>
      <c r="PR49" s="14">
        <v>4.8</v>
      </c>
      <c r="PS49" s="14">
        <v>0</v>
      </c>
      <c r="PT49" s="14">
        <v>20.2</v>
      </c>
      <c r="PU49" s="14">
        <v>19.5122</v>
      </c>
      <c r="PV49" s="14">
        <v>19.5122</v>
      </c>
      <c r="PW49" s="14">
        <v>0.68779999999999997</v>
      </c>
      <c r="PX49" s="14">
        <v>19.600000000000001</v>
      </c>
      <c r="PY49" s="14">
        <v>19.5122</v>
      </c>
      <c r="PZ49" s="14">
        <v>19.5122</v>
      </c>
      <c r="QA49" s="14">
        <v>8.7800000000000003E-2</v>
      </c>
      <c r="QB49" s="14">
        <v>18.5</v>
      </c>
      <c r="QC49" s="14">
        <v>17.560980000000001</v>
      </c>
      <c r="QD49" s="14">
        <v>17.560980000000001</v>
      </c>
      <c r="QE49" s="14">
        <v>0.93901999999999997</v>
      </c>
      <c r="QF49" s="14">
        <v>3.5</v>
      </c>
      <c r="QG49" s="14">
        <v>3.5</v>
      </c>
      <c r="QH49" s="14">
        <v>3.5</v>
      </c>
      <c r="QI49" s="14">
        <v>0</v>
      </c>
      <c r="QJ49" s="14">
        <v>9.3000000000000007</v>
      </c>
      <c r="QK49" s="14">
        <v>9.1999999999999993</v>
      </c>
      <c r="QL49" s="14">
        <v>9.1999999999999993</v>
      </c>
      <c r="QM49" s="14">
        <v>0.1</v>
      </c>
      <c r="QN49" s="14">
        <v>0</v>
      </c>
      <c r="QO49" s="14">
        <v>0</v>
      </c>
      <c r="QP49" s="14">
        <v>0</v>
      </c>
      <c r="QQ49" s="14">
        <v>0</v>
      </c>
      <c r="QR49" s="14">
        <v>0</v>
      </c>
      <c r="QS49" s="14">
        <v>0</v>
      </c>
      <c r="QT49" s="14">
        <v>0</v>
      </c>
      <c r="QU49" s="14">
        <v>0</v>
      </c>
      <c r="QV49" s="14">
        <v>28.1</v>
      </c>
      <c r="QW49" s="14">
        <v>24.231000000000002</v>
      </c>
      <c r="QX49" s="14">
        <v>24.231000000000002</v>
      </c>
      <c r="QY49" s="14">
        <v>3.8690000000000002</v>
      </c>
      <c r="QZ49" s="14">
        <v>70.3</v>
      </c>
      <c r="RA49" s="14">
        <v>70.132999999999996</v>
      </c>
      <c r="RB49" s="14">
        <v>70.132999999999996</v>
      </c>
      <c r="RC49" s="14">
        <v>0.16700000000000001</v>
      </c>
      <c r="RD49" s="14">
        <v>4.4000000000000004</v>
      </c>
      <c r="RE49" s="14">
        <v>4.2</v>
      </c>
      <c r="RF49" s="14">
        <v>4.2</v>
      </c>
      <c r="RG49" s="14">
        <v>0.2</v>
      </c>
      <c r="RH49" s="14">
        <v>1.9</v>
      </c>
      <c r="RI49" s="14">
        <v>2.4</v>
      </c>
      <c r="RJ49" s="14">
        <v>2.4</v>
      </c>
      <c r="RK49" s="14">
        <v>-0.5</v>
      </c>
      <c r="RL49" s="14">
        <v>2.4</v>
      </c>
      <c r="RM49" s="14">
        <v>2.4</v>
      </c>
      <c r="RN49" s="14">
        <v>2.4</v>
      </c>
      <c r="RO49" s="14">
        <v>0</v>
      </c>
      <c r="RP49" s="14"/>
      <c r="RQ49" s="14"/>
      <c r="RR49" s="14"/>
      <c r="RS49" s="14">
        <v>0</v>
      </c>
      <c r="RT49" s="14">
        <v>0</v>
      </c>
      <c r="RU49" s="14">
        <v>0</v>
      </c>
      <c r="RV49" s="14">
        <v>0</v>
      </c>
      <c r="RW49" s="14">
        <v>0</v>
      </c>
      <c r="RX49" s="14">
        <v>2.4</v>
      </c>
      <c r="RY49" s="14">
        <v>3.3</v>
      </c>
      <c r="RZ49" s="14">
        <v>3.3</v>
      </c>
      <c r="SA49" s="14">
        <v>-0.9</v>
      </c>
      <c r="SB49" s="14">
        <v>20.399999999999999</v>
      </c>
      <c r="SC49" s="14">
        <v>19.869240000000001</v>
      </c>
      <c r="SD49" s="14">
        <v>19.869240000000001</v>
      </c>
      <c r="SE49" s="14">
        <v>0.53076000000000001</v>
      </c>
      <c r="SF49" s="14">
        <v>0</v>
      </c>
      <c r="SG49" s="14">
        <v>2</v>
      </c>
      <c r="SH49" s="14">
        <v>2</v>
      </c>
      <c r="SI49" s="14">
        <v>-2</v>
      </c>
      <c r="SJ49" s="14">
        <v>0.3</v>
      </c>
      <c r="SK49" s="14">
        <v>0.7</v>
      </c>
      <c r="SL49" s="14">
        <v>0.7</v>
      </c>
      <c r="SM49" s="14">
        <v>-0.4</v>
      </c>
      <c r="SN49" s="14">
        <v>19.8</v>
      </c>
      <c r="SO49" s="14">
        <v>19.21951</v>
      </c>
      <c r="SP49" s="14">
        <v>19.21951</v>
      </c>
      <c r="SQ49" s="14">
        <v>0.58048999999999995</v>
      </c>
      <c r="SR49" s="14">
        <v>9.6999999999999993</v>
      </c>
      <c r="SS49" s="14">
        <v>9.3000000000000007</v>
      </c>
      <c r="ST49" s="14">
        <v>9.3000000000000007</v>
      </c>
      <c r="SU49" s="14">
        <v>0.4</v>
      </c>
      <c r="SV49" s="14">
        <v>17.600000000000001</v>
      </c>
      <c r="SW49" s="14">
        <v>17.560980000000001</v>
      </c>
      <c r="SX49" s="14">
        <v>17.560980000000001</v>
      </c>
      <c r="SY49" s="14">
        <v>3.9019999999999999E-2</v>
      </c>
      <c r="SZ49" s="14">
        <v>20.2</v>
      </c>
      <c r="TA49" s="14">
        <v>19.5122</v>
      </c>
      <c r="TB49" s="14">
        <v>19.5122</v>
      </c>
      <c r="TC49" s="14">
        <v>0.68779999999999997</v>
      </c>
      <c r="TD49" s="14">
        <v>20</v>
      </c>
      <c r="TE49" s="14">
        <v>19.317070000000001</v>
      </c>
      <c r="TF49" s="14">
        <v>19.317070000000001</v>
      </c>
      <c r="TG49" s="14">
        <v>0.68293000000000004</v>
      </c>
      <c r="TH49" s="14">
        <v>8.6</v>
      </c>
      <c r="TI49" s="14">
        <v>12.935</v>
      </c>
      <c r="TJ49" s="14">
        <v>12.935</v>
      </c>
      <c r="TK49" s="14">
        <v>-4.335</v>
      </c>
      <c r="TL49" s="14">
        <v>64.900000000000006</v>
      </c>
      <c r="TM49" s="14">
        <v>29.753589999999999</v>
      </c>
      <c r="TN49" s="14">
        <v>49.040999999999997</v>
      </c>
      <c r="TO49" s="14">
        <v>15.859</v>
      </c>
      <c r="TP49" s="14">
        <v>0</v>
      </c>
      <c r="TQ49" s="14">
        <v>0</v>
      </c>
      <c r="TR49" s="14">
        <v>0</v>
      </c>
      <c r="TS49" s="14">
        <v>0</v>
      </c>
      <c r="TT49" s="14">
        <v>55.7</v>
      </c>
      <c r="TU49" s="14">
        <v>81.995999999999995</v>
      </c>
      <c r="TV49" s="14">
        <v>57.481000000000002</v>
      </c>
      <c r="TW49" s="14">
        <v>-1.7809999999999999</v>
      </c>
      <c r="TX49" s="14">
        <v>89</v>
      </c>
      <c r="TY49" s="14">
        <v>98.924000000000007</v>
      </c>
      <c r="TZ49" s="14">
        <v>79.819000000000003</v>
      </c>
      <c r="UA49" s="14">
        <v>9.1809999999999992</v>
      </c>
      <c r="UB49" s="14">
        <v>2.8</v>
      </c>
      <c r="UC49" s="14">
        <v>4.9109999999999996</v>
      </c>
      <c r="UD49" s="14">
        <v>4.9109999999999996</v>
      </c>
      <c r="UE49" s="14">
        <v>-2.1110000000000002</v>
      </c>
      <c r="UF49" s="14">
        <v>1.9</v>
      </c>
      <c r="UG49" s="14">
        <v>3.399</v>
      </c>
      <c r="UH49" s="14">
        <v>3.399</v>
      </c>
      <c r="UI49" s="14">
        <v>-1.4990000000000001</v>
      </c>
      <c r="UJ49" s="14">
        <v>20.9</v>
      </c>
      <c r="UK49" s="14">
        <v>19.5122</v>
      </c>
      <c r="UL49" s="14">
        <v>19.5122</v>
      </c>
      <c r="UM49" s="14">
        <v>1.3877999999999999</v>
      </c>
      <c r="UN49" s="14">
        <v>8.3000000000000007</v>
      </c>
      <c r="UO49" s="14">
        <v>8</v>
      </c>
      <c r="UP49" s="14">
        <v>8</v>
      </c>
      <c r="UQ49" s="14">
        <v>0.3</v>
      </c>
      <c r="UR49" s="14">
        <v>8.1</v>
      </c>
      <c r="US49" s="14">
        <v>7</v>
      </c>
      <c r="UT49" s="14">
        <v>7</v>
      </c>
      <c r="UU49" s="14">
        <v>1.1000000000000001</v>
      </c>
      <c r="UV49" s="14">
        <v>20.399999999999999</v>
      </c>
      <c r="UW49" s="14">
        <v>19.5122</v>
      </c>
      <c r="UX49" s="14">
        <v>19.5122</v>
      </c>
      <c r="UY49" s="14">
        <v>0.88780000000000003</v>
      </c>
      <c r="UZ49" s="14">
        <v>20.399999999999999</v>
      </c>
      <c r="VA49" s="14">
        <v>19.5122</v>
      </c>
      <c r="VB49" s="14">
        <v>19.5122</v>
      </c>
      <c r="VC49" s="14">
        <v>0.88780000000000003</v>
      </c>
      <c r="VD49" s="14">
        <v>20.2</v>
      </c>
      <c r="VE49" s="14">
        <v>19.5122</v>
      </c>
      <c r="VF49" s="14">
        <v>19.5122</v>
      </c>
      <c r="VG49" s="14">
        <v>0.68779999999999997</v>
      </c>
      <c r="VH49" s="14">
        <v>1.4</v>
      </c>
      <c r="VI49" s="14">
        <v>2.734</v>
      </c>
      <c r="VJ49" s="14">
        <v>2.734</v>
      </c>
      <c r="VK49" s="14">
        <v>-1.3340000000000001</v>
      </c>
      <c r="VL49" s="14">
        <v>0</v>
      </c>
      <c r="VM49" s="14">
        <v>0</v>
      </c>
      <c r="VN49" s="14">
        <v>0</v>
      </c>
      <c r="VO49" s="14">
        <v>0</v>
      </c>
      <c r="VP49" s="14">
        <v>0</v>
      </c>
      <c r="VQ49" s="14">
        <v>0</v>
      </c>
      <c r="VR49" s="14">
        <v>0</v>
      </c>
      <c r="VS49" s="14">
        <v>0</v>
      </c>
      <c r="VT49" s="14">
        <v>0</v>
      </c>
      <c r="VU49" s="14">
        <v>0</v>
      </c>
      <c r="VV49" s="14">
        <v>0</v>
      </c>
      <c r="VW49" s="14">
        <v>0</v>
      </c>
      <c r="VX49" s="14">
        <v>0.6</v>
      </c>
      <c r="VY49" s="14">
        <v>0.6</v>
      </c>
      <c r="VZ49" s="14">
        <v>0.6</v>
      </c>
      <c r="WA49" s="14">
        <v>0</v>
      </c>
      <c r="WB49" s="14">
        <v>41.8</v>
      </c>
      <c r="WC49" s="14">
        <v>83</v>
      </c>
      <c r="WD49" s="14">
        <v>83</v>
      </c>
      <c r="WE49" s="14">
        <v>-41.2</v>
      </c>
      <c r="WF49" s="14">
        <v>31</v>
      </c>
      <c r="WG49" s="14">
        <v>42</v>
      </c>
      <c r="WH49" s="14">
        <v>42</v>
      </c>
      <c r="WI49" s="14">
        <v>-11</v>
      </c>
      <c r="WJ49" s="14">
        <v>0</v>
      </c>
      <c r="WK49" s="14">
        <v>0</v>
      </c>
      <c r="WL49" s="14">
        <v>0</v>
      </c>
      <c r="WM49" s="14">
        <v>0</v>
      </c>
      <c r="WN49" s="14">
        <v>0</v>
      </c>
      <c r="WO49" s="14">
        <v>0</v>
      </c>
      <c r="WP49" s="14">
        <v>0</v>
      </c>
      <c r="WQ49" s="14">
        <v>0</v>
      </c>
      <c r="WR49" s="14">
        <v>9.1999999999999993</v>
      </c>
      <c r="WS49" s="14">
        <v>9</v>
      </c>
      <c r="WT49" s="14">
        <v>9</v>
      </c>
      <c r="WU49" s="14">
        <v>0.2</v>
      </c>
      <c r="WV49" s="14">
        <v>20</v>
      </c>
      <c r="WW49" s="14">
        <v>19.317070000000001</v>
      </c>
      <c r="WX49" s="14">
        <v>19.317070000000001</v>
      </c>
      <c r="WY49" s="14">
        <v>0.68293000000000004</v>
      </c>
      <c r="WZ49" s="14"/>
      <c r="XA49" s="14"/>
      <c r="XB49" s="14"/>
      <c r="XC49" s="14">
        <v>0</v>
      </c>
      <c r="XD49" s="14">
        <v>36.9</v>
      </c>
      <c r="XE49" s="14">
        <v>40</v>
      </c>
      <c r="XF49" s="14">
        <v>40</v>
      </c>
      <c r="XG49" s="14">
        <v>-3.1</v>
      </c>
      <c r="XH49" s="14">
        <v>0</v>
      </c>
      <c r="XI49" s="14"/>
      <c r="XJ49" s="14">
        <v>28</v>
      </c>
      <c r="XK49" s="14">
        <v>-28</v>
      </c>
      <c r="XL49" s="14">
        <v>29.1</v>
      </c>
      <c r="XM49" s="14">
        <v>29.184000000000001</v>
      </c>
      <c r="XN49" s="14">
        <v>29.184000000000001</v>
      </c>
      <c r="XO49" s="14">
        <v>-8.4000000000000005E-2</v>
      </c>
      <c r="XP49" s="14">
        <v>3.4</v>
      </c>
      <c r="XQ49" s="14">
        <v>2.8159999999999998</v>
      </c>
      <c r="XR49" s="14">
        <v>2.8159999999999998</v>
      </c>
      <c r="XS49" s="14">
        <v>0.58399999999999996</v>
      </c>
      <c r="XT49" s="14">
        <v>14.5</v>
      </c>
      <c r="XU49" s="14">
        <v>15</v>
      </c>
      <c r="XV49" s="14">
        <v>14</v>
      </c>
      <c r="XW49" s="14">
        <v>0.5</v>
      </c>
      <c r="XX49" s="14"/>
      <c r="XY49" s="14"/>
      <c r="XZ49" s="14"/>
      <c r="YA49" s="14">
        <v>0</v>
      </c>
      <c r="YB49" s="14"/>
      <c r="YC49" s="14"/>
      <c r="YD49" s="14"/>
      <c r="YE49" s="14">
        <v>0</v>
      </c>
    </row>
    <row r="50" spans="1:655" ht="24" customHeight="1" x14ac:dyDescent="0.3">
      <c r="A50" s="1"/>
      <c r="B50" s="16" t="s">
        <v>91</v>
      </c>
      <c r="C50" s="16" t="s">
        <v>850</v>
      </c>
      <c r="D50" s="17"/>
      <c r="E50" s="17"/>
      <c r="F50" s="17"/>
      <c r="G50" s="17">
        <v>0</v>
      </c>
      <c r="H50" s="17"/>
      <c r="I50" s="17"/>
      <c r="J50" s="17"/>
      <c r="K50" s="17">
        <v>0</v>
      </c>
      <c r="L50" s="17">
        <v>103.33</v>
      </c>
      <c r="M50" s="17">
        <v>105</v>
      </c>
      <c r="N50" s="17">
        <v>105</v>
      </c>
      <c r="O50" s="17">
        <v>-1.67</v>
      </c>
      <c r="P50" s="17">
        <v>646.1</v>
      </c>
      <c r="Q50" s="17">
        <v>646.79789000000005</v>
      </c>
      <c r="R50" s="17">
        <v>646.79789000000005</v>
      </c>
      <c r="S50" s="17">
        <v>-0.69789000000000001</v>
      </c>
      <c r="T50" s="17">
        <v>214.6</v>
      </c>
      <c r="U50" s="17">
        <v>211.44126</v>
      </c>
      <c r="V50" s="17">
        <v>211.44126</v>
      </c>
      <c r="W50" s="17">
        <v>3.1587399999999999</v>
      </c>
      <c r="X50" s="17"/>
      <c r="Y50" s="17"/>
      <c r="Z50" s="17"/>
      <c r="AA50" s="17">
        <v>0</v>
      </c>
      <c r="AB50" s="17"/>
      <c r="AC50" s="17"/>
      <c r="AD50" s="17"/>
      <c r="AE50" s="17">
        <v>0</v>
      </c>
      <c r="AF50" s="17">
        <v>89.9</v>
      </c>
      <c r="AG50" s="17">
        <v>92.226339999999993</v>
      </c>
      <c r="AH50" s="17">
        <v>92.226339999999993</v>
      </c>
      <c r="AI50" s="17">
        <v>-2.3263400000000001</v>
      </c>
      <c r="AJ50" s="17">
        <v>229</v>
      </c>
      <c r="AK50" s="17">
        <v>235.97717</v>
      </c>
      <c r="AL50" s="17">
        <v>235.97717</v>
      </c>
      <c r="AM50" s="17">
        <v>-6.9771700000000001</v>
      </c>
      <c r="AN50" s="17"/>
      <c r="AO50" s="17"/>
      <c r="AP50" s="17"/>
      <c r="AQ50" s="17">
        <v>0</v>
      </c>
      <c r="AR50" s="17"/>
      <c r="AS50" s="17"/>
      <c r="AT50" s="17"/>
      <c r="AU50" s="17">
        <v>0</v>
      </c>
      <c r="AV50" s="17">
        <v>146.80000000000001</v>
      </c>
      <c r="AW50" s="17">
        <v>158.66663</v>
      </c>
      <c r="AX50" s="17">
        <v>135.57748000000001</v>
      </c>
      <c r="AY50" s="17">
        <v>11.222519999999999</v>
      </c>
      <c r="AZ50" s="17">
        <v>146.6</v>
      </c>
      <c r="BA50" s="17">
        <v>158.66663</v>
      </c>
      <c r="BB50" s="17">
        <v>135.57748000000001</v>
      </c>
      <c r="BC50" s="17">
        <v>11.02252</v>
      </c>
      <c r="BD50" s="17">
        <v>146.4</v>
      </c>
      <c r="BE50" s="17">
        <v>158.66663</v>
      </c>
      <c r="BF50" s="17">
        <v>135.57748000000001</v>
      </c>
      <c r="BG50" s="17">
        <v>10.822520000000001</v>
      </c>
      <c r="BH50" s="17">
        <v>246.2</v>
      </c>
      <c r="BI50" s="17">
        <v>237.99994000000001</v>
      </c>
      <c r="BJ50" s="17">
        <v>203.36622</v>
      </c>
      <c r="BK50" s="17">
        <v>42.833779999999997</v>
      </c>
      <c r="BL50" s="17">
        <v>207.5</v>
      </c>
      <c r="BM50" s="17">
        <v>204.87801999999999</v>
      </c>
      <c r="BN50" s="17">
        <v>204.87801999999999</v>
      </c>
      <c r="BO50" s="17">
        <v>2.6219800000000002</v>
      </c>
      <c r="BP50" s="17">
        <v>109.7</v>
      </c>
      <c r="BQ50" s="17">
        <v>102.43901</v>
      </c>
      <c r="BR50" s="17">
        <v>102.43901</v>
      </c>
      <c r="BS50" s="17">
        <v>7.2609899999999996</v>
      </c>
      <c r="BT50" s="17">
        <v>558.1</v>
      </c>
      <c r="BU50" s="17">
        <v>568.29854</v>
      </c>
      <c r="BV50" s="17">
        <v>568.29854</v>
      </c>
      <c r="BW50" s="17">
        <v>-10.198539999999999</v>
      </c>
      <c r="BX50" s="17">
        <v>10.5</v>
      </c>
      <c r="BY50" s="17">
        <v>10.561999999999999</v>
      </c>
      <c r="BZ50" s="17">
        <v>10.561999999999999</v>
      </c>
      <c r="CA50" s="17">
        <v>-6.2E-2</v>
      </c>
      <c r="CB50" s="17"/>
      <c r="CC50" s="17"/>
      <c r="CD50" s="17"/>
      <c r="CE50" s="17">
        <v>0</v>
      </c>
      <c r="CF50" s="17"/>
      <c r="CG50" s="17"/>
      <c r="CH50" s="17"/>
      <c r="CI50" s="17">
        <v>0</v>
      </c>
      <c r="CJ50" s="17"/>
      <c r="CK50" s="17"/>
      <c r="CL50" s="17"/>
      <c r="CM50" s="17">
        <v>0</v>
      </c>
      <c r="CN50" s="17"/>
      <c r="CO50" s="17"/>
      <c r="CP50" s="17"/>
      <c r="CQ50" s="17">
        <v>0</v>
      </c>
      <c r="CR50" s="17">
        <v>165.2</v>
      </c>
      <c r="CS50" s="17">
        <v>164.70732000000001</v>
      </c>
      <c r="CT50" s="17">
        <v>164.70732000000001</v>
      </c>
      <c r="CU50" s="17">
        <v>0.49268000000000001</v>
      </c>
      <c r="CV50" s="17">
        <v>7.3</v>
      </c>
      <c r="CW50" s="17">
        <v>7.6877500000000003</v>
      </c>
      <c r="CX50" s="17">
        <v>7.6877500000000003</v>
      </c>
      <c r="CY50" s="17">
        <v>-0.38774999999999998</v>
      </c>
      <c r="CZ50" s="17">
        <v>3.2</v>
      </c>
      <c r="DA50" s="17">
        <v>4.2199</v>
      </c>
      <c r="DB50" s="17">
        <v>4.2199</v>
      </c>
      <c r="DC50" s="17">
        <v>-1.0199</v>
      </c>
      <c r="DD50" s="17"/>
      <c r="DE50" s="17"/>
      <c r="DF50" s="17"/>
      <c r="DG50" s="17">
        <v>0</v>
      </c>
      <c r="DH50" s="17">
        <v>6.67</v>
      </c>
      <c r="DI50" s="17">
        <v>6.8787000000000003</v>
      </c>
      <c r="DJ50" s="17">
        <v>6.8787000000000003</v>
      </c>
      <c r="DK50" s="17">
        <v>-0.2087</v>
      </c>
      <c r="DL50" s="17">
        <v>10.1</v>
      </c>
      <c r="DM50" s="17">
        <v>9.9997900000000008</v>
      </c>
      <c r="DN50" s="17">
        <v>9.9997900000000008</v>
      </c>
      <c r="DO50" s="17">
        <v>0.10020999999999999</v>
      </c>
      <c r="DP50" s="17">
        <v>110.56</v>
      </c>
      <c r="DQ50" s="17">
        <v>91.968720000000005</v>
      </c>
      <c r="DR50" s="17">
        <v>91.739369999999994</v>
      </c>
      <c r="DS50" s="17">
        <v>18.820630000000001</v>
      </c>
      <c r="DT50" s="17">
        <v>7.06</v>
      </c>
      <c r="DU50" s="17">
        <v>8.9130000000000003</v>
      </c>
      <c r="DV50" s="17">
        <v>8.9130000000000003</v>
      </c>
      <c r="DW50" s="17">
        <v>-1.853</v>
      </c>
      <c r="DX50" s="17"/>
      <c r="DY50" s="17"/>
      <c r="DZ50" s="17"/>
      <c r="EA50" s="17">
        <v>0</v>
      </c>
      <c r="EB50" s="17"/>
      <c r="EC50" s="17"/>
      <c r="ED50" s="17"/>
      <c r="EE50" s="17">
        <v>0</v>
      </c>
      <c r="EF50" s="17"/>
      <c r="EG50" s="17"/>
      <c r="EH50" s="17"/>
      <c r="EI50" s="17">
        <v>0</v>
      </c>
      <c r="EJ50" s="17">
        <v>110.9</v>
      </c>
      <c r="EK50" s="17">
        <v>112.90537</v>
      </c>
      <c r="EL50" s="17">
        <v>112.90537</v>
      </c>
      <c r="EM50" s="17">
        <v>-2.0053700000000001</v>
      </c>
      <c r="EN50" s="17">
        <v>223.4</v>
      </c>
      <c r="EO50" s="17">
        <v>110.75517000000001</v>
      </c>
      <c r="EP50" s="17">
        <v>221.55625000000001</v>
      </c>
      <c r="EQ50" s="17">
        <v>1.84375</v>
      </c>
      <c r="ER50" s="17"/>
      <c r="ES50" s="17"/>
      <c r="ET50" s="17"/>
      <c r="EU50" s="17">
        <v>0</v>
      </c>
      <c r="EV50" s="17"/>
      <c r="EW50" s="17"/>
      <c r="EX50" s="17"/>
      <c r="EY50" s="17">
        <v>0</v>
      </c>
      <c r="EZ50" s="17"/>
      <c r="FA50" s="17"/>
      <c r="FB50" s="17"/>
      <c r="FC50" s="17">
        <v>0</v>
      </c>
      <c r="FD50" s="17">
        <v>6.4</v>
      </c>
      <c r="FE50" s="17">
        <v>6.39</v>
      </c>
      <c r="FF50" s="17">
        <v>6.39</v>
      </c>
      <c r="FG50" s="17">
        <v>0.01</v>
      </c>
      <c r="FH50" s="17">
        <v>458.2</v>
      </c>
      <c r="FI50" s="17">
        <v>458.87804999999997</v>
      </c>
      <c r="FJ50" s="17">
        <v>458.87804999999997</v>
      </c>
      <c r="FK50" s="17">
        <v>-0.67805000000000004</v>
      </c>
      <c r="FL50" s="17">
        <v>75.099999999999994</v>
      </c>
      <c r="FM50" s="17">
        <v>81.954149999999998</v>
      </c>
      <c r="FN50" s="17">
        <v>81.954149999999998</v>
      </c>
      <c r="FO50" s="17">
        <v>-6.8541499999999997</v>
      </c>
      <c r="FP50" s="17">
        <v>144.6</v>
      </c>
      <c r="FQ50" s="17">
        <v>148.62634</v>
      </c>
      <c r="FR50" s="17">
        <v>148.62634</v>
      </c>
      <c r="FS50" s="17">
        <v>-4.0263400000000003</v>
      </c>
      <c r="FT50" s="17">
        <v>42.4</v>
      </c>
      <c r="FU50" s="17">
        <v>41.498959999999997</v>
      </c>
      <c r="FV50" s="17">
        <v>41.498959999999997</v>
      </c>
      <c r="FW50" s="17">
        <v>0.90103999999999995</v>
      </c>
      <c r="FX50" s="17">
        <v>18.7</v>
      </c>
      <c r="FY50" s="17">
        <v>19.28585</v>
      </c>
      <c r="FZ50" s="17">
        <v>19.28585</v>
      </c>
      <c r="GA50" s="17">
        <v>-0.58584999999999998</v>
      </c>
      <c r="GB50" s="17">
        <v>19.7</v>
      </c>
      <c r="GC50" s="17">
        <v>19.414629999999999</v>
      </c>
      <c r="GD50" s="17">
        <v>19.414629999999999</v>
      </c>
      <c r="GE50" s="17">
        <v>0.28537000000000001</v>
      </c>
      <c r="GF50" s="17">
        <v>92.5</v>
      </c>
      <c r="GG50" s="17">
        <v>87.657560000000004</v>
      </c>
      <c r="GH50" s="17">
        <v>87.657560000000004</v>
      </c>
      <c r="GI50" s="17">
        <v>4.8424399999999999</v>
      </c>
      <c r="GJ50" s="17"/>
      <c r="GK50" s="17"/>
      <c r="GL50" s="17">
        <v>133.33332999999999</v>
      </c>
      <c r="GM50" s="17">
        <v>-133.33332999999999</v>
      </c>
      <c r="GN50" s="17"/>
      <c r="GO50" s="17"/>
      <c r="GP50" s="17">
        <v>133.33332999999999</v>
      </c>
      <c r="GQ50" s="17">
        <v>-133.33332999999999</v>
      </c>
      <c r="GR50" s="17"/>
      <c r="GS50" s="17"/>
      <c r="GT50" s="17">
        <v>133.33332999999999</v>
      </c>
      <c r="GU50" s="17">
        <v>-133.33332999999999</v>
      </c>
      <c r="GV50" s="17">
        <v>108.6</v>
      </c>
      <c r="GW50" s="17">
        <v>110.91316999999999</v>
      </c>
      <c r="GX50" s="17">
        <v>110.91316999999999</v>
      </c>
      <c r="GY50" s="17">
        <v>-2.3131699999999999</v>
      </c>
      <c r="GZ50" s="17">
        <v>8</v>
      </c>
      <c r="HA50" s="17">
        <v>8.4518799999999992</v>
      </c>
      <c r="HB50" s="17">
        <v>8.4518799999999992</v>
      </c>
      <c r="HC50" s="17">
        <v>-0.45188</v>
      </c>
      <c r="HD50" s="17">
        <v>5.3</v>
      </c>
      <c r="HE50" s="17">
        <v>8.8668200000000006</v>
      </c>
      <c r="HF50" s="17">
        <v>8.8668200000000006</v>
      </c>
      <c r="HG50" s="17">
        <v>-3.5668199999999999</v>
      </c>
      <c r="HH50" s="17">
        <v>46</v>
      </c>
      <c r="HI50" s="17">
        <v>47.26634</v>
      </c>
      <c r="HJ50" s="17">
        <v>47.26634</v>
      </c>
      <c r="HK50" s="17">
        <v>-1.26634</v>
      </c>
      <c r="HL50" s="17">
        <v>11.9</v>
      </c>
      <c r="HM50" s="17"/>
      <c r="HN50" s="17">
        <v>6.3751199999999999</v>
      </c>
      <c r="HO50" s="17">
        <v>5.5248799999999996</v>
      </c>
      <c r="HP50" s="17">
        <v>3.8</v>
      </c>
      <c r="HQ50" s="17">
        <v>3.8872599999999999</v>
      </c>
      <c r="HR50" s="17">
        <v>3.8872599999999999</v>
      </c>
      <c r="HS50" s="17">
        <v>-8.7260000000000004E-2</v>
      </c>
      <c r="HT50" s="17">
        <v>37.700000000000003</v>
      </c>
      <c r="HU50" s="17">
        <v>34.419510000000002</v>
      </c>
      <c r="HV50" s="17">
        <v>34.419510000000002</v>
      </c>
      <c r="HW50" s="17">
        <v>3.2804899999999999</v>
      </c>
      <c r="HX50" s="17">
        <v>174</v>
      </c>
      <c r="HY50" s="17">
        <v>171.54185000000001</v>
      </c>
      <c r="HZ50" s="17">
        <v>171.54185000000001</v>
      </c>
      <c r="IA50" s="17">
        <v>2.4581499999999998</v>
      </c>
      <c r="IB50" s="17">
        <v>93.3</v>
      </c>
      <c r="IC50" s="17">
        <v>95.918049999999994</v>
      </c>
      <c r="ID50" s="17">
        <v>85.482579999999999</v>
      </c>
      <c r="IE50" s="17">
        <v>7.8174200000000003</v>
      </c>
      <c r="IF50" s="17"/>
      <c r="IG50" s="17"/>
      <c r="IH50" s="17"/>
      <c r="II50" s="17">
        <v>0</v>
      </c>
      <c r="IJ50" s="17"/>
      <c r="IK50" s="17"/>
      <c r="IL50" s="17"/>
      <c r="IM50" s="17">
        <v>0</v>
      </c>
      <c r="IN50" s="17">
        <v>48.7</v>
      </c>
      <c r="IO50" s="17">
        <v>48.41648</v>
      </c>
      <c r="IP50" s="17"/>
      <c r="IQ50" s="17">
        <v>48.7</v>
      </c>
      <c r="IR50" s="17"/>
      <c r="IS50" s="17"/>
      <c r="IT50" s="17"/>
      <c r="IU50" s="17">
        <v>0</v>
      </c>
      <c r="IV50" s="17"/>
      <c r="IW50" s="17"/>
      <c r="IX50" s="17"/>
      <c r="IY50" s="17">
        <v>0</v>
      </c>
      <c r="IZ50" s="17"/>
      <c r="JA50" s="17"/>
      <c r="JB50" s="17"/>
      <c r="JC50" s="17">
        <v>0</v>
      </c>
      <c r="JD50" s="17">
        <v>86.3</v>
      </c>
      <c r="JE50" s="17">
        <v>88.815600000000003</v>
      </c>
      <c r="JF50" s="17">
        <v>88.815600000000003</v>
      </c>
      <c r="JG50" s="17">
        <v>-2.5156000000000001</v>
      </c>
      <c r="JH50" s="17">
        <v>173.7</v>
      </c>
      <c r="JI50" s="17">
        <v>183.19533000000001</v>
      </c>
      <c r="JJ50" s="17">
        <v>183.19533000000001</v>
      </c>
      <c r="JK50" s="17">
        <v>-9.4953299999999992</v>
      </c>
      <c r="JL50" s="17"/>
      <c r="JM50" s="17"/>
      <c r="JN50" s="17">
        <v>0</v>
      </c>
      <c r="JO50" s="17">
        <v>0</v>
      </c>
      <c r="JP50" s="17">
        <v>200</v>
      </c>
      <c r="JQ50" s="17">
        <v>183.19533000000001</v>
      </c>
      <c r="JR50" s="17">
        <v>183.19533000000001</v>
      </c>
      <c r="JS50" s="17">
        <v>16.804670000000002</v>
      </c>
      <c r="JT50" s="17">
        <v>186</v>
      </c>
      <c r="JU50" s="17">
        <v>183.19533000000001</v>
      </c>
      <c r="JV50" s="17">
        <v>183.19533000000001</v>
      </c>
      <c r="JW50" s="17">
        <v>2.8046700000000002</v>
      </c>
      <c r="JX50" s="17"/>
      <c r="JY50" s="17">
        <v>0</v>
      </c>
      <c r="JZ50" s="17"/>
      <c r="KA50" s="17">
        <v>0</v>
      </c>
      <c r="KB50" s="17"/>
      <c r="KC50" s="17"/>
      <c r="KD50" s="17"/>
      <c r="KE50" s="17">
        <v>0</v>
      </c>
      <c r="KF50" s="17"/>
      <c r="KG50" s="17"/>
      <c r="KH50" s="17"/>
      <c r="KI50" s="17">
        <v>0</v>
      </c>
      <c r="KJ50" s="17"/>
      <c r="KK50" s="17"/>
      <c r="KL50" s="17"/>
      <c r="KM50" s="17">
        <v>0</v>
      </c>
      <c r="KN50" s="17"/>
      <c r="KO50" s="17"/>
      <c r="KP50" s="17"/>
      <c r="KQ50" s="17">
        <v>0</v>
      </c>
      <c r="KR50" s="17"/>
      <c r="KS50" s="17"/>
      <c r="KT50" s="17"/>
      <c r="KU50" s="17">
        <v>0</v>
      </c>
      <c r="KV50" s="17"/>
      <c r="KW50" s="17"/>
      <c r="KX50" s="17"/>
      <c r="KY50" s="17">
        <v>0</v>
      </c>
      <c r="KZ50" s="17"/>
      <c r="LA50" s="17"/>
      <c r="LB50" s="17"/>
      <c r="LC50" s="17">
        <v>0</v>
      </c>
      <c r="LD50" s="17">
        <v>4.5999999999999996</v>
      </c>
      <c r="LE50" s="17">
        <v>3.9931199999999998</v>
      </c>
      <c r="LF50" s="17">
        <v>3.9931199999999998</v>
      </c>
      <c r="LG50" s="17">
        <v>0.60687999999999998</v>
      </c>
      <c r="LH50" s="17">
        <v>260.60000000000002</v>
      </c>
      <c r="LI50" s="17">
        <v>271.12195000000003</v>
      </c>
      <c r="LJ50" s="17">
        <v>271.12195000000003</v>
      </c>
      <c r="LK50" s="17">
        <v>-10.52195</v>
      </c>
      <c r="LL50" s="17">
        <v>132</v>
      </c>
      <c r="LM50" s="17">
        <v>133.67995999999999</v>
      </c>
      <c r="LN50" s="17">
        <v>133.67995999999999</v>
      </c>
      <c r="LO50" s="17">
        <v>-1.6799599999999999</v>
      </c>
      <c r="LP50" s="17">
        <v>63</v>
      </c>
      <c r="LQ50" s="17">
        <v>67.461460000000002</v>
      </c>
      <c r="LR50" s="17">
        <v>67.461460000000002</v>
      </c>
      <c r="LS50" s="17">
        <v>-4.4614599999999998</v>
      </c>
      <c r="LT50" s="17">
        <v>79.2</v>
      </c>
      <c r="LU50" s="17">
        <v>78.567999999999998</v>
      </c>
      <c r="LV50" s="17">
        <v>78.567999999999998</v>
      </c>
      <c r="LW50" s="17">
        <v>0.63200000000000001</v>
      </c>
      <c r="LX50" s="17">
        <v>30.1</v>
      </c>
      <c r="LY50" s="17">
        <v>30.097560000000001</v>
      </c>
      <c r="LZ50" s="17">
        <v>30.097560000000001</v>
      </c>
      <c r="MA50" s="17">
        <v>2.4399999999999999E-3</v>
      </c>
      <c r="MB50" s="17">
        <v>0</v>
      </c>
      <c r="MC50" s="17"/>
      <c r="MD50" s="17">
        <v>0</v>
      </c>
      <c r="ME50" s="17">
        <v>0</v>
      </c>
      <c r="MF50" s="17"/>
      <c r="MG50" s="17"/>
      <c r="MH50" s="17"/>
      <c r="MI50" s="17">
        <v>0</v>
      </c>
      <c r="MJ50" s="17"/>
      <c r="MK50" s="17"/>
      <c r="ML50" s="17"/>
      <c r="MM50" s="17">
        <v>0</v>
      </c>
      <c r="MN50" s="17">
        <v>143.5</v>
      </c>
      <c r="MO50" s="17">
        <v>149.774</v>
      </c>
      <c r="MP50" s="17">
        <v>0</v>
      </c>
      <c r="MQ50" s="17">
        <v>143.5</v>
      </c>
      <c r="MR50" s="17">
        <v>145.69999999999999</v>
      </c>
      <c r="MS50" s="17">
        <v>149.774</v>
      </c>
      <c r="MT50" s="17">
        <v>144.31267</v>
      </c>
      <c r="MU50" s="17">
        <v>1.38733</v>
      </c>
      <c r="MV50" s="17">
        <v>147.9</v>
      </c>
      <c r="MW50" s="17">
        <v>149.774</v>
      </c>
      <c r="MX50" s="17">
        <v>72.156329999999997</v>
      </c>
      <c r="MY50" s="17">
        <v>75.743669999999995</v>
      </c>
      <c r="MZ50" s="17">
        <v>102</v>
      </c>
      <c r="NA50" s="17">
        <v>139.50681</v>
      </c>
      <c r="NB50" s="17"/>
      <c r="NC50" s="17">
        <v>102</v>
      </c>
      <c r="ND50" s="17"/>
      <c r="NE50" s="17"/>
      <c r="NF50" s="17"/>
      <c r="NG50" s="17">
        <v>0</v>
      </c>
      <c r="NH50" s="17"/>
      <c r="NI50" s="17"/>
      <c r="NJ50" s="17"/>
      <c r="NK50" s="17">
        <v>0</v>
      </c>
      <c r="NL50" s="17"/>
      <c r="NM50" s="17"/>
      <c r="NN50" s="17"/>
      <c r="NO50" s="17">
        <v>0</v>
      </c>
      <c r="NP50" s="17"/>
      <c r="NQ50" s="17"/>
      <c r="NR50" s="17"/>
      <c r="NS50" s="17">
        <v>0</v>
      </c>
      <c r="NT50" s="17"/>
      <c r="NU50" s="17"/>
      <c r="NV50" s="17"/>
      <c r="NW50" s="17">
        <v>0</v>
      </c>
      <c r="NX50" s="17"/>
      <c r="NY50" s="17"/>
      <c r="NZ50" s="17"/>
      <c r="OA50" s="17">
        <v>0</v>
      </c>
      <c r="OB50" s="17">
        <v>0</v>
      </c>
      <c r="OC50" s="17">
        <v>0</v>
      </c>
      <c r="OD50" s="17">
        <v>0</v>
      </c>
      <c r="OE50" s="17">
        <v>0</v>
      </c>
      <c r="OF50" s="17">
        <v>104.8</v>
      </c>
      <c r="OG50" s="17">
        <v>97.52</v>
      </c>
      <c r="OH50" s="17">
        <v>97.516000000000005</v>
      </c>
      <c r="OI50" s="17">
        <v>7.2839999999999998</v>
      </c>
      <c r="OJ50" s="17">
        <v>0</v>
      </c>
      <c r="OK50" s="17">
        <v>0</v>
      </c>
      <c r="OL50" s="17">
        <v>0</v>
      </c>
      <c r="OM50" s="17">
        <v>0</v>
      </c>
      <c r="ON50" s="17">
        <v>1.2</v>
      </c>
      <c r="OO50" s="17">
        <v>2.1720000000000002</v>
      </c>
      <c r="OP50" s="17">
        <v>2.1720000000000002</v>
      </c>
      <c r="OQ50" s="17">
        <v>-0.97199999999999998</v>
      </c>
      <c r="OR50" s="17">
        <v>0</v>
      </c>
      <c r="OS50" s="17">
        <v>0</v>
      </c>
      <c r="OT50" s="17">
        <v>0</v>
      </c>
      <c r="OU50" s="17">
        <v>0</v>
      </c>
      <c r="OV50" s="17">
        <v>0</v>
      </c>
      <c r="OW50" s="17"/>
      <c r="OX50" s="17">
        <v>17.560980000000001</v>
      </c>
      <c r="OY50" s="17">
        <v>-17.560980000000001</v>
      </c>
      <c r="OZ50" s="17">
        <v>9.9</v>
      </c>
      <c r="PA50" s="17">
        <v>9.9830000000000005</v>
      </c>
      <c r="PB50" s="17">
        <v>9.9830000000000005</v>
      </c>
      <c r="PC50" s="17">
        <v>-8.3000000000000004E-2</v>
      </c>
      <c r="PD50" s="17">
        <v>5.5</v>
      </c>
      <c r="PE50" s="17">
        <v>5.67</v>
      </c>
      <c r="PF50" s="17">
        <v>5.67</v>
      </c>
      <c r="PG50" s="17">
        <v>-0.17</v>
      </c>
      <c r="PH50" s="17">
        <v>1.2</v>
      </c>
      <c r="PI50" s="17">
        <v>1</v>
      </c>
      <c r="PJ50" s="17">
        <v>1</v>
      </c>
      <c r="PK50" s="17">
        <v>0.2</v>
      </c>
      <c r="PL50" s="17">
        <v>3.4</v>
      </c>
      <c r="PM50" s="17">
        <v>3.4</v>
      </c>
      <c r="PN50" s="17">
        <v>3.4</v>
      </c>
      <c r="PO50" s="17">
        <v>0</v>
      </c>
      <c r="PP50" s="17">
        <v>4.7</v>
      </c>
      <c r="PQ50" s="17">
        <v>4.8</v>
      </c>
      <c r="PR50" s="17">
        <v>4.8</v>
      </c>
      <c r="PS50" s="17">
        <v>-0.1</v>
      </c>
      <c r="PT50" s="17">
        <v>20.2</v>
      </c>
      <c r="PU50" s="17">
        <v>19.5122</v>
      </c>
      <c r="PV50" s="17">
        <v>19.5122</v>
      </c>
      <c r="PW50" s="17">
        <v>0.68779999999999997</v>
      </c>
      <c r="PX50" s="17">
        <v>18.3</v>
      </c>
      <c r="PY50" s="17">
        <v>19.5122</v>
      </c>
      <c r="PZ50" s="17">
        <v>19.5122</v>
      </c>
      <c r="QA50" s="17">
        <v>-1.2121999999999999</v>
      </c>
      <c r="QB50" s="17">
        <v>18.399999999999999</v>
      </c>
      <c r="QC50" s="17">
        <v>17.560980000000001</v>
      </c>
      <c r="QD50" s="17">
        <v>17.560980000000001</v>
      </c>
      <c r="QE50" s="17">
        <v>0.83901999999999999</v>
      </c>
      <c r="QF50" s="17">
        <v>3.5</v>
      </c>
      <c r="QG50" s="17">
        <v>3.5</v>
      </c>
      <c r="QH50" s="17">
        <v>3.5</v>
      </c>
      <c r="QI50" s="17">
        <v>0</v>
      </c>
      <c r="QJ50" s="17">
        <v>9.3000000000000007</v>
      </c>
      <c r="QK50" s="17">
        <v>9.1999999999999993</v>
      </c>
      <c r="QL50" s="17">
        <v>9.1999999999999993</v>
      </c>
      <c r="QM50" s="17">
        <v>0.1</v>
      </c>
      <c r="QN50" s="17">
        <v>0</v>
      </c>
      <c r="QO50" s="17">
        <v>0</v>
      </c>
      <c r="QP50" s="17">
        <v>0</v>
      </c>
      <c r="QQ50" s="17">
        <v>0</v>
      </c>
      <c r="QR50" s="17">
        <v>0</v>
      </c>
      <c r="QS50" s="17">
        <v>0</v>
      </c>
      <c r="QT50" s="17">
        <v>0</v>
      </c>
      <c r="QU50" s="17">
        <v>0</v>
      </c>
      <c r="QV50" s="17">
        <v>27</v>
      </c>
      <c r="QW50" s="17">
        <v>23.89</v>
      </c>
      <c r="QX50" s="17">
        <v>23.89</v>
      </c>
      <c r="QY50" s="17">
        <v>3.11</v>
      </c>
      <c r="QZ50" s="17">
        <v>62.4</v>
      </c>
      <c r="RA50" s="17">
        <v>68.027000000000001</v>
      </c>
      <c r="RB50" s="17">
        <v>68.027000000000001</v>
      </c>
      <c r="RC50" s="17">
        <v>-5.6269999999999998</v>
      </c>
      <c r="RD50" s="17">
        <v>4.4000000000000004</v>
      </c>
      <c r="RE50" s="17">
        <v>4.2</v>
      </c>
      <c r="RF50" s="17">
        <v>4.2</v>
      </c>
      <c r="RG50" s="17">
        <v>0.2</v>
      </c>
      <c r="RH50" s="17">
        <v>1.9</v>
      </c>
      <c r="RI50" s="17">
        <v>2.4</v>
      </c>
      <c r="RJ50" s="17">
        <v>2.4</v>
      </c>
      <c r="RK50" s="17">
        <v>-0.5</v>
      </c>
      <c r="RL50" s="17">
        <v>2.4</v>
      </c>
      <c r="RM50" s="17">
        <v>2.4</v>
      </c>
      <c r="RN50" s="17">
        <v>2.4</v>
      </c>
      <c r="RO50" s="17">
        <v>0</v>
      </c>
      <c r="RP50" s="17"/>
      <c r="RQ50" s="17"/>
      <c r="RR50" s="17"/>
      <c r="RS50" s="17">
        <v>0</v>
      </c>
      <c r="RT50" s="17">
        <v>0</v>
      </c>
      <c r="RU50" s="17">
        <v>0</v>
      </c>
      <c r="RV50" s="17">
        <v>0</v>
      </c>
      <c r="RW50" s="17">
        <v>0</v>
      </c>
      <c r="RX50" s="17">
        <v>2.4</v>
      </c>
      <c r="RY50" s="17">
        <v>3.3</v>
      </c>
      <c r="RZ50" s="17">
        <v>3.3</v>
      </c>
      <c r="SA50" s="17">
        <v>-0.9</v>
      </c>
      <c r="SB50" s="17">
        <v>20.399999999999999</v>
      </c>
      <c r="SC50" s="17">
        <v>19.869240000000001</v>
      </c>
      <c r="SD50" s="17">
        <v>19.869240000000001</v>
      </c>
      <c r="SE50" s="17">
        <v>0.53076000000000001</v>
      </c>
      <c r="SF50" s="17">
        <v>0</v>
      </c>
      <c r="SG50" s="17">
        <v>2</v>
      </c>
      <c r="SH50" s="17">
        <v>2</v>
      </c>
      <c r="SI50" s="17">
        <v>-2</v>
      </c>
      <c r="SJ50" s="17">
        <v>0.3</v>
      </c>
      <c r="SK50" s="17">
        <v>0.7</v>
      </c>
      <c r="SL50" s="17">
        <v>0.7</v>
      </c>
      <c r="SM50" s="17">
        <v>-0.4</v>
      </c>
      <c r="SN50" s="17">
        <v>19.8</v>
      </c>
      <c r="SO50" s="17">
        <v>19.21951</v>
      </c>
      <c r="SP50" s="17">
        <v>19.21951</v>
      </c>
      <c r="SQ50" s="17">
        <v>0.58048999999999995</v>
      </c>
      <c r="SR50" s="17">
        <v>9.6</v>
      </c>
      <c r="SS50" s="17">
        <v>9.3000000000000007</v>
      </c>
      <c r="ST50" s="17">
        <v>9.3000000000000007</v>
      </c>
      <c r="SU50" s="17">
        <v>0.3</v>
      </c>
      <c r="SV50" s="17">
        <v>17.100000000000001</v>
      </c>
      <c r="SW50" s="17">
        <v>17.560980000000001</v>
      </c>
      <c r="SX50" s="17">
        <v>17.560980000000001</v>
      </c>
      <c r="SY50" s="17">
        <v>-0.46098</v>
      </c>
      <c r="SZ50" s="17">
        <v>20.2</v>
      </c>
      <c r="TA50" s="17">
        <v>19.5122</v>
      </c>
      <c r="TB50" s="17">
        <v>19.5122</v>
      </c>
      <c r="TC50" s="17">
        <v>0.68779999999999997</v>
      </c>
      <c r="TD50" s="17">
        <v>20</v>
      </c>
      <c r="TE50" s="17">
        <v>19.317070000000001</v>
      </c>
      <c r="TF50" s="17">
        <v>19.317070000000001</v>
      </c>
      <c r="TG50" s="17">
        <v>0.68293000000000004</v>
      </c>
      <c r="TH50" s="17">
        <v>12.2</v>
      </c>
      <c r="TI50" s="17">
        <v>12.311999999999999</v>
      </c>
      <c r="TJ50" s="17">
        <v>12.311999999999999</v>
      </c>
      <c r="TK50" s="17">
        <v>-0.112</v>
      </c>
      <c r="TL50" s="17">
        <v>65.599999999999994</v>
      </c>
      <c r="TM50" s="17">
        <v>28.921880000000002</v>
      </c>
      <c r="TN50" s="17">
        <v>47.31</v>
      </c>
      <c r="TO50" s="17">
        <v>18.29</v>
      </c>
      <c r="TP50" s="17">
        <v>0</v>
      </c>
      <c r="TQ50" s="17">
        <v>0</v>
      </c>
      <c r="TR50" s="17">
        <v>0</v>
      </c>
      <c r="TS50" s="17">
        <v>0</v>
      </c>
      <c r="TT50" s="17">
        <v>43.5</v>
      </c>
      <c r="TU50" s="17">
        <v>75.635999999999996</v>
      </c>
      <c r="TV50" s="17">
        <v>56.540999999999997</v>
      </c>
      <c r="TW50" s="17">
        <v>-13.041</v>
      </c>
      <c r="TX50" s="17">
        <v>86.1</v>
      </c>
      <c r="TY50" s="17">
        <v>101.532</v>
      </c>
      <c r="TZ50" s="17">
        <v>78.447000000000003</v>
      </c>
      <c r="UA50" s="17">
        <v>7.6529999999999996</v>
      </c>
      <c r="UB50" s="17">
        <v>3</v>
      </c>
      <c r="UC50" s="17">
        <v>4.9000000000000004</v>
      </c>
      <c r="UD50" s="17">
        <v>4.9000000000000004</v>
      </c>
      <c r="UE50" s="17">
        <v>-1.9</v>
      </c>
      <c r="UF50" s="17">
        <v>1.4</v>
      </c>
      <c r="UG50" s="17">
        <v>3.2810000000000001</v>
      </c>
      <c r="UH50" s="17">
        <v>3.2810000000000001</v>
      </c>
      <c r="UI50" s="17">
        <v>-1.881</v>
      </c>
      <c r="UJ50" s="17">
        <v>20.9</v>
      </c>
      <c r="UK50" s="17">
        <v>19.5122</v>
      </c>
      <c r="UL50" s="17">
        <v>19.5122</v>
      </c>
      <c r="UM50" s="17">
        <v>1.3877999999999999</v>
      </c>
      <c r="UN50" s="17">
        <v>8.3000000000000007</v>
      </c>
      <c r="UO50" s="17">
        <v>8</v>
      </c>
      <c r="UP50" s="17">
        <v>8</v>
      </c>
      <c r="UQ50" s="17">
        <v>0.3</v>
      </c>
      <c r="UR50" s="17">
        <v>8.1</v>
      </c>
      <c r="US50" s="17">
        <v>7</v>
      </c>
      <c r="UT50" s="17">
        <v>7</v>
      </c>
      <c r="UU50" s="17">
        <v>1.1000000000000001</v>
      </c>
      <c r="UV50" s="17">
        <v>20.399999999999999</v>
      </c>
      <c r="UW50" s="17">
        <v>19.5122</v>
      </c>
      <c r="UX50" s="17">
        <v>19.5122</v>
      </c>
      <c r="UY50" s="17">
        <v>0.88780000000000003</v>
      </c>
      <c r="UZ50" s="17">
        <v>20.399999999999999</v>
      </c>
      <c r="VA50" s="17">
        <v>19.5122</v>
      </c>
      <c r="VB50" s="17">
        <v>19.5122</v>
      </c>
      <c r="VC50" s="17">
        <v>0.88780000000000003</v>
      </c>
      <c r="VD50" s="17">
        <v>20.2</v>
      </c>
      <c r="VE50" s="17">
        <v>19.5122</v>
      </c>
      <c r="VF50" s="17">
        <v>19.5122</v>
      </c>
      <c r="VG50" s="17">
        <v>0.68779999999999997</v>
      </c>
      <c r="VH50" s="17">
        <v>1.5</v>
      </c>
      <c r="VI50" s="17">
        <v>2.5289999999999999</v>
      </c>
      <c r="VJ50" s="17">
        <v>2.5289999999999999</v>
      </c>
      <c r="VK50" s="17">
        <v>-1.0289999999999999</v>
      </c>
      <c r="VL50" s="17">
        <v>0</v>
      </c>
      <c r="VM50" s="17">
        <v>0</v>
      </c>
      <c r="VN50" s="17">
        <v>0</v>
      </c>
      <c r="VO50" s="17">
        <v>0</v>
      </c>
      <c r="VP50" s="17">
        <v>0</v>
      </c>
      <c r="VQ50" s="17">
        <v>0</v>
      </c>
      <c r="VR50" s="17">
        <v>0</v>
      </c>
      <c r="VS50" s="17">
        <v>0</v>
      </c>
      <c r="VT50" s="17">
        <v>0</v>
      </c>
      <c r="VU50" s="17">
        <v>0</v>
      </c>
      <c r="VV50" s="17">
        <v>0</v>
      </c>
      <c r="VW50" s="17">
        <v>0</v>
      </c>
      <c r="VX50" s="17">
        <v>0.6</v>
      </c>
      <c r="VY50" s="17">
        <v>0.6</v>
      </c>
      <c r="VZ50" s="17">
        <v>0.6</v>
      </c>
      <c r="WA50" s="17">
        <v>0</v>
      </c>
      <c r="WB50" s="17">
        <v>28.1</v>
      </c>
      <c r="WC50" s="17">
        <v>73</v>
      </c>
      <c r="WD50" s="17">
        <v>73</v>
      </c>
      <c r="WE50" s="17">
        <v>-44.9</v>
      </c>
      <c r="WF50" s="17">
        <v>21.5</v>
      </c>
      <c r="WG50" s="17">
        <v>37</v>
      </c>
      <c r="WH50" s="17">
        <v>37</v>
      </c>
      <c r="WI50" s="17">
        <v>-15.5</v>
      </c>
      <c r="WJ50" s="17">
        <v>0</v>
      </c>
      <c r="WK50" s="17">
        <v>0</v>
      </c>
      <c r="WL50" s="17">
        <v>0</v>
      </c>
      <c r="WM50" s="17">
        <v>0</v>
      </c>
      <c r="WN50" s="17">
        <v>0</v>
      </c>
      <c r="WO50" s="17">
        <v>0</v>
      </c>
      <c r="WP50" s="17">
        <v>0</v>
      </c>
      <c r="WQ50" s="17">
        <v>0</v>
      </c>
      <c r="WR50" s="17">
        <v>9.1</v>
      </c>
      <c r="WS50" s="17">
        <v>9</v>
      </c>
      <c r="WT50" s="17">
        <v>9</v>
      </c>
      <c r="WU50" s="17">
        <v>0.1</v>
      </c>
      <c r="WV50" s="17">
        <v>20</v>
      </c>
      <c r="WW50" s="17">
        <v>19.317070000000001</v>
      </c>
      <c r="WX50" s="17">
        <v>19.317070000000001</v>
      </c>
      <c r="WY50" s="17">
        <v>0.68293000000000004</v>
      </c>
      <c r="WZ50" s="17"/>
      <c r="XA50" s="17"/>
      <c r="XB50" s="17"/>
      <c r="XC50" s="17">
        <v>0</v>
      </c>
      <c r="XD50" s="17">
        <v>37.200000000000003</v>
      </c>
      <c r="XE50" s="17">
        <v>40</v>
      </c>
      <c r="XF50" s="17">
        <v>40</v>
      </c>
      <c r="XG50" s="17">
        <v>-2.8</v>
      </c>
      <c r="XH50" s="17">
        <v>0</v>
      </c>
      <c r="XI50" s="17"/>
      <c r="XJ50" s="17">
        <v>28</v>
      </c>
      <c r="XK50" s="17">
        <v>-28</v>
      </c>
      <c r="XL50" s="17">
        <v>29.2</v>
      </c>
      <c r="XM50" s="17">
        <v>29.184000000000001</v>
      </c>
      <c r="XN50" s="17">
        <v>29.184000000000001</v>
      </c>
      <c r="XO50" s="17">
        <v>1.6E-2</v>
      </c>
      <c r="XP50" s="17">
        <v>3.3</v>
      </c>
      <c r="XQ50" s="17">
        <v>2.8159999999999998</v>
      </c>
      <c r="XR50" s="17">
        <v>2.8159999999999998</v>
      </c>
      <c r="XS50" s="17">
        <v>0.48399999999999999</v>
      </c>
      <c r="XT50" s="17">
        <v>14.4</v>
      </c>
      <c r="XU50" s="17">
        <v>15</v>
      </c>
      <c r="XV50" s="17">
        <v>14</v>
      </c>
      <c r="XW50" s="17">
        <v>0.4</v>
      </c>
      <c r="XX50" s="17"/>
      <c r="XY50" s="17"/>
      <c r="XZ50" s="17"/>
      <c r="YA50" s="17">
        <v>0</v>
      </c>
      <c r="YB50" s="17"/>
      <c r="YC50" s="17"/>
      <c r="YD50" s="17"/>
      <c r="YE50" s="17">
        <v>0</v>
      </c>
    </row>
    <row r="51" spans="1:655" ht="24" customHeight="1" x14ac:dyDescent="0.3">
      <c r="A51" s="1"/>
      <c r="B51" s="16" t="s">
        <v>91</v>
      </c>
      <c r="C51" s="16" t="s">
        <v>851</v>
      </c>
      <c r="D51" s="17"/>
      <c r="E51" s="17"/>
      <c r="F51" s="17"/>
      <c r="G51" s="17">
        <v>0</v>
      </c>
      <c r="H51" s="17"/>
      <c r="I51" s="17"/>
      <c r="J51" s="17"/>
      <c r="K51" s="17">
        <v>0</v>
      </c>
      <c r="L51" s="17">
        <v>102.99</v>
      </c>
      <c r="M51" s="17">
        <v>105</v>
      </c>
      <c r="N51" s="17">
        <v>105</v>
      </c>
      <c r="O51" s="17">
        <v>-2.0099999999999998</v>
      </c>
      <c r="P51" s="17">
        <v>644.79999999999995</v>
      </c>
      <c r="Q51" s="17">
        <v>646.79789000000005</v>
      </c>
      <c r="R51" s="17">
        <v>646.79789000000005</v>
      </c>
      <c r="S51" s="17">
        <v>-1.9978899999999999</v>
      </c>
      <c r="T51" s="17">
        <v>215.2</v>
      </c>
      <c r="U51" s="17">
        <v>211.44126</v>
      </c>
      <c r="V51" s="17">
        <v>211.44126</v>
      </c>
      <c r="W51" s="17">
        <v>3.75874</v>
      </c>
      <c r="X51" s="17"/>
      <c r="Y51" s="17"/>
      <c r="Z51" s="17"/>
      <c r="AA51" s="17">
        <v>0</v>
      </c>
      <c r="AB51" s="17"/>
      <c r="AC51" s="17"/>
      <c r="AD51" s="17"/>
      <c r="AE51" s="17">
        <v>0</v>
      </c>
      <c r="AF51" s="17">
        <v>89.7</v>
      </c>
      <c r="AG51" s="17">
        <v>92.226339999999993</v>
      </c>
      <c r="AH51" s="17">
        <v>92.226339999999993</v>
      </c>
      <c r="AI51" s="17">
        <v>-2.5263399999999998</v>
      </c>
      <c r="AJ51" s="17">
        <v>229.2</v>
      </c>
      <c r="AK51" s="17">
        <v>235.97717</v>
      </c>
      <c r="AL51" s="17">
        <v>235.97717</v>
      </c>
      <c r="AM51" s="17">
        <v>-6.7771699999999999</v>
      </c>
      <c r="AN51" s="17"/>
      <c r="AO51" s="17"/>
      <c r="AP51" s="17"/>
      <c r="AQ51" s="17">
        <v>0</v>
      </c>
      <c r="AR51" s="17"/>
      <c r="AS51" s="17"/>
      <c r="AT51" s="17"/>
      <c r="AU51" s="17">
        <v>0</v>
      </c>
      <c r="AV51" s="17">
        <v>131.30000000000001</v>
      </c>
      <c r="AW51" s="17">
        <v>158.66663</v>
      </c>
      <c r="AX51" s="17">
        <v>127.00429</v>
      </c>
      <c r="AY51" s="17">
        <v>4.2957099999999997</v>
      </c>
      <c r="AZ51" s="17">
        <v>131</v>
      </c>
      <c r="BA51" s="17">
        <v>158.66663</v>
      </c>
      <c r="BB51" s="17">
        <v>127.00429</v>
      </c>
      <c r="BC51" s="17">
        <v>3.9957099999999999</v>
      </c>
      <c r="BD51" s="17">
        <v>131.1</v>
      </c>
      <c r="BE51" s="17">
        <v>158.66663</v>
      </c>
      <c r="BF51" s="17">
        <v>127.00429</v>
      </c>
      <c r="BG51" s="17">
        <v>4.0957100000000004</v>
      </c>
      <c r="BH51" s="17">
        <v>231.3</v>
      </c>
      <c r="BI51" s="17">
        <v>237.99994000000001</v>
      </c>
      <c r="BJ51" s="17">
        <v>190.50642999999999</v>
      </c>
      <c r="BK51" s="17">
        <v>40.793570000000003</v>
      </c>
      <c r="BL51" s="17">
        <v>208.9</v>
      </c>
      <c r="BM51" s="17">
        <v>204.87801999999999</v>
      </c>
      <c r="BN51" s="17">
        <v>204.87801999999999</v>
      </c>
      <c r="BO51" s="17">
        <v>4.0219800000000001</v>
      </c>
      <c r="BP51" s="17">
        <v>109.7</v>
      </c>
      <c r="BQ51" s="17">
        <v>102.43901</v>
      </c>
      <c r="BR51" s="17">
        <v>102.43901</v>
      </c>
      <c r="BS51" s="17">
        <v>7.2609899999999996</v>
      </c>
      <c r="BT51" s="17">
        <v>558</v>
      </c>
      <c r="BU51" s="17">
        <v>568.29854</v>
      </c>
      <c r="BV51" s="17">
        <v>568.29854</v>
      </c>
      <c r="BW51" s="17">
        <v>-10.298539999999999</v>
      </c>
      <c r="BX51" s="17">
        <v>10.5</v>
      </c>
      <c r="BY51" s="17">
        <v>10.561999999999999</v>
      </c>
      <c r="BZ51" s="17">
        <v>10.561999999999999</v>
      </c>
      <c r="CA51" s="17">
        <v>-6.2E-2</v>
      </c>
      <c r="CB51" s="17"/>
      <c r="CC51" s="17"/>
      <c r="CD51" s="17"/>
      <c r="CE51" s="17">
        <v>0</v>
      </c>
      <c r="CF51" s="17"/>
      <c r="CG51" s="17"/>
      <c r="CH51" s="17"/>
      <c r="CI51" s="17">
        <v>0</v>
      </c>
      <c r="CJ51" s="17"/>
      <c r="CK51" s="17"/>
      <c r="CL51" s="17"/>
      <c r="CM51" s="17">
        <v>0</v>
      </c>
      <c r="CN51" s="17"/>
      <c r="CO51" s="17"/>
      <c r="CP51" s="17"/>
      <c r="CQ51" s="17">
        <v>0</v>
      </c>
      <c r="CR51" s="17">
        <v>162.69999999999999</v>
      </c>
      <c r="CS51" s="17">
        <v>164.70732000000001</v>
      </c>
      <c r="CT51" s="17">
        <v>164.70732000000001</v>
      </c>
      <c r="CU51" s="17">
        <v>-2.00732</v>
      </c>
      <c r="CV51" s="17">
        <v>6.9</v>
      </c>
      <c r="CW51" s="17">
        <v>7.6877500000000003</v>
      </c>
      <c r="CX51" s="17">
        <v>7.6877500000000003</v>
      </c>
      <c r="CY51" s="17">
        <v>-0.78774999999999995</v>
      </c>
      <c r="CZ51" s="17">
        <v>3.2</v>
      </c>
      <c r="DA51" s="17">
        <v>4.2199</v>
      </c>
      <c r="DB51" s="17">
        <v>4.2199</v>
      </c>
      <c r="DC51" s="17">
        <v>-1.0199</v>
      </c>
      <c r="DD51" s="17"/>
      <c r="DE51" s="17"/>
      <c r="DF51" s="17"/>
      <c r="DG51" s="17">
        <v>0</v>
      </c>
      <c r="DH51" s="17">
        <v>6.66</v>
      </c>
      <c r="DI51" s="17">
        <v>6.8787000000000003</v>
      </c>
      <c r="DJ51" s="17">
        <v>6.8787000000000003</v>
      </c>
      <c r="DK51" s="17">
        <v>-0.21870000000000001</v>
      </c>
      <c r="DL51" s="17">
        <v>10.11</v>
      </c>
      <c r="DM51" s="17">
        <v>9.9997900000000008</v>
      </c>
      <c r="DN51" s="17">
        <v>9.9997900000000008</v>
      </c>
      <c r="DO51" s="17">
        <v>0.11021</v>
      </c>
      <c r="DP51" s="17">
        <v>110.51</v>
      </c>
      <c r="DQ51" s="17">
        <v>89.752300000000005</v>
      </c>
      <c r="DR51" s="17">
        <v>89.752300000000005</v>
      </c>
      <c r="DS51" s="17">
        <v>20.7577</v>
      </c>
      <c r="DT51" s="17">
        <v>7.03</v>
      </c>
      <c r="DU51" s="17">
        <v>8.9130000000000003</v>
      </c>
      <c r="DV51" s="17">
        <v>8.9130000000000003</v>
      </c>
      <c r="DW51" s="17">
        <v>-1.883</v>
      </c>
      <c r="DX51" s="17"/>
      <c r="DY51" s="17"/>
      <c r="DZ51" s="17"/>
      <c r="EA51" s="17">
        <v>0</v>
      </c>
      <c r="EB51" s="17"/>
      <c r="EC51" s="17"/>
      <c r="ED51" s="17"/>
      <c r="EE51" s="17">
        <v>0</v>
      </c>
      <c r="EF51" s="17"/>
      <c r="EG51" s="17"/>
      <c r="EH51" s="17"/>
      <c r="EI51" s="17">
        <v>0</v>
      </c>
      <c r="EJ51" s="17">
        <v>110.2</v>
      </c>
      <c r="EK51" s="17">
        <v>112.90537</v>
      </c>
      <c r="EL51" s="17">
        <v>112.90537</v>
      </c>
      <c r="EM51" s="17">
        <v>-2.7053699999999998</v>
      </c>
      <c r="EN51" s="17">
        <v>223.2</v>
      </c>
      <c r="EO51" s="17">
        <v>110.75517000000001</v>
      </c>
      <c r="EP51" s="17">
        <v>221.25516999999999</v>
      </c>
      <c r="EQ51" s="17">
        <v>1.9448300000000001</v>
      </c>
      <c r="ER51" s="17"/>
      <c r="ES51" s="17"/>
      <c r="ET51" s="17"/>
      <c r="EU51" s="17">
        <v>0</v>
      </c>
      <c r="EV51" s="17"/>
      <c r="EW51" s="17"/>
      <c r="EX51" s="17"/>
      <c r="EY51" s="17">
        <v>0</v>
      </c>
      <c r="EZ51" s="17"/>
      <c r="FA51" s="17"/>
      <c r="FB51" s="17"/>
      <c r="FC51" s="17">
        <v>0</v>
      </c>
      <c r="FD51" s="17">
        <v>6.4</v>
      </c>
      <c r="FE51" s="17">
        <v>6.39</v>
      </c>
      <c r="FF51" s="17">
        <v>6.39</v>
      </c>
      <c r="FG51" s="17">
        <v>0.01</v>
      </c>
      <c r="FH51" s="17">
        <v>455.1</v>
      </c>
      <c r="FI51" s="17">
        <v>458.87804999999997</v>
      </c>
      <c r="FJ51" s="17">
        <v>458.87804999999997</v>
      </c>
      <c r="FK51" s="17">
        <v>-3.7780499999999999</v>
      </c>
      <c r="FL51" s="17">
        <v>75.8</v>
      </c>
      <c r="FM51" s="17">
        <v>81.954149999999998</v>
      </c>
      <c r="FN51" s="17">
        <v>81.954149999999998</v>
      </c>
      <c r="FO51" s="17">
        <v>-6.1541499999999996</v>
      </c>
      <c r="FP51" s="17">
        <v>140.69999999999999</v>
      </c>
      <c r="FQ51" s="17">
        <v>148.62634</v>
      </c>
      <c r="FR51" s="17">
        <v>148.62634</v>
      </c>
      <c r="FS51" s="17">
        <v>-7.9263399999999997</v>
      </c>
      <c r="FT51" s="17">
        <v>42.4</v>
      </c>
      <c r="FU51" s="17">
        <v>41.498959999999997</v>
      </c>
      <c r="FV51" s="17">
        <v>41.498959999999997</v>
      </c>
      <c r="FW51" s="17">
        <v>0.90103999999999995</v>
      </c>
      <c r="FX51" s="17">
        <v>18.7</v>
      </c>
      <c r="FY51" s="17">
        <v>19.28585</v>
      </c>
      <c r="FZ51" s="17">
        <v>19.28585</v>
      </c>
      <c r="GA51" s="17">
        <v>-0.58584999999999998</v>
      </c>
      <c r="GB51" s="17">
        <v>19.7</v>
      </c>
      <c r="GC51" s="17">
        <v>19.414629999999999</v>
      </c>
      <c r="GD51" s="17">
        <v>19.414629999999999</v>
      </c>
      <c r="GE51" s="17">
        <v>0.28537000000000001</v>
      </c>
      <c r="GF51" s="17">
        <v>88.8</v>
      </c>
      <c r="GG51" s="17">
        <v>87.657560000000004</v>
      </c>
      <c r="GH51" s="17">
        <v>87.657560000000004</v>
      </c>
      <c r="GI51" s="17">
        <v>1.1424399999999999</v>
      </c>
      <c r="GJ51" s="17"/>
      <c r="GK51" s="17"/>
      <c r="GL51" s="17">
        <v>133.33332999999999</v>
      </c>
      <c r="GM51" s="17">
        <v>-133.33332999999999</v>
      </c>
      <c r="GN51" s="17"/>
      <c r="GO51" s="17"/>
      <c r="GP51" s="17">
        <v>133.33332999999999</v>
      </c>
      <c r="GQ51" s="17">
        <v>-133.33332999999999</v>
      </c>
      <c r="GR51" s="17"/>
      <c r="GS51" s="17"/>
      <c r="GT51" s="17">
        <v>133.33332999999999</v>
      </c>
      <c r="GU51" s="17">
        <v>-133.33332999999999</v>
      </c>
      <c r="GV51" s="17">
        <v>108.1</v>
      </c>
      <c r="GW51" s="17">
        <v>110.91316999999999</v>
      </c>
      <c r="GX51" s="17">
        <v>110.91316999999999</v>
      </c>
      <c r="GY51" s="17">
        <v>-2.8131699999999999</v>
      </c>
      <c r="GZ51" s="17">
        <v>8</v>
      </c>
      <c r="HA51" s="17">
        <v>8.4518799999999992</v>
      </c>
      <c r="HB51" s="17">
        <v>8.4518799999999992</v>
      </c>
      <c r="HC51" s="17">
        <v>-0.45188</v>
      </c>
      <c r="HD51" s="17">
        <v>6</v>
      </c>
      <c r="HE51" s="17">
        <v>8.8668200000000006</v>
      </c>
      <c r="HF51" s="17">
        <v>8.8668200000000006</v>
      </c>
      <c r="HG51" s="17">
        <v>-2.8668200000000001</v>
      </c>
      <c r="HH51" s="17">
        <v>45.5</v>
      </c>
      <c r="HI51" s="17">
        <v>47.26634</v>
      </c>
      <c r="HJ51" s="17">
        <v>47.26634</v>
      </c>
      <c r="HK51" s="17">
        <v>-1.76634</v>
      </c>
      <c r="HL51" s="17">
        <v>12</v>
      </c>
      <c r="HM51" s="17"/>
      <c r="HN51" s="17">
        <v>6.3751199999999999</v>
      </c>
      <c r="HO51" s="17">
        <v>5.6248800000000001</v>
      </c>
      <c r="HP51" s="17">
        <v>3.8</v>
      </c>
      <c r="HQ51" s="17">
        <v>3.8872599999999999</v>
      </c>
      <c r="HR51" s="17">
        <v>3.8872599999999999</v>
      </c>
      <c r="HS51" s="17">
        <v>-8.7260000000000004E-2</v>
      </c>
      <c r="HT51" s="17">
        <v>38.5</v>
      </c>
      <c r="HU51" s="17">
        <v>34.419510000000002</v>
      </c>
      <c r="HV51" s="17">
        <v>34.419510000000002</v>
      </c>
      <c r="HW51" s="17">
        <v>4.0804900000000002</v>
      </c>
      <c r="HX51" s="17">
        <v>171.8</v>
      </c>
      <c r="HY51" s="17">
        <v>171.54185000000001</v>
      </c>
      <c r="HZ51" s="17">
        <v>171.54185000000001</v>
      </c>
      <c r="IA51" s="17">
        <v>0.25814999999999999</v>
      </c>
      <c r="IB51" s="17">
        <v>93.1</v>
      </c>
      <c r="IC51" s="17">
        <v>94.188540000000003</v>
      </c>
      <c r="ID51" s="17">
        <v>85.482579999999999</v>
      </c>
      <c r="IE51" s="17">
        <v>7.6174200000000001</v>
      </c>
      <c r="IF51" s="17"/>
      <c r="IG51" s="17"/>
      <c r="IH51" s="17"/>
      <c r="II51" s="17">
        <v>0</v>
      </c>
      <c r="IJ51" s="17"/>
      <c r="IK51" s="17"/>
      <c r="IL51" s="17"/>
      <c r="IM51" s="17">
        <v>0</v>
      </c>
      <c r="IN51" s="17">
        <v>48.9</v>
      </c>
      <c r="IO51" s="17">
        <v>48.41648</v>
      </c>
      <c r="IP51" s="17"/>
      <c r="IQ51" s="17">
        <v>48.9</v>
      </c>
      <c r="IR51" s="17"/>
      <c r="IS51" s="17"/>
      <c r="IT51" s="17"/>
      <c r="IU51" s="17">
        <v>0</v>
      </c>
      <c r="IV51" s="17"/>
      <c r="IW51" s="17"/>
      <c r="IX51" s="17"/>
      <c r="IY51" s="17">
        <v>0</v>
      </c>
      <c r="IZ51" s="17"/>
      <c r="JA51" s="17"/>
      <c r="JB51" s="17"/>
      <c r="JC51" s="17">
        <v>0</v>
      </c>
      <c r="JD51" s="17">
        <v>86.1</v>
      </c>
      <c r="JE51" s="17">
        <v>88.815600000000003</v>
      </c>
      <c r="JF51" s="17">
        <v>88.815600000000003</v>
      </c>
      <c r="JG51" s="17">
        <v>-2.7155999999999998</v>
      </c>
      <c r="JH51" s="17">
        <v>174.4</v>
      </c>
      <c r="JI51" s="17">
        <v>183.19533000000001</v>
      </c>
      <c r="JJ51" s="17">
        <v>183.19533000000001</v>
      </c>
      <c r="JK51" s="17">
        <v>-8.7953299999999999</v>
      </c>
      <c r="JL51" s="17"/>
      <c r="JM51" s="17"/>
      <c r="JN51" s="17">
        <v>0</v>
      </c>
      <c r="JO51" s="17">
        <v>0</v>
      </c>
      <c r="JP51" s="17">
        <v>200</v>
      </c>
      <c r="JQ51" s="17">
        <v>183.19533000000001</v>
      </c>
      <c r="JR51" s="17">
        <v>183.19533000000001</v>
      </c>
      <c r="JS51" s="17">
        <v>16.804670000000002</v>
      </c>
      <c r="JT51" s="17">
        <v>185.4</v>
      </c>
      <c r="JU51" s="17">
        <v>183.19533000000001</v>
      </c>
      <c r="JV51" s="17">
        <v>183.19533000000001</v>
      </c>
      <c r="JW51" s="17">
        <v>2.2046700000000001</v>
      </c>
      <c r="JX51" s="17"/>
      <c r="JY51" s="17">
        <v>0</v>
      </c>
      <c r="JZ51" s="17"/>
      <c r="KA51" s="17">
        <v>0</v>
      </c>
      <c r="KB51" s="17"/>
      <c r="KC51" s="17"/>
      <c r="KD51" s="17"/>
      <c r="KE51" s="17">
        <v>0</v>
      </c>
      <c r="KF51" s="17"/>
      <c r="KG51" s="17"/>
      <c r="KH51" s="17"/>
      <c r="KI51" s="17">
        <v>0</v>
      </c>
      <c r="KJ51" s="17"/>
      <c r="KK51" s="17"/>
      <c r="KL51" s="17"/>
      <c r="KM51" s="17">
        <v>0</v>
      </c>
      <c r="KN51" s="17"/>
      <c r="KO51" s="17"/>
      <c r="KP51" s="17"/>
      <c r="KQ51" s="17">
        <v>0</v>
      </c>
      <c r="KR51" s="17"/>
      <c r="KS51" s="17"/>
      <c r="KT51" s="17"/>
      <c r="KU51" s="17">
        <v>0</v>
      </c>
      <c r="KV51" s="17"/>
      <c r="KW51" s="17"/>
      <c r="KX51" s="17"/>
      <c r="KY51" s="17">
        <v>0</v>
      </c>
      <c r="KZ51" s="17"/>
      <c r="LA51" s="17"/>
      <c r="LB51" s="17"/>
      <c r="LC51" s="17">
        <v>0</v>
      </c>
      <c r="LD51" s="17">
        <v>4.5999999999999996</v>
      </c>
      <c r="LE51" s="17">
        <v>3.9931199999999998</v>
      </c>
      <c r="LF51" s="17">
        <v>3.9931199999999998</v>
      </c>
      <c r="LG51" s="17">
        <v>0.60687999999999998</v>
      </c>
      <c r="LH51" s="17">
        <v>266.39999999999998</v>
      </c>
      <c r="LI51" s="17">
        <v>271.12195000000003</v>
      </c>
      <c r="LJ51" s="17">
        <v>271.12195000000003</v>
      </c>
      <c r="LK51" s="17">
        <v>-4.7219499999999996</v>
      </c>
      <c r="LL51" s="17">
        <v>128.4</v>
      </c>
      <c r="LM51" s="17">
        <v>133.67995999999999</v>
      </c>
      <c r="LN51" s="17">
        <v>133.67995999999999</v>
      </c>
      <c r="LO51" s="17">
        <v>-5.27996</v>
      </c>
      <c r="LP51" s="17">
        <v>64.5</v>
      </c>
      <c r="LQ51" s="17">
        <v>67.461460000000002</v>
      </c>
      <c r="LR51" s="17">
        <v>67.461460000000002</v>
      </c>
      <c r="LS51" s="17">
        <v>-2.9614600000000002</v>
      </c>
      <c r="LT51" s="17">
        <v>82.1</v>
      </c>
      <c r="LU51" s="17">
        <v>78.567999999999998</v>
      </c>
      <c r="LV51" s="17">
        <v>78.567999999999998</v>
      </c>
      <c r="LW51" s="17">
        <v>3.532</v>
      </c>
      <c r="LX51" s="17">
        <v>29.9</v>
      </c>
      <c r="LY51" s="17">
        <v>30.097560000000001</v>
      </c>
      <c r="LZ51" s="17">
        <v>30.097560000000001</v>
      </c>
      <c r="MA51" s="17">
        <v>-0.19756000000000001</v>
      </c>
      <c r="MB51" s="17">
        <v>0</v>
      </c>
      <c r="MC51" s="17"/>
      <c r="MD51" s="17">
        <v>0</v>
      </c>
      <c r="ME51" s="17">
        <v>0</v>
      </c>
      <c r="MF51" s="17"/>
      <c r="MG51" s="17"/>
      <c r="MH51" s="17"/>
      <c r="MI51" s="17">
        <v>0</v>
      </c>
      <c r="MJ51" s="17"/>
      <c r="MK51" s="17"/>
      <c r="ML51" s="17"/>
      <c r="MM51" s="17">
        <v>0</v>
      </c>
      <c r="MN51" s="17">
        <v>144.19999999999999</v>
      </c>
      <c r="MO51" s="17">
        <v>149.774</v>
      </c>
      <c r="MP51" s="17">
        <v>0</v>
      </c>
      <c r="MQ51" s="17">
        <v>144.19999999999999</v>
      </c>
      <c r="MR51" s="17">
        <v>146.5</v>
      </c>
      <c r="MS51" s="17">
        <v>149.774</v>
      </c>
      <c r="MT51" s="17">
        <v>144.31267</v>
      </c>
      <c r="MU51" s="17">
        <v>2.1873300000000002</v>
      </c>
      <c r="MV51" s="17">
        <v>148.5</v>
      </c>
      <c r="MW51" s="17">
        <v>149.774</v>
      </c>
      <c r="MX51" s="17">
        <v>72.156329999999997</v>
      </c>
      <c r="MY51" s="17">
        <v>76.343670000000003</v>
      </c>
      <c r="MZ51" s="17">
        <v>102.2</v>
      </c>
      <c r="NA51" s="17">
        <v>102.5641</v>
      </c>
      <c r="NB51" s="17"/>
      <c r="NC51" s="17">
        <v>102.2</v>
      </c>
      <c r="ND51" s="17"/>
      <c r="NE51" s="17"/>
      <c r="NF51" s="17"/>
      <c r="NG51" s="17">
        <v>0</v>
      </c>
      <c r="NH51" s="17"/>
      <c r="NI51" s="17"/>
      <c r="NJ51" s="17"/>
      <c r="NK51" s="17">
        <v>0</v>
      </c>
      <c r="NL51" s="17"/>
      <c r="NM51" s="17"/>
      <c r="NN51" s="17"/>
      <c r="NO51" s="17">
        <v>0</v>
      </c>
      <c r="NP51" s="17"/>
      <c r="NQ51" s="17"/>
      <c r="NR51" s="17"/>
      <c r="NS51" s="17">
        <v>0</v>
      </c>
      <c r="NT51" s="17"/>
      <c r="NU51" s="17"/>
      <c r="NV51" s="17"/>
      <c r="NW51" s="17">
        <v>0</v>
      </c>
      <c r="NX51" s="17"/>
      <c r="NY51" s="17"/>
      <c r="NZ51" s="17"/>
      <c r="OA51" s="17">
        <v>0</v>
      </c>
      <c r="OB51" s="17">
        <v>0</v>
      </c>
      <c r="OC51" s="17">
        <v>0</v>
      </c>
      <c r="OD51" s="17">
        <v>0</v>
      </c>
      <c r="OE51" s="17">
        <v>0</v>
      </c>
      <c r="OF51" s="17">
        <v>96.9</v>
      </c>
      <c r="OG51" s="17">
        <v>94.62</v>
      </c>
      <c r="OH51" s="17">
        <v>94.620999999999995</v>
      </c>
      <c r="OI51" s="17">
        <v>2.2789999999999999</v>
      </c>
      <c r="OJ51" s="17">
        <v>0</v>
      </c>
      <c r="OK51" s="17">
        <v>0</v>
      </c>
      <c r="OL51" s="17">
        <v>0</v>
      </c>
      <c r="OM51" s="17">
        <v>0</v>
      </c>
      <c r="ON51" s="17">
        <v>2.5</v>
      </c>
      <c r="OO51" s="17">
        <v>2.0750000000000002</v>
      </c>
      <c r="OP51" s="17">
        <v>2.0750000000000002</v>
      </c>
      <c r="OQ51" s="17">
        <v>0.42499999999999999</v>
      </c>
      <c r="OR51" s="17">
        <v>0</v>
      </c>
      <c r="OS51" s="17">
        <v>0</v>
      </c>
      <c r="OT51" s="17">
        <v>0</v>
      </c>
      <c r="OU51" s="17">
        <v>0</v>
      </c>
      <c r="OV51" s="17">
        <v>0</v>
      </c>
      <c r="OW51" s="17"/>
      <c r="OX51" s="17">
        <v>17.560980000000001</v>
      </c>
      <c r="OY51" s="17">
        <v>-17.560980000000001</v>
      </c>
      <c r="OZ51" s="17">
        <v>9.9</v>
      </c>
      <c r="PA51" s="17">
        <v>9.9830000000000005</v>
      </c>
      <c r="PB51" s="17">
        <v>9.9830000000000005</v>
      </c>
      <c r="PC51" s="17">
        <v>-8.3000000000000004E-2</v>
      </c>
      <c r="PD51" s="17">
        <v>5.5</v>
      </c>
      <c r="PE51" s="17">
        <v>5.67</v>
      </c>
      <c r="PF51" s="17">
        <v>5.67</v>
      </c>
      <c r="PG51" s="17">
        <v>-0.17</v>
      </c>
      <c r="PH51" s="17">
        <v>1.2</v>
      </c>
      <c r="PI51" s="17">
        <v>1</v>
      </c>
      <c r="PJ51" s="17">
        <v>1</v>
      </c>
      <c r="PK51" s="17">
        <v>0.2</v>
      </c>
      <c r="PL51" s="17">
        <v>3.4</v>
      </c>
      <c r="PM51" s="17">
        <v>3.4</v>
      </c>
      <c r="PN51" s="17">
        <v>3.4</v>
      </c>
      <c r="PO51" s="17">
        <v>0</v>
      </c>
      <c r="PP51" s="17">
        <v>5</v>
      </c>
      <c r="PQ51" s="17">
        <v>4.8</v>
      </c>
      <c r="PR51" s="17">
        <v>4.8</v>
      </c>
      <c r="PS51" s="17">
        <v>0.2</v>
      </c>
      <c r="PT51" s="17">
        <v>20</v>
      </c>
      <c r="PU51" s="17">
        <v>19.5122</v>
      </c>
      <c r="PV51" s="17">
        <v>19.5122</v>
      </c>
      <c r="PW51" s="17">
        <v>0.48780000000000001</v>
      </c>
      <c r="PX51" s="17">
        <v>17.7</v>
      </c>
      <c r="PY51" s="17">
        <v>19.5122</v>
      </c>
      <c r="PZ51" s="17">
        <v>19.5122</v>
      </c>
      <c r="QA51" s="17">
        <v>-1.8122</v>
      </c>
      <c r="QB51" s="17">
        <v>18.3</v>
      </c>
      <c r="QC51" s="17">
        <v>17.560980000000001</v>
      </c>
      <c r="QD51" s="17">
        <v>17.560980000000001</v>
      </c>
      <c r="QE51" s="17">
        <v>0.73902000000000001</v>
      </c>
      <c r="QF51" s="17">
        <v>3.5</v>
      </c>
      <c r="QG51" s="17">
        <v>3.5</v>
      </c>
      <c r="QH51" s="17">
        <v>3.5</v>
      </c>
      <c r="QI51" s="17">
        <v>0</v>
      </c>
      <c r="QJ51" s="17">
        <v>9.3000000000000007</v>
      </c>
      <c r="QK51" s="17">
        <v>9.1999999999999993</v>
      </c>
      <c r="QL51" s="17">
        <v>9.1999999999999993</v>
      </c>
      <c r="QM51" s="17">
        <v>0.1</v>
      </c>
      <c r="QN51" s="17">
        <v>0</v>
      </c>
      <c r="QO51" s="17">
        <v>0</v>
      </c>
      <c r="QP51" s="17">
        <v>0</v>
      </c>
      <c r="QQ51" s="17">
        <v>0</v>
      </c>
      <c r="QR51" s="17">
        <v>0</v>
      </c>
      <c r="QS51" s="17">
        <v>0</v>
      </c>
      <c r="QT51" s="17">
        <v>0</v>
      </c>
      <c r="QU51" s="17">
        <v>0</v>
      </c>
      <c r="QV51" s="17">
        <v>24.5</v>
      </c>
      <c r="QW51" s="17">
        <v>23.471</v>
      </c>
      <c r="QX51" s="17">
        <v>23.471</v>
      </c>
      <c r="QY51" s="17">
        <v>1.0289999999999999</v>
      </c>
      <c r="QZ51" s="17">
        <v>61.6</v>
      </c>
      <c r="RA51" s="17">
        <v>65.680000000000007</v>
      </c>
      <c r="RB51" s="17">
        <v>65.680000000000007</v>
      </c>
      <c r="RC51" s="17">
        <v>-4.08</v>
      </c>
      <c r="RD51" s="17">
        <v>4.4000000000000004</v>
      </c>
      <c r="RE51" s="17">
        <v>4.2</v>
      </c>
      <c r="RF51" s="17">
        <v>4.2</v>
      </c>
      <c r="RG51" s="17">
        <v>0.2</v>
      </c>
      <c r="RH51" s="17">
        <v>1.9</v>
      </c>
      <c r="RI51" s="17">
        <v>2.4</v>
      </c>
      <c r="RJ51" s="17">
        <v>2.4</v>
      </c>
      <c r="RK51" s="17">
        <v>-0.5</v>
      </c>
      <c r="RL51" s="17">
        <v>2.4</v>
      </c>
      <c r="RM51" s="17">
        <v>2.4</v>
      </c>
      <c r="RN51" s="17">
        <v>2.4</v>
      </c>
      <c r="RO51" s="17">
        <v>0</v>
      </c>
      <c r="RP51" s="17"/>
      <c r="RQ51" s="17"/>
      <c r="RR51" s="17"/>
      <c r="RS51" s="17">
        <v>0</v>
      </c>
      <c r="RT51" s="17">
        <v>0</v>
      </c>
      <c r="RU51" s="17">
        <v>0</v>
      </c>
      <c r="RV51" s="17">
        <v>0</v>
      </c>
      <c r="RW51" s="17">
        <v>0</v>
      </c>
      <c r="RX51" s="17">
        <v>2.4</v>
      </c>
      <c r="RY51" s="17">
        <v>3.3</v>
      </c>
      <c r="RZ51" s="17">
        <v>3.3</v>
      </c>
      <c r="SA51" s="17">
        <v>-0.9</v>
      </c>
      <c r="SB51" s="17">
        <v>20.399999999999999</v>
      </c>
      <c r="SC51" s="17">
        <v>19.869240000000001</v>
      </c>
      <c r="SD51" s="17">
        <v>19.869240000000001</v>
      </c>
      <c r="SE51" s="17">
        <v>0.53076000000000001</v>
      </c>
      <c r="SF51" s="17">
        <v>0</v>
      </c>
      <c r="SG51" s="17">
        <v>2</v>
      </c>
      <c r="SH51" s="17">
        <v>2</v>
      </c>
      <c r="SI51" s="17">
        <v>-2</v>
      </c>
      <c r="SJ51" s="17">
        <v>0.3</v>
      </c>
      <c r="SK51" s="17">
        <v>0.7</v>
      </c>
      <c r="SL51" s="17">
        <v>0.7</v>
      </c>
      <c r="SM51" s="17">
        <v>-0.4</v>
      </c>
      <c r="SN51" s="17">
        <v>19.8</v>
      </c>
      <c r="SO51" s="17">
        <v>19.21951</v>
      </c>
      <c r="SP51" s="17">
        <v>19.21951</v>
      </c>
      <c r="SQ51" s="17">
        <v>0.58048999999999995</v>
      </c>
      <c r="SR51" s="17">
        <v>9.6999999999999993</v>
      </c>
      <c r="SS51" s="17">
        <v>9.3000000000000007</v>
      </c>
      <c r="ST51" s="17">
        <v>9.3000000000000007</v>
      </c>
      <c r="SU51" s="17">
        <v>0.4</v>
      </c>
      <c r="SV51" s="17">
        <v>16.399999999999999</v>
      </c>
      <c r="SW51" s="17">
        <v>17.560980000000001</v>
      </c>
      <c r="SX51" s="17">
        <v>17.560980000000001</v>
      </c>
      <c r="SY51" s="17">
        <v>-1.1609799999999999</v>
      </c>
      <c r="SZ51" s="17">
        <v>20.2</v>
      </c>
      <c r="TA51" s="17">
        <v>19.5122</v>
      </c>
      <c r="TB51" s="17">
        <v>19.5122</v>
      </c>
      <c r="TC51" s="17">
        <v>0.68779999999999997</v>
      </c>
      <c r="TD51" s="17">
        <v>20</v>
      </c>
      <c r="TE51" s="17">
        <v>19.317070000000001</v>
      </c>
      <c r="TF51" s="17">
        <v>19.317070000000001</v>
      </c>
      <c r="TG51" s="17">
        <v>0.68293000000000004</v>
      </c>
      <c r="TH51" s="17">
        <v>8.9</v>
      </c>
      <c r="TI51" s="17">
        <v>12.223000000000001</v>
      </c>
      <c r="TJ51" s="17">
        <v>12.223000000000001</v>
      </c>
      <c r="TK51" s="17">
        <v>-3.323</v>
      </c>
      <c r="TL51" s="17">
        <v>67.5</v>
      </c>
      <c r="TM51" s="17">
        <v>26.897580000000001</v>
      </c>
      <c r="TN51" s="17">
        <v>43.453000000000003</v>
      </c>
      <c r="TO51" s="17">
        <v>24.047000000000001</v>
      </c>
      <c r="TP51" s="17">
        <v>0</v>
      </c>
      <c r="TQ51" s="17">
        <v>0</v>
      </c>
      <c r="TR51" s="17">
        <v>0</v>
      </c>
      <c r="TS51" s="17">
        <v>0</v>
      </c>
      <c r="TT51" s="17">
        <v>49.8</v>
      </c>
      <c r="TU51" s="17">
        <v>74.483999999999995</v>
      </c>
      <c r="TV51" s="17">
        <v>55.521000000000001</v>
      </c>
      <c r="TW51" s="17">
        <v>-5.7210000000000001</v>
      </c>
      <c r="TX51" s="17">
        <v>85</v>
      </c>
      <c r="TY51" s="17">
        <v>100.008</v>
      </c>
      <c r="TZ51" s="17">
        <v>78.082999999999998</v>
      </c>
      <c r="UA51" s="17">
        <v>6.9169999999999998</v>
      </c>
      <c r="UB51" s="17">
        <v>4.3</v>
      </c>
      <c r="UC51" s="17">
        <v>4.702</v>
      </c>
      <c r="UD51" s="17">
        <v>4.702</v>
      </c>
      <c r="UE51" s="17">
        <v>-0.40200000000000002</v>
      </c>
      <c r="UF51" s="17">
        <v>2.6</v>
      </c>
      <c r="UG51" s="17">
        <v>3.1150000000000002</v>
      </c>
      <c r="UH51" s="17">
        <v>3.1150000000000002</v>
      </c>
      <c r="UI51" s="17">
        <v>-0.51500000000000001</v>
      </c>
      <c r="UJ51" s="17">
        <v>20.9</v>
      </c>
      <c r="UK51" s="17">
        <v>19.5122</v>
      </c>
      <c r="UL51" s="17">
        <v>19.5122</v>
      </c>
      <c r="UM51" s="17">
        <v>1.3877999999999999</v>
      </c>
      <c r="UN51" s="17">
        <v>8.3000000000000007</v>
      </c>
      <c r="UO51" s="17">
        <v>8</v>
      </c>
      <c r="UP51" s="17">
        <v>8</v>
      </c>
      <c r="UQ51" s="17">
        <v>0.3</v>
      </c>
      <c r="UR51" s="17">
        <v>8.1999999999999993</v>
      </c>
      <c r="US51" s="17">
        <v>7</v>
      </c>
      <c r="UT51" s="17">
        <v>7</v>
      </c>
      <c r="UU51" s="17">
        <v>1.2</v>
      </c>
      <c r="UV51" s="17">
        <v>20.399999999999999</v>
      </c>
      <c r="UW51" s="17">
        <v>19.5122</v>
      </c>
      <c r="UX51" s="17">
        <v>19.5122</v>
      </c>
      <c r="UY51" s="17">
        <v>0.88780000000000003</v>
      </c>
      <c r="UZ51" s="17">
        <v>20.399999999999999</v>
      </c>
      <c r="VA51" s="17">
        <v>19.5122</v>
      </c>
      <c r="VB51" s="17">
        <v>19.5122</v>
      </c>
      <c r="VC51" s="17">
        <v>0.88780000000000003</v>
      </c>
      <c r="VD51" s="17">
        <v>20.2</v>
      </c>
      <c r="VE51" s="17">
        <v>19.5122</v>
      </c>
      <c r="VF51" s="17">
        <v>19.5122</v>
      </c>
      <c r="VG51" s="17">
        <v>0.68779999999999997</v>
      </c>
      <c r="VH51" s="17">
        <v>2.7</v>
      </c>
      <c r="VI51" s="17">
        <v>2.4239999999999999</v>
      </c>
      <c r="VJ51" s="17">
        <v>2.4239999999999999</v>
      </c>
      <c r="VK51" s="17">
        <v>0.27600000000000002</v>
      </c>
      <c r="VL51" s="17">
        <v>0</v>
      </c>
      <c r="VM51" s="17">
        <v>0</v>
      </c>
      <c r="VN51" s="17">
        <v>0</v>
      </c>
      <c r="VO51" s="17">
        <v>0</v>
      </c>
      <c r="VP51" s="17">
        <v>0</v>
      </c>
      <c r="VQ51" s="17">
        <v>0</v>
      </c>
      <c r="VR51" s="17">
        <v>0</v>
      </c>
      <c r="VS51" s="17">
        <v>0</v>
      </c>
      <c r="VT51" s="17">
        <v>0</v>
      </c>
      <c r="VU51" s="17">
        <v>0</v>
      </c>
      <c r="VV51" s="17">
        <v>0</v>
      </c>
      <c r="VW51" s="17">
        <v>0</v>
      </c>
      <c r="VX51" s="17">
        <v>0.6</v>
      </c>
      <c r="VY51" s="17">
        <v>0.6</v>
      </c>
      <c r="VZ51" s="17">
        <v>0.6</v>
      </c>
      <c r="WA51" s="17">
        <v>0</v>
      </c>
      <c r="WB51" s="17">
        <v>29.6</v>
      </c>
      <c r="WC51" s="17">
        <v>64</v>
      </c>
      <c r="WD51" s="17">
        <v>64</v>
      </c>
      <c r="WE51" s="17">
        <v>-34.4</v>
      </c>
      <c r="WF51" s="17">
        <v>23</v>
      </c>
      <c r="WG51" s="17">
        <v>32</v>
      </c>
      <c r="WH51" s="17">
        <v>32</v>
      </c>
      <c r="WI51" s="17">
        <v>-9</v>
      </c>
      <c r="WJ51" s="17">
        <v>0</v>
      </c>
      <c r="WK51" s="17">
        <v>0</v>
      </c>
      <c r="WL51" s="17">
        <v>0</v>
      </c>
      <c r="WM51" s="17">
        <v>0</v>
      </c>
      <c r="WN51" s="17">
        <v>0</v>
      </c>
      <c r="WO51" s="17">
        <v>0</v>
      </c>
      <c r="WP51" s="17">
        <v>0</v>
      </c>
      <c r="WQ51" s="17">
        <v>0</v>
      </c>
      <c r="WR51" s="17">
        <v>9.1</v>
      </c>
      <c r="WS51" s="17">
        <v>9</v>
      </c>
      <c r="WT51" s="17">
        <v>9</v>
      </c>
      <c r="WU51" s="17">
        <v>0.1</v>
      </c>
      <c r="WV51" s="17">
        <v>20</v>
      </c>
      <c r="WW51" s="17">
        <v>19.317070000000001</v>
      </c>
      <c r="WX51" s="17">
        <v>19.317070000000001</v>
      </c>
      <c r="WY51" s="17">
        <v>0.68293000000000004</v>
      </c>
      <c r="WZ51" s="17"/>
      <c r="XA51" s="17"/>
      <c r="XB51" s="17"/>
      <c r="XC51" s="17">
        <v>0</v>
      </c>
      <c r="XD51" s="17">
        <v>38.1</v>
      </c>
      <c r="XE51" s="17">
        <v>40</v>
      </c>
      <c r="XF51" s="17">
        <v>40</v>
      </c>
      <c r="XG51" s="17">
        <v>-1.9</v>
      </c>
      <c r="XH51" s="17">
        <v>0</v>
      </c>
      <c r="XI51" s="17"/>
      <c r="XJ51" s="17">
        <v>28</v>
      </c>
      <c r="XK51" s="17">
        <v>-28</v>
      </c>
      <c r="XL51" s="17">
        <v>29.2</v>
      </c>
      <c r="XM51" s="17">
        <v>29.184000000000001</v>
      </c>
      <c r="XN51" s="17">
        <v>29.184000000000001</v>
      </c>
      <c r="XO51" s="17">
        <v>1.6E-2</v>
      </c>
      <c r="XP51" s="17">
        <v>3.4</v>
      </c>
      <c r="XQ51" s="17">
        <v>2.8159999999999998</v>
      </c>
      <c r="XR51" s="17">
        <v>2.8159999999999998</v>
      </c>
      <c r="XS51" s="17">
        <v>0.58399999999999996</v>
      </c>
      <c r="XT51" s="17">
        <v>15.1</v>
      </c>
      <c r="XU51" s="17">
        <v>15</v>
      </c>
      <c r="XV51" s="17">
        <v>14</v>
      </c>
      <c r="XW51" s="17">
        <v>1.1000000000000001</v>
      </c>
      <c r="XX51" s="17"/>
      <c r="XY51" s="17"/>
      <c r="XZ51" s="17"/>
      <c r="YA51" s="17">
        <v>0</v>
      </c>
      <c r="YB51" s="17"/>
      <c r="YC51" s="17"/>
      <c r="YD51" s="17"/>
      <c r="YE51" s="17">
        <v>0</v>
      </c>
    </row>
    <row r="52" spans="1:655" ht="24" customHeight="1" x14ac:dyDescent="0.3">
      <c r="A52" s="1"/>
      <c r="B52" s="16" t="s">
        <v>91</v>
      </c>
      <c r="C52" s="16" t="s">
        <v>852</v>
      </c>
      <c r="D52" s="17"/>
      <c r="E52" s="17"/>
      <c r="F52" s="17"/>
      <c r="G52" s="17">
        <v>0</v>
      </c>
      <c r="H52" s="17"/>
      <c r="I52" s="17"/>
      <c r="J52" s="17"/>
      <c r="K52" s="17">
        <v>0</v>
      </c>
      <c r="L52" s="17">
        <v>103.45</v>
      </c>
      <c r="M52" s="17">
        <v>105</v>
      </c>
      <c r="N52" s="17">
        <v>105</v>
      </c>
      <c r="O52" s="17">
        <v>-1.55</v>
      </c>
      <c r="P52" s="17">
        <v>648.29999999999995</v>
      </c>
      <c r="Q52" s="17">
        <v>646.79789000000005</v>
      </c>
      <c r="R52" s="17">
        <v>646.79789000000005</v>
      </c>
      <c r="S52" s="17">
        <v>1.5021100000000001</v>
      </c>
      <c r="T52" s="17">
        <v>215.2</v>
      </c>
      <c r="U52" s="17">
        <v>211.44126</v>
      </c>
      <c r="V52" s="17">
        <v>211.44126</v>
      </c>
      <c r="W52" s="17">
        <v>3.75874</v>
      </c>
      <c r="X52" s="17"/>
      <c r="Y52" s="17"/>
      <c r="Z52" s="17"/>
      <c r="AA52" s="17">
        <v>0</v>
      </c>
      <c r="AB52" s="17"/>
      <c r="AC52" s="17"/>
      <c r="AD52" s="17"/>
      <c r="AE52" s="17">
        <v>0</v>
      </c>
      <c r="AF52" s="17">
        <v>89.5</v>
      </c>
      <c r="AG52" s="17">
        <v>92.226339999999993</v>
      </c>
      <c r="AH52" s="17">
        <v>92.226339999999993</v>
      </c>
      <c r="AI52" s="17">
        <v>-2.72634</v>
      </c>
      <c r="AJ52" s="17">
        <v>230</v>
      </c>
      <c r="AK52" s="17">
        <v>235.97717</v>
      </c>
      <c r="AL52" s="17">
        <v>235.97717</v>
      </c>
      <c r="AM52" s="17">
        <v>-5.9771700000000001</v>
      </c>
      <c r="AN52" s="17"/>
      <c r="AO52" s="17"/>
      <c r="AP52" s="17"/>
      <c r="AQ52" s="17">
        <v>0</v>
      </c>
      <c r="AR52" s="17"/>
      <c r="AS52" s="17"/>
      <c r="AT52" s="17"/>
      <c r="AU52" s="17">
        <v>0</v>
      </c>
      <c r="AV52" s="17">
        <v>139.19999999999999</v>
      </c>
      <c r="AW52" s="17">
        <v>155.68385000000001</v>
      </c>
      <c r="AX52" s="17">
        <v>122.47421</v>
      </c>
      <c r="AY52" s="17">
        <v>16.72579</v>
      </c>
      <c r="AZ52" s="17">
        <v>139.30000000000001</v>
      </c>
      <c r="BA52" s="17">
        <v>155.68385000000001</v>
      </c>
      <c r="BB52" s="17">
        <v>122.47421</v>
      </c>
      <c r="BC52" s="17">
        <v>16.825790000000001</v>
      </c>
      <c r="BD52" s="17">
        <v>139.6</v>
      </c>
      <c r="BE52" s="17">
        <v>155.68385000000001</v>
      </c>
      <c r="BF52" s="17">
        <v>122.47421</v>
      </c>
      <c r="BG52" s="17">
        <v>17.125789999999999</v>
      </c>
      <c r="BH52" s="17">
        <v>236.6</v>
      </c>
      <c r="BI52" s="17">
        <v>233.52578</v>
      </c>
      <c r="BJ52" s="17">
        <v>183.71132</v>
      </c>
      <c r="BK52" s="17">
        <v>52.888680000000001</v>
      </c>
      <c r="BL52" s="17">
        <v>206.7</v>
      </c>
      <c r="BM52" s="17">
        <v>204.87801999999999</v>
      </c>
      <c r="BN52" s="17">
        <v>204.87801999999999</v>
      </c>
      <c r="BO52" s="17">
        <v>1.8219799999999999</v>
      </c>
      <c r="BP52" s="17">
        <v>110.1</v>
      </c>
      <c r="BQ52" s="17">
        <v>102.43901</v>
      </c>
      <c r="BR52" s="17">
        <v>102.43901</v>
      </c>
      <c r="BS52" s="17">
        <v>7.66099</v>
      </c>
      <c r="BT52" s="17">
        <v>561.4</v>
      </c>
      <c r="BU52" s="17">
        <v>568.29854</v>
      </c>
      <c r="BV52" s="17">
        <v>568.29854</v>
      </c>
      <c r="BW52" s="17">
        <v>-6.8985399999999997</v>
      </c>
      <c r="BX52" s="17">
        <v>10.3</v>
      </c>
      <c r="BY52" s="17">
        <v>10.561999999999999</v>
      </c>
      <c r="BZ52" s="17">
        <v>10.561999999999999</v>
      </c>
      <c r="CA52" s="17">
        <v>-0.26200000000000001</v>
      </c>
      <c r="CB52" s="17"/>
      <c r="CC52" s="17"/>
      <c r="CD52" s="17"/>
      <c r="CE52" s="17">
        <v>0</v>
      </c>
      <c r="CF52" s="17"/>
      <c r="CG52" s="17"/>
      <c r="CH52" s="17"/>
      <c r="CI52" s="17">
        <v>0</v>
      </c>
      <c r="CJ52" s="17"/>
      <c r="CK52" s="17"/>
      <c r="CL52" s="17"/>
      <c r="CM52" s="17">
        <v>0</v>
      </c>
      <c r="CN52" s="17"/>
      <c r="CO52" s="17"/>
      <c r="CP52" s="17"/>
      <c r="CQ52" s="17">
        <v>0</v>
      </c>
      <c r="CR52" s="17">
        <v>164.7</v>
      </c>
      <c r="CS52" s="17">
        <v>164.70732000000001</v>
      </c>
      <c r="CT52" s="17">
        <v>164.70732000000001</v>
      </c>
      <c r="CU52" s="17">
        <v>-7.3200000000000001E-3</v>
      </c>
      <c r="CV52" s="17">
        <v>7.2</v>
      </c>
      <c r="CW52" s="17">
        <v>7.6877500000000003</v>
      </c>
      <c r="CX52" s="17">
        <v>7.6877500000000003</v>
      </c>
      <c r="CY52" s="17">
        <v>-0.48775000000000002</v>
      </c>
      <c r="CZ52" s="17">
        <v>3.6</v>
      </c>
      <c r="DA52" s="17">
        <v>4.2199</v>
      </c>
      <c r="DB52" s="17">
        <v>4.2199</v>
      </c>
      <c r="DC52" s="17">
        <v>-0.61990000000000001</v>
      </c>
      <c r="DD52" s="17"/>
      <c r="DE52" s="17"/>
      <c r="DF52" s="17"/>
      <c r="DG52" s="17">
        <v>0</v>
      </c>
      <c r="DH52" s="17">
        <v>6.67</v>
      </c>
      <c r="DI52" s="17">
        <v>6.8787000000000003</v>
      </c>
      <c r="DJ52" s="17">
        <v>6.8787000000000003</v>
      </c>
      <c r="DK52" s="17">
        <v>-0.2087</v>
      </c>
      <c r="DL52" s="17">
        <v>10.11</v>
      </c>
      <c r="DM52" s="17">
        <v>9.9997900000000008</v>
      </c>
      <c r="DN52" s="17">
        <v>9.9997900000000008</v>
      </c>
      <c r="DO52" s="17">
        <v>0.11021</v>
      </c>
      <c r="DP52" s="17">
        <v>84.78</v>
      </c>
      <c r="DQ52" s="17">
        <v>87.956900000000005</v>
      </c>
      <c r="DR52" s="17">
        <v>89.752300000000005</v>
      </c>
      <c r="DS52" s="17">
        <v>-4.9722999999999997</v>
      </c>
      <c r="DT52" s="17">
        <v>7.05</v>
      </c>
      <c r="DU52" s="17">
        <v>8.9130000000000003</v>
      </c>
      <c r="DV52" s="17">
        <v>8.9130000000000003</v>
      </c>
      <c r="DW52" s="17">
        <v>-1.863</v>
      </c>
      <c r="DX52" s="17"/>
      <c r="DY52" s="17"/>
      <c r="DZ52" s="17"/>
      <c r="EA52" s="17">
        <v>0</v>
      </c>
      <c r="EB52" s="17"/>
      <c r="EC52" s="17"/>
      <c r="ED52" s="17"/>
      <c r="EE52" s="17">
        <v>0</v>
      </c>
      <c r="EF52" s="17"/>
      <c r="EG52" s="17"/>
      <c r="EH52" s="17"/>
      <c r="EI52" s="17">
        <v>0</v>
      </c>
      <c r="EJ52" s="17">
        <v>110.7</v>
      </c>
      <c r="EK52" s="17">
        <v>112.90537</v>
      </c>
      <c r="EL52" s="17">
        <v>112.90537</v>
      </c>
      <c r="EM52" s="17">
        <v>-2.2053699999999998</v>
      </c>
      <c r="EN52" s="17">
        <v>223.7</v>
      </c>
      <c r="EO52" s="17">
        <v>110.75517000000001</v>
      </c>
      <c r="EP52" s="17">
        <v>221.25516999999999</v>
      </c>
      <c r="EQ52" s="17">
        <v>2.4448300000000001</v>
      </c>
      <c r="ER52" s="17"/>
      <c r="ES52" s="17"/>
      <c r="ET52" s="17"/>
      <c r="EU52" s="17">
        <v>0</v>
      </c>
      <c r="EV52" s="17"/>
      <c r="EW52" s="17"/>
      <c r="EX52" s="17"/>
      <c r="EY52" s="17">
        <v>0</v>
      </c>
      <c r="EZ52" s="17"/>
      <c r="FA52" s="17"/>
      <c r="FB52" s="17"/>
      <c r="FC52" s="17">
        <v>0</v>
      </c>
      <c r="FD52" s="17">
        <v>6.4</v>
      </c>
      <c r="FE52" s="17">
        <v>6.39</v>
      </c>
      <c r="FF52" s="17">
        <v>6.39</v>
      </c>
      <c r="FG52" s="17">
        <v>0.01</v>
      </c>
      <c r="FH52" s="17">
        <v>457.5</v>
      </c>
      <c r="FI52" s="17">
        <v>458.87804999999997</v>
      </c>
      <c r="FJ52" s="17">
        <v>458.87804999999997</v>
      </c>
      <c r="FK52" s="17">
        <v>-1.37805</v>
      </c>
      <c r="FL52" s="17">
        <v>76.400000000000006</v>
      </c>
      <c r="FM52" s="17">
        <v>81.954149999999998</v>
      </c>
      <c r="FN52" s="17">
        <v>81.954149999999998</v>
      </c>
      <c r="FO52" s="17">
        <v>-5.5541499999999999</v>
      </c>
      <c r="FP52" s="17">
        <v>147.69999999999999</v>
      </c>
      <c r="FQ52" s="17">
        <v>148.62634</v>
      </c>
      <c r="FR52" s="17">
        <v>148.62634</v>
      </c>
      <c r="FS52" s="17">
        <v>-0.92634000000000005</v>
      </c>
      <c r="FT52" s="17">
        <v>42.5</v>
      </c>
      <c r="FU52" s="17">
        <v>41.498959999999997</v>
      </c>
      <c r="FV52" s="17">
        <v>41.498959999999997</v>
      </c>
      <c r="FW52" s="17">
        <v>1.0010399999999999</v>
      </c>
      <c r="FX52" s="17">
        <v>18.7</v>
      </c>
      <c r="FY52" s="17">
        <v>19.28585</v>
      </c>
      <c r="FZ52" s="17">
        <v>19.28585</v>
      </c>
      <c r="GA52" s="17">
        <v>-0.58584999999999998</v>
      </c>
      <c r="GB52" s="17">
        <v>19.7</v>
      </c>
      <c r="GC52" s="17">
        <v>19.414629999999999</v>
      </c>
      <c r="GD52" s="17">
        <v>19.414629999999999</v>
      </c>
      <c r="GE52" s="17">
        <v>0.28537000000000001</v>
      </c>
      <c r="GF52" s="17">
        <v>91.9</v>
      </c>
      <c r="GG52" s="17">
        <v>87.657560000000004</v>
      </c>
      <c r="GH52" s="17">
        <v>87.657560000000004</v>
      </c>
      <c r="GI52" s="17">
        <v>4.2424400000000002</v>
      </c>
      <c r="GJ52" s="17"/>
      <c r="GK52" s="17"/>
      <c r="GL52" s="17">
        <v>133.33332999999999</v>
      </c>
      <c r="GM52" s="17">
        <v>-133.33332999999999</v>
      </c>
      <c r="GN52" s="17"/>
      <c r="GO52" s="17"/>
      <c r="GP52" s="17">
        <v>133.33332999999999</v>
      </c>
      <c r="GQ52" s="17">
        <v>-133.33332999999999</v>
      </c>
      <c r="GR52" s="17"/>
      <c r="GS52" s="17"/>
      <c r="GT52" s="17">
        <v>133.33332999999999</v>
      </c>
      <c r="GU52" s="17">
        <v>-133.33332999999999</v>
      </c>
      <c r="GV52" s="17">
        <v>107.7</v>
      </c>
      <c r="GW52" s="17">
        <v>110.91316999999999</v>
      </c>
      <c r="GX52" s="17">
        <v>110.91316999999999</v>
      </c>
      <c r="GY52" s="17">
        <v>-3.2131699999999999</v>
      </c>
      <c r="GZ52" s="17">
        <v>8</v>
      </c>
      <c r="HA52" s="17">
        <v>8.4518799999999992</v>
      </c>
      <c r="HB52" s="17">
        <v>8.4518799999999992</v>
      </c>
      <c r="HC52" s="17">
        <v>-0.45188</v>
      </c>
      <c r="HD52" s="17">
        <v>6</v>
      </c>
      <c r="HE52" s="17">
        <v>8.8668200000000006</v>
      </c>
      <c r="HF52" s="17">
        <v>8.8668200000000006</v>
      </c>
      <c r="HG52" s="17">
        <v>-2.8668200000000001</v>
      </c>
      <c r="HH52" s="17">
        <v>44.9</v>
      </c>
      <c r="HI52" s="17">
        <v>47.26634</v>
      </c>
      <c r="HJ52" s="17">
        <v>47.26634</v>
      </c>
      <c r="HK52" s="17">
        <v>-2.3663400000000001</v>
      </c>
      <c r="HL52" s="17">
        <v>18.100000000000001</v>
      </c>
      <c r="HM52" s="17"/>
      <c r="HN52" s="17">
        <v>6.3751199999999999</v>
      </c>
      <c r="HO52" s="17">
        <v>11.724880000000001</v>
      </c>
      <c r="HP52" s="17">
        <v>3.8</v>
      </c>
      <c r="HQ52" s="17">
        <v>3.8872599999999999</v>
      </c>
      <c r="HR52" s="17">
        <v>3.8872599999999999</v>
      </c>
      <c r="HS52" s="17">
        <v>-8.7260000000000004E-2</v>
      </c>
      <c r="HT52" s="17">
        <v>36.9</v>
      </c>
      <c r="HU52" s="17">
        <v>34.419510000000002</v>
      </c>
      <c r="HV52" s="17">
        <v>34.419510000000002</v>
      </c>
      <c r="HW52" s="17">
        <v>2.4804900000000001</v>
      </c>
      <c r="HX52" s="17">
        <v>173.9</v>
      </c>
      <c r="HY52" s="17">
        <v>171.54185000000001</v>
      </c>
      <c r="HZ52" s="17">
        <v>171.54185000000001</v>
      </c>
      <c r="IA52" s="17">
        <v>2.3581500000000002</v>
      </c>
      <c r="IB52" s="17">
        <v>92.8</v>
      </c>
      <c r="IC52" s="17">
        <v>81.531570000000002</v>
      </c>
      <c r="ID52" s="17">
        <v>85.482579999999999</v>
      </c>
      <c r="IE52" s="17">
        <v>7.3174200000000003</v>
      </c>
      <c r="IF52" s="17"/>
      <c r="IG52" s="17"/>
      <c r="IH52" s="17"/>
      <c r="II52" s="17">
        <v>0</v>
      </c>
      <c r="IJ52" s="17"/>
      <c r="IK52" s="17"/>
      <c r="IL52" s="17"/>
      <c r="IM52" s="17">
        <v>0</v>
      </c>
      <c r="IN52" s="17">
        <v>48.9</v>
      </c>
      <c r="IO52" s="17">
        <v>41.412570000000002</v>
      </c>
      <c r="IP52" s="17"/>
      <c r="IQ52" s="17">
        <v>48.9</v>
      </c>
      <c r="IR52" s="17"/>
      <c r="IS52" s="17"/>
      <c r="IT52" s="17"/>
      <c r="IU52" s="17">
        <v>0</v>
      </c>
      <c r="IV52" s="17"/>
      <c r="IW52" s="17"/>
      <c r="IX52" s="17"/>
      <c r="IY52" s="17">
        <v>0</v>
      </c>
      <c r="IZ52" s="17"/>
      <c r="JA52" s="17"/>
      <c r="JB52" s="17"/>
      <c r="JC52" s="17">
        <v>0</v>
      </c>
      <c r="JD52" s="17">
        <v>86.3</v>
      </c>
      <c r="JE52" s="17">
        <v>88.815600000000003</v>
      </c>
      <c r="JF52" s="17">
        <v>88.815600000000003</v>
      </c>
      <c r="JG52" s="17">
        <v>-2.5156000000000001</v>
      </c>
      <c r="JH52" s="17">
        <v>174.3</v>
      </c>
      <c r="JI52" s="17">
        <v>183.19533000000001</v>
      </c>
      <c r="JJ52" s="17">
        <v>183.19533000000001</v>
      </c>
      <c r="JK52" s="17">
        <v>-8.8953299999999995</v>
      </c>
      <c r="JL52" s="17"/>
      <c r="JM52" s="17"/>
      <c r="JN52" s="17">
        <v>0</v>
      </c>
      <c r="JO52" s="17">
        <v>0</v>
      </c>
      <c r="JP52" s="17">
        <v>200</v>
      </c>
      <c r="JQ52" s="17">
        <v>183.19533000000001</v>
      </c>
      <c r="JR52" s="17">
        <v>183.19533000000001</v>
      </c>
      <c r="JS52" s="17">
        <v>16.804670000000002</v>
      </c>
      <c r="JT52" s="17">
        <v>186</v>
      </c>
      <c r="JU52" s="17">
        <v>183.19533000000001</v>
      </c>
      <c r="JV52" s="17">
        <v>183.19533000000001</v>
      </c>
      <c r="JW52" s="17">
        <v>2.8046700000000002</v>
      </c>
      <c r="JX52" s="17"/>
      <c r="JY52" s="17">
        <v>0</v>
      </c>
      <c r="JZ52" s="17"/>
      <c r="KA52" s="17">
        <v>0</v>
      </c>
      <c r="KB52" s="17"/>
      <c r="KC52" s="17"/>
      <c r="KD52" s="17"/>
      <c r="KE52" s="17">
        <v>0</v>
      </c>
      <c r="KF52" s="17"/>
      <c r="KG52" s="17"/>
      <c r="KH52" s="17"/>
      <c r="KI52" s="17">
        <v>0</v>
      </c>
      <c r="KJ52" s="17"/>
      <c r="KK52" s="17"/>
      <c r="KL52" s="17"/>
      <c r="KM52" s="17">
        <v>0</v>
      </c>
      <c r="KN52" s="17"/>
      <c r="KO52" s="17"/>
      <c r="KP52" s="17"/>
      <c r="KQ52" s="17">
        <v>0</v>
      </c>
      <c r="KR52" s="17"/>
      <c r="KS52" s="17"/>
      <c r="KT52" s="17"/>
      <c r="KU52" s="17">
        <v>0</v>
      </c>
      <c r="KV52" s="17"/>
      <c r="KW52" s="17"/>
      <c r="KX52" s="17"/>
      <c r="KY52" s="17">
        <v>0</v>
      </c>
      <c r="KZ52" s="17"/>
      <c r="LA52" s="17"/>
      <c r="LB52" s="17"/>
      <c r="LC52" s="17">
        <v>0</v>
      </c>
      <c r="LD52" s="17">
        <v>4.5999999999999996</v>
      </c>
      <c r="LE52" s="17">
        <v>3.9931199999999998</v>
      </c>
      <c r="LF52" s="17">
        <v>3.9931199999999998</v>
      </c>
      <c r="LG52" s="17">
        <v>0.60687999999999998</v>
      </c>
      <c r="LH52" s="17">
        <v>269.8</v>
      </c>
      <c r="LI52" s="17">
        <v>271.12194</v>
      </c>
      <c r="LJ52" s="17">
        <v>271.12195000000003</v>
      </c>
      <c r="LK52" s="17">
        <v>-1.32195</v>
      </c>
      <c r="LL52" s="17">
        <v>134</v>
      </c>
      <c r="LM52" s="17">
        <v>133.67995999999999</v>
      </c>
      <c r="LN52" s="17">
        <v>133.67995999999999</v>
      </c>
      <c r="LO52" s="17">
        <v>0.32003999999999999</v>
      </c>
      <c r="LP52" s="17">
        <v>64.900000000000006</v>
      </c>
      <c r="LQ52" s="17">
        <v>67.461460000000002</v>
      </c>
      <c r="LR52" s="17">
        <v>67.461460000000002</v>
      </c>
      <c r="LS52" s="17">
        <v>-2.5614599999999998</v>
      </c>
      <c r="LT52" s="17">
        <v>82.3</v>
      </c>
      <c r="LU52" s="17">
        <v>78.567999999999998</v>
      </c>
      <c r="LV52" s="17">
        <v>78.567999999999998</v>
      </c>
      <c r="LW52" s="17">
        <v>3.7320000000000002</v>
      </c>
      <c r="LX52" s="17">
        <v>29.9</v>
      </c>
      <c r="LY52" s="17">
        <v>30.097560000000001</v>
      </c>
      <c r="LZ52" s="17">
        <v>30.097560000000001</v>
      </c>
      <c r="MA52" s="17">
        <v>-0.19756000000000001</v>
      </c>
      <c r="MB52" s="17">
        <v>0</v>
      </c>
      <c r="MC52" s="17"/>
      <c r="MD52" s="17">
        <v>0</v>
      </c>
      <c r="ME52" s="17">
        <v>0</v>
      </c>
      <c r="MF52" s="17"/>
      <c r="MG52" s="17"/>
      <c r="MH52" s="17"/>
      <c r="MI52" s="17">
        <v>0</v>
      </c>
      <c r="MJ52" s="17"/>
      <c r="MK52" s="17"/>
      <c r="ML52" s="17"/>
      <c r="MM52" s="17">
        <v>0</v>
      </c>
      <c r="MN52" s="17">
        <v>144.6</v>
      </c>
      <c r="MO52" s="17">
        <v>149.774</v>
      </c>
      <c r="MP52" s="17">
        <v>0</v>
      </c>
      <c r="MQ52" s="17">
        <v>144.6</v>
      </c>
      <c r="MR52" s="17">
        <v>146.80000000000001</v>
      </c>
      <c r="MS52" s="17">
        <v>149.774</v>
      </c>
      <c r="MT52" s="17">
        <v>144.31267</v>
      </c>
      <c r="MU52" s="17">
        <v>2.48733</v>
      </c>
      <c r="MV52" s="17">
        <v>148.9</v>
      </c>
      <c r="MW52" s="17">
        <v>149.774</v>
      </c>
      <c r="MX52" s="17">
        <v>72.156329999999997</v>
      </c>
      <c r="MY52" s="17">
        <v>76.743669999999995</v>
      </c>
      <c r="MZ52" s="17">
        <v>103.1</v>
      </c>
      <c r="NA52" s="17">
        <v>102.5641</v>
      </c>
      <c r="NB52" s="17"/>
      <c r="NC52" s="17">
        <v>103.1</v>
      </c>
      <c r="ND52" s="17"/>
      <c r="NE52" s="17"/>
      <c r="NF52" s="17"/>
      <c r="NG52" s="17">
        <v>0</v>
      </c>
      <c r="NH52" s="17"/>
      <c r="NI52" s="17"/>
      <c r="NJ52" s="17"/>
      <c r="NK52" s="17">
        <v>0</v>
      </c>
      <c r="NL52" s="17"/>
      <c r="NM52" s="17"/>
      <c r="NN52" s="17"/>
      <c r="NO52" s="17">
        <v>0</v>
      </c>
      <c r="NP52" s="17"/>
      <c r="NQ52" s="17"/>
      <c r="NR52" s="17"/>
      <c r="NS52" s="17">
        <v>0</v>
      </c>
      <c r="NT52" s="17"/>
      <c r="NU52" s="17"/>
      <c r="NV52" s="17"/>
      <c r="NW52" s="17">
        <v>0</v>
      </c>
      <c r="NX52" s="17"/>
      <c r="NY52" s="17"/>
      <c r="NZ52" s="17"/>
      <c r="OA52" s="17">
        <v>0</v>
      </c>
      <c r="OB52" s="17">
        <v>0</v>
      </c>
      <c r="OC52" s="17">
        <v>0</v>
      </c>
      <c r="OD52" s="17">
        <v>0</v>
      </c>
      <c r="OE52" s="17">
        <v>0</v>
      </c>
      <c r="OF52" s="17">
        <v>93.8</v>
      </c>
      <c r="OG52" s="17">
        <v>91.62</v>
      </c>
      <c r="OH52" s="17">
        <v>91.620999999999995</v>
      </c>
      <c r="OI52" s="17">
        <v>2.1789999999999998</v>
      </c>
      <c r="OJ52" s="17">
        <v>0</v>
      </c>
      <c r="OK52" s="17">
        <v>0</v>
      </c>
      <c r="OL52" s="17">
        <v>0</v>
      </c>
      <c r="OM52" s="17">
        <v>0</v>
      </c>
      <c r="ON52" s="17">
        <v>3.8</v>
      </c>
      <c r="OO52" s="17">
        <v>1.976</v>
      </c>
      <c r="OP52" s="17">
        <v>1.976</v>
      </c>
      <c r="OQ52" s="17">
        <v>1.8240000000000001</v>
      </c>
      <c r="OR52" s="17">
        <v>0</v>
      </c>
      <c r="OS52" s="17">
        <v>0</v>
      </c>
      <c r="OT52" s="17">
        <v>0</v>
      </c>
      <c r="OU52" s="17">
        <v>0</v>
      </c>
      <c r="OV52" s="17">
        <v>0</v>
      </c>
      <c r="OW52" s="17"/>
      <c r="OX52" s="17">
        <v>17.560980000000001</v>
      </c>
      <c r="OY52" s="17">
        <v>-17.560980000000001</v>
      </c>
      <c r="OZ52" s="17">
        <v>9.9</v>
      </c>
      <c r="PA52" s="17">
        <v>9.9830000000000005</v>
      </c>
      <c r="PB52" s="17">
        <v>9.9830000000000005</v>
      </c>
      <c r="PC52" s="17">
        <v>-8.3000000000000004E-2</v>
      </c>
      <c r="PD52" s="17">
        <v>5.6</v>
      </c>
      <c r="PE52" s="17">
        <v>5.67</v>
      </c>
      <c r="PF52" s="17">
        <v>5.67</v>
      </c>
      <c r="PG52" s="17">
        <v>-7.0000000000000007E-2</v>
      </c>
      <c r="PH52" s="17">
        <v>1.2</v>
      </c>
      <c r="PI52" s="17">
        <v>1</v>
      </c>
      <c r="PJ52" s="17">
        <v>1</v>
      </c>
      <c r="PK52" s="17">
        <v>0.2</v>
      </c>
      <c r="PL52" s="17">
        <v>3.4</v>
      </c>
      <c r="PM52" s="17">
        <v>3.4</v>
      </c>
      <c r="PN52" s="17">
        <v>3.4</v>
      </c>
      <c r="PO52" s="17">
        <v>0</v>
      </c>
      <c r="PP52" s="17">
        <v>5</v>
      </c>
      <c r="PQ52" s="17">
        <v>4.8</v>
      </c>
      <c r="PR52" s="17">
        <v>4.8</v>
      </c>
      <c r="PS52" s="17">
        <v>0.2</v>
      </c>
      <c r="PT52" s="17">
        <v>20.100000000000001</v>
      </c>
      <c r="PU52" s="17">
        <v>19.51219</v>
      </c>
      <c r="PV52" s="17">
        <v>19.5122</v>
      </c>
      <c r="PW52" s="17">
        <v>0.58779999999999999</v>
      </c>
      <c r="PX52" s="17">
        <v>16.899999999999999</v>
      </c>
      <c r="PY52" s="17">
        <v>19.5122</v>
      </c>
      <c r="PZ52" s="17">
        <v>19.5122</v>
      </c>
      <c r="QA52" s="17">
        <v>-2.6122000000000001</v>
      </c>
      <c r="QB52" s="17">
        <v>18.2</v>
      </c>
      <c r="QC52" s="17">
        <v>17.560980000000001</v>
      </c>
      <c r="QD52" s="17">
        <v>17.560980000000001</v>
      </c>
      <c r="QE52" s="17">
        <v>0.63902000000000003</v>
      </c>
      <c r="QF52" s="17">
        <v>3.6</v>
      </c>
      <c r="QG52" s="17">
        <v>3.5</v>
      </c>
      <c r="QH52" s="17">
        <v>3.5</v>
      </c>
      <c r="QI52" s="17">
        <v>0.1</v>
      </c>
      <c r="QJ52" s="17">
        <v>9.3000000000000007</v>
      </c>
      <c r="QK52" s="17">
        <v>9.1999999999999993</v>
      </c>
      <c r="QL52" s="17">
        <v>9.1999999999999993</v>
      </c>
      <c r="QM52" s="17">
        <v>0.1</v>
      </c>
      <c r="QN52" s="17">
        <v>0</v>
      </c>
      <c r="QO52" s="17">
        <v>0</v>
      </c>
      <c r="QP52" s="17">
        <v>0</v>
      </c>
      <c r="QQ52" s="17">
        <v>0</v>
      </c>
      <c r="QR52" s="17">
        <v>0</v>
      </c>
      <c r="QS52" s="17">
        <v>0</v>
      </c>
      <c r="QT52" s="17">
        <v>0</v>
      </c>
      <c r="QU52" s="17">
        <v>0</v>
      </c>
      <c r="QV52" s="17">
        <v>27.7</v>
      </c>
      <c r="QW52" s="17">
        <v>22.914000000000001</v>
      </c>
      <c r="QX52" s="17">
        <v>22.914000000000001</v>
      </c>
      <c r="QY52" s="17">
        <v>4.7859999999999996</v>
      </c>
      <c r="QZ52" s="17">
        <v>60.2</v>
      </c>
      <c r="RA52" s="17">
        <v>62.853000000000002</v>
      </c>
      <c r="RB52" s="17">
        <v>62.853000000000002</v>
      </c>
      <c r="RC52" s="17">
        <v>-2.653</v>
      </c>
      <c r="RD52" s="17">
        <v>4.4000000000000004</v>
      </c>
      <c r="RE52" s="17">
        <v>4.2</v>
      </c>
      <c r="RF52" s="17">
        <v>4.2</v>
      </c>
      <c r="RG52" s="17">
        <v>0.2</v>
      </c>
      <c r="RH52" s="17">
        <v>1.9</v>
      </c>
      <c r="RI52" s="17">
        <v>2.4</v>
      </c>
      <c r="RJ52" s="17">
        <v>2.4</v>
      </c>
      <c r="RK52" s="17">
        <v>-0.5</v>
      </c>
      <c r="RL52" s="17">
        <v>2.4</v>
      </c>
      <c r="RM52" s="17">
        <v>2.4</v>
      </c>
      <c r="RN52" s="17">
        <v>2.4</v>
      </c>
      <c r="RO52" s="17">
        <v>0</v>
      </c>
      <c r="RP52" s="17"/>
      <c r="RQ52" s="17"/>
      <c r="RR52" s="17"/>
      <c r="RS52" s="17">
        <v>0</v>
      </c>
      <c r="RT52" s="17">
        <v>0</v>
      </c>
      <c r="RU52" s="17">
        <v>0</v>
      </c>
      <c r="RV52" s="17">
        <v>0</v>
      </c>
      <c r="RW52" s="17">
        <v>0</v>
      </c>
      <c r="RX52" s="17">
        <v>2.4</v>
      </c>
      <c r="RY52" s="17">
        <v>3.3</v>
      </c>
      <c r="RZ52" s="17">
        <v>3.3</v>
      </c>
      <c r="SA52" s="17">
        <v>-0.9</v>
      </c>
      <c r="SB52" s="17">
        <v>20.399999999999999</v>
      </c>
      <c r="SC52" s="17">
        <v>18.950880000000002</v>
      </c>
      <c r="SD52" s="17">
        <v>19.869240000000001</v>
      </c>
      <c r="SE52" s="17">
        <v>0.53076000000000001</v>
      </c>
      <c r="SF52" s="17">
        <v>0</v>
      </c>
      <c r="SG52" s="17">
        <v>2</v>
      </c>
      <c r="SH52" s="17">
        <v>2</v>
      </c>
      <c r="SI52" s="17">
        <v>-2</v>
      </c>
      <c r="SJ52" s="17">
        <v>0.3</v>
      </c>
      <c r="SK52" s="17">
        <v>0.7</v>
      </c>
      <c r="SL52" s="17">
        <v>0.7</v>
      </c>
      <c r="SM52" s="17">
        <v>-0.4</v>
      </c>
      <c r="SN52" s="17">
        <v>19.8</v>
      </c>
      <c r="SO52" s="17">
        <v>19.21951</v>
      </c>
      <c r="SP52" s="17">
        <v>19.21951</v>
      </c>
      <c r="SQ52" s="17">
        <v>0.58048999999999995</v>
      </c>
      <c r="SR52" s="17">
        <v>9.6999999999999993</v>
      </c>
      <c r="SS52" s="17">
        <v>9.3000000000000007</v>
      </c>
      <c r="ST52" s="17">
        <v>9.3000000000000007</v>
      </c>
      <c r="SU52" s="17">
        <v>0.4</v>
      </c>
      <c r="SV52" s="17">
        <v>16.600000000000001</v>
      </c>
      <c r="SW52" s="17">
        <v>17.560980000000001</v>
      </c>
      <c r="SX52" s="17">
        <v>17.560980000000001</v>
      </c>
      <c r="SY52" s="17">
        <v>-0.96097999999999995</v>
      </c>
      <c r="SZ52" s="17">
        <v>20.3</v>
      </c>
      <c r="TA52" s="17">
        <v>19.51219</v>
      </c>
      <c r="TB52" s="17">
        <v>19.5122</v>
      </c>
      <c r="TC52" s="17">
        <v>0.78779999999999994</v>
      </c>
      <c r="TD52" s="17">
        <v>20</v>
      </c>
      <c r="TE52" s="17">
        <v>19.317070000000001</v>
      </c>
      <c r="TF52" s="17">
        <v>19.317070000000001</v>
      </c>
      <c r="TG52" s="17">
        <v>0.68293000000000004</v>
      </c>
      <c r="TH52" s="17">
        <v>9.6</v>
      </c>
      <c r="TI52" s="17">
        <v>12.313000000000001</v>
      </c>
      <c r="TJ52" s="17">
        <v>12.313000000000001</v>
      </c>
      <c r="TK52" s="17">
        <v>-2.7130000000000001</v>
      </c>
      <c r="TL52" s="17">
        <v>62.3</v>
      </c>
      <c r="TM52" s="17">
        <v>24.20675</v>
      </c>
      <c r="TN52" s="17">
        <v>38.887999999999998</v>
      </c>
      <c r="TO52" s="17">
        <v>23.411999999999999</v>
      </c>
      <c r="TP52" s="17">
        <v>0</v>
      </c>
      <c r="TQ52" s="17">
        <v>0</v>
      </c>
      <c r="TR52" s="17">
        <v>0</v>
      </c>
      <c r="TS52" s="17">
        <v>0</v>
      </c>
      <c r="TT52" s="17">
        <v>59.1</v>
      </c>
      <c r="TU52" s="17">
        <v>82.668000000000006</v>
      </c>
      <c r="TV52" s="17">
        <v>54.472999999999999</v>
      </c>
      <c r="TW52" s="17">
        <v>4.6269999999999998</v>
      </c>
      <c r="TX52" s="17">
        <v>89.8</v>
      </c>
      <c r="TY52" s="17">
        <v>105.3</v>
      </c>
      <c r="TZ52" s="17">
        <v>78.055000000000007</v>
      </c>
      <c r="UA52" s="17">
        <v>11.744999999999999</v>
      </c>
      <c r="UB52" s="17">
        <v>4</v>
      </c>
      <c r="UC52" s="17">
        <v>4.4409999999999998</v>
      </c>
      <c r="UD52" s="17">
        <v>4.4409999999999998</v>
      </c>
      <c r="UE52" s="17">
        <v>-0.441</v>
      </c>
      <c r="UF52" s="17">
        <v>4.4000000000000004</v>
      </c>
      <c r="UG52" s="17">
        <v>2.9319999999999999</v>
      </c>
      <c r="UH52" s="17">
        <v>2.9319999999999999</v>
      </c>
      <c r="UI52" s="17">
        <v>1.468</v>
      </c>
      <c r="UJ52" s="17">
        <v>20.9</v>
      </c>
      <c r="UK52" s="17">
        <v>19.5122</v>
      </c>
      <c r="UL52" s="17">
        <v>19.5122</v>
      </c>
      <c r="UM52" s="17">
        <v>1.3877999999999999</v>
      </c>
      <c r="UN52" s="17">
        <v>8.3000000000000007</v>
      </c>
      <c r="UO52" s="17">
        <v>8</v>
      </c>
      <c r="UP52" s="17">
        <v>8</v>
      </c>
      <c r="UQ52" s="17">
        <v>0.3</v>
      </c>
      <c r="UR52" s="17">
        <v>8.1999999999999993</v>
      </c>
      <c r="US52" s="17">
        <v>7</v>
      </c>
      <c r="UT52" s="17">
        <v>7</v>
      </c>
      <c r="UU52" s="17">
        <v>1.2</v>
      </c>
      <c r="UV52" s="17">
        <v>20.399999999999999</v>
      </c>
      <c r="UW52" s="17">
        <v>19.51219</v>
      </c>
      <c r="UX52" s="17">
        <v>19.5122</v>
      </c>
      <c r="UY52" s="17">
        <v>0.88780000000000003</v>
      </c>
      <c r="UZ52" s="17">
        <v>20.399999999999999</v>
      </c>
      <c r="VA52" s="17">
        <v>19.51219</v>
      </c>
      <c r="VB52" s="17">
        <v>19.5122</v>
      </c>
      <c r="VC52" s="17">
        <v>0.88780000000000003</v>
      </c>
      <c r="VD52" s="17">
        <v>20.2</v>
      </c>
      <c r="VE52" s="17">
        <v>19.51219</v>
      </c>
      <c r="VF52" s="17">
        <v>19.5122</v>
      </c>
      <c r="VG52" s="17">
        <v>0.68779999999999997</v>
      </c>
      <c r="VH52" s="17">
        <v>4.5999999999999996</v>
      </c>
      <c r="VI52" s="17">
        <v>2.3519999999999999</v>
      </c>
      <c r="VJ52" s="17">
        <v>2.3519999999999999</v>
      </c>
      <c r="VK52" s="17">
        <v>2.2480000000000002</v>
      </c>
      <c r="VL52" s="17">
        <v>0</v>
      </c>
      <c r="VM52" s="17">
        <v>0</v>
      </c>
      <c r="VN52" s="17">
        <v>0</v>
      </c>
      <c r="VO52" s="17">
        <v>0</v>
      </c>
      <c r="VP52" s="17">
        <v>0</v>
      </c>
      <c r="VQ52" s="17">
        <v>0</v>
      </c>
      <c r="VR52" s="17">
        <v>0</v>
      </c>
      <c r="VS52" s="17">
        <v>0</v>
      </c>
      <c r="VT52" s="17">
        <v>0</v>
      </c>
      <c r="VU52" s="17">
        <v>0</v>
      </c>
      <c r="VV52" s="17">
        <v>0</v>
      </c>
      <c r="VW52" s="17">
        <v>0</v>
      </c>
      <c r="VX52" s="17">
        <v>0.6</v>
      </c>
      <c r="VY52" s="17">
        <v>0.6</v>
      </c>
      <c r="VZ52" s="17">
        <v>0.6</v>
      </c>
      <c r="WA52" s="17">
        <v>0</v>
      </c>
      <c r="WB52" s="17">
        <v>19.5</v>
      </c>
      <c r="WC52" s="17">
        <v>55</v>
      </c>
      <c r="WD52" s="17">
        <v>55</v>
      </c>
      <c r="WE52" s="17">
        <v>-35.5</v>
      </c>
      <c r="WF52" s="17">
        <v>17</v>
      </c>
      <c r="WG52" s="17">
        <v>26</v>
      </c>
      <c r="WH52" s="17">
        <v>26</v>
      </c>
      <c r="WI52" s="17">
        <v>-9</v>
      </c>
      <c r="WJ52" s="17">
        <v>0</v>
      </c>
      <c r="WK52" s="17">
        <v>0</v>
      </c>
      <c r="WL52" s="17">
        <v>0</v>
      </c>
      <c r="WM52" s="17">
        <v>0</v>
      </c>
      <c r="WN52" s="17">
        <v>0</v>
      </c>
      <c r="WO52" s="17">
        <v>0</v>
      </c>
      <c r="WP52" s="17">
        <v>0</v>
      </c>
      <c r="WQ52" s="17">
        <v>0</v>
      </c>
      <c r="WR52" s="17">
        <v>9.1999999999999993</v>
      </c>
      <c r="WS52" s="17">
        <v>9</v>
      </c>
      <c r="WT52" s="17">
        <v>9</v>
      </c>
      <c r="WU52" s="17">
        <v>0.2</v>
      </c>
      <c r="WV52" s="17">
        <v>20</v>
      </c>
      <c r="WW52" s="17">
        <v>19.317070000000001</v>
      </c>
      <c r="WX52" s="17">
        <v>19.317070000000001</v>
      </c>
      <c r="WY52" s="17">
        <v>0.68293000000000004</v>
      </c>
      <c r="WZ52" s="17"/>
      <c r="XA52" s="17"/>
      <c r="XB52" s="17"/>
      <c r="XC52" s="17">
        <v>0</v>
      </c>
      <c r="XD52" s="17">
        <v>38.200000000000003</v>
      </c>
      <c r="XE52" s="17">
        <v>40</v>
      </c>
      <c r="XF52" s="17">
        <v>40</v>
      </c>
      <c r="XG52" s="17">
        <v>-1.8</v>
      </c>
      <c r="XH52" s="17">
        <v>0</v>
      </c>
      <c r="XI52" s="17"/>
      <c r="XJ52" s="17">
        <v>28</v>
      </c>
      <c r="XK52" s="17">
        <v>-28</v>
      </c>
      <c r="XL52" s="17">
        <v>29.2</v>
      </c>
      <c r="XM52" s="17">
        <v>29.184000000000001</v>
      </c>
      <c r="XN52" s="17">
        <v>29.184000000000001</v>
      </c>
      <c r="XO52" s="17">
        <v>1.6E-2</v>
      </c>
      <c r="XP52" s="17">
        <v>3.3</v>
      </c>
      <c r="XQ52" s="17">
        <v>2.8159999999999998</v>
      </c>
      <c r="XR52" s="17">
        <v>2.8159999999999998</v>
      </c>
      <c r="XS52" s="17">
        <v>0.48399999999999999</v>
      </c>
      <c r="XT52" s="17">
        <v>14.9</v>
      </c>
      <c r="XU52" s="17">
        <v>15</v>
      </c>
      <c r="XV52" s="17">
        <v>14</v>
      </c>
      <c r="XW52" s="17">
        <v>0.9</v>
      </c>
      <c r="XX52" s="17"/>
      <c r="XY52" s="17"/>
      <c r="XZ52" s="17"/>
      <c r="YA52" s="17">
        <v>0</v>
      </c>
      <c r="YB52" s="17"/>
      <c r="YC52" s="17"/>
      <c r="YD52" s="17"/>
      <c r="YE52" s="17">
        <v>0</v>
      </c>
    </row>
    <row r="53" spans="1:655" ht="24" customHeight="1" x14ac:dyDescent="0.3">
      <c r="A53" s="1"/>
      <c r="B53" s="16" t="s">
        <v>91</v>
      </c>
      <c r="C53" s="16" t="s">
        <v>853</v>
      </c>
      <c r="D53" s="17"/>
      <c r="E53" s="17"/>
      <c r="F53" s="17"/>
      <c r="G53" s="17">
        <v>0</v>
      </c>
      <c r="H53" s="17"/>
      <c r="I53" s="17"/>
      <c r="J53" s="17"/>
      <c r="K53" s="17">
        <v>0</v>
      </c>
      <c r="L53" s="17">
        <v>103.13</v>
      </c>
      <c r="M53" s="17">
        <v>105</v>
      </c>
      <c r="N53" s="17">
        <v>105</v>
      </c>
      <c r="O53" s="17">
        <v>-1.87</v>
      </c>
      <c r="P53" s="17">
        <v>647.9</v>
      </c>
      <c r="Q53" s="17">
        <v>646.79789000000005</v>
      </c>
      <c r="R53" s="17">
        <v>646.79789000000005</v>
      </c>
      <c r="S53" s="17">
        <v>1.1021099999999999</v>
      </c>
      <c r="T53" s="17">
        <v>215</v>
      </c>
      <c r="U53" s="17">
        <v>211.44126</v>
      </c>
      <c r="V53" s="17">
        <v>211.44126</v>
      </c>
      <c r="W53" s="17">
        <v>3.5587399999999998</v>
      </c>
      <c r="X53" s="17"/>
      <c r="Y53" s="17"/>
      <c r="Z53" s="17"/>
      <c r="AA53" s="17">
        <v>0</v>
      </c>
      <c r="AB53" s="17"/>
      <c r="AC53" s="17"/>
      <c r="AD53" s="17"/>
      <c r="AE53" s="17">
        <v>0</v>
      </c>
      <c r="AF53" s="17">
        <v>89.5</v>
      </c>
      <c r="AG53" s="17">
        <v>92.226339999999993</v>
      </c>
      <c r="AH53" s="17">
        <v>92.226339999999993</v>
      </c>
      <c r="AI53" s="17">
        <v>-2.72634</v>
      </c>
      <c r="AJ53" s="17">
        <v>230.3</v>
      </c>
      <c r="AK53" s="17">
        <v>235.97717</v>
      </c>
      <c r="AL53" s="17">
        <v>235.97717</v>
      </c>
      <c r="AM53" s="17">
        <v>-5.6771700000000003</v>
      </c>
      <c r="AN53" s="17"/>
      <c r="AO53" s="17"/>
      <c r="AP53" s="17"/>
      <c r="AQ53" s="17">
        <v>0</v>
      </c>
      <c r="AR53" s="17"/>
      <c r="AS53" s="17"/>
      <c r="AT53" s="17"/>
      <c r="AU53" s="17">
        <v>0</v>
      </c>
      <c r="AV53" s="17">
        <v>125.3</v>
      </c>
      <c r="AW53" s="17">
        <v>149.68941000000001</v>
      </c>
      <c r="AX53" s="17">
        <v>116.66667</v>
      </c>
      <c r="AY53" s="17">
        <v>8.6333300000000008</v>
      </c>
      <c r="AZ53" s="17">
        <v>125.3</v>
      </c>
      <c r="BA53" s="17">
        <v>149.68941000000001</v>
      </c>
      <c r="BB53" s="17">
        <v>116.66667</v>
      </c>
      <c r="BC53" s="17">
        <v>8.6333300000000008</v>
      </c>
      <c r="BD53" s="17">
        <v>124.9</v>
      </c>
      <c r="BE53" s="17">
        <v>149.68941000000001</v>
      </c>
      <c r="BF53" s="17">
        <v>116.66667</v>
      </c>
      <c r="BG53" s="17">
        <v>8.2333300000000005</v>
      </c>
      <c r="BH53" s="17">
        <v>222.9</v>
      </c>
      <c r="BI53" s="17">
        <v>224.53411</v>
      </c>
      <c r="BJ53" s="17">
        <v>175</v>
      </c>
      <c r="BK53" s="17">
        <v>47.9</v>
      </c>
      <c r="BL53" s="17">
        <v>208</v>
      </c>
      <c r="BM53" s="17">
        <v>204.87801999999999</v>
      </c>
      <c r="BN53" s="17">
        <v>204.87801999999999</v>
      </c>
      <c r="BO53" s="17">
        <v>3.1219800000000002</v>
      </c>
      <c r="BP53" s="17">
        <v>109.9</v>
      </c>
      <c r="BQ53" s="17">
        <v>102.43901</v>
      </c>
      <c r="BR53" s="17">
        <v>102.43901</v>
      </c>
      <c r="BS53" s="17">
        <v>7.4609899999999998</v>
      </c>
      <c r="BT53" s="17">
        <v>559</v>
      </c>
      <c r="BU53" s="17">
        <v>568.29854</v>
      </c>
      <c r="BV53" s="17">
        <v>568.29854</v>
      </c>
      <c r="BW53" s="17">
        <v>-9.2985399999999991</v>
      </c>
      <c r="BX53" s="17">
        <v>10.5</v>
      </c>
      <c r="BY53" s="17">
        <v>10.561999999999999</v>
      </c>
      <c r="BZ53" s="17">
        <v>10.561999999999999</v>
      </c>
      <c r="CA53" s="17">
        <v>-6.2E-2</v>
      </c>
      <c r="CB53" s="17"/>
      <c r="CC53" s="17"/>
      <c r="CD53" s="17"/>
      <c r="CE53" s="17">
        <v>0</v>
      </c>
      <c r="CF53" s="17"/>
      <c r="CG53" s="17"/>
      <c r="CH53" s="17"/>
      <c r="CI53" s="17">
        <v>0</v>
      </c>
      <c r="CJ53" s="17"/>
      <c r="CK53" s="17"/>
      <c r="CL53" s="17"/>
      <c r="CM53" s="17">
        <v>0</v>
      </c>
      <c r="CN53" s="17"/>
      <c r="CO53" s="17"/>
      <c r="CP53" s="17"/>
      <c r="CQ53" s="17">
        <v>0</v>
      </c>
      <c r="CR53" s="17">
        <v>166.5</v>
      </c>
      <c r="CS53" s="17">
        <v>164.70732000000001</v>
      </c>
      <c r="CT53" s="17">
        <v>164.70732000000001</v>
      </c>
      <c r="CU53" s="17">
        <v>1.7926800000000001</v>
      </c>
      <c r="CV53" s="17">
        <v>7.4</v>
      </c>
      <c r="CW53" s="17">
        <v>7.6877500000000003</v>
      </c>
      <c r="CX53" s="17">
        <v>7.6877500000000003</v>
      </c>
      <c r="CY53" s="17">
        <v>-0.28775000000000001</v>
      </c>
      <c r="CZ53" s="17">
        <v>3.6</v>
      </c>
      <c r="DA53" s="17">
        <v>4.2199</v>
      </c>
      <c r="DB53" s="17">
        <v>4.2199</v>
      </c>
      <c r="DC53" s="17">
        <v>-0.61990000000000001</v>
      </c>
      <c r="DD53" s="17"/>
      <c r="DE53" s="17"/>
      <c r="DF53" s="17"/>
      <c r="DG53" s="17">
        <v>0</v>
      </c>
      <c r="DH53" s="17">
        <v>6.67</v>
      </c>
      <c r="DI53" s="17">
        <v>6.8787000000000003</v>
      </c>
      <c r="DJ53" s="17">
        <v>6.8787000000000003</v>
      </c>
      <c r="DK53" s="17">
        <v>-0.2087</v>
      </c>
      <c r="DL53" s="17">
        <v>10.11</v>
      </c>
      <c r="DM53" s="17">
        <v>9.9997900000000008</v>
      </c>
      <c r="DN53" s="17">
        <v>9.9997900000000008</v>
      </c>
      <c r="DO53" s="17">
        <v>0.11021</v>
      </c>
      <c r="DP53" s="17">
        <v>85.52</v>
      </c>
      <c r="DQ53" s="17">
        <v>91.54768</v>
      </c>
      <c r="DR53" s="17">
        <v>89.752300000000005</v>
      </c>
      <c r="DS53" s="17">
        <v>-4.2323000000000004</v>
      </c>
      <c r="DT53" s="17">
        <v>7.24</v>
      </c>
      <c r="DU53" s="17">
        <v>8.9130000000000003</v>
      </c>
      <c r="DV53" s="17">
        <v>8.9130000000000003</v>
      </c>
      <c r="DW53" s="17">
        <v>-1.673</v>
      </c>
      <c r="DX53" s="17"/>
      <c r="DY53" s="17"/>
      <c r="DZ53" s="17"/>
      <c r="EA53" s="17">
        <v>0</v>
      </c>
      <c r="EB53" s="17"/>
      <c r="EC53" s="17"/>
      <c r="ED53" s="17"/>
      <c r="EE53" s="17">
        <v>0</v>
      </c>
      <c r="EF53" s="17"/>
      <c r="EG53" s="17"/>
      <c r="EH53" s="17"/>
      <c r="EI53" s="17">
        <v>0</v>
      </c>
      <c r="EJ53" s="17">
        <v>111</v>
      </c>
      <c r="EK53" s="17">
        <v>112.90537</v>
      </c>
      <c r="EL53" s="17">
        <v>112.90537</v>
      </c>
      <c r="EM53" s="17">
        <v>-1.90537</v>
      </c>
      <c r="EN53" s="17">
        <v>223.4</v>
      </c>
      <c r="EO53" s="17">
        <v>110.75517000000001</v>
      </c>
      <c r="EP53" s="17">
        <v>221.25516999999999</v>
      </c>
      <c r="EQ53" s="17">
        <v>2.1448299999999998</v>
      </c>
      <c r="ER53" s="17"/>
      <c r="ES53" s="17"/>
      <c r="ET53" s="17"/>
      <c r="EU53" s="17">
        <v>0</v>
      </c>
      <c r="EV53" s="17"/>
      <c r="EW53" s="17"/>
      <c r="EX53" s="17"/>
      <c r="EY53" s="17">
        <v>0</v>
      </c>
      <c r="EZ53" s="17"/>
      <c r="FA53" s="17"/>
      <c r="FB53" s="17"/>
      <c r="FC53" s="17">
        <v>0</v>
      </c>
      <c r="FD53" s="17">
        <v>6.4</v>
      </c>
      <c r="FE53" s="17">
        <v>6.39</v>
      </c>
      <c r="FF53" s="17">
        <v>6.39</v>
      </c>
      <c r="FG53" s="17">
        <v>0.01</v>
      </c>
      <c r="FH53" s="17">
        <v>461.5</v>
      </c>
      <c r="FI53" s="17">
        <v>458.87804999999997</v>
      </c>
      <c r="FJ53" s="17">
        <v>458.87804999999997</v>
      </c>
      <c r="FK53" s="17">
        <v>2.62195</v>
      </c>
      <c r="FL53" s="17">
        <v>75.7</v>
      </c>
      <c r="FM53" s="17">
        <v>81.954149999999998</v>
      </c>
      <c r="FN53" s="17">
        <v>81.954149999999998</v>
      </c>
      <c r="FO53" s="17">
        <v>-6.2541500000000001</v>
      </c>
      <c r="FP53" s="17">
        <v>142</v>
      </c>
      <c r="FQ53" s="17">
        <v>148.62634</v>
      </c>
      <c r="FR53" s="17">
        <v>148.62634</v>
      </c>
      <c r="FS53" s="17">
        <v>-6.6263399999999999</v>
      </c>
      <c r="FT53" s="17">
        <v>42.4</v>
      </c>
      <c r="FU53" s="17">
        <v>41.498959999999997</v>
      </c>
      <c r="FV53" s="17">
        <v>41.498959999999997</v>
      </c>
      <c r="FW53" s="17">
        <v>0.90103999999999995</v>
      </c>
      <c r="FX53" s="17">
        <v>18.7</v>
      </c>
      <c r="FY53" s="17">
        <v>19.28585</v>
      </c>
      <c r="FZ53" s="17">
        <v>19.28585</v>
      </c>
      <c r="GA53" s="17">
        <v>-0.58584999999999998</v>
      </c>
      <c r="GB53" s="17">
        <v>19.7</v>
      </c>
      <c r="GC53" s="17">
        <v>19.414629999999999</v>
      </c>
      <c r="GD53" s="17">
        <v>19.414629999999999</v>
      </c>
      <c r="GE53" s="17">
        <v>0.28537000000000001</v>
      </c>
      <c r="GF53" s="17">
        <v>90.8</v>
      </c>
      <c r="GG53" s="17">
        <v>87.657560000000004</v>
      </c>
      <c r="GH53" s="17">
        <v>87.657560000000004</v>
      </c>
      <c r="GI53" s="17">
        <v>3.1424400000000001</v>
      </c>
      <c r="GJ53" s="17"/>
      <c r="GK53" s="17"/>
      <c r="GL53" s="17">
        <v>133.33332999999999</v>
      </c>
      <c r="GM53" s="17">
        <v>-133.33332999999999</v>
      </c>
      <c r="GN53" s="17"/>
      <c r="GO53" s="17"/>
      <c r="GP53" s="17">
        <v>133.33332999999999</v>
      </c>
      <c r="GQ53" s="17">
        <v>-133.33332999999999</v>
      </c>
      <c r="GR53" s="17"/>
      <c r="GS53" s="17"/>
      <c r="GT53" s="17">
        <v>133.33332999999999</v>
      </c>
      <c r="GU53" s="17">
        <v>-133.33332999999999</v>
      </c>
      <c r="GV53" s="17">
        <v>108.5</v>
      </c>
      <c r="GW53" s="17">
        <v>110.91316999999999</v>
      </c>
      <c r="GX53" s="17">
        <v>110.91316999999999</v>
      </c>
      <c r="GY53" s="17">
        <v>-2.41317</v>
      </c>
      <c r="GZ53" s="17">
        <v>8.1</v>
      </c>
      <c r="HA53" s="17">
        <v>8.4518799999999992</v>
      </c>
      <c r="HB53" s="17">
        <v>8.4518799999999992</v>
      </c>
      <c r="HC53" s="17">
        <v>-0.35188000000000003</v>
      </c>
      <c r="HD53" s="17">
        <v>6</v>
      </c>
      <c r="HE53" s="17">
        <v>8.8668200000000006</v>
      </c>
      <c r="HF53" s="17">
        <v>8.8668200000000006</v>
      </c>
      <c r="HG53" s="17">
        <v>-2.8668200000000001</v>
      </c>
      <c r="HH53" s="17">
        <v>45.7</v>
      </c>
      <c r="HI53" s="17">
        <v>47.26634</v>
      </c>
      <c r="HJ53" s="17">
        <v>47.26634</v>
      </c>
      <c r="HK53" s="17">
        <v>-1.5663400000000001</v>
      </c>
      <c r="HL53" s="17">
        <v>18</v>
      </c>
      <c r="HM53" s="17"/>
      <c r="HN53" s="17">
        <v>6.3751199999999999</v>
      </c>
      <c r="HO53" s="17">
        <v>11.624879999999999</v>
      </c>
      <c r="HP53" s="17">
        <v>3.8</v>
      </c>
      <c r="HQ53" s="17">
        <v>3.8872599999999999</v>
      </c>
      <c r="HR53" s="17">
        <v>3.8872599999999999</v>
      </c>
      <c r="HS53" s="17">
        <v>-8.7260000000000004E-2</v>
      </c>
      <c r="HT53" s="17">
        <v>38.5</v>
      </c>
      <c r="HU53" s="17">
        <v>34.419510000000002</v>
      </c>
      <c r="HV53" s="17">
        <v>34.419510000000002</v>
      </c>
      <c r="HW53" s="17">
        <v>4.0804900000000002</v>
      </c>
      <c r="HX53" s="17">
        <v>173.9</v>
      </c>
      <c r="HY53" s="17">
        <v>171.54185000000001</v>
      </c>
      <c r="HZ53" s="17">
        <v>171.54185000000001</v>
      </c>
      <c r="IA53" s="17">
        <v>2.3581500000000002</v>
      </c>
      <c r="IB53" s="17">
        <v>93.3</v>
      </c>
      <c r="IC53" s="17">
        <v>74.034630000000007</v>
      </c>
      <c r="ID53" s="17">
        <v>85.482579999999999</v>
      </c>
      <c r="IE53" s="17">
        <v>7.8174200000000003</v>
      </c>
      <c r="IF53" s="17"/>
      <c r="IG53" s="17"/>
      <c r="IH53" s="17"/>
      <c r="II53" s="17">
        <v>0</v>
      </c>
      <c r="IJ53" s="17"/>
      <c r="IK53" s="17"/>
      <c r="IL53" s="17"/>
      <c r="IM53" s="17">
        <v>0</v>
      </c>
      <c r="IN53" s="17">
        <v>48.8</v>
      </c>
      <c r="IO53" s="17">
        <v>48.41648</v>
      </c>
      <c r="IP53" s="17"/>
      <c r="IQ53" s="17">
        <v>48.8</v>
      </c>
      <c r="IR53" s="17"/>
      <c r="IS53" s="17"/>
      <c r="IT53" s="17"/>
      <c r="IU53" s="17">
        <v>0</v>
      </c>
      <c r="IV53" s="17"/>
      <c r="IW53" s="17"/>
      <c r="IX53" s="17"/>
      <c r="IY53" s="17">
        <v>0</v>
      </c>
      <c r="IZ53" s="17"/>
      <c r="JA53" s="17"/>
      <c r="JB53" s="17"/>
      <c r="JC53" s="17">
        <v>0</v>
      </c>
      <c r="JD53" s="17">
        <v>86.4</v>
      </c>
      <c r="JE53" s="17">
        <v>88.815600000000003</v>
      </c>
      <c r="JF53" s="17">
        <v>88.815600000000003</v>
      </c>
      <c r="JG53" s="17">
        <v>-2.4156</v>
      </c>
      <c r="JH53" s="17">
        <v>174.4</v>
      </c>
      <c r="JI53" s="17">
        <v>183.19533000000001</v>
      </c>
      <c r="JJ53" s="17">
        <v>183.19533000000001</v>
      </c>
      <c r="JK53" s="17">
        <v>-8.7953299999999999</v>
      </c>
      <c r="JL53" s="17"/>
      <c r="JM53" s="17"/>
      <c r="JN53" s="17">
        <v>0</v>
      </c>
      <c r="JO53" s="17">
        <v>0</v>
      </c>
      <c r="JP53" s="17">
        <v>200</v>
      </c>
      <c r="JQ53" s="17">
        <v>183.19533000000001</v>
      </c>
      <c r="JR53" s="17">
        <v>183.19533000000001</v>
      </c>
      <c r="JS53" s="17">
        <v>16.804670000000002</v>
      </c>
      <c r="JT53" s="17">
        <v>186.3</v>
      </c>
      <c r="JU53" s="17">
        <v>183.19533000000001</v>
      </c>
      <c r="JV53" s="17">
        <v>183.19533000000001</v>
      </c>
      <c r="JW53" s="17">
        <v>3.10467</v>
      </c>
      <c r="JX53" s="17"/>
      <c r="JY53" s="17">
        <v>0</v>
      </c>
      <c r="JZ53" s="17"/>
      <c r="KA53" s="17">
        <v>0</v>
      </c>
      <c r="KB53" s="17"/>
      <c r="KC53" s="17"/>
      <c r="KD53" s="17"/>
      <c r="KE53" s="17">
        <v>0</v>
      </c>
      <c r="KF53" s="17"/>
      <c r="KG53" s="17"/>
      <c r="KH53" s="17"/>
      <c r="KI53" s="17">
        <v>0</v>
      </c>
      <c r="KJ53" s="17"/>
      <c r="KK53" s="17"/>
      <c r="KL53" s="17"/>
      <c r="KM53" s="17">
        <v>0</v>
      </c>
      <c r="KN53" s="17"/>
      <c r="KO53" s="17"/>
      <c r="KP53" s="17"/>
      <c r="KQ53" s="17">
        <v>0</v>
      </c>
      <c r="KR53" s="17"/>
      <c r="KS53" s="17"/>
      <c r="KT53" s="17"/>
      <c r="KU53" s="17">
        <v>0</v>
      </c>
      <c r="KV53" s="17"/>
      <c r="KW53" s="17"/>
      <c r="KX53" s="17"/>
      <c r="KY53" s="17">
        <v>0</v>
      </c>
      <c r="KZ53" s="17"/>
      <c r="LA53" s="17"/>
      <c r="LB53" s="17"/>
      <c r="LC53" s="17">
        <v>0</v>
      </c>
      <c r="LD53" s="17">
        <v>4.5999999999999996</v>
      </c>
      <c r="LE53" s="17">
        <v>3.9931199999999998</v>
      </c>
      <c r="LF53" s="17">
        <v>3.9931199999999998</v>
      </c>
      <c r="LG53" s="17">
        <v>0.60687999999999998</v>
      </c>
      <c r="LH53" s="17">
        <v>247.1</v>
      </c>
      <c r="LI53" s="17">
        <v>271.12194</v>
      </c>
      <c r="LJ53" s="17">
        <v>265.17057</v>
      </c>
      <c r="LK53" s="17">
        <v>-18.07057</v>
      </c>
      <c r="LL53" s="17">
        <v>130.4</v>
      </c>
      <c r="LM53" s="17">
        <v>133.67995999999999</v>
      </c>
      <c r="LN53" s="17">
        <v>133.67995999999999</v>
      </c>
      <c r="LO53" s="17">
        <v>-3.27996</v>
      </c>
      <c r="LP53" s="17">
        <v>65.2</v>
      </c>
      <c r="LQ53" s="17">
        <v>67.461460000000002</v>
      </c>
      <c r="LR53" s="17">
        <v>67.461460000000002</v>
      </c>
      <c r="LS53" s="17">
        <v>-2.26146</v>
      </c>
      <c r="LT53" s="17">
        <v>82.4</v>
      </c>
      <c r="LU53" s="17">
        <v>78.567999999999998</v>
      </c>
      <c r="LV53" s="17">
        <v>78.567999999999998</v>
      </c>
      <c r="LW53" s="17">
        <v>3.8319999999999999</v>
      </c>
      <c r="LX53" s="17">
        <v>30.2</v>
      </c>
      <c r="LY53" s="17">
        <v>30.097560000000001</v>
      </c>
      <c r="LZ53" s="17">
        <v>30.097560000000001</v>
      </c>
      <c r="MA53" s="17">
        <v>0.10244</v>
      </c>
      <c r="MB53" s="17">
        <v>0</v>
      </c>
      <c r="MC53" s="17"/>
      <c r="MD53" s="17">
        <v>0</v>
      </c>
      <c r="ME53" s="17">
        <v>0</v>
      </c>
      <c r="MF53" s="17"/>
      <c r="MG53" s="17"/>
      <c r="MH53" s="17"/>
      <c r="MI53" s="17">
        <v>0</v>
      </c>
      <c r="MJ53" s="17"/>
      <c r="MK53" s="17"/>
      <c r="ML53" s="17"/>
      <c r="MM53" s="17">
        <v>0</v>
      </c>
      <c r="MN53" s="17">
        <v>112.9</v>
      </c>
      <c r="MO53" s="17">
        <v>149.774</v>
      </c>
      <c r="MP53" s="17">
        <v>0</v>
      </c>
      <c r="MQ53" s="17">
        <v>112.9</v>
      </c>
      <c r="MR53" s="17">
        <v>112.9</v>
      </c>
      <c r="MS53" s="17">
        <v>149.774</v>
      </c>
      <c r="MT53" s="17">
        <v>144.31267</v>
      </c>
      <c r="MU53" s="17">
        <v>-31.412669999999999</v>
      </c>
      <c r="MV53" s="17">
        <v>129.6</v>
      </c>
      <c r="MW53" s="17">
        <v>149.774</v>
      </c>
      <c r="MX53" s="17">
        <v>72.156329999999997</v>
      </c>
      <c r="MY53" s="17">
        <v>57.443669999999997</v>
      </c>
      <c r="MZ53" s="17">
        <v>103.3</v>
      </c>
      <c r="NA53" s="17">
        <v>102.5641</v>
      </c>
      <c r="NB53" s="17"/>
      <c r="NC53" s="17">
        <v>103.3</v>
      </c>
      <c r="ND53" s="17"/>
      <c r="NE53" s="17"/>
      <c r="NF53" s="17"/>
      <c r="NG53" s="17">
        <v>0</v>
      </c>
      <c r="NH53" s="17"/>
      <c r="NI53" s="17"/>
      <c r="NJ53" s="17"/>
      <c r="NK53" s="17">
        <v>0</v>
      </c>
      <c r="NL53" s="17"/>
      <c r="NM53" s="17"/>
      <c r="NN53" s="17"/>
      <c r="NO53" s="17">
        <v>0</v>
      </c>
      <c r="NP53" s="17"/>
      <c r="NQ53" s="17"/>
      <c r="NR53" s="17"/>
      <c r="NS53" s="17">
        <v>0</v>
      </c>
      <c r="NT53" s="17"/>
      <c r="NU53" s="17"/>
      <c r="NV53" s="17"/>
      <c r="NW53" s="17">
        <v>0</v>
      </c>
      <c r="NX53" s="17"/>
      <c r="NY53" s="17"/>
      <c r="NZ53" s="17"/>
      <c r="OA53" s="17">
        <v>0</v>
      </c>
      <c r="OB53" s="17">
        <v>0</v>
      </c>
      <c r="OC53" s="17">
        <v>0</v>
      </c>
      <c r="OD53" s="17">
        <v>0</v>
      </c>
      <c r="OE53" s="17">
        <v>0</v>
      </c>
      <c r="OF53" s="17">
        <v>95.6</v>
      </c>
      <c r="OG53" s="17">
        <v>89.25</v>
      </c>
      <c r="OH53" s="17">
        <v>89.248000000000005</v>
      </c>
      <c r="OI53" s="17">
        <v>6.3520000000000003</v>
      </c>
      <c r="OJ53" s="17">
        <v>0</v>
      </c>
      <c r="OK53" s="17">
        <v>0</v>
      </c>
      <c r="OL53" s="17">
        <v>0</v>
      </c>
      <c r="OM53" s="17">
        <v>0</v>
      </c>
      <c r="ON53" s="17">
        <v>2.5</v>
      </c>
      <c r="OO53" s="17">
        <v>1.9019999999999999</v>
      </c>
      <c r="OP53" s="17">
        <v>1.9019999999999999</v>
      </c>
      <c r="OQ53" s="17">
        <v>0.59799999999999998</v>
      </c>
      <c r="OR53" s="17">
        <v>0</v>
      </c>
      <c r="OS53" s="17">
        <v>0</v>
      </c>
      <c r="OT53" s="17">
        <v>0</v>
      </c>
      <c r="OU53" s="17">
        <v>0</v>
      </c>
      <c r="OV53" s="17">
        <v>0</v>
      </c>
      <c r="OW53" s="17"/>
      <c r="OX53" s="17">
        <v>17.560980000000001</v>
      </c>
      <c r="OY53" s="17">
        <v>-17.560980000000001</v>
      </c>
      <c r="OZ53" s="17">
        <v>9.9</v>
      </c>
      <c r="PA53" s="17">
        <v>9.9830000000000005</v>
      </c>
      <c r="PB53" s="17">
        <v>9.9830000000000005</v>
      </c>
      <c r="PC53" s="17">
        <v>-8.3000000000000004E-2</v>
      </c>
      <c r="PD53" s="17">
        <v>5.6</v>
      </c>
      <c r="PE53" s="17">
        <v>5.67</v>
      </c>
      <c r="PF53" s="17">
        <v>5.67</v>
      </c>
      <c r="PG53" s="17">
        <v>-7.0000000000000007E-2</v>
      </c>
      <c r="PH53" s="17">
        <v>1.2</v>
      </c>
      <c r="PI53" s="17">
        <v>1</v>
      </c>
      <c r="PJ53" s="17">
        <v>1</v>
      </c>
      <c r="PK53" s="17">
        <v>0.2</v>
      </c>
      <c r="PL53" s="17">
        <v>3.4</v>
      </c>
      <c r="PM53" s="17">
        <v>3.4</v>
      </c>
      <c r="PN53" s="17">
        <v>3.4</v>
      </c>
      <c r="PO53" s="17">
        <v>0</v>
      </c>
      <c r="PP53" s="17">
        <v>4.9000000000000004</v>
      </c>
      <c r="PQ53" s="17">
        <v>4.8</v>
      </c>
      <c r="PR53" s="17">
        <v>4.8</v>
      </c>
      <c r="PS53" s="17">
        <v>0.1</v>
      </c>
      <c r="PT53" s="17">
        <v>20.2</v>
      </c>
      <c r="PU53" s="17">
        <v>19.51219</v>
      </c>
      <c r="PV53" s="17">
        <v>19.5122</v>
      </c>
      <c r="PW53" s="17">
        <v>0.68779999999999997</v>
      </c>
      <c r="PX53" s="17">
        <v>16.399999999999999</v>
      </c>
      <c r="PY53" s="17">
        <v>19.5122</v>
      </c>
      <c r="PZ53" s="17">
        <v>19.5122</v>
      </c>
      <c r="QA53" s="17">
        <v>-3.1122000000000001</v>
      </c>
      <c r="QB53" s="17">
        <v>18.3</v>
      </c>
      <c r="QC53" s="17">
        <v>17.560980000000001</v>
      </c>
      <c r="QD53" s="17">
        <v>17.560980000000001</v>
      </c>
      <c r="QE53" s="17">
        <v>0.73902000000000001</v>
      </c>
      <c r="QF53" s="17">
        <v>3.6</v>
      </c>
      <c r="QG53" s="17">
        <v>3.5</v>
      </c>
      <c r="QH53" s="17">
        <v>3.5</v>
      </c>
      <c r="QI53" s="17">
        <v>0.1</v>
      </c>
      <c r="QJ53" s="17">
        <v>9.3000000000000007</v>
      </c>
      <c r="QK53" s="17">
        <v>9.1999999999999993</v>
      </c>
      <c r="QL53" s="17">
        <v>9.1999999999999993</v>
      </c>
      <c r="QM53" s="17">
        <v>0.1</v>
      </c>
      <c r="QN53" s="17">
        <v>0</v>
      </c>
      <c r="QO53" s="17">
        <v>0</v>
      </c>
      <c r="QP53" s="17">
        <v>0</v>
      </c>
      <c r="QQ53" s="17">
        <v>0</v>
      </c>
      <c r="QR53" s="17">
        <v>0</v>
      </c>
      <c r="QS53" s="17">
        <v>0</v>
      </c>
      <c r="QT53" s="17">
        <v>0</v>
      </c>
      <c r="QU53" s="17">
        <v>0</v>
      </c>
      <c r="QV53" s="17">
        <v>28.9</v>
      </c>
      <c r="QW53" s="17">
        <v>22.219000000000001</v>
      </c>
      <c r="QX53" s="17">
        <v>22.219000000000001</v>
      </c>
      <c r="QY53" s="17">
        <v>6.681</v>
      </c>
      <c r="QZ53" s="17">
        <v>60.2</v>
      </c>
      <c r="RA53" s="17">
        <v>59.545999999999999</v>
      </c>
      <c r="RB53" s="17">
        <v>59.545999999999999</v>
      </c>
      <c r="RC53" s="17">
        <v>0.65400000000000003</v>
      </c>
      <c r="RD53" s="17">
        <v>4.4000000000000004</v>
      </c>
      <c r="RE53" s="17">
        <v>4.2</v>
      </c>
      <c r="RF53" s="17">
        <v>4.2</v>
      </c>
      <c r="RG53" s="17">
        <v>0.2</v>
      </c>
      <c r="RH53" s="17">
        <v>1.9</v>
      </c>
      <c r="RI53" s="17">
        <v>2.4</v>
      </c>
      <c r="RJ53" s="17">
        <v>2.4</v>
      </c>
      <c r="RK53" s="17">
        <v>-0.5</v>
      </c>
      <c r="RL53" s="17">
        <v>2.4</v>
      </c>
      <c r="RM53" s="17">
        <v>2.4</v>
      </c>
      <c r="RN53" s="17">
        <v>2.4</v>
      </c>
      <c r="RO53" s="17">
        <v>0</v>
      </c>
      <c r="RP53" s="17"/>
      <c r="RQ53" s="17"/>
      <c r="RR53" s="17"/>
      <c r="RS53" s="17">
        <v>0</v>
      </c>
      <c r="RT53" s="17">
        <v>0</v>
      </c>
      <c r="RU53" s="17">
        <v>0</v>
      </c>
      <c r="RV53" s="17">
        <v>0</v>
      </c>
      <c r="RW53" s="17">
        <v>0</v>
      </c>
      <c r="RX53" s="17">
        <v>2.4</v>
      </c>
      <c r="RY53" s="17">
        <v>3.3</v>
      </c>
      <c r="RZ53" s="17">
        <v>3.3</v>
      </c>
      <c r="SA53" s="17">
        <v>-0.9</v>
      </c>
      <c r="SB53" s="17">
        <v>20.399999999999999</v>
      </c>
      <c r="SC53" s="17">
        <v>17.208320000000001</v>
      </c>
      <c r="SD53" s="17">
        <v>19.869240000000001</v>
      </c>
      <c r="SE53" s="17">
        <v>0.53076000000000001</v>
      </c>
      <c r="SF53" s="17">
        <v>0</v>
      </c>
      <c r="SG53" s="17">
        <v>2</v>
      </c>
      <c r="SH53" s="17">
        <v>2</v>
      </c>
      <c r="SI53" s="17">
        <v>-2</v>
      </c>
      <c r="SJ53" s="17">
        <v>0.3</v>
      </c>
      <c r="SK53" s="17">
        <v>0.7</v>
      </c>
      <c r="SL53" s="17">
        <v>0.7</v>
      </c>
      <c r="SM53" s="17">
        <v>-0.4</v>
      </c>
      <c r="SN53" s="17">
        <v>19.8</v>
      </c>
      <c r="SO53" s="17">
        <v>19.21951</v>
      </c>
      <c r="SP53" s="17">
        <v>19.21951</v>
      </c>
      <c r="SQ53" s="17">
        <v>0.58048999999999995</v>
      </c>
      <c r="SR53" s="17">
        <v>9.6999999999999993</v>
      </c>
      <c r="SS53" s="17">
        <v>9.3000000000000007</v>
      </c>
      <c r="ST53" s="17">
        <v>9.3000000000000007</v>
      </c>
      <c r="SU53" s="17">
        <v>0.4</v>
      </c>
      <c r="SV53" s="17">
        <v>16.5</v>
      </c>
      <c r="SW53" s="17">
        <v>17.560980000000001</v>
      </c>
      <c r="SX53" s="17">
        <v>17.560980000000001</v>
      </c>
      <c r="SY53" s="17">
        <v>-1.06098</v>
      </c>
      <c r="SZ53" s="17">
        <v>20.3</v>
      </c>
      <c r="TA53" s="17">
        <v>19.51219</v>
      </c>
      <c r="TB53" s="17">
        <v>19.5122</v>
      </c>
      <c r="TC53" s="17">
        <v>0.78779999999999994</v>
      </c>
      <c r="TD53" s="17">
        <v>20</v>
      </c>
      <c r="TE53" s="17">
        <v>19.317070000000001</v>
      </c>
      <c r="TF53" s="17">
        <v>19.317070000000001</v>
      </c>
      <c r="TG53" s="17">
        <v>0.68293000000000004</v>
      </c>
      <c r="TH53" s="17">
        <v>8.4</v>
      </c>
      <c r="TI53" s="17">
        <v>13.198</v>
      </c>
      <c r="TJ53" s="17">
        <v>13.198</v>
      </c>
      <c r="TK53" s="17">
        <v>-4.798</v>
      </c>
      <c r="TL53" s="17">
        <v>58.7</v>
      </c>
      <c r="TM53" s="17">
        <v>23.103179999999998</v>
      </c>
      <c r="TN53" s="17">
        <v>35.411999999999999</v>
      </c>
      <c r="TO53" s="17">
        <v>23.288</v>
      </c>
      <c r="TP53" s="17">
        <v>0</v>
      </c>
      <c r="TQ53" s="17">
        <v>0</v>
      </c>
      <c r="TR53" s="17">
        <v>0</v>
      </c>
      <c r="TS53" s="17">
        <v>0</v>
      </c>
      <c r="TT53" s="17">
        <v>52.9</v>
      </c>
      <c r="TU53" s="17">
        <v>72.731999999999999</v>
      </c>
      <c r="TV53" s="17">
        <v>52.203000000000003</v>
      </c>
      <c r="TW53" s="17">
        <v>0.69699999999999995</v>
      </c>
      <c r="TX53" s="17">
        <v>88.9</v>
      </c>
      <c r="TY53" s="17">
        <v>100.26</v>
      </c>
      <c r="TZ53" s="17">
        <v>76.198999999999998</v>
      </c>
      <c r="UA53" s="17">
        <v>12.701000000000001</v>
      </c>
      <c r="UB53" s="17">
        <v>4.3</v>
      </c>
      <c r="UC53" s="17">
        <v>4.0629999999999997</v>
      </c>
      <c r="UD53" s="17">
        <v>4.0629999999999997</v>
      </c>
      <c r="UE53" s="17">
        <v>0.23699999999999999</v>
      </c>
      <c r="UF53" s="17">
        <v>2.2999999999999998</v>
      </c>
      <c r="UG53" s="17">
        <v>2.6760000000000002</v>
      </c>
      <c r="UH53" s="17">
        <v>2.6760000000000002</v>
      </c>
      <c r="UI53" s="17">
        <v>-0.376</v>
      </c>
      <c r="UJ53" s="17">
        <v>20.9</v>
      </c>
      <c r="UK53" s="17">
        <v>19.5122</v>
      </c>
      <c r="UL53" s="17">
        <v>19.5122</v>
      </c>
      <c r="UM53" s="17">
        <v>1.3877999999999999</v>
      </c>
      <c r="UN53" s="17">
        <v>8.3000000000000007</v>
      </c>
      <c r="UO53" s="17">
        <v>8</v>
      </c>
      <c r="UP53" s="17">
        <v>8</v>
      </c>
      <c r="UQ53" s="17">
        <v>0.3</v>
      </c>
      <c r="UR53" s="17">
        <v>8.1999999999999993</v>
      </c>
      <c r="US53" s="17">
        <v>7</v>
      </c>
      <c r="UT53" s="17">
        <v>7</v>
      </c>
      <c r="UU53" s="17">
        <v>1.2</v>
      </c>
      <c r="UV53" s="17">
        <v>20.399999999999999</v>
      </c>
      <c r="UW53" s="17">
        <v>19.51219</v>
      </c>
      <c r="UX53" s="17">
        <v>19.5122</v>
      </c>
      <c r="UY53" s="17">
        <v>0.88780000000000003</v>
      </c>
      <c r="UZ53" s="17">
        <v>20.399999999999999</v>
      </c>
      <c r="VA53" s="17">
        <v>19.51219</v>
      </c>
      <c r="VB53" s="17">
        <v>19.5122</v>
      </c>
      <c r="VC53" s="17">
        <v>0.88780000000000003</v>
      </c>
      <c r="VD53" s="17">
        <v>20.2</v>
      </c>
      <c r="VE53" s="17">
        <v>19.51219</v>
      </c>
      <c r="VF53" s="17">
        <v>19.5122</v>
      </c>
      <c r="VG53" s="17">
        <v>0.68779999999999997</v>
      </c>
      <c r="VH53" s="17">
        <v>2.4</v>
      </c>
      <c r="VI53" s="17">
        <v>2.2829999999999999</v>
      </c>
      <c r="VJ53" s="17">
        <v>2.2829999999999999</v>
      </c>
      <c r="VK53" s="17">
        <v>0.11700000000000001</v>
      </c>
      <c r="VL53" s="17">
        <v>0</v>
      </c>
      <c r="VM53" s="17">
        <v>0</v>
      </c>
      <c r="VN53" s="17">
        <v>0</v>
      </c>
      <c r="VO53" s="17">
        <v>0</v>
      </c>
      <c r="VP53" s="17">
        <v>0</v>
      </c>
      <c r="VQ53" s="17">
        <v>0</v>
      </c>
      <c r="VR53" s="17">
        <v>0</v>
      </c>
      <c r="VS53" s="17">
        <v>0</v>
      </c>
      <c r="VT53" s="17">
        <v>0</v>
      </c>
      <c r="VU53" s="17">
        <v>0</v>
      </c>
      <c r="VV53" s="17">
        <v>0</v>
      </c>
      <c r="VW53" s="17">
        <v>0</v>
      </c>
      <c r="VX53" s="17">
        <v>0.6</v>
      </c>
      <c r="VY53" s="17">
        <v>0.6</v>
      </c>
      <c r="VZ53" s="17">
        <v>0.6</v>
      </c>
      <c r="WA53" s="17">
        <v>0</v>
      </c>
      <c r="WB53" s="17">
        <v>25.8</v>
      </c>
      <c r="WC53" s="17">
        <v>48</v>
      </c>
      <c r="WD53" s="17">
        <v>48</v>
      </c>
      <c r="WE53" s="17">
        <v>-22.2</v>
      </c>
      <c r="WF53" s="17">
        <v>23.5</v>
      </c>
      <c r="WG53" s="17">
        <v>22</v>
      </c>
      <c r="WH53" s="17">
        <v>22</v>
      </c>
      <c r="WI53" s="17">
        <v>1.5</v>
      </c>
      <c r="WJ53" s="17">
        <v>0</v>
      </c>
      <c r="WK53" s="17">
        <v>0</v>
      </c>
      <c r="WL53" s="17">
        <v>0</v>
      </c>
      <c r="WM53" s="17">
        <v>0</v>
      </c>
      <c r="WN53" s="17">
        <v>0</v>
      </c>
      <c r="WO53" s="17">
        <v>0</v>
      </c>
      <c r="WP53" s="17">
        <v>0</v>
      </c>
      <c r="WQ53" s="17">
        <v>0</v>
      </c>
      <c r="WR53" s="17">
        <v>9.1999999999999993</v>
      </c>
      <c r="WS53" s="17">
        <v>9</v>
      </c>
      <c r="WT53" s="17">
        <v>9</v>
      </c>
      <c r="WU53" s="17">
        <v>0.2</v>
      </c>
      <c r="WV53" s="17">
        <v>20</v>
      </c>
      <c r="WW53" s="17">
        <v>19.317070000000001</v>
      </c>
      <c r="WX53" s="17">
        <v>19.317070000000001</v>
      </c>
      <c r="WY53" s="17">
        <v>0.68293000000000004</v>
      </c>
      <c r="WZ53" s="17"/>
      <c r="XA53" s="17"/>
      <c r="XB53" s="17"/>
      <c r="XC53" s="17">
        <v>0</v>
      </c>
      <c r="XD53" s="17">
        <v>37.700000000000003</v>
      </c>
      <c r="XE53" s="17">
        <v>40</v>
      </c>
      <c r="XF53" s="17">
        <v>40</v>
      </c>
      <c r="XG53" s="17">
        <v>-2.2999999999999998</v>
      </c>
      <c r="XH53" s="17">
        <v>0</v>
      </c>
      <c r="XI53" s="17"/>
      <c r="XJ53" s="17">
        <v>28</v>
      </c>
      <c r="XK53" s="17">
        <v>-28</v>
      </c>
      <c r="XL53" s="17">
        <v>29.2</v>
      </c>
      <c r="XM53" s="17">
        <v>29.184000000000001</v>
      </c>
      <c r="XN53" s="17">
        <v>29.184000000000001</v>
      </c>
      <c r="XO53" s="17">
        <v>1.6E-2</v>
      </c>
      <c r="XP53" s="17">
        <v>3.3</v>
      </c>
      <c r="XQ53" s="17">
        <v>2.8159999999999998</v>
      </c>
      <c r="XR53" s="17">
        <v>2.8159999999999998</v>
      </c>
      <c r="XS53" s="17">
        <v>0.48399999999999999</v>
      </c>
      <c r="XT53" s="17">
        <v>14.9</v>
      </c>
      <c r="XU53" s="17">
        <v>15</v>
      </c>
      <c r="XV53" s="17">
        <v>14</v>
      </c>
      <c r="XW53" s="17">
        <v>0.9</v>
      </c>
      <c r="XX53" s="17"/>
      <c r="XY53" s="17"/>
      <c r="XZ53" s="17"/>
      <c r="YA53" s="17">
        <v>0</v>
      </c>
      <c r="YB53" s="17"/>
      <c r="YC53" s="17"/>
      <c r="YD53" s="17"/>
      <c r="YE53" s="17">
        <v>0</v>
      </c>
    </row>
    <row r="54" spans="1:655" ht="24" customHeight="1" x14ac:dyDescent="0.3">
      <c r="A54" s="1"/>
      <c r="B54" s="16" t="s">
        <v>91</v>
      </c>
      <c r="C54" s="16" t="s">
        <v>854</v>
      </c>
      <c r="D54" s="17"/>
      <c r="E54" s="17"/>
      <c r="F54" s="17"/>
      <c r="G54" s="17">
        <v>0</v>
      </c>
      <c r="H54" s="17"/>
      <c r="I54" s="17"/>
      <c r="J54" s="17"/>
      <c r="K54" s="17">
        <v>0</v>
      </c>
      <c r="L54" s="17">
        <v>103.54</v>
      </c>
      <c r="M54" s="17">
        <v>105</v>
      </c>
      <c r="N54" s="17">
        <v>105</v>
      </c>
      <c r="O54" s="17">
        <v>-1.46</v>
      </c>
      <c r="P54" s="17">
        <v>647.20000000000005</v>
      </c>
      <c r="Q54" s="17">
        <v>646.79789000000005</v>
      </c>
      <c r="R54" s="17">
        <v>646.79789000000005</v>
      </c>
      <c r="S54" s="17">
        <v>0.40211000000000002</v>
      </c>
      <c r="T54" s="17">
        <v>215.5</v>
      </c>
      <c r="U54" s="17">
        <v>211.44126</v>
      </c>
      <c r="V54" s="17">
        <v>211.44126</v>
      </c>
      <c r="W54" s="17">
        <v>4.0587400000000002</v>
      </c>
      <c r="X54" s="17"/>
      <c r="Y54" s="17"/>
      <c r="Z54" s="17"/>
      <c r="AA54" s="17">
        <v>0</v>
      </c>
      <c r="AB54" s="17"/>
      <c r="AC54" s="17"/>
      <c r="AD54" s="17"/>
      <c r="AE54" s="17">
        <v>0</v>
      </c>
      <c r="AF54" s="17">
        <v>89.1</v>
      </c>
      <c r="AG54" s="17">
        <v>92.226339999999993</v>
      </c>
      <c r="AH54" s="17">
        <v>92.226339999999993</v>
      </c>
      <c r="AI54" s="17">
        <v>-3.1263399999999999</v>
      </c>
      <c r="AJ54" s="17">
        <v>229.7</v>
      </c>
      <c r="AK54" s="17">
        <v>235.97717</v>
      </c>
      <c r="AL54" s="17">
        <v>235.97717</v>
      </c>
      <c r="AM54" s="17">
        <v>-6.2771699999999999</v>
      </c>
      <c r="AN54" s="17"/>
      <c r="AO54" s="17"/>
      <c r="AP54" s="17"/>
      <c r="AQ54" s="17">
        <v>0</v>
      </c>
      <c r="AR54" s="17"/>
      <c r="AS54" s="17"/>
      <c r="AT54" s="17"/>
      <c r="AU54" s="17">
        <v>0</v>
      </c>
      <c r="AV54" s="17">
        <v>106.6</v>
      </c>
      <c r="AW54" s="17">
        <v>132.65451999999999</v>
      </c>
      <c r="AX54" s="17">
        <v>116.66667</v>
      </c>
      <c r="AY54" s="17">
        <v>-10.06667</v>
      </c>
      <c r="AZ54" s="17">
        <v>106.6</v>
      </c>
      <c r="BA54" s="17">
        <v>132.65451999999999</v>
      </c>
      <c r="BB54" s="17">
        <v>116.66667</v>
      </c>
      <c r="BC54" s="17">
        <v>-10.06667</v>
      </c>
      <c r="BD54" s="17">
        <v>106.4</v>
      </c>
      <c r="BE54" s="17">
        <v>132.65451999999999</v>
      </c>
      <c r="BF54" s="17">
        <v>116.66667</v>
      </c>
      <c r="BG54" s="17">
        <v>-10.26667</v>
      </c>
      <c r="BH54" s="17">
        <v>209.4</v>
      </c>
      <c r="BI54" s="17">
        <v>198.98177999999999</v>
      </c>
      <c r="BJ54" s="17">
        <v>175</v>
      </c>
      <c r="BK54" s="17">
        <v>34.4</v>
      </c>
      <c r="BL54" s="17">
        <v>207.8</v>
      </c>
      <c r="BM54" s="17">
        <v>204.87801999999999</v>
      </c>
      <c r="BN54" s="17">
        <v>186.48956999999999</v>
      </c>
      <c r="BO54" s="17">
        <v>21.31043</v>
      </c>
      <c r="BP54" s="17">
        <v>110.4</v>
      </c>
      <c r="BQ54" s="17">
        <v>102.43901</v>
      </c>
      <c r="BR54" s="17">
        <v>93.244780000000006</v>
      </c>
      <c r="BS54" s="17">
        <v>17.15522</v>
      </c>
      <c r="BT54" s="17">
        <v>561.1</v>
      </c>
      <c r="BU54" s="17">
        <v>568.29854</v>
      </c>
      <c r="BV54" s="17">
        <v>568.29854</v>
      </c>
      <c r="BW54" s="17">
        <v>-7.1985400000000004</v>
      </c>
      <c r="BX54" s="17">
        <v>10.4</v>
      </c>
      <c r="BY54" s="17">
        <v>10.561999999999999</v>
      </c>
      <c r="BZ54" s="17">
        <v>10.561999999999999</v>
      </c>
      <c r="CA54" s="17">
        <v>-0.16200000000000001</v>
      </c>
      <c r="CB54" s="17"/>
      <c r="CC54" s="17"/>
      <c r="CD54" s="17"/>
      <c r="CE54" s="17">
        <v>0</v>
      </c>
      <c r="CF54" s="17"/>
      <c r="CG54" s="17"/>
      <c r="CH54" s="17"/>
      <c r="CI54" s="17">
        <v>0</v>
      </c>
      <c r="CJ54" s="17"/>
      <c r="CK54" s="17"/>
      <c r="CL54" s="17"/>
      <c r="CM54" s="17">
        <v>0</v>
      </c>
      <c r="CN54" s="17"/>
      <c r="CO54" s="17"/>
      <c r="CP54" s="17"/>
      <c r="CQ54" s="17">
        <v>0</v>
      </c>
      <c r="CR54" s="17">
        <v>165.7</v>
      </c>
      <c r="CS54" s="17">
        <v>164.70732000000001</v>
      </c>
      <c r="CT54" s="17">
        <v>164.70732000000001</v>
      </c>
      <c r="CU54" s="17">
        <v>0.99268000000000001</v>
      </c>
      <c r="CV54" s="17">
        <v>7.2</v>
      </c>
      <c r="CW54" s="17">
        <v>7.6877500000000003</v>
      </c>
      <c r="CX54" s="17">
        <v>7.6877500000000003</v>
      </c>
      <c r="CY54" s="17">
        <v>-0.48775000000000002</v>
      </c>
      <c r="CZ54" s="17">
        <v>3.5</v>
      </c>
      <c r="DA54" s="17">
        <v>4.2199</v>
      </c>
      <c r="DB54" s="17">
        <v>4.2199</v>
      </c>
      <c r="DC54" s="17">
        <v>-0.71989999999999998</v>
      </c>
      <c r="DD54" s="17"/>
      <c r="DE54" s="17"/>
      <c r="DF54" s="17"/>
      <c r="DG54" s="17">
        <v>0</v>
      </c>
      <c r="DH54" s="17">
        <v>6.71</v>
      </c>
      <c r="DI54" s="17">
        <v>6.8787000000000003</v>
      </c>
      <c r="DJ54" s="17">
        <v>6.8787000000000003</v>
      </c>
      <c r="DK54" s="17">
        <v>-0.16869999999999999</v>
      </c>
      <c r="DL54" s="17">
        <v>10.1</v>
      </c>
      <c r="DM54" s="17">
        <v>9.9997900000000008</v>
      </c>
      <c r="DN54" s="17">
        <v>9.9997900000000008</v>
      </c>
      <c r="DO54" s="17">
        <v>0.10020999999999999</v>
      </c>
      <c r="DP54" s="17">
        <v>85.36</v>
      </c>
      <c r="DQ54" s="17">
        <v>89.752319999999997</v>
      </c>
      <c r="DR54" s="17">
        <v>89.752300000000005</v>
      </c>
      <c r="DS54" s="17">
        <v>-4.3922999999999996</v>
      </c>
      <c r="DT54" s="17">
        <v>6.92</v>
      </c>
      <c r="DU54" s="17">
        <v>8.9130000000000003</v>
      </c>
      <c r="DV54" s="17">
        <v>8.9130000000000003</v>
      </c>
      <c r="DW54" s="17">
        <v>-1.9930000000000001</v>
      </c>
      <c r="DX54" s="17"/>
      <c r="DY54" s="17"/>
      <c r="DZ54" s="17"/>
      <c r="EA54" s="17">
        <v>0</v>
      </c>
      <c r="EB54" s="17"/>
      <c r="EC54" s="17"/>
      <c r="ED54" s="17"/>
      <c r="EE54" s="17">
        <v>0</v>
      </c>
      <c r="EF54" s="17"/>
      <c r="EG54" s="17"/>
      <c r="EH54" s="17"/>
      <c r="EI54" s="17">
        <v>0</v>
      </c>
      <c r="EJ54" s="17">
        <v>110.9</v>
      </c>
      <c r="EK54" s="17">
        <v>112.90537</v>
      </c>
      <c r="EL54" s="17">
        <v>112.90537</v>
      </c>
      <c r="EM54" s="17">
        <v>-2.0053700000000001</v>
      </c>
      <c r="EN54" s="17">
        <v>222.8</v>
      </c>
      <c r="EO54" s="17">
        <v>110.75517000000001</v>
      </c>
      <c r="EP54" s="17">
        <v>221.25516999999999</v>
      </c>
      <c r="EQ54" s="17">
        <v>1.5448299999999999</v>
      </c>
      <c r="ER54" s="17"/>
      <c r="ES54" s="17"/>
      <c r="ET54" s="17"/>
      <c r="EU54" s="17">
        <v>0</v>
      </c>
      <c r="EV54" s="17"/>
      <c r="EW54" s="17"/>
      <c r="EX54" s="17"/>
      <c r="EY54" s="17">
        <v>0</v>
      </c>
      <c r="EZ54" s="17"/>
      <c r="FA54" s="17"/>
      <c r="FB54" s="17"/>
      <c r="FC54" s="17">
        <v>0</v>
      </c>
      <c r="FD54" s="17">
        <v>6.4</v>
      </c>
      <c r="FE54" s="17">
        <v>6.39</v>
      </c>
      <c r="FF54" s="17">
        <v>6.39</v>
      </c>
      <c r="FG54" s="17">
        <v>0.01</v>
      </c>
      <c r="FH54" s="17">
        <v>457.7</v>
      </c>
      <c r="FI54" s="17">
        <v>458.87804999999997</v>
      </c>
      <c r="FJ54" s="17">
        <v>458.87804999999997</v>
      </c>
      <c r="FK54" s="17">
        <v>-1.17805</v>
      </c>
      <c r="FL54" s="17">
        <v>76</v>
      </c>
      <c r="FM54" s="17">
        <v>81.954149999999998</v>
      </c>
      <c r="FN54" s="17">
        <v>81.954149999999998</v>
      </c>
      <c r="FO54" s="17">
        <v>-5.9541500000000003</v>
      </c>
      <c r="FP54" s="17">
        <v>122.1</v>
      </c>
      <c r="FQ54" s="17">
        <v>148.62634</v>
      </c>
      <c r="FR54" s="17">
        <v>148.62634</v>
      </c>
      <c r="FS54" s="17">
        <v>-26.526340000000001</v>
      </c>
      <c r="FT54" s="17">
        <v>42.5</v>
      </c>
      <c r="FU54" s="17">
        <v>41.498959999999997</v>
      </c>
      <c r="FV54" s="17">
        <v>41.498959999999997</v>
      </c>
      <c r="FW54" s="17">
        <v>1.0010399999999999</v>
      </c>
      <c r="FX54" s="17">
        <v>18.7</v>
      </c>
      <c r="FY54" s="17">
        <v>19.28585</v>
      </c>
      <c r="FZ54" s="17">
        <v>19.28585</v>
      </c>
      <c r="GA54" s="17">
        <v>-0.58584999999999998</v>
      </c>
      <c r="GB54" s="17">
        <v>19.7</v>
      </c>
      <c r="GC54" s="17">
        <v>19.414629999999999</v>
      </c>
      <c r="GD54" s="17">
        <v>19.414629999999999</v>
      </c>
      <c r="GE54" s="17">
        <v>0.28537000000000001</v>
      </c>
      <c r="GF54" s="17">
        <v>92.7</v>
      </c>
      <c r="GG54" s="17">
        <v>87.657560000000004</v>
      </c>
      <c r="GH54" s="17">
        <v>87.657560000000004</v>
      </c>
      <c r="GI54" s="17">
        <v>5.04244</v>
      </c>
      <c r="GJ54" s="17"/>
      <c r="GK54" s="17"/>
      <c r="GL54" s="17">
        <v>133.33332999999999</v>
      </c>
      <c r="GM54" s="17">
        <v>-133.33332999999999</v>
      </c>
      <c r="GN54" s="17"/>
      <c r="GO54" s="17"/>
      <c r="GP54" s="17">
        <v>133.33332999999999</v>
      </c>
      <c r="GQ54" s="17">
        <v>-133.33332999999999</v>
      </c>
      <c r="GR54" s="17"/>
      <c r="GS54" s="17"/>
      <c r="GT54" s="17">
        <v>133.33332999999999</v>
      </c>
      <c r="GU54" s="17">
        <v>-133.33332999999999</v>
      </c>
      <c r="GV54" s="17">
        <v>107.6</v>
      </c>
      <c r="GW54" s="17">
        <v>110.91316999999999</v>
      </c>
      <c r="GX54" s="17">
        <v>110.91316999999999</v>
      </c>
      <c r="GY54" s="17">
        <v>-3.3131699999999999</v>
      </c>
      <c r="GZ54" s="17">
        <v>8.1</v>
      </c>
      <c r="HA54" s="17">
        <v>8.4518799999999992</v>
      </c>
      <c r="HB54" s="17">
        <v>8.4518799999999992</v>
      </c>
      <c r="HC54" s="17">
        <v>-0.35188000000000003</v>
      </c>
      <c r="HD54" s="17">
        <v>5.9</v>
      </c>
      <c r="HE54" s="17">
        <v>8.8668200000000006</v>
      </c>
      <c r="HF54" s="17">
        <v>8.8668200000000006</v>
      </c>
      <c r="HG54" s="17">
        <v>-2.9668199999999998</v>
      </c>
      <c r="HH54" s="17">
        <v>44.8</v>
      </c>
      <c r="HI54" s="17">
        <v>47.26634</v>
      </c>
      <c r="HJ54" s="17">
        <v>47.26634</v>
      </c>
      <c r="HK54" s="17">
        <v>-2.4663400000000002</v>
      </c>
      <c r="HL54" s="17">
        <v>19.899999999999999</v>
      </c>
      <c r="HM54" s="17"/>
      <c r="HN54" s="17">
        <v>6.3751199999999999</v>
      </c>
      <c r="HO54" s="17">
        <v>13.52488</v>
      </c>
      <c r="HP54" s="17">
        <v>3.8</v>
      </c>
      <c r="HQ54" s="17">
        <v>3.8872599999999999</v>
      </c>
      <c r="HR54" s="17">
        <v>3.8872599999999999</v>
      </c>
      <c r="HS54" s="17">
        <v>-8.7260000000000004E-2</v>
      </c>
      <c r="HT54" s="17">
        <v>36.700000000000003</v>
      </c>
      <c r="HU54" s="17">
        <v>34.419510000000002</v>
      </c>
      <c r="HV54" s="17">
        <v>34.419510000000002</v>
      </c>
      <c r="HW54" s="17">
        <v>2.2804899999999999</v>
      </c>
      <c r="HX54" s="17">
        <v>173.5</v>
      </c>
      <c r="HY54" s="17">
        <v>171.54185000000001</v>
      </c>
      <c r="HZ54" s="17">
        <v>171.54185000000001</v>
      </c>
      <c r="IA54" s="17">
        <v>1.9581500000000001</v>
      </c>
      <c r="IB54" s="17">
        <v>92.8</v>
      </c>
      <c r="IC54" s="17">
        <v>34.883580000000002</v>
      </c>
      <c r="ID54" s="17">
        <v>16.326519999999999</v>
      </c>
      <c r="IE54" s="17">
        <v>76.473479999999995</v>
      </c>
      <c r="IF54" s="17"/>
      <c r="IG54" s="17"/>
      <c r="IH54" s="17"/>
      <c r="II54" s="17">
        <v>0</v>
      </c>
      <c r="IJ54" s="17"/>
      <c r="IK54" s="17"/>
      <c r="IL54" s="17"/>
      <c r="IM54" s="17">
        <v>0</v>
      </c>
      <c r="IN54" s="17">
        <v>48.8</v>
      </c>
      <c r="IO54" s="17">
        <v>48.41648</v>
      </c>
      <c r="IP54" s="17"/>
      <c r="IQ54" s="17">
        <v>48.8</v>
      </c>
      <c r="IR54" s="17"/>
      <c r="IS54" s="17"/>
      <c r="IT54" s="17"/>
      <c r="IU54" s="17">
        <v>0</v>
      </c>
      <c r="IV54" s="17"/>
      <c r="IW54" s="17"/>
      <c r="IX54" s="17"/>
      <c r="IY54" s="17">
        <v>0</v>
      </c>
      <c r="IZ54" s="17"/>
      <c r="JA54" s="17"/>
      <c r="JB54" s="17"/>
      <c r="JC54" s="17">
        <v>0</v>
      </c>
      <c r="JD54" s="17">
        <v>86.3</v>
      </c>
      <c r="JE54" s="17">
        <v>88.815600000000003</v>
      </c>
      <c r="JF54" s="17">
        <v>88.815600000000003</v>
      </c>
      <c r="JG54" s="17">
        <v>-2.5156000000000001</v>
      </c>
      <c r="JH54" s="17">
        <v>175.4</v>
      </c>
      <c r="JI54" s="17">
        <v>183.19533000000001</v>
      </c>
      <c r="JJ54" s="17">
        <v>183.19533000000001</v>
      </c>
      <c r="JK54" s="17">
        <v>-7.7953299999999999</v>
      </c>
      <c r="JL54" s="17"/>
      <c r="JM54" s="17"/>
      <c r="JN54" s="17">
        <v>0</v>
      </c>
      <c r="JO54" s="17">
        <v>0</v>
      </c>
      <c r="JP54" s="17">
        <v>200</v>
      </c>
      <c r="JQ54" s="17">
        <v>183.19533000000001</v>
      </c>
      <c r="JR54" s="17">
        <v>183.19533000000001</v>
      </c>
      <c r="JS54" s="17">
        <v>16.804670000000002</v>
      </c>
      <c r="JT54" s="17">
        <v>185.4</v>
      </c>
      <c r="JU54" s="17">
        <v>183.19533000000001</v>
      </c>
      <c r="JV54" s="17">
        <v>183.19533000000001</v>
      </c>
      <c r="JW54" s="17">
        <v>2.2046700000000001</v>
      </c>
      <c r="JX54" s="17"/>
      <c r="JY54" s="17">
        <v>0</v>
      </c>
      <c r="JZ54" s="17"/>
      <c r="KA54" s="17">
        <v>0</v>
      </c>
      <c r="KB54" s="17"/>
      <c r="KC54" s="17"/>
      <c r="KD54" s="17"/>
      <c r="KE54" s="17">
        <v>0</v>
      </c>
      <c r="KF54" s="17"/>
      <c r="KG54" s="17"/>
      <c r="KH54" s="17"/>
      <c r="KI54" s="17">
        <v>0</v>
      </c>
      <c r="KJ54" s="17"/>
      <c r="KK54" s="17"/>
      <c r="KL54" s="17"/>
      <c r="KM54" s="17">
        <v>0</v>
      </c>
      <c r="KN54" s="17"/>
      <c r="KO54" s="17"/>
      <c r="KP54" s="17"/>
      <c r="KQ54" s="17">
        <v>0</v>
      </c>
      <c r="KR54" s="17"/>
      <c r="KS54" s="17"/>
      <c r="KT54" s="17"/>
      <c r="KU54" s="17">
        <v>0</v>
      </c>
      <c r="KV54" s="17"/>
      <c r="KW54" s="17"/>
      <c r="KX54" s="17"/>
      <c r="KY54" s="17">
        <v>0</v>
      </c>
      <c r="KZ54" s="17"/>
      <c r="LA54" s="17"/>
      <c r="LB54" s="17"/>
      <c r="LC54" s="17">
        <v>0</v>
      </c>
      <c r="LD54" s="17">
        <v>4.5999999999999996</v>
      </c>
      <c r="LE54" s="17">
        <v>3.9931199999999998</v>
      </c>
      <c r="LF54" s="17">
        <v>3.9931199999999998</v>
      </c>
      <c r="LG54" s="17">
        <v>0.60687999999999998</v>
      </c>
      <c r="LH54" s="17">
        <v>180.4</v>
      </c>
      <c r="LI54" s="17">
        <v>271.12194</v>
      </c>
      <c r="LJ54" s="17">
        <v>158.67420999999999</v>
      </c>
      <c r="LK54" s="17">
        <v>21.72579</v>
      </c>
      <c r="LL54" s="17">
        <v>117.7</v>
      </c>
      <c r="LM54" s="17">
        <v>133.67995999999999</v>
      </c>
      <c r="LN54" s="17">
        <v>133.67995999999999</v>
      </c>
      <c r="LO54" s="17">
        <v>-15.97996</v>
      </c>
      <c r="LP54" s="17">
        <v>65</v>
      </c>
      <c r="LQ54" s="17">
        <v>67.461460000000002</v>
      </c>
      <c r="LR54" s="17">
        <v>67.461460000000002</v>
      </c>
      <c r="LS54" s="17">
        <v>-2.4614600000000002</v>
      </c>
      <c r="LT54" s="17">
        <v>82.3</v>
      </c>
      <c r="LU54" s="17">
        <v>78.567999999999998</v>
      </c>
      <c r="LV54" s="17">
        <v>78.567999999999998</v>
      </c>
      <c r="LW54" s="17">
        <v>3.7320000000000002</v>
      </c>
      <c r="LX54" s="17">
        <v>30.1</v>
      </c>
      <c r="LY54" s="17">
        <v>30.097560000000001</v>
      </c>
      <c r="LZ54" s="17">
        <v>30.097560000000001</v>
      </c>
      <c r="MA54" s="17">
        <v>2.4399999999999999E-3</v>
      </c>
      <c r="MB54" s="17">
        <v>0</v>
      </c>
      <c r="MC54" s="17"/>
      <c r="MD54" s="17">
        <v>0</v>
      </c>
      <c r="ME54" s="17">
        <v>0</v>
      </c>
      <c r="MF54" s="17"/>
      <c r="MG54" s="17"/>
      <c r="MH54" s="17"/>
      <c r="MI54" s="17">
        <v>0</v>
      </c>
      <c r="MJ54" s="17"/>
      <c r="MK54" s="17"/>
      <c r="ML54" s="17"/>
      <c r="MM54" s="17">
        <v>0</v>
      </c>
      <c r="MN54" s="17">
        <v>104.1</v>
      </c>
      <c r="MO54" s="17">
        <v>146.66612000000001</v>
      </c>
      <c r="MP54" s="17">
        <v>0</v>
      </c>
      <c r="MQ54" s="17">
        <v>104.1</v>
      </c>
      <c r="MR54" s="17">
        <v>103.6</v>
      </c>
      <c r="MS54" s="17">
        <v>146.66612000000001</v>
      </c>
      <c r="MT54" s="17">
        <v>144.31267</v>
      </c>
      <c r="MU54" s="17">
        <v>-40.712670000000003</v>
      </c>
      <c r="MV54" s="17">
        <v>120.8</v>
      </c>
      <c r="MW54" s="17">
        <v>146.66612000000001</v>
      </c>
      <c r="MX54" s="17">
        <v>72.156329999999997</v>
      </c>
      <c r="MY54" s="17">
        <v>48.64367</v>
      </c>
      <c r="MZ54" s="17">
        <v>103.6</v>
      </c>
      <c r="NA54" s="17">
        <v>0</v>
      </c>
      <c r="NB54" s="17"/>
      <c r="NC54" s="17">
        <v>103.6</v>
      </c>
      <c r="ND54" s="17"/>
      <c r="NE54" s="17"/>
      <c r="NF54" s="17"/>
      <c r="NG54" s="17">
        <v>0</v>
      </c>
      <c r="NH54" s="17"/>
      <c r="NI54" s="17"/>
      <c r="NJ54" s="17"/>
      <c r="NK54" s="17">
        <v>0</v>
      </c>
      <c r="NL54" s="17"/>
      <c r="NM54" s="17"/>
      <c r="NN54" s="17"/>
      <c r="NO54" s="17">
        <v>0</v>
      </c>
      <c r="NP54" s="17"/>
      <c r="NQ54" s="17"/>
      <c r="NR54" s="17"/>
      <c r="NS54" s="17">
        <v>0</v>
      </c>
      <c r="NT54" s="17"/>
      <c r="NU54" s="17"/>
      <c r="NV54" s="17"/>
      <c r="NW54" s="17">
        <v>0</v>
      </c>
      <c r="NX54" s="17"/>
      <c r="NY54" s="17"/>
      <c r="NZ54" s="17"/>
      <c r="OA54" s="17">
        <v>0</v>
      </c>
      <c r="OB54" s="17">
        <v>0</v>
      </c>
      <c r="OC54" s="17">
        <v>0</v>
      </c>
      <c r="OD54" s="17">
        <v>0</v>
      </c>
      <c r="OE54" s="17">
        <v>0</v>
      </c>
      <c r="OF54" s="17">
        <v>101</v>
      </c>
      <c r="OG54" s="17">
        <v>87.08</v>
      </c>
      <c r="OH54" s="17">
        <v>87.084000000000003</v>
      </c>
      <c r="OI54" s="17">
        <v>13.916</v>
      </c>
      <c r="OJ54" s="17">
        <v>0</v>
      </c>
      <c r="OK54" s="17">
        <v>0</v>
      </c>
      <c r="OL54" s="17">
        <v>0</v>
      </c>
      <c r="OM54" s="17">
        <v>0</v>
      </c>
      <c r="ON54" s="17">
        <v>0.6</v>
      </c>
      <c r="OO54" s="17">
        <v>1.8360000000000001</v>
      </c>
      <c r="OP54" s="17">
        <v>1.8360000000000001</v>
      </c>
      <c r="OQ54" s="17">
        <v>-1.236</v>
      </c>
      <c r="OR54" s="17">
        <v>0</v>
      </c>
      <c r="OS54" s="17">
        <v>0</v>
      </c>
      <c r="OT54" s="17">
        <v>0</v>
      </c>
      <c r="OU54" s="17">
        <v>0</v>
      </c>
      <c r="OV54" s="17">
        <v>0</v>
      </c>
      <c r="OW54" s="17"/>
      <c r="OX54" s="17">
        <v>17.560980000000001</v>
      </c>
      <c r="OY54" s="17">
        <v>-17.560980000000001</v>
      </c>
      <c r="OZ54" s="17">
        <v>9.9</v>
      </c>
      <c r="PA54" s="17">
        <v>9.9830000000000005</v>
      </c>
      <c r="PB54" s="17">
        <v>9.9830000000000005</v>
      </c>
      <c r="PC54" s="17">
        <v>-8.3000000000000004E-2</v>
      </c>
      <c r="PD54" s="17">
        <v>5.5</v>
      </c>
      <c r="PE54" s="17">
        <v>5.67</v>
      </c>
      <c r="PF54" s="17">
        <v>5.67</v>
      </c>
      <c r="PG54" s="17">
        <v>-0.17</v>
      </c>
      <c r="PH54" s="17">
        <v>1.2</v>
      </c>
      <c r="PI54" s="17">
        <v>1</v>
      </c>
      <c r="PJ54" s="17">
        <v>1</v>
      </c>
      <c r="PK54" s="17">
        <v>0.2</v>
      </c>
      <c r="PL54" s="17">
        <v>3.4</v>
      </c>
      <c r="PM54" s="17">
        <v>3.4</v>
      </c>
      <c r="PN54" s="17">
        <v>3.4</v>
      </c>
      <c r="PO54" s="17">
        <v>0</v>
      </c>
      <c r="PP54" s="17">
        <v>4.9000000000000004</v>
      </c>
      <c r="PQ54" s="17">
        <v>4.8</v>
      </c>
      <c r="PR54" s="17">
        <v>4.8</v>
      </c>
      <c r="PS54" s="17">
        <v>0.1</v>
      </c>
      <c r="PT54" s="17">
        <v>20.2</v>
      </c>
      <c r="PU54" s="17">
        <v>19.51219</v>
      </c>
      <c r="PV54" s="17">
        <v>19.5122</v>
      </c>
      <c r="PW54" s="17">
        <v>0.68779999999999997</v>
      </c>
      <c r="PX54" s="17">
        <v>16.8</v>
      </c>
      <c r="PY54" s="17">
        <v>19.5122</v>
      </c>
      <c r="PZ54" s="17">
        <v>19.5122</v>
      </c>
      <c r="QA54" s="17">
        <v>-2.7122000000000002</v>
      </c>
      <c r="QB54" s="17">
        <v>18.2</v>
      </c>
      <c r="QC54" s="17">
        <v>17.560980000000001</v>
      </c>
      <c r="QD54" s="17">
        <v>17.560980000000001</v>
      </c>
      <c r="QE54" s="17">
        <v>0.63902000000000003</v>
      </c>
      <c r="QF54" s="17">
        <v>3.7</v>
      </c>
      <c r="QG54" s="17">
        <v>3.5</v>
      </c>
      <c r="QH54" s="17">
        <v>3.5</v>
      </c>
      <c r="QI54" s="17">
        <v>0.2</v>
      </c>
      <c r="QJ54" s="17">
        <v>9.3000000000000007</v>
      </c>
      <c r="QK54" s="17">
        <v>9.1999999999999993</v>
      </c>
      <c r="QL54" s="17">
        <v>9.1999999999999993</v>
      </c>
      <c r="QM54" s="17">
        <v>0.1</v>
      </c>
      <c r="QN54" s="17">
        <v>0</v>
      </c>
      <c r="QO54" s="17">
        <v>0</v>
      </c>
      <c r="QP54" s="17">
        <v>0</v>
      </c>
      <c r="QQ54" s="17">
        <v>0</v>
      </c>
      <c r="QR54" s="17">
        <v>0</v>
      </c>
      <c r="QS54" s="17">
        <v>0</v>
      </c>
      <c r="QT54" s="17">
        <v>0</v>
      </c>
      <c r="QU54" s="17">
        <v>0</v>
      </c>
      <c r="QV54" s="17">
        <v>29.2</v>
      </c>
      <c r="QW54" s="17">
        <v>21.468</v>
      </c>
      <c r="QX54" s="17">
        <v>21.468</v>
      </c>
      <c r="QY54" s="17">
        <v>7.7320000000000002</v>
      </c>
      <c r="QZ54" s="17">
        <v>63.2</v>
      </c>
      <c r="RA54" s="17">
        <v>56.417999999999999</v>
      </c>
      <c r="RB54" s="17">
        <v>56.417999999999999</v>
      </c>
      <c r="RC54" s="17">
        <v>6.782</v>
      </c>
      <c r="RD54" s="17">
        <v>4.4000000000000004</v>
      </c>
      <c r="RE54" s="17">
        <v>4.2</v>
      </c>
      <c r="RF54" s="17">
        <v>4.2</v>
      </c>
      <c r="RG54" s="17">
        <v>0.2</v>
      </c>
      <c r="RH54" s="17">
        <v>1.9</v>
      </c>
      <c r="RI54" s="17">
        <v>2.4</v>
      </c>
      <c r="RJ54" s="17">
        <v>2.4</v>
      </c>
      <c r="RK54" s="17">
        <v>-0.5</v>
      </c>
      <c r="RL54" s="17">
        <v>2.4</v>
      </c>
      <c r="RM54" s="17">
        <v>2.4</v>
      </c>
      <c r="RN54" s="17">
        <v>2.4</v>
      </c>
      <c r="RO54" s="17">
        <v>0</v>
      </c>
      <c r="RP54" s="17"/>
      <c r="RQ54" s="17"/>
      <c r="RR54" s="17"/>
      <c r="RS54" s="17">
        <v>0</v>
      </c>
      <c r="RT54" s="17">
        <v>0</v>
      </c>
      <c r="RU54" s="17">
        <v>0</v>
      </c>
      <c r="RV54" s="17">
        <v>0</v>
      </c>
      <c r="RW54" s="17">
        <v>0</v>
      </c>
      <c r="RX54" s="17">
        <v>2.4</v>
      </c>
      <c r="RY54" s="17">
        <v>3.3</v>
      </c>
      <c r="RZ54" s="17">
        <v>3.3</v>
      </c>
      <c r="SA54" s="17">
        <v>-0.9</v>
      </c>
      <c r="SB54" s="17">
        <v>20.399999999999999</v>
      </c>
      <c r="SC54" s="17">
        <v>8.1082000000000001</v>
      </c>
      <c r="SD54" s="17">
        <v>3.79487</v>
      </c>
      <c r="SE54" s="17">
        <v>16.605129999999999</v>
      </c>
      <c r="SF54" s="17">
        <v>0</v>
      </c>
      <c r="SG54" s="17">
        <v>2</v>
      </c>
      <c r="SH54" s="17">
        <v>2</v>
      </c>
      <c r="SI54" s="17">
        <v>-2</v>
      </c>
      <c r="SJ54" s="17">
        <v>0.2</v>
      </c>
      <c r="SK54" s="17">
        <v>0.7</v>
      </c>
      <c r="SL54" s="17">
        <v>0.7</v>
      </c>
      <c r="SM54" s="17">
        <v>-0.5</v>
      </c>
      <c r="SN54" s="17">
        <v>19.8</v>
      </c>
      <c r="SO54" s="17">
        <v>19.21951</v>
      </c>
      <c r="SP54" s="17">
        <v>19.21951</v>
      </c>
      <c r="SQ54" s="17">
        <v>0.58048999999999995</v>
      </c>
      <c r="SR54" s="17">
        <v>9.6999999999999993</v>
      </c>
      <c r="SS54" s="17">
        <v>9.3000000000000007</v>
      </c>
      <c r="ST54" s="17">
        <v>9.3000000000000007</v>
      </c>
      <c r="SU54" s="17">
        <v>0.4</v>
      </c>
      <c r="SV54" s="17">
        <v>16.5</v>
      </c>
      <c r="SW54" s="17">
        <v>17.560980000000001</v>
      </c>
      <c r="SX54" s="17">
        <v>17.560980000000001</v>
      </c>
      <c r="SY54" s="17">
        <v>-1.06098</v>
      </c>
      <c r="SZ54" s="17">
        <v>20.3</v>
      </c>
      <c r="TA54" s="17">
        <v>19.51219</v>
      </c>
      <c r="TB54" s="17">
        <v>19.5122</v>
      </c>
      <c r="TC54" s="17">
        <v>0.78779999999999994</v>
      </c>
      <c r="TD54" s="17">
        <v>20</v>
      </c>
      <c r="TE54" s="17">
        <v>19.317070000000001</v>
      </c>
      <c r="TF54" s="17">
        <v>19.317070000000001</v>
      </c>
      <c r="TG54" s="17">
        <v>0.68293000000000004</v>
      </c>
      <c r="TH54" s="17">
        <v>6.2</v>
      </c>
      <c r="TI54" s="17">
        <v>14.349</v>
      </c>
      <c r="TJ54" s="17">
        <v>14.349</v>
      </c>
      <c r="TK54" s="17">
        <v>-8.1489999999999991</v>
      </c>
      <c r="TL54" s="17">
        <v>48.8</v>
      </c>
      <c r="TM54" s="17">
        <v>22.19021</v>
      </c>
      <c r="TN54" s="17">
        <v>32.299999999999997</v>
      </c>
      <c r="TO54" s="17">
        <v>16.5</v>
      </c>
      <c r="TP54" s="17">
        <v>0</v>
      </c>
      <c r="TQ54" s="17">
        <v>0</v>
      </c>
      <c r="TR54" s="17">
        <v>0</v>
      </c>
      <c r="TS54" s="17">
        <v>0</v>
      </c>
      <c r="TT54" s="17">
        <v>57.2</v>
      </c>
      <c r="TU54" s="17">
        <v>81.983999999999995</v>
      </c>
      <c r="TV54" s="17">
        <v>49.527000000000001</v>
      </c>
      <c r="TW54" s="17">
        <v>7.673</v>
      </c>
      <c r="TX54" s="17">
        <v>89</v>
      </c>
      <c r="TY54" s="17">
        <v>105.13200000000001</v>
      </c>
      <c r="TZ54" s="17">
        <v>73.733000000000004</v>
      </c>
      <c r="UA54" s="17">
        <v>15.266999999999999</v>
      </c>
      <c r="UB54" s="17">
        <v>4.3</v>
      </c>
      <c r="UC54" s="17">
        <v>3.6459999999999999</v>
      </c>
      <c r="UD54" s="17">
        <v>3.6459999999999999</v>
      </c>
      <c r="UE54" s="17">
        <v>0.65400000000000003</v>
      </c>
      <c r="UF54" s="17">
        <v>2.4</v>
      </c>
      <c r="UG54" s="17">
        <v>2.395</v>
      </c>
      <c r="UH54" s="17">
        <v>2.395</v>
      </c>
      <c r="UI54" s="17">
        <v>5.0000000000000001E-3</v>
      </c>
      <c r="UJ54" s="17">
        <v>20.9</v>
      </c>
      <c r="UK54" s="17">
        <v>19.5122</v>
      </c>
      <c r="UL54" s="17">
        <v>19.5122</v>
      </c>
      <c r="UM54" s="17">
        <v>1.3877999999999999</v>
      </c>
      <c r="UN54" s="17">
        <v>8.3000000000000007</v>
      </c>
      <c r="UO54" s="17">
        <v>8</v>
      </c>
      <c r="UP54" s="17">
        <v>8</v>
      </c>
      <c r="UQ54" s="17">
        <v>0.3</v>
      </c>
      <c r="UR54" s="17">
        <v>8.6999999999999993</v>
      </c>
      <c r="US54" s="17">
        <v>7</v>
      </c>
      <c r="UT54" s="17">
        <v>7</v>
      </c>
      <c r="UU54" s="17">
        <v>1.7</v>
      </c>
      <c r="UV54" s="17">
        <v>20.399999999999999</v>
      </c>
      <c r="UW54" s="17">
        <v>19.51219</v>
      </c>
      <c r="UX54" s="17">
        <v>19.5122</v>
      </c>
      <c r="UY54" s="17">
        <v>0.88780000000000003</v>
      </c>
      <c r="UZ54" s="17">
        <v>20.399999999999999</v>
      </c>
      <c r="VA54" s="17">
        <v>19.51219</v>
      </c>
      <c r="VB54" s="17">
        <v>19.5122</v>
      </c>
      <c r="VC54" s="17">
        <v>0.88780000000000003</v>
      </c>
      <c r="VD54" s="17">
        <v>20.2</v>
      </c>
      <c r="VE54" s="17">
        <v>19.51219</v>
      </c>
      <c r="VF54" s="17">
        <v>19.5122</v>
      </c>
      <c r="VG54" s="17">
        <v>0.68779999999999997</v>
      </c>
      <c r="VH54" s="17">
        <v>0.7</v>
      </c>
      <c r="VI54" s="17">
        <v>2.214</v>
      </c>
      <c r="VJ54" s="17">
        <v>2.214</v>
      </c>
      <c r="VK54" s="17">
        <v>-1.514</v>
      </c>
      <c r="VL54" s="17">
        <v>0</v>
      </c>
      <c r="VM54" s="17">
        <v>0</v>
      </c>
      <c r="VN54" s="17">
        <v>0</v>
      </c>
      <c r="VO54" s="17">
        <v>0</v>
      </c>
      <c r="VP54" s="17">
        <v>0</v>
      </c>
      <c r="VQ54" s="17">
        <v>0</v>
      </c>
      <c r="VR54" s="17">
        <v>0</v>
      </c>
      <c r="VS54" s="17">
        <v>0</v>
      </c>
      <c r="VT54" s="17">
        <v>0</v>
      </c>
      <c r="VU54" s="17">
        <v>0</v>
      </c>
      <c r="VV54" s="17">
        <v>0</v>
      </c>
      <c r="VW54" s="17">
        <v>0</v>
      </c>
      <c r="VX54" s="17">
        <v>0.6</v>
      </c>
      <c r="VY54" s="17">
        <v>0.6</v>
      </c>
      <c r="VZ54" s="17">
        <v>0.6</v>
      </c>
      <c r="WA54" s="17">
        <v>0</v>
      </c>
      <c r="WB54" s="17">
        <v>26.6</v>
      </c>
      <c r="WC54" s="17">
        <v>41</v>
      </c>
      <c r="WD54" s="17">
        <v>41</v>
      </c>
      <c r="WE54" s="17">
        <v>-14.4</v>
      </c>
      <c r="WF54" s="17">
        <v>21.3</v>
      </c>
      <c r="WG54" s="17">
        <v>19</v>
      </c>
      <c r="WH54" s="17">
        <v>19</v>
      </c>
      <c r="WI54" s="17">
        <v>2.2999999999999998</v>
      </c>
      <c r="WJ54" s="17">
        <v>0</v>
      </c>
      <c r="WK54" s="17">
        <v>0</v>
      </c>
      <c r="WL54" s="17">
        <v>0</v>
      </c>
      <c r="WM54" s="17">
        <v>0</v>
      </c>
      <c r="WN54" s="17">
        <v>0</v>
      </c>
      <c r="WO54" s="17">
        <v>0</v>
      </c>
      <c r="WP54" s="17">
        <v>0</v>
      </c>
      <c r="WQ54" s="17">
        <v>0</v>
      </c>
      <c r="WR54" s="17">
        <v>9.1999999999999993</v>
      </c>
      <c r="WS54" s="17">
        <v>9</v>
      </c>
      <c r="WT54" s="17">
        <v>9</v>
      </c>
      <c r="WU54" s="17">
        <v>0.2</v>
      </c>
      <c r="WV54" s="17">
        <v>20</v>
      </c>
      <c r="WW54" s="17">
        <v>19.317070000000001</v>
      </c>
      <c r="WX54" s="17">
        <v>19.317070000000001</v>
      </c>
      <c r="WY54" s="17">
        <v>0.68293000000000004</v>
      </c>
      <c r="WZ54" s="17"/>
      <c r="XA54" s="17"/>
      <c r="XB54" s="17"/>
      <c r="XC54" s="17">
        <v>0</v>
      </c>
      <c r="XD54" s="17">
        <v>37.6</v>
      </c>
      <c r="XE54" s="17">
        <v>40</v>
      </c>
      <c r="XF54" s="17">
        <v>40</v>
      </c>
      <c r="XG54" s="17">
        <v>-2.4</v>
      </c>
      <c r="XH54" s="17">
        <v>0</v>
      </c>
      <c r="XI54" s="17"/>
      <c r="XJ54" s="17">
        <v>28</v>
      </c>
      <c r="XK54" s="17">
        <v>-28</v>
      </c>
      <c r="XL54" s="17">
        <v>29.3</v>
      </c>
      <c r="XM54" s="17">
        <v>29.184000000000001</v>
      </c>
      <c r="XN54" s="17">
        <v>29.184000000000001</v>
      </c>
      <c r="XO54" s="17">
        <v>0.11600000000000001</v>
      </c>
      <c r="XP54" s="17">
        <v>3.3</v>
      </c>
      <c r="XQ54" s="17">
        <v>2.8159999999999998</v>
      </c>
      <c r="XR54" s="17">
        <v>2.8159999999999998</v>
      </c>
      <c r="XS54" s="17">
        <v>0.48399999999999999</v>
      </c>
      <c r="XT54" s="17">
        <v>14.8</v>
      </c>
      <c r="XU54" s="17">
        <v>15</v>
      </c>
      <c r="XV54" s="17">
        <v>14</v>
      </c>
      <c r="XW54" s="17">
        <v>0.8</v>
      </c>
      <c r="XX54" s="17"/>
      <c r="XY54" s="17"/>
      <c r="XZ54" s="17"/>
      <c r="YA54" s="17">
        <v>0</v>
      </c>
      <c r="YB54" s="17"/>
      <c r="YC54" s="17"/>
      <c r="YD54" s="17"/>
      <c r="YE54" s="17">
        <v>0</v>
      </c>
    </row>
    <row r="55" spans="1:655" ht="24" customHeight="1" x14ac:dyDescent="0.3">
      <c r="A55" s="1"/>
      <c r="B55" s="16" t="s">
        <v>91</v>
      </c>
      <c r="C55" s="16" t="s">
        <v>855</v>
      </c>
      <c r="D55" s="17"/>
      <c r="E55" s="17"/>
      <c r="F55" s="17"/>
      <c r="G55" s="17">
        <v>0</v>
      </c>
      <c r="H55" s="17"/>
      <c r="I55" s="17"/>
      <c r="J55" s="17"/>
      <c r="K55" s="17">
        <v>0</v>
      </c>
      <c r="L55" s="17">
        <v>103.38</v>
      </c>
      <c r="M55" s="17">
        <v>105</v>
      </c>
      <c r="N55" s="17">
        <v>105</v>
      </c>
      <c r="O55" s="17">
        <v>-1.62</v>
      </c>
      <c r="P55" s="17">
        <v>648.1</v>
      </c>
      <c r="Q55" s="17">
        <v>646.79789000000005</v>
      </c>
      <c r="R55" s="17">
        <v>646.79789000000005</v>
      </c>
      <c r="S55" s="17">
        <v>1.3021100000000001</v>
      </c>
      <c r="T55" s="17">
        <v>215.1</v>
      </c>
      <c r="U55" s="17">
        <v>211.44126</v>
      </c>
      <c r="V55" s="17">
        <v>211.44126</v>
      </c>
      <c r="W55" s="17">
        <v>3.6587399999999999</v>
      </c>
      <c r="X55" s="17"/>
      <c r="Y55" s="17"/>
      <c r="Z55" s="17"/>
      <c r="AA55" s="17">
        <v>0</v>
      </c>
      <c r="AB55" s="17"/>
      <c r="AC55" s="17"/>
      <c r="AD55" s="17"/>
      <c r="AE55" s="17">
        <v>0</v>
      </c>
      <c r="AF55" s="17">
        <v>89.9</v>
      </c>
      <c r="AG55" s="17">
        <v>92.226339999999993</v>
      </c>
      <c r="AH55" s="17">
        <v>92.226339999999993</v>
      </c>
      <c r="AI55" s="17">
        <v>-2.3263400000000001</v>
      </c>
      <c r="AJ55" s="17">
        <v>230.1</v>
      </c>
      <c r="AK55" s="17">
        <v>235.97717</v>
      </c>
      <c r="AL55" s="17">
        <v>235.97717</v>
      </c>
      <c r="AM55" s="17">
        <v>-5.8771699999999996</v>
      </c>
      <c r="AN55" s="17"/>
      <c r="AO55" s="17"/>
      <c r="AP55" s="17"/>
      <c r="AQ55" s="17">
        <v>0</v>
      </c>
      <c r="AR55" s="17"/>
      <c r="AS55" s="17"/>
      <c r="AT55" s="17"/>
      <c r="AU55" s="17">
        <v>0</v>
      </c>
      <c r="AV55" s="17">
        <v>112.9</v>
      </c>
      <c r="AW55" s="17">
        <v>142.83610999999999</v>
      </c>
      <c r="AX55" s="17">
        <v>142.83610999999999</v>
      </c>
      <c r="AY55" s="17">
        <v>-29.936109999999999</v>
      </c>
      <c r="AZ55" s="17">
        <v>113.2</v>
      </c>
      <c r="BA55" s="17">
        <v>142.83610999999999</v>
      </c>
      <c r="BB55" s="17">
        <v>142.83610999999999</v>
      </c>
      <c r="BC55" s="17">
        <v>-29.636109999999999</v>
      </c>
      <c r="BD55" s="17">
        <v>113.1</v>
      </c>
      <c r="BE55" s="17">
        <v>142.83610999999999</v>
      </c>
      <c r="BF55" s="17">
        <v>142.83610999999999</v>
      </c>
      <c r="BG55" s="17">
        <v>-29.73611</v>
      </c>
      <c r="BH55" s="17">
        <v>212</v>
      </c>
      <c r="BI55" s="17">
        <v>214.25416999999999</v>
      </c>
      <c r="BJ55" s="17">
        <v>214.25416999999999</v>
      </c>
      <c r="BK55" s="17">
        <v>-2.2541699999999998</v>
      </c>
      <c r="BL55" s="17">
        <v>110.8</v>
      </c>
      <c r="BM55" s="17">
        <v>154.79427999999999</v>
      </c>
      <c r="BN55" s="17">
        <v>119.65812</v>
      </c>
      <c r="BO55" s="17">
        <v>-8.8581199999999995</v>
      </c>
      <c r="BP55" s="17">
        <v>72.400000000000006</v>
      </c>
      <c r="BQ55" s="17">
        <v>77.397139999999993</v>
      </c>
      <c r="BR55" s="17">
        <v>59.829059999999998</v>
      </c>
      <c r="BS55" s="17">
        <v>12.57094</v>
      </c>
      <c r="BT55" s="17">
        <v>560.9</v>
      </c>
      <c r="BU55" s="17">
        <v>568.29854</v>
      </c>
      <c r="BV55" s="17">
        <v>568.29854</v>
      </c>
      <c r="BW55" s="17">
        <v>-7.3985399999999997</v>
      </c>
      <c r="BX55" s="17">
        <v>10.5</v>
      </c>
      <c r="BY55" s="17">
        <v>10.561999999999999</v>
      </c>
      <c r="BZ55" s="17">
        <v>10.561999999999999</v>
      </c>
      <c r="CA55" s="17">
        <v>-6.2E-2</v>
      </c>
      <c r="CB55" s="17"/>
      <c r="CC55" s="17"/>
      <c r="CD55" s="17"/>
      <c r="CE55" s="17">
        <v>0</v>
      </c>
      <c r="CF55" s="17"/>
      <c r="CG55" s="17"/>
      <c r="CH55" s="17"/>
      <c r="CI55" s="17">
        <v>0</v>
      </c>
      <c r="CJ55" s="17"/>
      <c r="CK55" s="17"/>
      <c r="CL55" s="17"/>
      <c r="CM55" s="17">
        <v>0</v>
      </c>
      <c r="CN55" s="17"/>
      <c r="CO55" s="17"/>
      <c r="CP55" s="17"/>
      <c r="CQ55" s="17">
        <v>0</v>
      </c>
      <c r="CR55" s="17">
        <v>160.69999999999999</v>
      </c>
      <c r="CS55" s="17">
        <v>164.70732000000001</v>
      </c>
      <c r="CT55" s="17">
        <v>164.70732000000001</v>
      </c>
      <c r="CU55" s="17">
        <v>-4.00732</v>
      </c>
      <c r="CV55" s="17">
        <v>8.1</v>
      </c>
      <c r="CW55" s="17">
        <v>7.6877500000000003</v>
      </c>
      <c r="CX55" s="17">
        <v>7.6877500000000003</v>
      </c>
      <c r="CY55" s="17">
        <v>0.41225000000000001</v>
      </c>
      <c r="CZ55" s="17">
        <v>3.8</v>
      </c>
      <c r="DA55" s="17">
        <v>4.2199</v>
      </c>
      <c r="DB55" s="17">
        <v>4.2199</v>
      </c>
      <c r="DC55" s="17">
        <v>-0.4199</v>
      </c>
      <c r="DD55" s="17"/>
      <c r="DE55" s="17"/>
      <c r="DF55" s="17"/>
      <c r="DG55" s="17">
        <v>0</v>
      </c>
      <c r="DH55" s="17">
        <v>6.71</v>
      </c>
      <c r="DI55" s="17">
        <v>6.8787000000000003</v>
      </c>
      <c r="DJ55" s="17">
        <v>6.8787000000000003</v>
      </c>
      <c r="DK55" s="17">
        <v>-0.16869999999999999</v>
      </c>
      <c r="DL55" s="17">
        <v>10.1</v>
      </c>
      <c r="DM55" s="17">
        <v>9.9997900000000008</v>
      </c>
      <c r="DN55" s="17">
        <v>9.9997900000000008</v>
      </c>
      <c r="DO55" s="17">
        <v>0.10020999999999999</v>
      </c>
      <c r="DP55" s="17">
        <v>88.96</v>
      </c>
      <c r="DQ55" s="17">
        <v>89.752049999999997</v>
      </c>
      <c r="DR55" s="17">
        <v>89.752300000000005</v>
      </c>
      <c r="DS55" s="17">
        <v>-0.7923</v>
      </c>
      <c r="DT55" s="17">
        <v>6.82</v>
      </c>
      <c r="DU55" s="17">
        <v>8.9130000000000003</v>
      </c>
      <c r="DV55" s="17">
        <v>8.9130000000000003</v>
      </c>
      <c r="DW55" s="17">
        <v>-2.093</v>
      </c>
      <c r="DX55" s="17"/>
      <c r="DY55" s="17"/>
      <c r="DZ55" s="17"/>
      <c r="EA55" s="17">
        <v>0</v>
      </c>
      <c r="EB55" s="17"/>
      <c r="EC55" s="17"/>
      <c r="ED55" s="17"/>
      <c r="EE55" s="17">
        <v>0</v>
      </c>
      <c r="EF55" s="17"/>
      <c r="EG55" s="17"/>
      <c r="EH55" s="17"/>
      <c r="EI55" s="17">
        <v>0</v>
      </c>
      <c r="EJ55" s="17">
        <v>111</v>
      </c>
      <c r="EK55" s="17">
        <v>112.90537</v>
      </c>
      <c r="EL55" s="17">
        <v>112.90537</v>
      </c>
      <c r="EM55" s="17">
        <v>-1.90537</v>
      </c>
      <c r="EN55" s="17">
        <v>143.1</v>
      </c>
      <c r="EO55" s="17">
        <v>110.5</v>
      </c>
      <c r="EP55" s="17">
        <v>221.25516999999999</v>
      </c>
      <c r="EQ55" s="17">
        <v>-78.155169999999998</v>
      </c>
      <c r="ER55" s="17"/>
      <c r="ES55" s="17"/>
      <c r="ET55" s="17"/>
      <c r="EU55" s="17">
        <v>0</v>
      </c>
      <c r="EV55" s="17"/>
      <c r="EW55" s="17"/>
      <c r="EX55" s="17"/>
      <c r="EY55" s="17">
        <v>0</v>
      </c>
      <c r="EZ55" s="17"/>
      <c r="FA55" s="17"/>
      <c r="FB55" s="17"/>
      <c r="FC55" s="17">
        <v>0</v>
      </c>
      <c r="FD55" s="17">
        <v>6.4</v>
      </c>
      <c r="FE55" s="17">
        <v>6.39</v>
      </c>
      <c r="FF55" s="17">
        <v>6.39</v>
      </c>
      <c r="FG55" s="17">
        <v>0.01</v>
      </c>
      <c r="FH55" s="17">
        <v>458.8</v>
      </c>
      <c r="FI55" s="17">
        <v>458.87804999999997</v>
      </c>
      <c r="FJ55" s="17">
        <v>458.87804999999997</v>
      </c>
      <c r="FK55" s="17">
        <v>-7.8049999999999994E-2</v>
      </c>
      <c r="FL55" s="17">
        <v>75.7</v>
      </c>
      <c r="FM55" s="17">
        <v>81.954149999999998</v>
      </c>
      <c r="FN55" s="17">
        <v>81.954149999999998</v>
      </c>
      <c r="FO55" s="17">
        <v>-6.2541500000000001</v>
      </c>
      <c r="FP55" s="17">
        <v>148.80000000000001</v>
      </c>
      <c r="FQ55" s="17">
        <v>148.62634</v>
      </c>
      <c r="FR55" s="17">
        <v>148.62634</v>
      </c>
      <c r="FS55" s="17">
        <v>0.17366000000000001</v>
      </c>
      <c r="FT55" s="17">
        <v>42.5</v>
      </c>
      <c r="FU55" s="17">
        <v>41.498959999999997</v>
      </c>
      <c r="FV55" s="17">
        <v>41.498959999999997</v>
      </c>
      <c r="FW55" s="17">
        <v>1.0010399999999999</v>
      </c>
      <c r="FX55" s="17">
        <v>18.7</v>
      </c>
      <c r="FY55" s="17">
        <v>19.28585</v>
      </c>
      <c r="FZ55" s="17">
        <v>19.28585</v>
      </c>
      <c r="GA55" s="17">
        <v>-0.58584999999999998</v>
      </c>
      <c r="GB55" s="17">
        <v>19.7</v>
      </c>
      <c r="GC55" s="17">
        <v>19.414629999999999</v>
      </c>
      <c r="GD55" s="17">
        <v>19.414629999999999</v>
      </c>
      <c r="GE55" s="17">
        <v>0.28537000000000001</v>
      </c>
      <c r="GF55" s="17">
        <v>88.5</v>
      </c>
      <c r="GG55" s="17">
        <v>87.657560000000004</v>
      </c>
      <c r="GH55" s="17">
        <v>87.657560000000004</v>
      </c>
      <c r="GI55" s="17">
        <v>0.84243999999999997</v>
      </c>
      <c r="GJ55" s="17"/>
      <c r="GK55" s="17"/>
      <c r="GL55" s="17">
        <v>133.33332999999999</v>
      </c>
      <c r="GM55" s="17">
        <v>-133.33332999999999</v>
      </c>
      <c r="GN55" s="17"/>
      <c r="GO55" s="17"/>
      <c r="GP55" s="17">
        <v>133.33332999999999</v>
      </c>
      <c r="GQ55" s="17">
        <v>-133.33332999999999</v>
      </c>
      <c r="GR55" s="17"/>
      <c r="GS55" s="17"/>
      <c r="GT55" s="17">
        <v>133.33332999999999</v>
      </c>
      <c r="GU55" s="17">
        <v>-133.33332999999999</v>
      </c>
      <c r="GV55" s="17">
        <v>108.6</v>
      </c>
      <c r="GW55" s="17">
        <v>110.91316999999999</v>
      </c>
      <c r="GX55" s="17">
        <v>110.91316999999999</v>
      </c>
      <c r="GY55" s="17">
        <v>-2.3131699999999999</v>
      </c>
      <c r="GZ55" s="17">
        <v>8</v>
      </c>
      <c r="HA55" s="17">
        <v>8.4518799999999992</v>
      </c>
      <c r="HB55" s="17">
        <v>8.4518799999999992</v>
      </c>
      <c r="HC55" s="17">
        <v>-0.45188</v>
      </c>
      <c r="HD55" s="17">
        <v>6</v>
      </c>
      <c r="HE55" s="17">
        <v>8.8668200000000006</v>
      </c>
      <c r="HF55" s="17">
        <v>8.8668200000000006</v>
      </c>
      <c r="HG55" s="17">
        <v>-2.8668200000000001</v>
      </c>
      <c r="HH55" s="17">
        <v>45.8</v>
      </c>
      <c r="HI55" s="17">
        <v>47.26634</v>
      </c>
      <c r="HJ55" s="17">
        <v>47.26634</v>
      </c>
      <c r="HK55" s="17">
        <v>-1.46634</v>
      </c>
      <c r="HL55" s="17">
        <v>22.2</v>
      </c>
      <c r="HM55" s="17"/>
      <c r="HN55" s="17">
        <v>6.3751199999999999</v>
      </c>
      <c r="HO55" s="17">
        <v>15.82488</v>
      </c>
      <c r="HP55" s="17">
        <v>3.8</v>
      </c>
      <c r="HQ55" s="17">
        <v>3.8872599999999999</v>
      </c>
      <c r="HR55" s="17">
        <v>3.8872599999999999</v>
      </c>
      <c r="HS55" s="17">
        <v>-8.7260000000000004E-2</v>
      </c>
      <c r="HT55" s="17">
        <v>38.299999999999997</v>
      </c>
      <c r="HU55" s="17">
        <v>34.419510000000002</v>
      </c>
      <c r="HV55" s="17">
        <v>34.419510000000002</v>
      </c>
      <c r="HW55" s="17">
        <v>3.88049</v>
      </c>
      <c r="HX55" s="17">
        <v>174.4</v>
      </c>
      <c r="HY55" s="17">
        <v>171.54185000000001</v>
      </c>
      <c r="HZ55" s="17">
        <v>171.54185000000001</v>
      </c>
      <c r="IA55" s="17">
        <v>2.8581500000000002</v>
      </c>
      <c r="IB55" s="17">
        <v>73.8</v>
      </c>
      <c r="IC55" s="17">
        <v>0</v>
      </c>
      <c r="ID55" s="17">
        <v>16.326519999999999</v>
      </c>
      <c r="IE55" s="17">
        <v>57.473480000000002</v>
      </c>
      <c r="IF55" s="17"/>
      <c r="IG55" s="17"/>
      <c r="IH55" s="17"/>
      <c r="II55" s="17">
        <v>0</v>
      </c>
      <c r="IJ55" s="17"/>
      <c r="IK55" s="17"/>
      <c r="IL55" s="17"/>
      <c r="IM55" s="17">
        <v>0</v>
      </c>
      <c r="IN55" s="17">
        <v>48.7</v>
      </c>
      <c r="IO55" s="17">
        <v>48.416440000000001</v>
      </c>
      <c r="IP55" s="17"/>
      <c r="IQ55" s="17">
        <v>48.7</v>
      </c>
      <c r="IR55" s="17"/>
      <c r="IS55" s="17"/>
      <c r="IT55" s="17"/>
      <c r="IU55" s="17">
        <v>0</v>
      </c>
      <c r="IV55" s="17"/>
      <c r="IW55" s="17"/>
      <c r="IX55" s="17"/>
      <c r="IY55" s="17">
        <v>0</v>
      </c>
      <c r="IZ55" s="17"/>
      <c r="JA55" s="17"/>
      <c r="JB55" s="17"/>
      <c r="JC55" s="17">
        <v>0</v>
      </c>
      <c r="JD55" s="17">
        <v>86.5</v>
      </c>
      <c r="JE55" s="17">
        <v>88.815600000000003</v>
      </c>
      <c r="JF55" s="17">
        <v>88.815600000000003</v>
      </c>
      <c r="JG55" s="17">
        <v>-2.3155999999999999</v>
      </c>
      <c r="JH55" s="17">
        <v>149.9</v>
      </c>
      <c r="JI55" s="17">
        <v>183.19515999999999</v>
      </c>
      <c r="JJ55" s="17">
        <v>138.56963999999999</v>
      </c>
      <c r="JK55" s="17">
        <v>11.330360000000001</v>
      </c>
      <c r="JL55" s="17"/>
      <c r="JM55" s="17"/>
      <c r="JN55" s="17">
        <v>0</v>
      </c>
      <c r="JO55" s="17">
        <v>0</v>
      </c>
      <c r="JP55" s="17">
        <v>162.5</v>
      </c>
      <c r="JQ55" s="17">
        <v>183.19515999999999</v>
      </c>
      <c r="JR55" s="17">
        <v>138.56963999999999</v>
      </c>
      <c r="JS55" s="17">
        <v>23.93036</v>
      </c>
      <c r="JT55" s="17">
        <v>164.1</v>
      </c>
      <c r="JU55" s="17">
        <v>183.19515999999999</v>
      </c>
      <c r="JV55" s="17">
        <v>138.56963999999999</v>
      </c>
      <c r="JW55" s="17">
        <v>25.530360000000002</v>
      </c>
      <c r="JX55" s="17"/>
      <c r="JY55" s="17">
        <v>0</v>
      </c>
      <c r="JZ55" s="17"/>
      <c r="KA55" s="17">
        <v>0</v>
      </c>
      <c r="KB55" s="17"/>
      <c r="KC55" s="17"/>
      <c r="KD55" s="17"/>
      <c r="KE55" s="17">
        <v>0</v>
      </c>
      <c r="KF55" s="17"/>
      <c r="KG55" s="17"/>
      <c r="KH55" s="17"/>
      <c r="KI55" s="17">
        <v>0</v>
      </c>
      <c r="KJ55" s="17"/>
      <c r="KK55" s="17"/>
      <c r="KL55" s="17"/>
      <c r="KM55" s="17">
        <v>0</v>
      </c>
      <c r="KN55" s="17"/>
      <c r="KO55" s="17"/>
      <c r="KP55" s="17"/>
      <c r="KQ55" s="17">
        <v>0</v>
      </c>
      <c r="KR55" s="17"/>
      <c r="KS55" s="17"/>
      <c r="KT55" s="17"/>
      <c r="KU55" s="17">
        <v>0</v>
      </c>
      <c r="KV55" s="17"/>
      <c r="KW55" s="17"/>
      <c r="KX55" s="17"/>
      <c r="KY55" s="17">
        <v>0</v>
      </c>
      <c r="KZ55" s="17"/>
      <c r="LA55" s="17"/>
      <c r="LB55" s="17"/>
      <c r="LC55" s="17">
        <v>0</v>
      </c>
      <c r="LD55" s="17">
        <v>4.5999999999999996</v>
      </c>
      <c r="LE55" s="17">
        <v>3.9931199999999998</v>
      </c>
      <c r="LF55" s="17">
        <v>3.9931199999999998</v>
      </c>
      <c r="LG55" s="17">
        <v>0.60687999999999998</v>
      </c>
      <c r="LH55" s="17">
        <v>257.3</v>
      </c>
      <c r="LI55" s="17">
        <v>255.98371</v>
      </c>
      <c r="LJ55" s="17">
        <v>82.051280000000006</v>
      </c>
      <c r="LK55" s="17">
        <v>175.24871999999999</v>
      </c>
      <c r="LL55" s="17">
        <v>134.5</v>
      </c>
      <c r="LM55" s="17">
        <v>133.67995999999999</v>
      </c>
      <c r="LN55" s="17">
        <v>133.67995999999999</v>
      </c>
      <c r="LO55" s="17">
        <v>0.82003999999999999</v>
      </c>
      <c r="LP55" s="17">
        <v>65</v>
      </c>
      <c r="LQ55" s="17">
        <v>67.461460000000002</v>
      </c>
      <c r="LR55" s="17">
        <v>67.461460000000002</v>
      </c>
      <c r="LS55" s="17">
        <v>-2.4614600000000002</v>
      </c>
      <c r="LT55" s="17">
        <v>82.4</v>
      </c>
      <c r="LU55" s="17">
        <v>78.567999999999998</v>
      </c>
      <c r="LV55" s="17">
        <v>78.567999999999998</v>
      </c>
      <c r="LW55" s="17">
        <v>3.8319999999999999</v>
      </c>
      <c r="LX55" s="17">
        <v>30.3</v>
      </c>
      <c r="LY55" s="17">
        <v>30.097560000000001</v>
      </c>
      <c r="LZ55" s="17">
        <v>30.097560000000001</v>
      </c>
      <c r="MA55" s="17">
        <v>0.20244000000000001</v>
      </c>
      <c r="MB55" s="17">
        <v>0</v>
      </c>
      <c r="MC55" s="17"/>
      <c r="MD55" s="17">
        <v>0</v>
      </c>
      <c r="ME55" s="17">
        <v>0</v>
      </c>
      <c r="MF55" s="17"/>
      <c r="MG55" s="17"/>
      <c r="MH55" s="17"/>
      <c r="MI55" s="17">
        <v>0</v>
      </c>
      <c r="MJ55" s="17"/>
      <c r="MK55" s="17"/>
      <c r="ML55" s="17"/>
      <c r="MM55" s="17">
        <v>0</v>
      </c>
      <c r="MN55" s="17">
        <v>103.7</v>
      </c>
      <c r="MO55" s="17">
        <v>110</v>
      </c>
      <c r="MP55" s="17">
        <v>0</v>
      </c>
      <c r="MQ55" s="17">
        <v>103.7</v>
      </c>
      <c r="MR55" s="17">
        <v>104.9</v>
      </c>
      <c r="MS55" s="17">
        <v>110</v>
      </c>
      <c r="MT55" s="17">
        <v>144.31267</v>
      </c>
      <c r="MU55" s="17">
        <v>-39.412669999999999</v>
      </c>
      <c r="MV55" s="17">
        <v>120.9</v>
      </c>
      <c r="MW55" s="17">
        <v>110</v>
      </c>
      <c r="MX55" s="17">
        <v>72.156329999999997</v>
      </c>
      <c r="MY55" s="17">
        <v>48.743670000000002</v>
      </c>
      <c r="MZ55" s="17">
        <v>103.1</v>
      </c>
      <c r="NA55" s="17">
        <v>0</v>
      </c>
      <c r="NB55" s="17"/>
      <c r="NC55" s="17">
        <v>103.1</v>
      </c>
      <c r="ND55" s="17"/>
      <c r="NE55" s="17"/>
      <c r="NF55" s="17"/>
      <c r="NG55" s="17">
        <v>0</v>
      </c>
      <c r="NH55" s="17"/>
      <c r="NI55" s="17"/>
      <c r="NJ55" s="17"/>
      <c r="NK55" s="17">
        <v>0</v>
      </c>
      <c r="NL55" s="17"/>
      <c r="NM55" s="17"/>
      <c r="NN55" s="17"/>
      <c r="NO55" s="17">
        <v>0</v>
      </c>
      <c r="NP55" s="17"/>
      <c r="NQ55" s="17"/>
      <c r="NR55" s="17"/>
      <c r="NS55" s="17">
        <v>0</v>
      </c>
      <c r="NT55" s="17"/>
      <c r="NU55" s="17"/>
      <c r="NV55" s="17"/>
      <c r="NW55" s="17">
        <v>0</v>
      </c>
      <c r="NX55" s="17"/>
      <c r="NY55" s="17"/>
      <c r="NZ55" s="17"/>
      <c r="OA55" s="17">
        <v>0</v>
      </c>
      <c r="OB55" s="17">
        <v>0</v>
      </c>
      <c r="OC55" s="17">
        <v>0</v>
      </c>
      <c r="OD55" s="17">
        <v>0</v>
      </c>
      <c r="OE55" s="17">
        <v>0</v>
      </c>
      <c r="OF55" s="17">
        <v>97.3</v>
      </c>
      <c r="OG55" s="17">
        <v>84.39</v>
      </c>
      <c r="OH55" s="17">
        <v>84.385999999999996</v>
      </c>
      <c r="OI55" s="17">
        <v>12.914</v>
      </c>
      <c r="OJ55" s="17">
        <v>0</v>
      </c>
      <c r="OK55" s="17">
        <v>0</v>
      </c>
      <c r="OL55" s="17">
        <v>0</v>
      </c>
      <c r="OM55" s="17">
        <v>0</v>
      </c>
      <c r="ON55" s="17">
        <v>0.4</v>
      </c>
      <c r="OO55" s="17">
        <v>1.794</v>
      </c>
      <c r="OP55" s="17">
        <v>1.794</v>
      </c>
      <c r="OQ55" s="17">
        <v>-1.3939999999999999</v>
      </c>
      <c r="OR55" s="17">
        <v>0</v>
      </c>
      <c r="OS55" s="17">
        <v>0</v>
      </c>
      <c r="OT55" s="17">
        <v>0</v>
      </c>
      <c r="OU55" s="17">
        <v>0</v>
      </c>
      <c r="OV55" s="17">
        <v>0</v>
      </c>
      <c r="OW55" s="17"/>
      <c r="OX55" s="17">
        <v>17.560980000000001</v>
      </c>
      <c r="OY55" s="17">
        <v>-17.560980000000001</v>
      </c>
      <c r="OZ55" s="17">
        <v>9.9</v>
      </c>
      <c r="PA55" s="17">
        <v>9.9830000000000005</v>
      </c>
      <c r="PB55" s="17">
        <v>9.9830000000000005</v>
      </c>
      <c r="PC55" s="17">
        <v>-8.3000000000000004E-2</v>
      </c>
      <c r="PD55" s="17">
        <v>5.5</v>
      </c>
      <c r="PE55" s="17">
        <v>5.67</v>
      </c>
      <c r="PF55" s="17">
        <v>5.67</v>
      </c>
      <c r="PG55" s="17">
        <v>-0.17</v>
      </c>
      <c r="PH55" s="17">
        <v>1.2</v>
      </c>
      <c r="PI55" s="17">
        <v>1</v>
      </c>
      <c r="PJ55" s="17">
        <v>1</v>
      </c>
      <c r="PK55" s="17">
        <v>0.2</v>
      </c>
      <c r="PL55" s="17">
        <v>3.4</v>
      </c>
      <c r="PM55" s="17">
        <v>3.4</v>
      </c>
      <c r="PN55" s="17">
        <v>3.4</v>
      </c>
      <c r="PO55" s="17">
        <v>0</v>
      </c>
      <c r="PP55" s="17">
        <v>4.9000000000000004</v>
      </c>
      <c r="PQ55" s="17">
        <v>4.8</v>
      </c>
      <c r="PR55" s="17">
        <v>4.8</v>
      </c>
      <c r="PS55" s="17">
        <v>0.1</v>
      </c>
      <c r="PT55" s="17">
        <v>20.399999999999999</v>
      </c>
      <c r="PU55" s="17">
        <v>19.51219</v>
      </c>
      <c r="PV55" s="17">
        <v>19.5122</v>
      </c>
      <c r="PW55" s="17">
        <v>0.88780000000000003</v>
      </c>
      <c r="PX55" s="17">
        <v>15</v>
      </c>
      <c r="PY55" s="17">
        <v>19.51219</v>
      </c>
      <c r="PZ55" s="17">
        <v>19.5122</v>
      </c>
      <c r="QA55" s="17">
        <v>-4.5122</v>
      </c>
      <c r="QB55" s="17">
        <v>0</v>
      </c>
      <c r="QC55" s="17">
        <v>17.560980000000001</v>
      </c>
      <c r="QD55" s="17">
        <v>17.560980000000001</v>
      </c>
      <c r="QE55" s="17">
        <v>-17.560980000000001</v>
      </c>
      <c r="QF55" s="17">
        <v>3.7</v>
      </c>
      <c r="QG55" s="17">
        <v>3.5</v>
      </c>
      <c r="QH55" s="17">
        <v>3.5</v>
      </c>
      <c r="QI55" s="17">
        <v>0.2</v>
      </c>
      <c r="QJ55" s="17">
        <v>9.3000000000000007</v>
      </c>
      <c r="QK55" s="17">
        <v>9.1999999999999993</v>
      </c>
      <c r="QL55" s="17">
        <v>9.1999999999999993</v>
      </c>
      <c r="QM55" s="17">
        <v>0.1</v>
      </c>
      <c r="QN55" s="17">
        <v>0</v>
      </c>
      <c r="QO55" s="17">
        <v>0</v>
      </c>
      <c r="QP55" s="17">
        <v>0</v>
      </c>
      <c r="QQ55" s="17">
        <v>0</v>
      </c>
      <c r="QR55" s="17">
        <v>0</v>
      </c>
      <c r="QS55" s="17">
        <v>0</v>
      </c>
      <c r="QT55" s="17">
        <v>0</v>
      </c>
      <c r="QU55" s="17">
        <v>0</v>
      </c>
      <c r="QV55" s="17">
        <v>28.6</v>
      </c>
      <c r="QW55" s="17">
        <v>20.661000000000001</v>
      </c>
      <c r="QX55" s="17">
        <v>20.661000000000001</v>
      </c>
      <c r="QY55" s="17">
        <v>7.9390000000000001</v>
      </c>
      <c r="QZ55" s="17">
        <v>67.900000000000006</v>
      </c>
      <c r="RA55" s="17">
        <v>53.466999999999999</v>
      </c>
      <c r="RB55" s="17">
        <v>53.466999999999999</v>
      </c>
      <c r="RC55" s="17">
        <v>14.433</v>
      </c>
      <c r="RD55" s="17">
        <v>4.4000000000000004</v>
      </c>
      <c r="RE55" s="17">
        <v>4.2</v>
      </c>
      <c r="RF55" s="17">
        <v>4.2</v>
      </c>
      <c r="RG55" s="17">
        <v>0.2</v>
      </c>
      <c r="RH55" s="17">
        <v>1.9</v>
      </c>
      <c r="RI55" s="17">
        <v>2.4</v>
      </c>
      <c r="RJ55" s="17">
        <v>2.4</v>
      </c>
      <c r="RK55" s="17">
        <v>-0.5</v>
      </c>
      <c r="RL55" s="17">
        <v>2.4</v>
      </c>
      <c r="RM55" s="17">
        <v>2.4</v>
      </c>
      <c r="RN55" s="17">
        <v>2.4</v>
      </c>
      <c r="RO55" s="17">
        <v>0</v>
      </c>
      <c r="RP55" s="17"/>
      <c r="RQ55" s="17"/>
      <c r="RR55" s="17"/>
      <c r="RS55" s="17">
        <v>0</v>
      </c>
      <c r="RT55" s="17">
        <v>0</v>
      </c>
      <c r="RU55" s="17">
        <v>0</v>
      </c>
      <c r="RV55" s="17">
        <v>0</v>
      </c>
      <c r="RW55" s="17">
        <v>0</v>
      </c>
      <c r="RX55" s="17">
        <v>2.4</v>
      </c>
      <c r="RY55" s="17">
        <v>3.3</v>
      </c>
      <c r="RZ55" s="17">
        <v>3.3</v>
      </c>
      <c r="SA55" s="17">
        <v>-0.9</v>
      </c>
      <c r="SB55" s="17">
        <v>20.2</v>
      </c>
      <c r="SC55" s="17">
        <v>0</v>
      </c>
      <c r="SD55" s="17">
        <v>3.79487</v>
      </c>
      <c r="SE55" s="17">
        <v>16.40513</v>
      </c>
      <c r="SF55" s="17">
        <v>0</v>
      </c>
      <c r="SG55" s="17">
        <v>2</v>
      </c>
      <c r="SH55" s="17">
        <v>2</v>
      </c>
      <c r="SI55" s="17">
        <v>-2</v>
      </c>
      <c r="SJ55" s="17">
        <v>0</v>
      </c>
      <c r="SK55" s="17">
        <v>0.7</v>
      </c>
      <c r="SL55" s="17">
        <v>0.7</v>
      </c>
      <c r="SM55" s="17">
        <v>-0.7</v>
      </c>
      <c r="SN55" s="17">
        <v>19.8</v>
      </c>
      <c r="SO55" s="17">
        <v>19.21951</v>
      </c>
      <c r="SP55" s="17">
        <v>19.21951</v>
      </c>
      <c r="SQ55" s="17">
        <v>0.58048999999999995</v>
      </c>
      <c r="SR55" s="17">
        <v>9.6999999999999993</v>
      </c>
      <c r="SS55" s="17">
        <v>9.3000000000000007</v>
      </c>
      <c r="ST55" s="17">
        <v>9.3000000000000007</v>
      </c>
      <c r="SU55" s="17">
        <v>0.4</v>
      </c>
      <c r="SV55" s="17">
        <v>16.5</v>
      </c>
      <c r="SW55" s="17">
        <v>17.560980000000001</v>
      </c>
      <c r="SX55" s="17">
        <v>17.560980000000001</v>
      </c>
      <c r="SY55" s="17">
        <v>-1.06098</v>
      </c>
      <c r="SZ55" s="17">
        <v>20.3</v>
      </c>
      <c r="TA55" s="17">
        <v>19.51219</v>
      </c>
      <c r="TB55" s="17">
        <v>19.5122</v>
      </c>
      <c r="TC55" s="17">
        <v>0.78779999999999994</v>
      </c>
      <c r="TD55" s="17">
        <v>19.8</v>
      </c>
      <c r="TE55" s="17">
        <v>19.317070000000001</v>
      </c>
      <c r="TF55" s="17">
        <v>19.317070000000001</v>
      </c>
      <c r="TG55" s="17">
        <v>0.48293000000000003</v>
      </c>
      <c r="TH55" s="17">
        <v>5</v>
      </c>
      <c r="TI55" s="17">
        <v>14.298999999999999</v>
      </c>
      <c r="TJ55" s="17">
        <v>14.298999999999999</v>
      </c>
      <c r="TK55" s="17">
        <v>-9.2989999999999995</v>
      </c>
      <c r="TL55" s="17">
        <v>35.700000000000003</v>
      </c>
      <c r="TM55" s="17">
        <v>19.9345</v>
      </c>
      <c r="TN55" s="17">
        <v>30.629000000000001</v>
      </c>
      <c r="TO55" s="17">
        <v>5.0709999999999997</v>
      </c>
      <c r="TP55" s="17">
        <v>0</v>
      </c>
      <c r="TQ55" s="17">
        <v>0</v>
      </c>
      <c r="TR55" s="17">
        <v>0</v>
      </c>
      <c r="TS55" s="17">
        <v>0</v>
      </c>
      <c r="TT55" s="17">
        <v>42.4</v>
      </c>
      <c r="TU55" s="17">
        <v>86.063999999999993</v>
      </c>
      <c r="TV55" s="17">
        <v>48.201999999999998</v>
      </c>
      <c r="TW55" s="17">
        <v>-5.8019999999999996</v>
      </c>
      <c r="TX55" s="17">
        <v>81.2</v>
      </c>
      <c r="TY55" s="17">
        <v>103.032</v>
      </c>
      <c r="TZ55" s="17">
        <v>71.346999999999994</v>
      </c>
      <c r="UA55" s="17">
        <v>9.8529999999999998</v>
      </c>
      <c r="UB55" s="17">
        <v>2.6</v>
      </c>
      <c r="UC55" s="17">
        <v>3.0390000000000001</v>
      </c>
      <c r="UD55" s="17">
        <v>3.0390000000000001</v>
      </c>
      <c r="UE55" s="17">
        <v>-0.439</v>
      </c>
      <c r="UF55" s="17">
        <v>0.9</v>
      </c>
      <c r="UG55" s="17">
        <v>1.9990000000000001</v>
      </c>
      <c r="UH55" s="17">
        <v>1.9990000000000001</v>
      </c>
      <c r="UI55" s="17">
        <v>-1.099</v>
      </c>
      <c r="UJ55" s="17">
        <v>20.9</v>
      </c>
      <c r="UK55" s="17">
        <v>19.51219</v>
      </c>
      <c r="UL55" s="17">
        <v>19.5122</v>
      </c>
      <c r="UM55" s="17">
        <v>1.3877999999999999</v>
      </c>
      <c r="UN55" s="17">
        <v>8.3000000000000007</v>
      </c>
      <c r="UO55" s="17">
        <v>8</v>
      </c>
      <c r="UP55" s="17">
        <v>8</v>
      </c>
      <c r="UQ55" s="17">
        <v>0.3</v>
      </c>
      <c r="UR55" s="17">
        <v>8.6999999999999993</v>
      </c>
      <c r="US55" s="17">
        <v>7</v>
      </c>
      <c r="UT55" s="17">
        <v>7</v>
      </c>
      <c r="UU55" s="17">
        <v>1.7</v>
      </c>
      <c r="UV55" s="17">
        <v>20.399999999999999</v>
      </c>
      <c r="UW55" s="17">
        <v>19.51219</v>
      </c>
      <c r="UX55" s="17">
        <v>19.5122</v>
      </c>
      <c r="UY55" s="17">
        <v>0.88780000000000003</v>
      </c>
      <c r="UZ55" s="17">
        <v>20.399999999999999</v>
      </c>
      <c r="VA55" s="17">
        <v>19.51219</v>
      </c>
      <c r="VB55" s="17">
        <v>19.5122</v>
      </c>
      <c r="VC55" s="17">
        <v>0.88780000000000003</v>
      </c>
      <c r="VD55" s="17">
        <v>20.2</v>
      </c>
      <c r="VE55" s="17">
        <v>19.51219</v>
      </c>
      <c r="VF55" s="17">
        <v>19.5122</v>
      </c>
      <c r="VG55" s="17">
        <v>0.68779999999999997</v>
      </c>
      <c r="VH55" s="17">
        <v>0.9</v>
      </c>
      <c r="VI55" s="17">
        <v>2.145</v>
      </c>
      <c r="VJ55" s="17">
        <v>2.145</v>
      </c>
      <c r="VK55" s="17">
        <v>-1.2450000000000001</v>
      </c>
      <c r="VL55" s="17">
        <v>0</v>
      </c>
      <c r="VM55" s="17">
        <v>0</v>
      </c>
      <c r="VN55" s="17">
        <v>0</v>
      </c>
      <c r="VO55" s="17">
        <v>0</v>
      </c>
      <c r="VP55" s="17">
        <v>0</v>
      </c>
      <c r="VQ55" s="17">
        <v>0</v>
      </c>
      <c r="VR55" s="17">
        <v>0</v>
      </c>
      <c r="VS55" s="17">
        <v>0</v>
      </c>
      <c r="VT55" s="17">
        <v>0</v>
      </c>
      <c r="VU55" s="17">
        <v>0</v>
      </c>
      <c r="VV55" s="17">
        <v>0</v>
      </c>
      <c r="VW55" s="17">
        <v>0</v>
      </c>
      <c r="VX55" s="17">
        <v>0.6</v>
      </c>
      <c r="VY55" s="17">
        <v>0.6</v>
      </c>
      <c r="VZ55" s="17">
        <v>0.6</v>
      </c>
      <c r="WA55" s="17">
        <v>0</v>
      </c>
      <c r="WB55" s="17">
        <v>24.5</v>
      </c>
      <c r="WC55" s="17">
        <v>37</v>
      </c>
      <c r="WD55" s="17">
        <v>37</v>
      </c>
      <c r="WE55" s="17">
        <v>-12.5</v>
      </c>
      <c r="WF55" s="17">
        <v>21</v>
      </c>
      <c r="WG55" s="17">
        <v>17</v>
      </c>
      <c r="WH55" s="17">
        <v>17</v>
      </c>
      <c r="WI55" s="17">
        <v>4</v>
      </c>
      <c r="WJ55" s="17">
        <v>0</v>
      </c>
      <c r="WK55" s="17">
        <v>0</v>
      </c>
      <c r="WL55" s="17">
        <v>0</v>
      </c>
      <c r="WM55" s="17">
        <v>0</v>
      </c>
      <c r="WN55" s="17">
        <v>0</v>
      </c>
      <c r="WO55" s="17">
        <v>0</v>
      </c>
      <c r="WP55" s="17">
        <v>0</v>
      </c>
      <c r="WQ55" s="17">
        <v>0</v>
      </c>
      <c r="WR55" s="17">
        <v>9.1999999999999993</v>
      </c>
      <c r="WS55" s="17">
        <v>9</v>
      </c>
      <c r="WT55" s="17">
        <v>9</v>
      </c>
      <c r="WU55" s="17">
        <v>0.2</v>
      </c>
      <c r="WV55" s="17">
        <v>19.8</v>
      </c>
      <c r="WW55" s="17">
        <v>19.317070000000001</v>
      </c>
      <c r="WX55" s="17">
        <v>19.317070000000001</v>
      </c>
      <c r="WY55" s="17">
        <v>0.48293000000000003</v>
      </c>
      <c r="WZ55" s="17"/>
      <c r="XA55" s="17"/>
      <c r="XB55" s="17"/>
      <c r="XC55" s="17">
        <v>0</v>
      </c>
      <c r="XD55" s="17">
        <v>37.299999999999997</v>
      </c>
      <c r="XE55" s="17">
        <v>40</v>
      </c>
      <c r="XF55" s="17">
        <v>40</v>
      </c>
      <c r="XG55" s="17">
        <v>-2.7</v>
      </c>
      <c r="XH55" s="17">
        <v>0</v>
      </c>
      <c r="XI55" s="17"/>
      <c r="XJ55" s="17">
        <v>28</v>
      </c>
      <c r="XK55" s="17">
        <v>-28</v>
      </c>
      <c r="XL55" s="17">
        <v>29.3</v>
      </c>
      <c r="XM55" s="17">
        <v>29.184000000000001</v>
      </c>
      <c r="XN55" s="17">
        <v>29.184000000000001</v>
      </c>
      <c r="XO55" s="17">
        <v>0.11600000000000001</v>
      </c>
      <c r="XP55" s="17">
        <v>3.3</v>
      </c>
      <c r="XQ55" s="17">
        <v>2.8159999999999998</v>
      </c>
      <c r="XR55" s="17">
        <v>2.8159999999999998</v>
      </c>
      <c r="XS55" s="17">
        <v>0.48399999999999999</v>
      </c>
      <c r="XT55" s="17">
        <v>15.1</v>
      </c>
      <c r="XU55" s="17">
        <v>15</v>
      </c>
      <c r="XV55" s="17">
        <v>14</v>
      </c>
      <c r="XW55" s="17">
        <v>1.1000000000000001</v>
      </c>
      <c r="XX55" s="17"/>
      <c r="XY55" s="17"/>
      <c r="XZ55" s="17"/>
      <c r="YA55" s="17">
        <v>0</v>
      </c>
      <c r="YB55" s="17"/>
      <c r="YC55" s="17"/>
      <c r="YD55" s="17"/>
      <c r="YE55" s="17">
        <v>0</v>
      </c>
    </row>
    <row r="56" spans="1:655" ht="24" customHeight="1" x14ac:dyDescent="0.3">
      <c r="A56" s="1"/>
      <c r="B56" s="18" t="s">
        <v>856</v>
      </c>
      <c r="C56" s="18" t="s">
        <v>92</v>
      </c>
      <c r="D56" s="19"/>
      <c r="E56" s="19"/>
      <c r="F56" s="19"/>
      <c r="G56" s="19">
        <v>0</v>
      </c>
      <c r="H56" s="19"/>
      <c r="I56" s="19"/>
      <c r="J56" s="19"/>
      <c r="K56" s="19">
        <v>0</v>
      </c>
      <c r="L56" s="19">
        <v>103.02</v>
      </c>
      <c r="M56" s="19">
        <v>105</v>
      </c>
      <c r="N56" s="19">
        <v>105</v>
      </c>
      <c r="O56" s="19">
        <v>-1.98</v>
      </c>
      <c r="P56" s="19">
        <v>646</v>
      </c>
      <c r="Q56" s="19">
        <v>646.79789000000005</v>
      </c>
      <c r="R56" s="19">
        <v>646.79789000000005</v>
      </c>
      <c r="S56" s="19">
        <v>-0.79788999999999999</v>
      </c>
      <c r="T56" s="19">
        <v>214.9</v>
      </c>
      <c r="U56" s="19">
        <v>211.44126</v>
      </c>
      <c r="V56" s="19">
        <v>211.44126</v>
      </c>
      <c r="W56" s="19">
        <v>3.4587400000000001</v>
      </c>
      <c r="X56" s="19"/>
      <c r="Y56" s="19"/>
      <c r="Z56" s="19"/>
      <c r="AA56" s="19">
        <v>0</v>
      </c>
      <c r="AB56" s="19"/>
      <c r="AC56" s="19"/>
      <c r="AD56" s="19"/>
      <c r="AE56" s="19">
        <v>0</v>
      </c>
      <c r="AF56" s="19">
        <v>90.3</v>
      </c>
      <c r="AG56" s="19">
        <v>92.226339999999993</v>
      </c>
      <c r="AH56" s="19">
        <v>92.226339999999993</v>
      </c>
      <c r="AI56" s="19">
        <v>-1.9263399999999999</v>
      </c>
      <c r="AJ56" s="19">
        <v>229.5</v>
      </c>
      <c r="AK56" s="19">
        <v>235.97717</v>
      </c>
      <c r="AL56" s="19">
        <v>235.97717</v>
      </c>
      <c r="AM56" s="19">
        <v>-6.4771700000000001</v>
      </c>
      <c r="AN56" s="19"/>
      <c r="AO56" s="19"/>
      <c r="AP56" s="19"/>
      <c r="AQ56" s="19">
        <v>0</v>
      </c>
      <c r="AR56" s="19"/>
      <c r="AS56" s="19"/>
      <c r="AT56" s="19"/>
      <c r="AU56" s="19">
        <v>0</v>
      </c>
      <c r="AV56" s="19">
        <v>105.7</v>
      </c>
      <c r="AW56" s="19">
        <v>116.66667</v>
      </c>
      <c r="AX56" s="19">
        <v>116.66667</v>
      </c>
      <c r="AY56" s="19">
        <v>-10.966670000000001</v>
      </c>
      <c r="AZ56" s="19">
        <v>105.4</v>
      </c>
      <c r="BA56" s="19">
        <v>116.66667</v>
      </c>
      <c r="BB56" s="19">
        <v>116.66667</v>
      </c>
      <c r="BC56" s="19">
        <v>-11.26667</v>
      </c>
      <c r="BD56" s="19">
        <v>105.1</v>
      </c>
      <c r="BE56" s="19">
        <v>116.66667</v>
      </c>
      <c r="BF56" s="19">
        <v>116.66667</v>
      </c>
      <c r="BG56" s="19">
        <v>-11.56667</v>
      </c>
      <c r="BH56" s="19">
        <v>207.1</v>
      </c>
      <c r="BI56" s="19">
        <v>175</v>
      </c>
      <c r="BJ56" s="19">
        <v>175</v>
      </c>
      <c r="BK56" s="19">
        <v>32.1</v>
      </c>
      <c r="BL56" s="19">
        <v>108.9</v>
      </c>
      <c r="BM56" s="19">
        <v>157.45339000000001</v>
      </c>
      <c r="BN56" s="19">
        <v>119.65812</v>
      </c>
      <c r="BO56" s="19">
        <v>-10.75812</v>
      </c>
      <c r="BP56" s="19">
        <v>68.2</v>
      </c>
      <c r="BQ56" s="19">
        <v>78.726690000000005</v>
      </c>
      <c r="BR56" s="19">
        <v>59.829059999999998</v>
      </c>
      <c r="BS56" s="19">
        <v>8.3709399999999992</v>
      </c>
      <c r="BT56" s="19">
        <v>556.6</v>
      </c>
      <c r="BU56" s="19">
        <v>568.29854</v>
      </c>
      <c r="BV56" s="19">
        <v>568.29854</v>
      </c>
      <c r="BW56" s="19">
        <v>-11.698539999999999</v>
      </c>
      <c r="BX56" s="19">
        <v>10.5</v>
      </c>
      <c r="BY56" s="19">
        <v>10.561999999999999</v>
      </c>
      <c r="BZ56" s="19">
        <v>10.561999999999999</v>
      </c>
      <c r="CA56" s="19">
        <v>-6.2E-2</v>
      </c>
      <c r="CB56" s="19"/>
      <c r="CC56" s="19"/>
      <c r="CD56" s="19"/>
      <c r="CE56" s="19">
        <v>0</v>
      </c>
      <c r="CF56" s="19"/>
      <c r="CG56" s="19"/>
      <c r="CH56" s="19"/>
      <c r="CI56" s="19">
        <v>0</v>
      </c>
      <c r="CJ56" s="19"/>
      <c r="CK56" s="19"/>
      <c r="CL56" s="19"/>
      <c r="CM56" s="19">
        <v>0</v>
      </c>
      <c r="CN56" s="19"/>
      <c r="CO56" s="19"/>
      <c r="CP56" s="19"/>
      <c r="CQ56" s="19">
        <v>0</v>
      </c>
      <c r="CR56" s="19">
        <v>167.1</v>
      </c>
      <c r="CS56" s="19">
        <v>164.70732000000001</v>
      </c>
      <c r="CT56" s="19">
        <v>164.70732000000001</v>
      </c>
      <c r="CU56" s="19">
        <v>2.3926799999999999</v>
      </c>
      <c r="CV56" s="19">
        <v>7.6</v>
      </c>
      <c r="CW56" s="19">
        <v>7.6877500000000003</v>
      </c>
      <c r="CX56" s="19">
        <v>7.6877500000000003</v>
      </c>
      <c r="CY56" s="19">
        <v>-8.7749999999999995E-2</v>
      </c>
      <c r="CZ56" s="19">
        <v>3.8</v>
      </c>
      <c r="DA56" s="19">
        <v>4.2199</v>
      </c>
      <c r="DB56" s="19">
        <v>4.2199</v>
      </c>
      <c r="DC56" s="19">
        <v>-0.4199</v>
      </c>
      <c r="DD56" s="19"/>
      <c r="DE56" s="19"/>
      <c r="DF56" s="19"/>
      <c r="DG56" s="19">
        <v>0</v>
      </c>
      <c r="DH56" s="19">
        <v>6.7</v>
      </c>
      <c r="DI56" s="19">
        <v>6.8787000000000003</v>
      </c>
      <c r="DJ56" s="19">
        <v>6.8787000000000003</v>
      </c>
      <c r="DK56" s="19">
        <v>-0.1787</v>
      </c>
      <c r="DL56" s="19">
        <v>10.08</v>
      </c>
      <c r="DM56" s="19">
        <v>9.9997900000000008</v>
      </c>
      <c r="DN56" s="19">
        <v>9.9997900000000008</v>
      </c>
      <c r="DO56" s="19">
        <v>8.0210000000000004E-2</v>
      </c>
      <c r="DP56" s="19">
        <v>88.28</v>
      </c>
      <c r="DQ56" s="19">
        <v>89.752549999999999</v>
      </c>
      <c r="DR56" s="19">
        <v>89.752300000000005</v>
      </c>
      <c r="DS56" s="19">
        <v>-1.4722999999999999</v>
      </c>
      <c r="DT56" s="19">
        <v>6.3</v>
      </c>
      <c r="DU56" s="19">
        <v>8.9130000000000003</v>
      </c>
      <c r="DV56" s="19">
        <v>8.9130000000000003</v>
      </c>
      <c r="DW56" s="19">
        <v>-2.613</v>
      </c>
      <c r="DX56" s="19"/>
      <c r="DY56" s="19"/>
      <c r="DZ56" s="19"/>
      <c r="EA56" s="19">
        <v>0</v>
      </c>
      <c r="EB56" s="19"/>
      <c r="EC56" s="19"/>
      <c r="ED56" s="19"/>
      <c r="EE56" s="19">
        <v>0</v>
      </c>
      <c r="EF56" s="19"/>
      <c r="EG56" s="19"/>
      <c r="EH56" s="19"/>
      <c r="EI56" s="19">
        <v>0</v>
      </c>
      <c r="EJ56" s="19">
        <v>110.9</v>
      </c>
      <c r="EK56" s="19">
        <v>112.90537</v>
      </c>
      <c r="EL56" s="19">
        <v>112.90537</v>
      </c>
      <c r="EM56" s="19">
        <v>-2.0053700000000001</v>
      </c>
      <c r="EN56" s="19">
        <v>212.1</v>
      </c>
      <c r="EO56" s="19">
        <v>110.5</v>
      </c>
      <c r="EP56" s="19">
        <v>221.25516999999999</v>
      </c>
      <c r="EQ56" s="19">
        <v>-9.15517</v>
      </c>
      <c r="ER56" s="19"/>
      <c r="ES56" s="19"/>
      <c r="ET56" s="19"/>
      <c r="EU56" s="19">
        <v>0</v>
      </c>
      <c r="EV56" s="19"/>
      <c r="EW56" s="19"/>
      <c r="EX56" s="19"/>
      <c r="EY56" s="19">
        <v>0</v>
      </c>
      <c r="EZ56" s="19"/>
      <c r="FA56" s="19"/>
      <c r="FB56" s="19"/>
      <c r="FC56" s="19">
        <v>0</v>
      </c>
      <c r="FD56" s="19">
        <v>6.4</v>
      </c>
      <c r="FE56" s="19">
        <v>6.39</v>
      </c>
      <c r="FF56" s="19">
        <v>6.39</v>
      </c>
      <c r="FG56" s="19">
        <v>0.01</v>
      </c>
      <c r="FH56" s="19">
        <v>462.8</v>
      </c>
      <c r="FI56" s="19">
        <v>458.87804999999997</v>
      </c>
      <c r="FJ56" s="19">
        <v>458.87804999999997</v>
      </c>
      <c r="FK56" s="19">
        <v>3.9219499999999998</v>
      </c>
      <c r="FL56" s="19">
        <v>76</v>
      </c>
      <c r="FM56" s="19">
        <v>81.954149999999998</v>
      </c>
      <c r="FN56" s="19">
        <v>81.954149999999998</v>
      </c>
      <c r="FO56" s="19">
        <v>-5.9541500000000003</v>
      </c>
      <c r="FP56" s="19">
        <v>140.6</v>
      </c>
      <c r="FQ56" s="19">
        <v>148.62634</v>
      </c>
      <c r="FR56" s="19">
        <v>148.62634</v>
      </c>
      <c r="FS56" s="19">
        <v>-8.0263399999999994</v>
      </c>
      <c r="FT56" s="19">
        <v>42.4</v>
      </c>
      <c r="FU56" s="19">
        <v>41.498959999999997</v>
      </c>
      <c r="FV56" s="19">
        <v>41.498959999999997</v>
      </c>
      <c r="FW56" s="19">
        <v>0.90103999999999995</v>
      </c>
      <c r="FX56" s="19">
        <v>18.7</v>
      </c>
      <c r="FY56" s="19">
        <v>19.28585</v>
      </c>
      <c r="FZ56" s="19">
        <v>19.28585</v>
      </c>
      <c r="GA56" s="19">
        <v>-0.58584999999999998</v>
      </c>
      <c r="GB56" s="19">
        <v>19.41</v>
      </c>
      <c r="GC56" s="19">
        <v>19.414629999999999</v>
      </c>
      <c r="GD56" s="19">
        <v>19.414629999999999</v>
      </c>
      <c r="GE56" s="19">
        <v>-4.6299999999999996E-3</v>
      </c>
      <c r="GF56" s="19">
        <v>90.1</v>
      </c>
      <c r="GG56" s="19">
        <v>87.657560000000004</v>
      </c>
      <c r="GH56" s="19">
        <v>87.657560000000004</v>
      </c>
      <c r="GI56" s="19">
        <v>2.4424399999999999</v>
      </c>
      <c r="GJ56" s="19"/>
      <c r="GK56" s="19"/>
      <c r="GL56" s="19">
        <v>133.33332999999999</v>
      </c>
      <c r="GM56" s="19">
        <v>-133.33332999999999</v>
      </c>
      <c r="GN56" s="19"/>
      <c r="GO56" s="19"/>
      <c r="GP56" s="19">
        <v>133.33332999999999</v>
      </c>
      <c r="GQ56" s="19">
        <v>-133.33332999999999</v>
      </c>
      <c r="GR56" s="19"/>
      <c r="GS56" s="19"/>
      <c r="GT56" s="19">
        <v>133.33332999999999</v>
      </c>
      <c r="GU56" s="19">
        <v>-133.33332999999999</v>
      </c>
      <c r="GV56" s="19">
        <v>107.4</v>
      </c>
      <c r="GW56" s="19">
        <v>110.91316999999999</v>
      </c>
      <c r="GX56" s="19">
        <v>110.91316999999999</v>
      </c>
      <c r="GY56" s="19">
        <v>-3.5131700000000001</v>
      </c>
      <c r="GZ56" s="19">
        <v>7.9</v>
      </c>
      <c r="HA56" s="19">
        <v>8.4518799999999992</v>
      </c>
      <c r="HB56" s="19">
        <v>8.4518799999999992</v>
      </c>
      <c r="HC56" s="19">
        <v>-0.55188000000000004</v>
      </c>
      <c r="HD56" s="19">
        <v>5.8</v>
      </c>
      <c r="HE56" s="19">
        <v>8.8668200000000006</v>
      </c>
      <c r="HF56" s="19">
        <v>8.8668200000000006</v>
      </c>
      <c r="HG56" s="19">
        <v>-3.0668199999999999</v>
      </c>
      <c r="HH56" s="19">
        <v>46.4</v>
      </c>
      <c r="HI56" s="19">
        <v>47.26634</v>
      </c>
      <c r="HJ56" s="19">
        <v>47.26634</v>
      </c>
      <c r="HK56" s="19">
        <v>-0.86634</v>
      </c>
      <c r="HL56" s="19">
        <v>22.6</v>
      </c>
      <c r="HM56" s="19"/>
      <c r="HN56" s="19">
        <v>6.3751199999999999</v>
      </c>
      <c r="HO56" s="19">
        <v>16.224879999999999</v>
      </c>
      <c r="HP56" s="19">
        <v>3.8</v>
      </c>
      <c r="HQ56" s="19">
        <v>3.8872599999999999</v>
      </c>
      <c r="HR56" s="19">
        <v>3.8872599999999999</v>
      </c>
      <c r="HS56" s="19">
        <v>-8.7260000000000004E-2</v>
      </c>
      <c r="HT56" s="19">
        <v>38</v>
      </c>
      <c r="HU56" s="19">
        <v>34.419510000000002</v>
      </c>
      <c r="HV56" s="19">
        <v>34.419510000000002</v>
      </c>
      <c r="HW56" s="19">
        <v>3.5804900000000002</v>
      </c>
      <c r="HX56" s="19">
        <v>174.4</v>
      </c>
      <c r="HY56" s="19">
        <v>171.54185000000001</v>
      </c>
      <c r="HZ56" s="19">
        <v>171.54185000000001</v>
      </c>
      <c r="IA56" s="19">
        <v>2.8581500000000002</v>
      </c>
      <c r="IB56" s="19">
        <v>73.599999999999994</v>
      </c>
      <c r="IC56" s="19">
        <v>0</v>
      </c>
      <c r="ID56" s="19">
        <v>16.326519999999999</v>
      </c>
      <c r="IE56" s="19">
        <v>57.273479999999999</v>
      </c>
      <c r="IF56" s="19"/>
      <c r="IG56" s="19"/>
      <c r="IH56" s="19"/>
      <c r="II56" s="19">
        <v>0</v>
      </c>
      <c r="IJ56" s="19"/>
      <c r="IK56" s="19"/>
      <c r="IL56" s="19"/>
      <c r="IM56" s="19">
        <v>0</v>
      </c>
      <c r="IN56" s="19">
        <v>48.8</v>
      </c>
      <c r="IO56" s="19">
        <v>41.412610000000001</v>
      </c>
      <c r="IP56" s="19"/>
      <c r="IQ56" s="19">
        <v>48.8</v>
      </c>
      <c r="IR56" s="19"/>
      <c r="IS56" s="19"/>
      <c r="IT56" s="19"/>
      <c r="IU56" s="19">
        <v>0</v>
      </c>
      <c r="IV56" s="19"/>
      <c r="IW56" s="19"/>
      <c r="IX56" s="19"/>
      <c r="IY56" s="19">
        <v>0</v>
      </c>
      <c r="IZ56" s="19"/>
      <c r="JA56" s="19"/>
      <c r="JB56" s="19"/>
      <c r="JC56" s="19">
        <v>0</v>
      </c>
      <c r="JD56" s="19">
        <v>86.3</v>
      </c>
      <c r="JE56" s="19">
        <v>88.815600000000003</v>
      </c>
      <c r="JF56" s="19">
        <v>88.815600000000003</v>
      </c>
      <c r="JG56" s="19">
        <v>-2.5156000000000001</v>
      </c>
      <c r="JH56" s="19">
        <v>149.30000000000001</v>
      </c>
      <c r="JI56" s="19">
        <v>183.19515999999999</v>
      </c>
      <c r="JJ56" s="19">
        <v>104.73779</v>
      </c>
      <c r="JK56" s="19">
        <v>44.56221</v>
      </c>
      <c r="JL56" s="19"/>
      <c r="JM56" s="19"/>
      <c r="JN56" s="19">
        <v>0</v>
      </c>
      <c r="JO56" s="19">
        <v>0</v>
      </c>
      <c r="JP56" s="19">
        <v>148.9</v>
      </c>
      <c r="JQ56" s="19">
        <v>183.19515999999999</v>
      </c>
      <c r="JR56" s="19">
        <v>104.73779</v>
      </c>
      <c r="JS56" s="19">
        <v>44.162210000000002</v>
      </c>
      <c r="JT56" s="19">
        <v>156.4</v>
      </c>
      <c r="JU56" s="19">
        <v>183.19515999999999</v>
      </c>
      <c r="JV56" s="19">
        <v>104.73779</v>
      </c>
      <c r="JW56" s="19">
        <v>51.662210000000002</v>
      </c>
      <c r="JX56" s="19"/>
      <c r="JY56" s="19">
        <v>0</v>
      </c>
      <c r="JZ56" s="19"/>
      <c r="KA56" s="19">
        <v>0</v>
      </c>
      <c r="KB56" s="19"/>
      <c r="KC56" s="19"/>
      <c r="KD56" s="19"/>
      <c r="KE56" s="19">
        <v>0</v>
      </c>
      <c r="KF56" s="19"/>
      <c r="KG56" s="19"/>
      <c r="KH56" s="19"/>
      <c r="KI56" s="19">
        <v>0</v>
      </c>
      <c r="KJ56" s="19"/>
      <c r="KK56" s="19"/>
      <c r="KL56" s="19"/>
      <c r="KM56" s="19">
        <v>0</v>
      </c>
      <c r="KN56" s="19"/>
      <c r="KO56" s="19"/>
      <c r="KP56" s="19"/>
      <c r="KQ56" s="19">
        <v>0</v>
      </c>
      <c r="KR56" s="19"/>
      <c r="KS56" s="19"/>
      <c r="KT56" s="19"/>
      <c r="KU56" s="19">
        <v>0</v>
      </c>
      <c r="KV56" s="19"/>
      <c r="KW56" s="19"/>
      <c r="KX56" s="19"/>
      <c r="KY56" s="19">
        <v>0</v>
      </c>
      <c r="KZ56" s="19"/>
      <c r="LA56" s="19"/>
      <c r="LB56" s="19"/>
      <c r="LC56" s="19">
        <v>0</v>
      </c>
      <c r="LD56" s="19">
        <v>4.5999999999999996</v>
      </c>
      <c r="LE56" s="19">
        <v>3.9931199999999998</v>
      </c>
      <c r="LF56" s="19">
        <v>3.9931199999999998</v>
      </c>
      <c r="LG56" s="19">
        <v>0.60687999999999998</v>
      </c>
      <c r="LH56" s="19">
        <v>220.3</v>
      </c>
      <c r="LI56" s="19">
        <v>236.47416999999999</v>
      </c>
      <c r="LJ56" s="19">
        <v>152.52036000000001</v>
      </c>
      <c r="LK56" s="19">
        <v>67.779640000000001</v>
      </c>
      <c r="LL56" s="19">
        <v>127.6</v>
      </c>
      <c r="LM56" s="19">
        <v>133.67995999999999</v>
      </c>
      <c r="LN56" s="19">
        <v>133.67995999999999</v>
      </c>
      <c r="LO56" s="19">
        <v>-6.0799599999999998</v>
      </c>
      <c r="LP56" s="19">
        <v>64.7</v>
      </c>
      <c r="LQ56" s="19">
        <v>67.461460000000002</v>
      </c>
      <c r="LR56" s="19">
        <v>67.461460000000002</v>
      </c>
      <c r="LS56" s="19">
        <v>-2.76146</v>
      </c>
      <c r="LT56" s="19">
        <v>80.099999999999994</v>
      </c>
      <c r="LU56" s="19">
        <v>78.567999999999998</v>
      </c>
      <c r="LV56" s="19">
        <v>78.567999999999998</v>
      </c>
      <c r="LW56" s="19">
        <v>1.532</v>
      </c>
      <c r="LX56" s="19">
        <v>30.2</v>
      </c>
      <c r="LY56" s="19">
        <v>30.097560000000001</v>
      </c>
      <c r="LZ56" s="19">
        <v>30.097560000000001</v>
      </c>
      <c r="MA56" s="19">
        <v>0.10244</v>
      </c>
      <c r="MB56" s="19">
        <v>0</v>
      </c>
      <c r="MC56" s="19"/>
      <c r="MD56" s="19">
        <v>0</v>
      </c>
      <c r="ME56" s="19">
        <v>0</v>
      </c>
      <c r="MF56" s="19"/>
      <c r="MG56" s="19"/>
      <c r="MH56" s="19"/>
      <c r="MI56" s="19">
        <v>0</v>
      </c>
      <c r="MJ56" s="19"/>
      <c r="MK56" s="19"/>
      <c r="ML56" s="19"/>
      <c r="MM56" s="19">
        <v>0</v>
      </c>
      <c r="MN56" s="19">
        <v>103.7</v>
      </c>
      <c r="MO56" s="19">
        <v>110</v>
      </c>
      <c r="MP56" s="19">
        <v>0</v>
      </c>
      <c r="MQ56" s="19">
        <v>103.7</v>
      </c>
      <c r="MR56" s="19">
        <v>103.1</v>
      </c>
      <c r="MS56" s="19">
        <v>110</v>
      </c>
      <c r="MT56" s="19">
        <v>144.31267</v>
      </c>
      <c r="MU56" s="19">
        <v>-41.212670000000003</v>
      </c>
      <c r="MV56" s="19">
        <v>120.8</v>
      </c>
      <c r="MW56" s="19">
        <v>110</v>
      </c>
      <c r="MX56" s="19">
        <v>72.156329999999997</v>
      </c>
      <c r="MY56" s="19">
        <v>48.64367</v>
      </c>
      <c r="MZ56" s="19">
        <v>0</v>
      </c>
      <c r="NA56" s="19">
        <v>0</v>
      </c>
      <c r="NB56" s="19"/>
      <c r="NC56" s="19">
        <v>0</v>
      </c>
      <c r="ND56" s="19"/>
      <c r="NE56" s="19"/>
      <c r="NF56" s="19"/>
      <c r="NG56" s="19">
        <v>0</v>
      </c>
      <c r="NH56" s="19"/>
      <c r="NI56" s="19"/>
      <c r="NJ56" s="19"/>
      <c r="NK56" s="19">
        <v>0</v>
      </c>
      <c r="NL56" s="19"/>
      <c r="NM56" s="19"/>
      <c r="NN56" s="19"/>
      <c r="NO56" s="19">
        <v>0</v>
      </c>
      <c r="NP56" s="19"/>
      <c r="NQ56" s="19"/>
      <c r="NR56" s="19"/>
      <c r="NS56" s="19">
        <v>0</v>
      </c>
      <c r="NT56" s="19"/>
      <c r="NU56" s="19"/>
      <c r="NV56" s="19"/>
      <c r="NW56" s="19">
        <v>0</v>
      </c>
      <c r="NX56" s="19"/>
      <c r="NY56" s="19"/>
      <c r="NZ56" s="19"/>
      <c r="OA56" s="19">
        <v>0</v>
      </c>
      <c r="OB56" s="19">
        <v>0</v>
      </c>
      <c r="OC56" s="19">
        <v>0</v>
      </c>
      <c r="OD56" s="19">
        <v>0</v>
      </c>
      <c r="OE56" s="19">
        <v>0</v>
      </c>
      <c r="OF56" s="19">
        <v>99.3</v>
      </c>
      <c r="OG56" s="19">
        <v>81.510000000000005</v>
      </c>
      <c r="OH56" s="19">
        <v>81.509</v>
      </c>
      <c r="OI56" s="19">
        <v>17.791</v>
      </c>
      <c r="OJ56" s="19">
        <v>0</v>
      </c>
      <c r="OK56" s="19">
        <v>0</v>
      </c>
      <c r="OL56" s="19">
        <v>0</v>
      </c>
      <c r="OM56" s="19">
        <v>0</v>
      </c>
      <c r="ON56" s="19">
        <v>0.7</v>
      </c>
      <c r="OO56" s="19">
        <v>1.76</v>
      </c>
      <c r="OP56" s="19">
        <v>1.76</v>
      </c>
      <c r="OQ56" s="19">
        <v>-1.06</v>
      </c>
      <c r="OR56" s="19">
        <v>0</v>
      </c>
      <c r="OS56" s="19">
        <v>0</v>
      </c>
      <c r="OT56" s="19">
        <v>0</v>
      </c>
      <c r="OU56" s="19">
        <v>0</v>
      </c>
      <c r="OV56" s="19">
        <v>0</v>
      </c>
      <c r="OW56" s="19"/>
      <c r="OX56" s="19">
        <v>17.560980000000001</v>
      </c>
      <c r="OY56" s="19">
        <v>-17.560980000000001</v>
      </c>
      <c r="OZ56" s="19">
        <v>9.9</v>
      </c>
      <c r="PA56" s="19">
        <v>9.9830000000000005</v>
      </c>
      <c r="PB56" s="19">
        <v>9.9830000000000005</v>
      </c>
      <c r="PC56" s="19">
        <v>-8.3000000000000004E-2</v>
      </c>
      <c r="PD56" s="19">
        <v>5.5</v>
      </c>
      <c r="PE56" s="19">
        <v>5.67</v>
      </c>
      <c r="PF56" s="19">
        <v>5.67</v>
      </c>
      <c r="PG56" s="19">
        <v>-0.17</v>
      </c>
      <c r="PH56" s="19">
        <v>1.2</v>
      </c>
      <c r="PI56" s="19">
        <v>1</v>
      </c>
      <c r="PJ56" s="19">
        <v>1</v>
      </c>
      <c r="PK56" s="19">
        <v>0.2</v>
      </c>
      <c r="PL56" s="19">
        <v>3.4</v>
      </c>
      <c r="PM56" s="19">
        <v>3.4</v>
      </c>
      <c r="PN56" s="19">
        <v>3.4</v>
      </c>
      <c r="PO56" s="19">
        <v>0</v>
      </c>
      <c r="PP56" s="19">
        <v>4.8</v>
      </c>
      <c r="PQ56" s="19">
        <v>4.8</v>
      </c>
      <c r="PR56" s="19">
        <v>4.8</v>
      </c>
      <c r="PS56" s="19">
        <v>0</v>
      </c>
      <c r="PT56" s="19">
        <v>20.2</v>
      </c>
      <c r="PU56" s="19">
        <v>19.51219</v>
      </c>
      <c r="PV56" s="19">
        <v>19.5122</v>
      </c>
      <c r="PW56" s="19">
        <v>0.68779999999999997</v>
      </c>
      <c r="PX56" s="19">
        <v>9.5</v>
      </c>
      <c r="PY56" s="19">
        <v>19.51219</v>
      </c>
      <c r="PZ56" s="19">
        <v>19.5122</v>
      </c>
      <c r="QA56" s="19">
        <v>-10.0122</v>
      </c>
      <c r="QB56" s="19">
        <v>0</v>
      </c>
      <c r="QC56" s="19">
        <v>17.560980000000001</v>
      </c>
      <c r="QD56" s="19">
        <v>17.560980000000001</v>
      </c>
      <c r="QE56" s="19">
        <v>-17.560980000000001</v>
      </c>
      <c r="QF56" s="19">
        <v>3.7</v>
      </c>
      <c r="QG56" s="19">
        <v>3.5</v>
      </c>
      <c r="QH56" s="19">
        <v>3.5</v>
      </c>
      <c r="QI56" s="19">
        <v>0.2</v>
      </c>
      <c r="QJ56" s="19">
        <v>9.3000000000000007</v>
      </c>
      <c r="QK56" s="19">
        <v>9.1999999999999993</v>
      </c>
      <c r="QL56" s="19">
        <v>9.1999999999999993</v>
      </c>
      <c r="QM56" s="19">
        <v>0.1</v>
      </c>
      <c r="QN56" s="19">
        <v>0</v>
      </c>
      <c r="QO56" s="19">
        <v>0</v>
      </c>
      <c r="QP56" s="19">
        <v>0</v>
      </c>
      <c r="QQ56" s="19">
        <v>0</v>
      </c>
      <c r="QR56" s="19">
        <v>0</v>
      </c>
      <c r="QS56" s="19">
        <v>0</v>
      </c>
      <c r="QT56" s="19">
        <v>0</v>
      </c>
      <c r="QU56" s="19">
        <v>0</v>
      </c>
      <c r="QV56" s="19">
        <v>27.6</v>
      </c>
      <c r="QW56" s="19">
        <v>20.061</v>
      </c>
      <c r="QX56" s="19">
        <v>20.061</v>
      </c>
      <c r="QY56" s="19">
        <v>7.5389999999999997</v>
      </c>
      <c r="QZ56" s="19">
        <v>66.8</v>
      </c>
      <c r="RA56" s="19">
        <v>50.976999999999997</v>
      </c>
      <c r="RB56" s="19">
        <v>50.976999999999997</v>
      </c>
      <c r="RC56" s="19">
        <v>15.823</v>
      </c>
      <c r="RD56" s="19">
        <v>4.4000000000000004</v>
      </c>
      <c r="RE56" s="19">
        <v>4.2</v>
      </c>
      <c r="RF56" s="19">
        <v>4.2</v>
      </c>
      <c r="RG56" s="19">
        <v>0.2</v>
      </c>
      <c r="RH56" s="19">
        <v>1.9</v>
      </c>
      <c r="RI56" s="19">
        <v>2.4</v>
      </c>
      <c r="RJ56" s="19">
        <v>2.4</v>
      </c>
      <c r="RK56" s="19">
        <v>-0.5</v>
      </c>
      <c r="RL56" s="19">
        <v>2.4</v>
      </c>
      <c r="RM56" s="19">
        <v>2.4</v>
      </c>
      <c r="RN56" s="19">
        <v>2.4</v>
      </c>
      <c r="RO56" s="19">
        <v>0</v>
      </c>
      <c r="RP56" s="19"/>
      <c r="RQ56" s="19"/>
      <c r="RR56" s="19"/>
      <c r="RS56" s="19">
        <v>0</v>
      </c>
      <c r="RT56" s="19">
        <v>0</v>
      </c>
      <c r="RU56" s="19">
        <v>0</v>
      </c>
      <c r="RV56" s="19">
        <v>0</v>
      </c>
      <c r="RW56" s="19">
        <v>0</v>
      </c>
      <c r="RX56" s="19">
        <v>2.4</v>
      </c>
      <c r="RY56" s="19">
        <v>3.3</v>
      </c>
      <c r="RZ56" s="19">
        <v>3.3</v>
      </c>
      <c r="SA56" s="19">
        <v>-0.9</v>
      </c>
      <c r="SB56" s="19">
        <v>20.399999999999999</v>
      </c>
      <c r="SC56" s="19">
        <v>0</v>
      </c>
      <c r="SD56" s="19">
        <v>3.79487</v>
      </c>
      <c r="SE56" s="19">
        <v>16.605129999999999</v>
      </c>
      <c r="SF56" s="19">
        <v>2</v>
      </c>
      <c r="SG56" s="19">
        <v>2</v>
      </c>
      <c r="SH56" s="19">
        <v>2</v>
      </c>
      <c r="SI56" s="19">
        <v>0</v>
      </c>
      <c r="SJ56" s="19">
        <v>0</v>
      </c>
      <c r="SK56" s="19">
        <v>0.7</v>
      </c>
      <c r="SL56" s="19">
        <v>0.7</v>
      </c>
      <c r="SM56" s="19">
        <v>-0.7</v>
      </c>
      <c r="SN56" s="19">
        <v>19.8</v>
      </c>
      <c r="SO56" s="19">
        <v>19.21951</v>
      </c>
      <c r="SP56" s="19">
        <v>19.21951</v>
      </c>
      <c r="SQ56" s="19">
        <v>0.58048999999999995</v>
      </c>
      <c r="SR56" s="19">
        <v>9.6999999999999993</v>
      </c>
      <c r="SS56" s="19">
        <v>9.3000000000000007</v>
      </c>
      <c r="ST56" s="19">
        <v>9.3000000000000007</v>
      </c>
      <c r="SU56" s="19">
        <v>0.4</v>
      </c>
      <c r="SV56" s="19">
        <v>16</v>
      </c>
      <c r="SW56" s="19">
        <v>17.560980000000001</v>
      </c>
      <c r="SX56" s="19">
        <v>17.560980000000001</v>
      </c>
      <c r="SY56" s="19">
        <v>-1.56098</v>
      </c>
      <c r="SZ56" s="19">
        <v>20.3</v>
      </c>
      <c r="TA56" s="19">
        <v>19.51219</v>
      </c>
      <c r="TB56" s="19">
        <v>19.5122</v>
      </c>
      <c r="TC56" s="19">
        <v>0.78779999999999994</v>
      </c>
      <c r="TD56" s="19">
        <v>20</v>
      </c>
      <c r="TE56" s="19">
        <v>19.317070000000001</v>
      </c>
      <c r="TF56" s="19">
        <v>19.317070000000001</v>
      </c>
      <c r="TG56" s="19">
        <v>0.68293000000000004</v>
      </c>
      <c r="TH56" s="19">
        <v>6.3</v>
      </c>
      <c r="TI56" s="19">
        <v>13.849</v>
      </c>
      <c r="TJ56" s="19">
        <v>13.849</v>
      </c>
      <c r="TK56" s="19">
        <v>-7.5490000000000004</v>
      </c>
      <c r="TL56" s="19">
        <v>35</v>
      </c>
      <c r="TM56" s="19">
        <v>17.87894</v>
      </c>
      <c r="TN56" s="19">
        <v>29.437000000000001</v>
      </c>
      <c r="TO56" s="19">
        <v>5.5629999999999997</v>
      </c>
      <c r="TP56" s="19">
        <v>0</v>
      </c>
      <c r="TQ56" s="19">
        <v>0</v>
      </c>
      <c r="TR56" s="19">
        <v>0</v>
      </c>
      <c r="TS56" s="19">
        <v>0</v>
      </c>
      <c r="TT56" s="19">
        <v>44.9</v>
      </c>
      <c r="TU56" s="19">
        <v>81.66</v>
      </c>
      <c r="TV56" s="19">
        <v>47.328000000000003</v>
      </c>
      <c r="TW56" s="19">
        <v>-2.4279999999999999</v>
      </c>
      <c r="TX56" s="19">
        <v>79.599999999999994</v>
      </c>
      <c r="TY56" s="19">
        <v>97.331999999999994</v>
      </c>
      <c r="TZ56" s="19">
        <v>68.988</v>
      </c>
      <c r="UA56" s="19">
        <v>10.612</v>
      </c>
      <c r="UB56" s="19">
        <v>3.3</v>
      </c>
      <c r="UC56" s="19">
        <v>2.3690000000000002</v>
      </c>
      <c r="UD56" s="19">
        <v>2.3690000000000002</v>
      </c>
      <c r="UE56" s="19">
        <v>0.93100000000000005</v>
      </c>
      <c r="UF56" s="19">
        <v>1.1000000000000001</v>
      </c>
      <c r="UG56" s="19">
        <v>1.5649999999999999</v>
      </c>
      <c r="UH56" s="19">
        <v>1.5649999999999999</v>
      </c>
      <c r="UI56" s="19">
        <v>-0.46500000000000002</v>
      </c>
      <c r="UJ56" s="19">
        <v>20.9</v>
      </c>
      <c r="UK56" s="19">
        <v>19.51219</v>
      </c>
      <c r="UL56" s="19">
        <v>19.5122</v>
      </c>
      <c r="UM56" s="19">
        <v>1.3877999999999999</v>
      </c>
      <c r="UN56" s="19">
        <v>8.3000000000000007</v>
      </c>
      <c r="UO56" s="19">
        <v>8</v>
      </c>
      <c r="UP56" s="19">
        <v>8</v>
      </c>
      <c r="UQ56" s="19">
        <v>0.3</v>
      </c>
      <c r="UR56" s="19">
        <v>8.6999999999999993</v>
      </c>
      <c r="US56" s="19">
        <v>7</v>
      </c>
      <c r="UT56" s="19">
        <v>7</v>
      </c>
      <c r="UU56" s="19">
        <v>1.7</v>
      </c>
      <c r="UV56" s="19">
        <v>20.399999999999999</v>
      </c>
      <c r="UW56" s="19">
        <v>19.51219</v>
      </c>
      <c r="UX56" s="19">
        <v>19.5122</v>
      </c>
      <c r="UY56" s="19">
        <v>0.88780000000000003</v>
      </c>
      <c r="UZ56" s="19">
        <v>20.399999999999999</v>
      </c>
      <c r="VA56" s="19">
        <v>19.51219</v>
      </c>
      <c r="VB56" s="19">
        <v>19.5122</v>
      </c>
      <c r="VC56" s="19">
        <v>0.88780000000000003</v>
      </c>
      <c r="VD56" s="19">
        <v>20.2</v>
      </c>
      <c r="VE56" s="19">
        <v>19.51219</v>
      </c>
      <c r="VF56" s="19">
        <v>19.5122</v>
      </c>
      <c r="VG56" s="19">
        <v>0.68779999999999997</v>
      </c>
      <c r="VH56" s="19">
        <v>1.1000000000000001</v>
      </c>
      <c r="VI56" s="19">
        <v>2.0750000000000002</v>
      </c>
      <c r="VJ56" s="19">
        <v>2.0750000000000002</v>
      </c>
      <c r="VK56" s="19">
        <v>-0.97499999999999998</v>
      </c>
      <c r="VL56" s="19">
        <v>0</v>
      </c>
      <c r="VM56" s="19">
        <v>0</v>
      </c>
      <c r="VN56" s="19">
        <v>0</v>
      </c>
      <c r="VO56" s="19">
        <v>0</v>
      </c>
      <c r="VP56" s="19">
        <v>0</v>
      </c>
      <c r="VQ56" s="19">
        <v>0</v>
      </c>
      <c r="VR56" s="19">
        <v>0</v>
      </c>
      <c r="VS56" s="19">
        <v>0</v>
      </c>
      <c r="VT56" s="19">
        <v>0</v>
      </c>
      <c r="VU56" s="19">
        <v>0</v>
      </c>
      <c r="VV56" s="19">
        <v>0</v>
      </c>
      <c r="VW56" s="19">
        <v>0</v>
      </c>
      <c r="VX56" s="19">
        <v>0.6</v>
      </c>
      <c r="VY56" s="19">
        <v>0.6</v>
      </c>
      <c r="VZ56" s="19">
        <v>0.6</v>
      </c>
      <c r="WA56" s="19">
        <v>0</v>
      </c>
      <c r="WB56" s="19">
        <v>29.8</v>
      </c>
      <c r="WC56" s="19">
        <v>34</v>
      </c>
      <c r="WD56" s="19">
        <v>34</v>
      </c>
      <c r="WE56" s="19">
        <v>-4.2</v>
      </c>
      <c r="WF56" s="19">
        <v>28.8</v>
      </c>
      <c r="WG56" s="19">
        <v>16</v>
      </c>
      <c r="WH56" s="19">
        <v>16</v>
      </c>
      <c r="WI56" s="19">
        <v>12.8</v>
      </c>
      <c r="WJ56" s="19">
        <v>0</v>
      </c>
      <c r="WK56" s="19">
        <v>0</v>
      </c>
      <c r="WL56" s="19">
        <v>0</v>
      </c>
      <c r="WM56" s="19">
        <v>0</v>
      </c>
      <c r="WN56" s="19">
        <v>0</v>
      </c>
      <c r="WO56" s="19">
        <v>0</v>
      </c>
      <c r="WP56" s="19">
        <v>0</v>
      </c>
      <c r="WQ56" s="19">
        <v>0</v>
      </c>
      <c r="WR56" s="19">
        <v>9.1999999999999993</v>
      </c>
      <c r="WS56" s="19">
        <v>9</v>
      </c>
      <c r="WT56" s="19">
        <v>9</v>
      </c>
      <c r="WU56" s="19">
        <v>0.2</v>
      </c>
      <c r="WV56" s="19">
        <v>20</v>
      </c>
      <c r="WW56" s="19">
        <v>19.317070000000001</v>
      </c>
      <c r="WX56" s="19">
        <v>19.317070000000001</v>
      </c>
      <c r="WY56" s="19">
        <v>0.68293000000000004</v>
      </c>
      <c r="WZ56" s="19"/>
      <c r="XA56" s="19"/>
      <c r="XB56" s="19"/>
      <c r="XC56" s="19">
        <v>0</v>
      </c>
      <c r="XD56" s="19">
        <v>37.200000000000003</v>
      </c>
      <c r="XE56" s="19">
        <v>40</v>
      </c>
      <c r="XF56" s="19">
        <v>40</v>
      </c>
      <c r="XG56" s="19">
        <v>-2.8</v>
      </c>
      <c r="XH56" s="19">
        <v>0</v>
      </c>
      <c r="XI56" s="19"/>
      <c r="XJ56" s="19">
        <v>28</v>
      </c>
      <c r="XK56" s="19">
        <v>-28</v>
      </c>
      <c r="XL56" s="19">
        <v>29.3</v>
      </c>
      <c r="XM56" s="19">
        <v>29.184000000000001</v>
      </c>
      <c r="XN56" s="19">
        <v>29.184000000000001</v>
      </c>
      <c r="XO56" s="19">
        <v>0.11600000000000001</v>
      </c>
      <c r="XP56" s="19">
        <v>3.3</v>
      </c>
      <c r="XQ56" s="19">
        <v>2.8159999999999998</v>
      </c>
      <c r="XR56" s="19">
        <v>2.8159999999999998</v>
      </c>
      <c r="XS56" s="19">
        <v>0.48399999999999999</v>
      </c>
      <c r="XT56" s="19">
        <v>14.8</v>
      </c>
      <c r="XU56" s="19">
        <v>15</v>
      </c>
      <c r="XV56" s="19">
        <v>14</v>
      </c>
      <c r="XW56" s="19">
        <v>0.8</v>
      </c>
      <c r="XX56" s="19"/>
      <c r="XY56" s="19"/>
      <c r="XZ56" s="19"/>
      <c r="YA56" s="19">
        <v>0</v>
      </c>
      <c r="YB56" s="19"/>
      <c r="YC56" s="19"/>
      <c r="YD56" s="19"/>
      <c r="YE56" s="19">
        <v>0</v>
      </c>
    </row>
    <row r="57" spans="1:655" ht="25.05" customHeight="1" x14ac:dyDescent="0.3">
      <c r="A57" s="1"/>
      <c r="B57" s="205" t="s">
        <v>2770</v>
      </c>
      <c r="C57" s="206"/>
      <c r="D57" s="20">
        <v>0</v>
      </c>
      <c r="E57" s="20">
        <v>0</v>
      </c>
      <c r="F57" s="20">
        <v>0</v>
      </c>
      <c r="G57" s="20"/>
      <c r="H57" s="20">
        <v>0</v>
      </c>
      <c r="I57" s="20">
        <v>0</v>
      </c>
      <c r="J57" s="20">
        <v>0</v>
      </c>
      <c r="K57" s="20"/>
      <c r="L57" s="20">
        <v>2700.9549999999999</v>
      </c>
      <c r="M57" s="20">
        <v>2805</v>
      </c>
      <c r="N57" s="20">
        <v>2805</v>
      </c>
      <c r="O57" s="20"/>
      <c r="P57" s="20">
        <v>15539.65</v>
      </c>
      <c r="Q57" s="20">
        <v>15523.149359999999</v>
      </c>
      <c r="R57" s="20">
        <v>15523.149359999999</v>
      </c>
      <c r="S57" s="20"/>
      <c r="T57" s="20">
        <v>5154.1000000000004</v>
      </c>
      <c r="U57" s="20">
        <v>5074.5902400000004</v>
      </c>
      <c r="V57" s="20">
        <v>5074.5902400000004</v>
      </c>
      <c r="W57" s="20"/>
      <c r="X57" s="20">
        <v>0</v>
      </c>
      <c r="Y57" s="20">
        <v>0</v>
      </c>
      <c r="Z57" s="20">
        <v>0</v>
      </c>
      <c r="AA57" s="20"/>
      <c r="AB57" s="20">
        <v>0</v>
      </c>
      <c r="AC57" s="20">
        <v>0</v>
      </c>
      <c r="AD57" s="20">
        <v>0</v>
      </c>
      <c r="AE57" s="20"/>
      <c r="AF57" s="20">
        <v>2152.8000000000002</v>
      </c>
      <c r="AG57" s="20">
        <v>2213.4321599999998</v>
      </c>
      <c r="AH57" s="20">
        <v>2213.4321599999998</v>
      </c>
      <c r="AI57" s="20"/>
      <c r="AJ57" s="20">
        <v>5507.65</v>
      </c>
      <c r="AK57" s="20">
        <v>5663.45208</v>
      </c>
      <c r="AL57" s="20">
        <v>5663.45208</v>
      </c>
      <c r="AM57" s="20"/>
      <c r="AN57" s="20">
        <v>0</v>
      </c>
      <c r="AO57" s="20">
        <v>0</v>
      </c>
      <c r="AP57" s="20">
        <v>0</v>
      </c>
      <c r="AQ57" s="20"/>
      <c r="AR57" s="20">
        <v>0</v>
      </c>
      <c r="AS57" s="20">
        <v>0</v>
      </c>
      <c r="AT57" s="20">
        <v>0</v>
      </c>
      <c r="AU57" s="20"/>
      <c r="AV57" s="20">
        <v>3050.95</v>
      </c>
      <c r="AW57" s="20">
        <v>3164.09292</v>
      </c>
      <c r="AX57" s="20">
        <v>3053.6610099999998</v>
      </c>
      <c r="AY57" s="20"/>
      <c r="AZ57" s="20">
        <v>3051.75</v>
      </c>
      <c r="BA57" s="20">
        <v>3164.09292</v>
      </c>
      <c r="BB57" s="20">
        <v>3053.6610099999998</v>
      </c>
      <c r="BC57" s="20"/>
      <c r="BD57" s="20">
        <v>3053.15</v>
      </c>
      <c r="BE57" s="20">
        <v>3164.09292</v>
      </c>
      <c r="BF57" s="20">
        <v>3053.6610099999998</v>
      </c>
      <c r="BG57" s="20"/>
      <c r="BH57" s="20">
        <v>5434.45</v>
      </c>
      <c r="BI57" s="20">
        <v>4746.1393049999997</v>
      </c>
      <c r="BJ57" s="20">
        <v>4580.49143</v>
      </c>
      <c r="BK57" s="20"/>
      <c r="BL57" s="20">
        <v>4409</v>
      </c>
      <c r="BM57" s="20">
        <v>4131.3253299999997</v>
      </c>
      <c r="BN57" s="20">
        <v>3920.0056199999999</v>
      </c>
      <c r="BO57" s="20"/>
      <c r="BP57" s="20">
        <v>2392.15</v>
      </c>
      <c r="BQ57" s="20">
        <v>2065.6626299999998</v>
      </c>
      <c r="BR57" s="20">
        <v>1960.0027700000001</v>
      </c>
      <c r="BS57" s="20"/>
      <c r="BT57" s="20">
        <v>13440.85</v>
      </c>
      <c r="BU57" s="20">
        <v>13639.16496</v>
      </c>
      <c r="BV57" s="20">
        <v>13639.16496</v>
      </c>
      <c r="BW57" s="20"/>
      <c r="BX57" s="20">
        <v>250.75</v>
      </c>
      <c r="BY57" s="20">
        <v>253.488</v>
      </c>
      <c r="BZ57" s="20">
        <v>253.488</v>
      </c>
      <c r="CA57" s="20"/>
      <c r="CB57" s="20">
        <v>0</v>
      </c>
      <c r="CC57" s="20">
        <v>0</v>
      </c>
      <c r="CD57" s="20">
        <v>0</v>
      </c>
      <c r="CE57" s="20"/>
      <c r="CF57" s="20">
        <v>0</v>
      </c>
      <c r="CG57" s="20">
        <v>0</v>
      </c>
      <c r="CH57" s="20">
        <v>0</v>
      </c>
      <c r="CI57" s="20"/>
      <c r="CJ57" s="20">
        <v>0</v>
      </c>
      <c r="CK57" s="20">
        <v>0</v>
      </c>
      <c r="CL57" s="20">
        <v>0</v>
      </c>
      <c r="CM57" s="20"/>
      <c r="CN57" s="20">
        <v>0</v>
      </c>
      <c r="CO57" s="20">
        <v>0</v>
      </c>
      <c r="CP57" s="20">
        <v>0</v>
      </c>
      <c r="CQ57" s="20"/>
      <c r="CR57" s="20">
        <v>3970.45</v>
      </c>
      <c r="CS57" s="20">
        <v>3952.97568</v>
      </c>
      <c r="CT57" s="20">
        <v>3952.97568</v>
      </c>
      <c r="CU57" s="20"/>
      <c r="CV57" s="20">
        <v>177.05</v>
      </c>
      <c r="CW57" s="20">
        <v>184.506</v>
      </c>
      <c r="CX57" s="20">
        <v>184.506</v>
      </c>
      <c r="CY57" s="20"/>
      <c r="CZ57" s="20">
        <v>85.4</v>
      </c>
      <c r="DA57" s="20">
        <v>101.27760000000001</v>
      </c>
      <c r="DB57" s="20">
        <v>101.27760000000001</v>
      </c>
      <c r="DC57" s="20"/>
      <c r="DD57" s="20">
        <v>0</v>
      </c>
      <c r="DE57" s="20">
        <v>0</v>
      </c>
      <c r="DF57" s="20">
        <v>0</v>
      </c>
      <c r="DG57" s="20"/>
      <c r="DH57" s="20">
        <v>159.28</v>
      </c>
      <c r="DI57" s="20">
        <v>165.08879999999999</v>
      </c>
      <c r="DJ57" s="20">
        <v>165.08879999999999</v>
      </c>
      <c r="DK57" s="20"/>
      <c r="DL57" s="20">
        <v>242.23500000000001</v>
      </c>
      <c r="DM57" s="20">
        <v>239.99495999999999</v>
      </c>
      <c r="DN57" s="20">
        <v>239.99495999999999</v>
      </c>
      <c r="DO57" s="20"/>
      <c r="DP57" s="20">
        <v>2148.4699999999998</v>
      </c>
      <c r="DQ57" s="20">
        <v>2154.0552050000001</v>
      </c>
      <c r="DR57" s="20">
        <v>2154.0552050000001</v>
      </c>
      <c r="DS57" s="20"/>
      <c r="DT57" s="20">
        <v>150.60499999999999</v>
      </c>
      <c r="DU57" s="20">
        <v>213.91200000000001</v>
      </c>
      <c r="DV57" s="20">
        <v>213.91200000000001</v>
      </c>
      <c r="DW57" s="20"/>
      <c r="DX57" s="20">
        <v>0</v>
      </c>
      <c r="DY57" s="20">
        <v>0</v>
      </c>
      <c r="DZ57" s="20">
        <v>0</v>
      </c>
      <c r="EA57" s="20"/>
      <c r="EB57" s="20">
        <v>0</v>
      </c>
      <c r="EC57" s="20">
        <v>0</v>
      </c>
      <c r="ED57" s="20">
        <v>0</v>
      </c>
      <c r="EE57" s="20"/>
      <c r="EF57" s="20">
        <v>0</v>
      </c>
      <c r="EG57" s="20">
        <v>0</v>
      </c>
      <c r="EH57" s="20">
        <v>0</v>
      </c>
      <c r="EI57" s="20"/>
      <c r="EJ57" s="20">
        <v>2658.25</v>
      </c>
      <c r="EK57" s="20">
        <v>2709.7288800000001</v>
      </c>
      <c r="EL57" s="20">
        <v>2703.9313699999998</v>
      </c>
      <c r="EM57" s="20"/>
      <c r="EN57" s="20">
        <v>3079.85</v>
      </c>
      <c r="EO57" s="20">
        <v>3210.2258499999998</v>
      </c>
      <c r="EP57" s="20">
        <v>4427.6625800000002</v>
      </c>
      <c r="EQ57" s="20"/>
      <c r="ER57" s="20">
        <v>0</v>
      </c>
      <c r="ES57" s="20">
        <v>0</v>
      </c>
      <c r="ET57" s="20">
        <v>0</v>
      </c>
      <c r="EU57" s="20"/>
      <c r="EV57" s="20">
        <v>0</v>
      </c>
      <c r="EW57" s="20">
        <v>0</v>
      </c>
      <c r="EX57" s="20">
        <v>0</v>
      </c>
      <c r="EY57" s="20"/>
      <c r="EZ57" s="20">
        <v>0</v>
      </c>
      <c r="FA57" s="20">
        <v>0</v>
      </c>
      <c r="FB57" s="20">
        <v>0</v>
      </c>
      <c r="FC57" s="20"/>
      <c r="FD57" s="20">
        <v>146.94999999999999</v>
      </c>
      <c r="FE57" s="20">
        <v>153.36000000000001</v>
      </c>
      <c r="FF57" s="20">
        <v>153.36000000000001</v>
      </c>
      <c r="FG57" s="20"/>
      <c r="FH57" s="20">
        <v>10975.4</v>
      </c>
      <c r="FI57" s="20">
        <v>11013.073200000001</v>
      </c>
      <c r="FJ57" s="20">
        <v>11009.535314999999</v>
      </c>
      <c r="FK57" s="20"/>
      <c r="FL57" s="20">
        <v>1842.75</v>
      </c>
      <c r="FM57" s="20">
        <v>1966.8996</v>
      </c>
      <c r="FN57" s="20">
        <v>1966.8996</v>
      </c>
      <c r="FO57" s="20"/>
      <c r="FP57" s="20">
        <v>3386.95</v>
      </c>
      <c r="FQ57" s="20">
        <v>3567.0321600000002</v>
      </c>
      <c r="FR57" s="20">
        <v>3567.0321600000002</v>
      </c>
      <c r="FS57" s="20"/>
      <c r="FT57" s="20">
        <v>1017.65</v>
      </c>
      <c r="FU57" s="20">
        <v>995.97504000000004</v>
      </c>
      <c r="FV57" s="20">
        <v>995.97504000000004</v>
      </c>
      <c r="FW57" s="20"/>
      <c r="FX57" s="20">
        <v>448</v>
      </c>
      <c r="FY57" s="20">
        <v>462.86040000000003</v>
      </c>
      <c r="FZ57" s="20">
        <v>462.86040000000003</v>
      </c>
      <c r="GA57" s="20"/>
      <c r="GB57" s="20">
        <v>468.95499999999998</v>
      </c>
      <c r="GC57" s="20">
        <v>465.95112</v>
      </c>
      <c r="GD57" s="20">
        <v>465.95112</v>
      </c>
      <c r="GE57" s="20"/>
      <c r="GF57" s="20">
        <v>2161.15</v>
      </c>
      <c r="GG57" s="20">
        <v>2103.7814400000002</v>
      </c>
      <c r="GH57" s="20">
        <v>2103.7814400000002</v>
      </c>
      <c r="GI57" s="20"/>
      <c r="GJ57" s="20">
        <v>0</v>
      </c>
      <c r="GK57" s="20">
        <v>0</v>
      </c>
      <c r="GL57" s="20">
        <v>1350.8333</v>
      </c>
      <c r="GM57" s="20"/>
      <c r="GN57" s="20">
        <v>0</v>
      </c>
      <c r="GO57" s="20">
        <v>0</v>
      </c>
      <c r="GP57" s="20">
        <v>1550.3333</v>
      </c>
      <c r="GQ57" s="20"/>
      <c r="GR57" s="20">
        <v>0</v>
      </c>
      <c r="GS57" s="20">
        <v>0</v>
      </c>
      <c r="GT57" s="20">
        <v>1368.3333</v>
      </c>
      <c r="GU57" s="20"/>
      <c r="GV57" s="20">
        <v>2608.9</v>
      </c>
      <c r="GW57" s="20">
        <v>2661.91608</v>
      </c>
      <c r="GX57" s="20">
        <v>2661.91608</v>
      </c>
      <c r="GY57" s="20"/>
      <c r="GZ57" s="20">
        <v>196.85</v>
      </c>
      <c r="HA57" s="20">
        <v>202.84512000000001</v>
      </c>
      <c r="HB57" s="20">
        <v>202.84512000000001</v>
      </c>
      <c r="HC57" s="20"/>
      <c r="HD57" s="20">
        <v>118.35</v>
      </c>
      <c r="HE57" s="20">
        <v>212.80368000000001</v>
      </c>
      <c r="HF57" s="20">
        <v>212.80368000000001</v>
      </c>
      <c r="HG57" s="20"/>
      <c r="HH57" s="20">
        <v>1110.1500000000001</v>
      </c>
      <c r="HI57" s="20">
        <v>1134.3921600000001</v>
      </c>
      <c r="HJ57" s="20">
        <v>1134.3921600000001</v>
      </c>
      <c r="HK57" s="20"/>
      <c r="HL57" s="20">
        <v>174.35</v>
      </c>
      <c r="HM57" s="20">
        <v>0</v>
      </c>
      <c r="HN57" s="20">
        <v>153.00288</v>
      </c>
      <c r="HO57" s="20"/>
      <c r="HP57" s="20">
        <v>91.2</v>
      </c>
      <c r="HQ57" s="20">
        <v>93.294240000000002</v>
      </c>
      <c r="HR57" s="20">
        <v>93.294240000000002</v>
      </c>
      <c r="HS57" s="20"/>
      <c r="HT57" s="20">
        <v>908.5</v>
      </c>
      <c r="HU57" s="20">
        <v>826.06823999999995</v>
      </c>
      <c r="HV57" s="20">
        <v>826.06823999999995</v>
      </c>
      <c r="HW57" s="20"/>
      <c r="HX57" s="20">
        <v>4176.75</v>
      </c>
      <c r="HY57" s="20">
        <v>4117.0043999999998</v>
      </c>
      <c r="HZ57" s="20">
        <v>4117.0043999999998</v>
      </c>
      <c r="IA57" s="20"/>
      <c r="IB57" s="20">
        <v>1261.05</v>
      </c>
      <c r="IC57" s="20">
        <v>1108.9817800000001</v>
      </c>
      <c r="ID57" s="20">
        <v>822.27601000000004</v>
      </c>
      <c r="IE57" s="20"/>
      <c r="IF57" s="20">
        <v>0</v>
      </c>
      <c r="IG57" s="20">
        <v>0</v>
      </c>
      <c r="IH57" s="20">
        <v>0</v>
      </c>
      <c r="II57" s="20"/>
      <c r="IJ57" s="20">
        <v>0</v>
      </c>
      <c r="IK57" s="20">
        <v>0</v>
      </c>
      <c r="IL57" s="20">
        <v>0</v>
      </c>
      <c r="IM57" s="20"/>
      <c r="IN57" s="20">
        <v>378.85</v>
      </c>
      <c r="IO57" s="20">
        <v>328.40949000000001</v>
      </c>
      <c r="IP57" s="20">
        <v>0</v>
      </c>
      <c r="IQ57" s="20"/>
      <c r="IR57" s="20">
        <v>0</v>
      </c>
      <c r="IS57" s="20">
        <v>0</v>
      </c>
      <c r="IT57" s="20">
        <v>0</v>
      </c>
      <c r="IU57" s="20"/>
      <c r="IV57" s="20">
        <v>0</v>
      </c>
      <c r="IW57" s="20">
        <v>0</v>
      </c>
      <c r="IX57" s="20">
        <v>0</v>
      </c>
      <c r="IY57" s="20"/>
      <c r="IZ57" s="20">
        <v>0</v>
      </c>
      <c r="JA57" s="20">
        <v>0</v>
      </c>
      <c r="JB57" s="20">
        <v>0</v>
      </c>
      <c r="JC57" s="20"/>
      <c r="JD57" s="20">
        <v>2071.8000000000002</v>
      </c>
      <c r="JE57" s="20">
        <v>2131.5744</v>
      </c>
      <c r="JF57" s="20">
        <v>2131.5744</v>
      </c>
      <c r="JG57" s="20"/>
      <c r="JH57" s="20">
        <v>4098.6000000000004</v>
      </c>
      <c r="JI57" s="20">
        <v>4163.7908550000002</v>
      </c>
      <c r="JJ57" s="20">
        <v>3875.4394600000001</v>
      </c>
      <c r="JK57" s="20"/>
      <c r="JL57" s="20">
        <v>0</v>
      </c>
      <c r="JM57" s="20">
        <v>0</v>
      </c>
      <c r="JN57" s="20">
        <v>645</v>
      </c>
      <c r="JO57" s="20"/>
      <c r="JP57" s="20">
        <v>4726.3999999999996</v>
      </c>
      <c r="JQ57" s="20">
        <v>4163.7908550000002</v>
      </c>
      <c r="JR57" s="20">
        <v>3875.4394600000001</v>
      </c>
      <c r="JS57" s="20"/>
      <c r="JT57" s="20">
        <v>4362.1499999999996</v>
      </c>
      <c r="JU57" s="20">
        <v>4163.7908550000002</v>
      </c>
      <c r="JV57" s="20">
        <v>3875.4394600000001</v>
      </c>
      <c r="JW57" s="20"/>
      <c r="JX57" s="20">
        <v>0</v>
      </c>
      <c r="JY57" s="20">
        <v>148.43101999999999</v>
      </c>
      <c r="JZ57" s="20">
        <v>0</v>
      </c>
      <c r="KA57" s="20"/>
      <c r="KB57" s="20">
        <v>0</v>
      </c>
      <c r="KC57" s="20">
        <v>0</v>
      </c>
      <c r="KD57" s="20">
        <v>0</v>
      </c>
      <c r="KE57" s="20"/>
      <c r="KF57" s="20">
        <v>0</v>
      </c>
      <c r="KG57" s="20">
        <v>0</v>
      </c>
      <c r="KH57" s="20">
        <v>0</v>
      </c>
      <c r="KI57" s="20"/>
      <c r="KJ57" s="20">
        <v>0</v>
      </c>
      <c r="KK57" s="20">
        <v>0</v>
      </c>
      <c r="KL57" s="20">
        <v>0</v>
      </c>
      <c r="KM57" s="20"/>
      <c r="KN57" s="20">
        <v>0</v>
      </c>
      <c r="KO57" s="20">
        <v>0</v>
      </c>
      <c r="KP57" s="20">
        <v>0</v>
      </c>
      <c r="KQ57" s="20"/>
      <c r="KR57" s="20">
        <v>0</v>
      </c>
      <c r="KS57" s="20">
        <v>0</v>
      </c>
      <c r="KT57" s="20">
        <v>0</v>
      </c>
      <c r="KU57" s="20"/>
      <c r="KV57" s="20">
        <v>0</v>
      </c>
      <c r="KW57" s="20">
        <v>0</v>
      </c>
      <c r="KX57" s="20">
        <v>0</v>
      </c>
      <c r="KY57" s="20"/>
      <c r="KZ57" s="20">
        <v>0</v>
      </c>
      <c r="LA57" s="20">
        <v>0</v>
      </c>
      <c r="LB57" s="20">
        <v>0</v>
      </c>
      <c r="LC57" s="20"/>
      <c r="LD57" s="20">
        <v>110.2</v>
      </c>
      <c r="LE57" s="20">
        <v>95.834879999999998</v>
      </c>
      <c r="LF57" s="20">
        <v>95.834879999999998</v>
      </c>
      <c r="LG57" s="20"/>
      <c r="LH57" s="20">
        <v>3868.2</v>
      </c>
      <c r="LI57" s="20">
        <v>4096.3543049999998</v>
      </c>
      <c r="LJ57" s="20">
        <v>3167.0615250000001</v>
      </c>
      <c r="LK57" s="20"/>
      <c r="LL57" s="20">
        <v>3124.7</v>
      </c>
      <c r="LM57" s="20">
        <v>3208.3190399999999</v>
      </c>
      <c r="LN57" s="20">
        <v>3208.3190399999999</v>
      </c>
      <c r="LO57" s="20"/>
      <c r="LP57" s="20">
        <v>1524.85</v>
      </c>
      <c r="LQ57" s="20">
        <v>1619.0750399999999</v>
      </c>
      <c r="LR57" s="20">
        <v>1619.0750399999999</v>
      </c>
      <c r="LS57" s="20"/>
      <c r="LT57" s="20">
        <v>1914.55</v>
      </c>
      <c r="LU57" s="20">
        <v>1885.6320000000001</v>
      </c>
      <c r="LV57" s="20">
        <v>1885.6320000000001</v>
      </c>
      <c r="LW57" s="20"/>
      <c r="LX57" s="20">
        <v>724.3</v>
      </c>
      <c r="LY57" s="20">
        <v>722.34144000000003</v>
      </c>
      <c r="LZ57" s="20">
        <v>722.34144000000003</v>
      </c>
      <c r="MA57" s="20"/>
      <c r="MB57" s="20">
        <v>239.65</v>
      </c>
      <c r="MC57" s="20">
        <v>0</v>
      </c>
      <c r="MD57" s="20">
        <v>195</v>
      </c>
      <c r="ME57" s="20"/>
      <c r="MF57" s="20">
        <v>0</v>
      </c>
      <c r="MG57" s="20">
        <v>0</v>
      </c>
      <c r="MH57" s="20">
        <v>0</v>
      </c>
      <c r="MI57" s="20"/>
      <c r="MJ57" s="20">
        <v>0</v>
      </c>
      <c r="MK57" s="20">
        <v>0</v>
      </c>
      <c r="ML57" s="20">
        <v>0</v>
      </c>
      <c r="MM57" s="20"/>
      <c r="MN57" s="20">
        <v>2905.25</v>
      </c>
      <c r="MO57" s="20">
        <v>2893.5902649999998</v>
      </c>
      <c r="MP57" s="20">
        <v>1986.22048</v>
      </c>
      <c r="MQ57" s="20"/>
      <c r="MR57" s="20">
        <v>2924.8</v>
      </c>
      <c r="MS57" s="20">
        <v>2893.5902649999998</v>
      </c>
      <c r="MT57" s="20">
        <v>2996.4091699999999</v>
      </c>
      <c r="MU57" s="20"/>
      <c r="MV57" s="20">
        <v>3188.65</v>
      </c>
      <c r="MW57" s="20">
        <v>2893.5902649999998</v>
      </c>
      <c r="MX57" s="20">
        <v>2491.3147899999999</v>
      </c>
      <c r="MY57" s="20"/>
      <c r="MZ57" s="20">
        <v>617.1</v>
      </c>
      <c r="NA57" s="20">
        <v>728.46623</v>
      </c>
      <c r="NB57" s="20">
        <v>0</v>
      </c>
      <c r="NC57" s="20"/>
      <c r="ND57" s="20">
        <v>0</v>
      </c>
      <c r="NE57" s="20">
        <v>0</v>
      </c>
      <c r="NF57" s="20">
        <v>0</v>
      </c>
      <c r="NG57" s="20"/>
      <c r="NH57" s="20">
        <v>0</v>
      </c>
      <c r="NI57" s="20">
        <v>0</v>
      </c>
      <c r="NJ57" s="20">
        <v>0</v>
      </c>
      <c r="NK57" s="20"/>
      <c r="NL57" s="20">
        <v>0</v>
      </c>
      <c r="NM57" s="20">
        <v>0</v>
      </c>
      <c r="NN57" s="20">
        <v>0</v>
      </c>
      <c r="NO57" s="20"/>
      <c r="NP57" s="20">
        <v>0</v>
      </c>
      <c r="NQ57" s="20">
        <v>0</v>
      </c>
      <c r="NR57" s="20">
        <v>0</v>
      </c>
      <c r="NS57" s="20"/>
      <c r="NT57" s="20">
        <v>0</v>
      </c>
      <c r="NU57" s="20">
        <v>0</v>
      </c>
      <c r="NV57" s="20">
        <v>0</v>
      </c>
      <c r="NW57" s="20"/>
      <c r="NX57" s="20">
        <v>0</v>
      </c>
      <c r="NY57" s="20">
        <v>0</v>
      </c>
      <c r="NZ57" s="20">
        <v>0</v>
      </c>
      <c r="OA57" s="20"/>
      <c r="OB57" s="20">
        <v>8.6</v>
      </c>
      <c r="OC57" s="20">
        <v>7.4050000000000002</v>
      </c>
      <c r="OD57" s="20">
        <v>7.4050000000000002</v>
      </c>
      <c r="OE57" s="20"/>
      <c r="OF57" s="20">
        <v>2339.3000000000002</v>
      </c>
      <c r="OG57" s="20">
        <v>1989.7505000000001</v>
      </c>
      <c r="OH57" s="20">
        <v>1974.3885</v>
      </c>
      <c r="OI57" s="20"/>
      <c r="OJ57" s="20">
        <v>678.5</v>
      </c>
      <c r="OK57" s="20">
        <v>593.73900000000003</v>
      </c>
      <c r="OL57" s="20">
        <v>593.73900000000003</v>
      </c>
      <c r="OM57" s="20"/>
      <c r="ON57" s="20">
        <v>50.6</v>
      </c>
      <c r="OO57" s="20">
        <v>51.411499999999997</v>
      </c>
      <c r="OP57" s="20">
        <v>51.411499999999997</v>
      </c>
      <c r="OQ57" s="20"/>
      <c r="OR57" s="20">
        <v>1.55</v>
      </c>
      <c r="OS57" s="20">
        <v>2.1</v>
      </c>
      <c r="OT57" s="20">
        <v>2.1</v>
      </c>
      <c r="OU57" s="20"/>
      <c r="OV57" s="20">
        <v>167.15</v>
      </c>
      <c r="OW57" s="20">
        <v>0</v>
      </c>
      <c r="OX57" s="20">
        <v>421.46352000000002</v>
      </c>
      <c r="OY57" s="20"/>
      <c r="OZ57" s="20">
        <v>237.65</v>
      </c>
      <c r="PA57" s="20">
        <v>239.59200000000001</v>
      </c>
      <c r="PB57" s="20">
        <v>239.59200000000001</v>
      </c>
      <c r="PC57" s="20"/>
      <c r="PD57" s="20">
        <v>131.30000000000001</v>
      </c>
      <c r="PE57" s="20">
        <v>136.08000000000001</v>
      </c>
      <c r="PF57" s="20">
        <v>136.08000000000001</v>
      </c>
      <c r="PG57" s="20"/>
      <c r="PH57" s="20">
        <v>28.8</v>
      </c>
      <c r="PI57" s="20">
        <v>24</v>
      </c>
      <c r="PJ57" s="20">
        <v>24</v>
      </c>
      <c r="PK57" s="20"/>
      <c r="PL57" s="20">
        <v>71.8</v>
      </c>
      <c r="PM57" s="20">
        <v>81.599999999999994</v>
      </c>
      <c r="PN57" s="20">
        <v>81.599999999999994</v>
      </c>
      <c r="PO57" s="20"/>
      <c r="PP57" s="20">
        <v>114.8</v>
      </c>
      <c r="PQ57" s="20">
        <v>115.2</v>
      </c>
      <c r="PR57" s="20">
        <v>115.2</v>
      </c>
      <c r="PS57" s="20"/>
      <c r="PT57" s="20">
        <v>486.85</v>
      </c>
      <c r="PU57" s="20">
        <v>468.29276499999997</v>
      </c>
      <c r="PV57" s="20">
        <v>468.2928</v>
      </c>
      <c r="PW57" s="20"/>
      <c r="PX57" s="20">
        <v>462</v>
      </c>
      <c r="PY57" s="20">
        <v>468.29279000000002</v>
      </c>
      <c r="PZ57" s="20">
        <v>468.2928</v>
      </c>
      <c r="QA57" s="20"/>
      <c r="QB57" s="20">
        <v>405.8</v>
      </c>
      <c r="QC57" s="20">
        <v>421.46352000000002</v>
      </c>
      <c r="QD57" s="20">
        <v>421.46352000000002</v>
      </c>
      <c r="QE57" s="20"/>
      <c r="QF57" s="20">
        <v>79.45</v>
      </c>
      <c r="QG57" s="20">
        <v>84</v>
      </c>
      <c r="QH57" s="20">
        <v>84</v>
      </c>
      <c r="QI57" s="20"/>
      <c r="QJ57" s="20">
        <v>223.2</v>
      </c>
      <c r="QK57" s="20">
        <v>220.8</v>
      </c>
      <c r="QL57" s="20">
        <v>220.8</v>
      </c>
      <c r="QM57" s="20"/>
      <c r="QN57" s="20">
        <v>123</v>
      </c>
      <c r="QO57" s="20">
        <v>126.518</v>
      </c>
      <c r="QP57" s="20">
        <v>126.518</v>
      </c>
      <c r="QQ57" s="20"/>
      <c r="QR57" s="20">
        <v>147.25</v>
      </c>
      <c r="QS57" s="20">
        <v>160.71250000000001</v>
      </c>
      <c r="QT57" s="20">
        <v>160.71250000000001</v>
      </c>
      <c r="QU57" s="20"/>
      <c r="QV57" s="20">
        <v>590.5</v>
      </c>
      <c r="QW57" s="20">
        <v>461.8845</v>
      </c>
      <c r="QX57" s="20">
        <v>461.8845</v>
      </c>
      <c r="QY57" s="20"/>
      <c r="QZ57" s="20">
        <v>1414</v>
      </c>
      <c r="RA57" s="20">
        <v>1356.5989999999999</v>
      </c>
      <c r="RB57" s="20">
        <v>1356.5989999999999</v>
      </c>
      <c r="RC57" s="20"/>
      <c r="RD57" s="20">
        <v>99.3</v>
      </c>
      <c r="RE57" s="20">
        <v>87.81</v>
      </c>
      <c r="RF57" s="20">
        <v>87.81</v>
      </c>
      <c r="RG57" s="20"/>
      <c r="RH57" s="20">
        <v>48.3</v>
      </c>
      <c r="RI57" s="20">
        <v>57.6</v>
      </c>
      <c r="RJ57" s="20">
        <v>57.6</v>
      </c>
      <c r="RK57" s="20"/>
      <c r="RL57" s="20">
        <v>57.6</v>
      </c>
      <c r="RM57" s="20">
        <v>57.6</v>
      </c>
      <c r="RN57" s="20">
        <v>57.6</v>
      </c>
      <c r="RO57" s="20"/>
      <c r="RP57" s="20">
        <v>0</v>
      </c>
      <c r="RQ57" s="20">
        <v>0</v>
      </c>
      <c r="RR57" s="20">
        <v>0</v>
      </c>
      <c r="RS57" s="20"/>
      <c r="RT57" s="20">
        <v>123.55</v>
      </c>
      <c r="RU57" s="20">
        <v>140.09800000000001</v>
      </c>
      <c r="RV57" s="20">
        <v>140.09800000000001</v>
      </c>
      <c r="RW57" s="20"/>
      <c r="RX57" s="20">
        <v>73.8</v>
      </c>
      <c r="RY57" s="20">
        <v>79.2</v>
      </c>
      <c r="RZ57" s="20">
        <v>79.2</v>
      </c>
      <c r="SA57" s="20"/>
      <c r="SB57" s="20">
        <v>369.8</v>
      </c>
      <c r="SC57" s="20">
        <v>248.942475</v>
      </c>
      <c r="SD57" s="20">
        <v>187.90828500000001</v>
      </c>
      <c r="SE57" s="20"/>
      <c r="SF57" s="20">
        <v>1</v>
      </c>
      <c r="SG57" s="20">
        <v>48</v>
      </c>
      <c r="SH57" s="20">
        <v>48</v>
      </c>
      <c r="SI57" s="20"/>
      <c r="SJ57" s="20">
        <v>2.35</v>
      </c>
      <c r="SK57" s="20">
        <v>5.6</v>
      </c>
      <c r="SL57" s="20">
        <v>16.8</v>
      </c>
      <c r="SM57" s="20"/>
      <c r="SN57" s="20">
        <v>475.2</v>
      </c>
      <c r="SO57" s="20">
        <v>461.26823999999999</v>
      </c>
      <c r="SP57" s="20">
        <v>461.26823999999999</v>
      </c>
      <c r="SQ57" s="20"/>
      <c r="SR57" s="20">
        <v>231.45</v>
      </c>
      <c r="SS57" s="20">
        <v>223.2</v>
      </c>
      <c r="ST57" s="20">
        <v>223.2</v>
      </c>
      <c r="SU57" s="20"/>
      <c r="SV57" s="20">
        <v>386.4</v>
      </c>
      <c r="SW57" s="20">
        <v>421.46352000000002</v>
      </c>
      <c r="SX57" s="20">
        <v>421.46352000000002</v>
      </c>
      <c r="SY57" s="20"/>
      <c r="SZ57" s="20">
        <v>486.05</v>
      </c>
      <c r="TA57" s="20">
        <v>468.29276499999997</v>
      </c>
      <c r="TB57" s="20">
        <v>468.2928</v>
      </c>
      <c r="TC57" s="20"/>
      <c r="TD57" s="20">
        <v>479.35</v>
      </c>
      <c r="TE57" s="20">
        <v>463.60968000000003</v>
      </c>
      <c r="TF57" s="20">
        <v>463.60968000000003</v>
      </c>
      <c r="TG57" s="20"/>
      <c r="TH57" s="20">
        <v>445.2</v>
      </c>
      <c r="TI57" s="20">
        <v>391.6105</v>
      </c>
      <c r="TJ57" s="20">
        <v>391.6105</v>
      </c>
      <c r="TK57" s="20"/>
      <c r="TL57" s="20">
        <v>1362.6</v>
      </c>
      <c r="TM57" s="20">
        <v>907.03162499999996</v>
      </c>
      <c r="TN57" s="20">
        <v>930.89300000000003</v>
      </c>
      <c r="TO57" s="20"/>
      <c r="TP57" s="20">
        <v>286.14999999999998</v>
      </c>
      <c r="TQ57" s="20">
        <v>296.90899999999999</v>
      </c>
      <c r="TR57" s="20">
        <v>296.90899999999999</v>
      </c>
      <c r="TS57" s="20"/>
      <c r="TT57" s="20">
        <v>1202.5</v>
      </c>
      <c r="TU57" s="20">
        <v>1354.5866699999999</v>
      </c>
      <c r="TV57" s="20">
        <v>1144.4325249999999</v>
      </c>
      <c r="TW57" s="20"/>
      <c r="TX57" s="20">
        <v>1716.15</v>
      </c>
      <c r="TY57" s="20">
        <v>1785.46074</v>
      </c>
      <c r="TZ57" s="20">
        <v>1540.02376</v>
      </c>
      <c r="UA57" s="20"/>
      <c r="UB57" s="20">
        <v>138.15</v>
      </c>
      <c r="UC57" s="20">
        <v>81.196574999999996</v>
      </c>
      <c r="UD57" s="20">
        <v>98.663449999999997</v>
      </c>
      <c r="UE57" s="20"/>
      <c r="UF57" s="20">
        <v>78.900000000000006</v>
      </c>
      <c r="UG57" s="20">
        <v>81.790750000000003</v>
      </c>
      <c r="UH57" s="20">
        <v>81.794645000000003</v>
      </c>
      <c r="UI57" s="20"/>
      <c r="UJ57" s="20">
        <v>464.2</v>
      </c>
      <c r="UK57" s="20">
        <v>468.29279000000002</v>
      </c>
      <c r="UL57" s="20">
        <v>468.2928</v>
      </c>
      <c r="UM57" s="20"/>
      <c r="UN57" s="20">
        <v>181.7</v>
      </c>
      <c r="UO57" s="20">
        <v>192</v>
      </c>
      <c r="UP57" s="20">
        <v>192</v>
      </c>
      <c r="UQ57" s="20"/>
      <c r="UR57" s="20">
        <v>200.3</v>
      </c>
      <c r="US57" s="20">
        <v>168</v>
      </c>
      <c r="UT57" s="20">
        <v>168</v>
      </c>
      <c r="UU57" s="20"/>
      <c r="UV57" s="20">
        <v>489.6</v>
      </c>
      <c r="UW57" s="20">
        <v>468.29276499999997</v>
      </c>
      <c r="UX57" s="20">
        <v>468.2928</v>
      </c>
      <c r="UY57" s="20"/>
      <c r="UZ57" s="20">
        <v>489.6</v>
      </c>
      <c r="VA57" s="20">
        <v>468.29276499999997</v>
      </c>
      <c r="VB57" s="20">
        <v>468.2928</v>
      </c>
      <c r="VC57" s="20"/>
      <c r="VD57" s="20">
        <v>484.8</v>
      </c>
      <c r="VE57" s="20">
        <v>468.29276499999997</v>
      </c>
      <c r="VF57" s="20">
        <v>468.2928</v>
      </c>
      <c r="VG57" s="20"/>
      <c r="VH57" s="20">
        <v>52.4</v>
      </c>
      <c r="VI57" s="20">
        <v>54.261499999999998</v>
      </c>
      <c r="VJ57" s="20">
        <v>54.261499999999998</v>
      </c>
      <c r="VK57" s="20"/>
      <c r="VL57" s="20">
        <v>2079.5304999999998</v>
      </c>
      <c r="VM57" s="20">
        <v>2260.1044999999999</v>
      </c>
      <c r="VN57" s="20">
        <v>2260.1044999999999</v>
      </c>
      <c r="VO57" s="20"/>
      <c r="VP57" s="20">
        <v>127.75</v>
      </c>
      <c r="VQ57" s="20">
        <v>131.7835</v>
      </c>
      <c r="VR57" s="20">
        <v>131.7835</v>
      </c>
      <c r="VS57" s="20"/>
      <c r="VT57" s="20">
        <v>1153.7</v>
      </c>
      <c r="VU57" s="20">
        <v>1155.2570000000001</v>
      </c>
      <c r="VV57" s="20">
        <v>1155.2570000000001</v>
      </c>
      <c r="VW57" s="20"/>
      <c r="VX57" s="20">
        <v>14.4</v>
      </c>
      <c r="VY57" s="20">
        <v>14.4</v>
      </c>
      <c r="VZ57" s="20">
        <v>14.4</v>
      </c>
      <c r="WA57" s="20"/>
      <c r="WB57" s="20">
        <v>997.6</v>
      </c>
      <c r="WC57" s="20">
        <v>1178.5</v>
      </c>
      <c r="WD57" s="20">
        <v>1178.5</v>
      </c>
      <c r="WE57" s="20"/>
      <c r="WF57" s="20">
        <v>1011.4</v>
      </c>
      <c r="WG57" s="20">
        <v>874</v>
      </c>
      <c r="WH57" s="20">
        <v>874</v>
      </c>
      <c r="WI57" s="20"/>
      <c r="WJ57" s="20">
        <v>861.4</v>
      </c>
      <c r="WK57" s="20">
        <v>855.75099999999998</v>
      </c>
      <c r="WL57" s="20">
        <v>855.75099999999998</v>
      </c>
      <c r="WM57" s="20"/>
      <c r="WN57" s="20">
        <v>119.05</v>
      </c>
      <c r="WO57" s="20">
        <v>123.008</v>
      </c>
      <c r="WP57" s="20">
        <v>123.008</v>
      </c>
      <c r="WQ57" s="20"/>
      <c r="WR57" s="20">
        <v>219</v>
      </c>
      <c r="WS57" s="20">
        <v>216</v>
      </c>
      <c r="WT57" s="20">
        <v>216</v>
      </c>
      <c r="WU57" s="20"/>
      <c r="WV57" s="20">
        <v>479.75</v>
      </c>
      <c r="WW57" s="20">
        <v>463.60968000000003</v>
      </c>
      <c r="WX57" s="20">
        <v>463.60968000000003</v>
      </c>
      <c r="WY57" s="20"/>
      <c r="WZ57" s="20">
        <v>0</v>
      </c>
      <c r="XA57" s="20">
        <v>0</v>
      </c>
      <c r="XB57" s="20">
        <v>0</v>
      </c>
      <c r="XC57" s="20"/>
      <c r="XD57" s="20">
        <v>721.55</v>
      </c>
      <c r="XE57" s="20">
        <v>912.35292000000004</v>
      </c>
      <c r="XF57" s="20">
        <v>960</v>
      </c>
      <c r="XG57" s="20"/>
      <c r="XH57" s="20">
        <v>409.4</v>
      </c>
      <c r="XI57" s="20">
        <v>0</v>
      </c>
      <c r="XJ57" s="20">
        <v>672</v>
      </c>
      <c r="XK57" s="20"/>
      <c r="XL57" s="20">
        <v>694</v>
      </c>
      <c r="XM57" s="20">
        <v>700.41600000000005</v>
      </c>
      <c r="XN57" s="20">
        <v>700.41600000000005</v>
      </c>
      <c r="XO57" s="20"/>
      <c r="XP57" s="20">
        <v>78.400000000000006</v>
      </c>
      <c r="XQ57" s="20">
        <v>67.584000000000003</v>
      </c>
      <c r="XR57" s="20">
        <v>67.584000000000003</v>
      </c>
      <c r="XS57" s="20"/>
      <c r="XT57" s="20">
        <v>358.5</v>
      </c>
      <c r="XU57" s="20">
        <v>347.5</v>
      </c>
      <c r="XV57" s="20">
        <v>336</v>
      </c>
      <c r="XW57" s="20"/>
      <c r="XX57" s="20">
        <v>0</v>
      </c>
      <c r="XY57" s="20">
        <v>0</v>
      </c>
      <c r="XZ57" s="20">
        <v>0</v>
      </c>
      <c r="YA57" s="20"/>
      <c r="YB57" s="20">
        <v>0</v>
      </c>
      <c r="YC57" s="20">
        <v>0</v>
      </c>
      <c r="YD57" s="20">
        <v>0</v>
      </c>
      <c r="YE57" s="20"/>
    </row>
  </sheetData>
  <mergeCells count="331">
    <mergeCell ref="B57:C57"/>
    <mergeCell ref="XT6:XW6"/>
    <mergeCell ref="XT7:XW7"/>
    <mergeCell ref="XX6:YA6"/>
    <mergeCell ref="XX7:YA7"/>
    <mergeCell ref="YB6:YE6"/>
    <mergeCell ref="YB7:YE7"/>
    <mergeCell ref="XH6:XK6"/>
    <mergeCell ref="XH7:XK7"/>
    <mergeCell ref="XL6:XO6"/>
    <mergeCell ref="XL7:XO7"/>
    <mergeCell ref="XP6:XS6"/>
    <mergeCell ref="XP7:XS7"/>
    <mergeCell ref="WV6:WY6"/>
    <mergeCell ref="WV7:WY7"/>
    <mergeCell ref="WZ6:XC6"/>
    <mergeCell ref="WZ7:XC7"/>
    <mergeCell ref="XD6:XG6"/>
    <mergeCell ref="XD7:XG7"/>
    <mergeCell ref="WJ6:WM6"/>
    <mergeCell ref="WJ7:WM7"/>
    <mergeCell ref="WN6:WQ6"/>
    <mergeCell ref="WN7:WQ7"/>
    <mergeCell ref="WR6:WU6"/>
    <mergeCell ref="WR7:WU7"/>
    <mergeCell ref="VX6:WA6"/>
    <mergeCell ref="VX7:WA7"/>
    <mergeCell ref="WB6:WE6"/>
    <mergeCell ref="WB7:WE7"/>
    <mergeCell ref="WF6:WI6"/>
    <mergeCell ref="WF7:WI7"/>
    <mergeCell ref="VL6:VO6"/>
    <mergeCell ref="VL7:VO7"/>
    <mergeCell ref="VP6:VS6"/>
    <mergeCell ref="VP7:VS7"/>
    <mergeCell ref="VT6:VW6"/>
    <mergeCell ref="VT7:VW7"/>
    <mergeCell ref="UZ6:VC6"/>
    <mergeCell ref="UZ7:VC7"/>
    <mergeCell ref="VD6:VG6"/>
    <mergeCell ref="VD7:VG7"/>
    <mergeCell ref="VH6:VK6"/>
    <mergeCell ref="VH7:VK7"/>
    <mergeCell ref="UN6:UQ6"/>
    <mergeCell ref="UN7:UQ7"/>
    <mergeCell ref="UR6:UU6"/>
    <mergeCell ref="UR7:UU7"/>
    <mergeCell ref="UV6:UY6"/>
    <mergeCell ref="UV7:UY7"/>
    <mergeCell ref="UB6:UE6"/>
    <mergeCell ref="UB7:UE7"/>
    <mergeCell ref="UF6:UI6"/>
    <mergeCell ref="UF7:UI7"/>
    <mergeCell ref="UJ6:UM6"/>
    <mergeCell ref="UJ7:UM7"/>
    <mergeCell ref="TP6:TS6"/>
    <mergeCell ref="TP7:TS7"/>
    <mergeCell ref="TT6:TW6"/>
    <mergeCell ref="TT7:TW7"/>
    <mergeCell ref="TX6:UA6"/>
    <mergeCell ref="TX7:UA7"/>
    <mergeCell ref="TD6:TG6"/>
    <mergeCell ref="TD7:TG7"/>
    <mergeCell ref="TH6:TK6"/>
    <mergeCell ref="TH7:TK7"/>
    <mergeCell ref="TL6:TO6"/>
    <mergeCell ref="TL7:TO7"/>
    <mergeCell ref="SR6:SU6"/>
    <mergeCell ref="SR7:SU7"/>
    <mergeCell ref="SV6:SY6"/>
    <mergeCell ref="SV7:SY7"/>
    <mergeCell ref="SZ6:TC6"/>
    <mergeCell ref="SZ7:TC7"/>
    <mergeCell ref="SF6:SI6"/>
    <mergeCell ref="SF7:SI7"/>
    <mergeCell ref="SJ6:SM6"/>
    <mergeCell ref="SJ7:SM7"/>
    <mergeCell ref="SN6:SQ6"/>
    <mergeCell ref="SN7:SQ7"/>
    <mergeCell ref="RT6:RW6"/>
    <mergeCell ref="RT7:RW7"/>
    <mergeCell ref="RX6:SA6"/>
    <mergeCell ref="RX7:SA7"/>
    <mergeCell ref="SB6:SE6"/>
    <mergeCell ref="SB7:SE7"/>
    <mergeCell ref="RH6:RK6"/>
    <mergeCell ref="RH7:RK7"/>
    <mergeCell ref="RL6:RO6"/>
    <mergeCell ref="RL7:RO7"/>
    <mergeCell ref="RP6:RS6"/>
    <mergeCell ref="RP7:RS7"/>
    <mergeCell ref="QV6:QY6"/>
    <mergeCell ref="QV7:QY7"/>
    <mergeCell ref="QZ6:RC6"/>
    <mergeCell ref="QZ7:RC7"/>
    <mergeCell ref="RD6:RG6"/>
    <mergeCell ref="RD7:RG7"/>
    <mergeCell ref="QJ6:QM6"/>
    <mergeCell ref="QJ7:QM7"/>
    <mergeCell ref="QN6:QQ6"/>
    <mergeCell ref="QN7:QQ7"/>
    <mergeCell ref="QR6:QU6"/>
    <mergeCell ref="QR7:QU7"/>
    <mergeCell ref="PX6:QA6"/>
    <mergeCell ref="PX7:QA7"/>
    <mergeCell ref="QB6:QE6"/>
    <mergeCell ref="QB7:QE7"/>
    <mergeCell ref="QF6:QI6"/>
    <mergeCell ref="QF7:QI7"/>
    <mergeCell ref="PL6:PO6"/>
    <mergeCell ref="PL7:PO7"/>
    <mergeCell ref="PP6:PS6"/>
    <mergeCell ref="PP7:PS7"/>
    <mergeCell ref="PT6:PW6"/>
    <mergeCell ref="PT7:PW7"/>
    <mergeCell ref="OZ6:PC6"/>
    <mergeCell ref="OZ7:PC7"/>
    <mergeCell ref="PD6:PG6"/>
    <mergeCell ref="PD7:PG7"/>
    <mergeCell ref="PH6:PK6"/>
    <mergeCell ref="PH7:PK7"/>
    <mergeCell ref="ON6:OQ6"/>
    <mergeCell ref="ON7:OQ7"/>
    <mergeCell ref="OR6:OU6"/>
    <mergeCell ref="OR7:OU7"/>
    <mergeCell ref="OV6:OY6"/>
    <mergeCell ref="OV7:OY7"/>
    <mergeCell ref="OB6:OE6"/>
    <mergeCell ref="OB7:OE7"/>
    <mergeCell ref="OF6:OI6"/>
    <mergeCell ref="OF7:OI7"/>
    <mergeCell ref="OJ6:OM6"/>
    <mergeCell ref="OJ7:OM7"/>
    <mergeCell ref="NP6:NS6"/>
    <mergeCell ref="NP7:NS7"/>
    <mergeCell ref="NT6:NW6"/>
    <mergeCell ref="NT7:NW7"/>
    <mergeCell ref="NX6:OA6"/>
    <mergeCell ref="NX7:OA7"/>
    <mergeCell ref="ND6:NG6"/>
    <mergeCell ref="ND7:NG7"/>
    <mergeCell ref="NH6:NK6"/>
    <mergeCell ref="NH7:NK7"/>
    <mergeCell ref="NL6:NO6"/>
    <mergeCell ref="NL7:NO7"/>
    <mergeCell ref="MR6:MU6"/>
    <mergeCell ref="MR7:MU7"/>
    <mergeCell ref="MV6:MY6"/>
    <mergeCell ref="MV7:MY7"/>
    <mergeCell ref="MZ6:NC6"/>
    <mergeCell ref="MZ7:NC7"/>
    <mergeCell ref="MF6:MI6"/>
    <mergeCell ref="MF7:MI7"/>
    <mergeCell ref="MJ6:MM6"/>
    <mergeCell ref="MJ7:MM7"/>
    <mergeCell ref="MN6:MQ6"/>
    <mergeCell ref="MN7:MQ7"/>
    <mergeCell ref="LT6:LW6"/>
    <mergeCell ref="LT7:LW7"/>
    <mergeCell ref="LX6:MA6"/>
    <mergeCell ref="LX7:MA7"/>
    <mergeCell ref="MB6:ME6"/>
    <mergeCell ref="MB7:ME7"/>
    <mergeCell ref="LH6:LK6"/>
    <mergeCell ref="LH7:LK7"/>
    <mergeCell ref="LL6:LO6"/>
    <mergeCell ref="LL7:LO7"/>
    <mergeCell ref="LP6:LS6"/>
    <mergeCell ref="LP7:LS7"/>
    <mergeCell ref="KV6:KY6"/>
    <mergeCell ref="KV7:KY7"/>
    <mergeCell ref="KZ6:LC6"/>
    <mergeCell ref="KZ7:LC7"/>
    <mergeCell ref="LD6:LG6"/>
    <mergeCell ref="LD7:LG7"/>
    <mergeCell ref="KJ6:KM6"/>
    <mergeCell ref="KJ7:KM7"/>
    <mergeCell ref="KN6:KQ6"/>
    <mergeCell ref="KN7:KQ7"/>
    <mergeCell ref="KR6:KU6"/>
    <mergeCell ref="KR7:KU7"/>
    <mergeCell ref="JX6:KA6"/>
    <mergeCell ref="JX7:KA7"/>
    <mergeCell ref="KB6:KE6"/>
    <mergeCell ref="KB7:KE7"/>
    <mergeCell ref="KF6:KI6"/>
    <mergeCell ref="KF7:KI7"/>
    <mergeCell ref="JL6:JO6"/>
    <mergeCell ref="JL7:JO7"/>
    <mergeCell ref="JP6:JS6"/>
    <mergeCell ref="JP7:JS7"/>
    <mergeCell ref="JT6:JW6"/>
    <mergeCell ref="JT7:JW7"/>
    <mergeCell ref="IZ6:JC6"/>
    <mergeCell ref="IZ7:JC7"/>
    <mergeCell ref="JD6:JG6"/>
    <mergeCell ref="JD7:JG7"/>
    <mergeCell ref="JH6:JK6"/>
    <mergeCell ref="JH7:JK7"/>
    <mergeCell ref="IN6:IQ6"/>
    <mergeCell ref="IN7:IQ7"/>
    <mergeCell ref="IR6:IU6"/>
    <mergeCell ref="IR7:IU7"/>
    <mergeCell ref="IV6:IY6"/>
    <mergeCell ref="IV7:IY7"/>
    <mergeCell ref="IB6:IE6"/>
    <mergeCell ref="IB7:IE7"/>
    <mergeCell ref="IF6:II6"/>
    <mergeCell ref="IF7:II7"/>
    <mergeCell ref="IJ6:IM6"/>
    <mergeCell ref="IJ7:IM7"/>
    <mergeCell ref="HP6:HS6"/>
    <mergeCell ref="HP7:HS7"/>
    <mergeCell ref="HT6:HW6"/>
    <mergeCell ref="HT7:HW7"/>
    <mergeCell ref="HX6:IA6"/>
    <mergeCell ref="HX7:IA7"/>
    <mergeCell ref="HD6:HG6"/>
    <mergeCell ref="HD7:HG7"/>
    <mergeCell ref="HH6:HK6"/>
    <mergeCell ref="HH7:HK7"/>
    <mergeCell ref="HL6:HO6"/>
    <mergeCell ref="HL7:HO7"/>
    <mergeCell ref="GR6:GU6"/>
    <mergeCell ref="GR7:GU7"/>
    <mergeCell ref="GV6:GY6"/>
    <mergeCell ref="GV7:GY7"/>
    <mergeCell ref="GZ6:HC6"/>
    <mergeCell ref="GZ7:HC7"/>
    <mergeCell ref="GF6:GI6"/>
    <mergeCell ref="GF7:GI7"/>
    <mergeCell ref="GJ6:GM6"/>
    <mergeCell ref="GJ7:GM7"/>
    <mergeCell ref="GN6:GQ6"/>
    <mergeCell ref="GN7:GQ7"/>
    <mergeCell ref="FT6:FW6"/>
    <mergeCell ref="FT7:FW7"/>
    <mergeCell ref="FX6:GA6"/>
    <mergeCell ref="FX7:GA7"/>
    <mergeCell ref="GB6:GE6"/>
    <mergeCell ref="GB7:GE7"/>
    <mergeCell ref="FH6:FK6"/>
    <mergeCell ref="FH7:FK7"/>
    <mergeCell ref="FL6:FO6"/>
    <mergeCell ref="FL7:FO7"/>
    <mergeCell ref="FP6:FS6"/>
    <mergeCell ref="FP7:FS7"/>
    <mergeCell ref="EV6:EY6"/>
    <mergeCell ref="EV7:EY7"/>
    <mergeCell ref="EZ6:FC6"/>
    <mergeCell ref="EZ7:FC7"/>
    <mergeCell ref="FD6:FG6"/>
    <mergeCell ref="FD7:FG7"/>
    <mergeCell ref="EJ6:EM6"/>
    <mergeCell ref="EJ7:EM7"/>
    <mergeCell ref="EN6:EQ6"/>
    <mergeCell ref="EN7:EQ7"/>
    <mergeCell ref="ER6:EU6"/>
    <mergeCell ref="ER7:EU7"/>
    <mergeCell ref="DX6:EA6"/>
    <mergeCell ref="DX7:EA7"/>
    <mergeCell ref="EB6:EE6"/>
    <mergeCell ref="EB7:EE7"/>
    <mergeCell ref="EF6:EI6"/>
    <mergeCell ref="EF7:EI7"/>
    <mergeCell ref="DL6:DO6"/>
    <mergeCell ref="DL7:DO7"/>
    <mergeCell ref="DP6:DS6"/>
    <mergeCell ref="DP7:DS7"/>
    <mergeCell ref="DT6:DW6"/>
    <mergeCell ref="DT7:DW7"/>
    <mergeCell ref="CZ6:DC6"/>
    <mergeCell ref="CZ7:DC7"/>
    <mergeCell ref="DD6:DG6"/>
    <mergeCell ref="DD7:DG7"/>
    <mergeCell ref="DH6:DK6"/>
    <mergeCell ref="DH7:DK7"/>
    <mergeCell ref="CN6:CQ6"/>
    <mergeCell ref="CN7:CQ7"/>
    <mergeCell ref="CR6:CU6"/>
    <mergeCell ref="CR7:CU7"/>
    <mergeCell ref="CV6:CY6"/>
    <mergeCell ref="CV7:CY7"/>
    <mergeCell ref="CB6:CE6"/>
    <mergeCell ref="CB7:CE7"/>
    <mergeCell ref="CF6:CI6"/>
    <mergeCell ref="CF7:CI7"/>
    <mergeCell ref="CJ6:CM6"/>
    <mergeCell ref="CJ7:CM7"/>
    <mergeCell ref="BP6:BS6"/>
    <mergeCell ref="BP7:BS7"/>
    <mergeCell ref="BT6:BW6"/>
    <mergeCell ref="BT7:BW7"/>
    <mergeCell ref="BX6:CA6"/>
    <mergeCell ref="BX7:CA7"/>
    <mergeCell ref="BD6:BG6"/>
    <mergeCell ref="BD7:BG7"/>
    <mergeCell ref="BH6:BK6"/>
    <mergeCell ref="BH7:BK7"/>
    <mergeCell ref="BL6:BO6"/>
    <mergeCell ref="BL7:BO7"/>
    <mergeCell ref="AR6:AU6"/>
    <mergeCell ref="AR7:AU7"/>
    <mergeCell ref="AV6:AY6"/>
    <mergeCell ref="AV7:AY7"/>
    <mergeCell ref="AZ6:BC6"/>
    <mergeCell ref="AZ7:BC7"/>
    <mergeCell ref="AF6:AI6"/>
    <mergeCell ref="AF7:AI7"/>
    <mergeCell ref="AJ6:AM6"/>
    <mergeCell ref="AJ7:AM7"/>
    <mergeCell ref="AN6:AQ6"/>
    <mergeCell ref="AN7:AQ7"/>
    <mergeCell ref="T6:W6"/>
    <mergeCell ref="T7:W7"/>
    <mergeCell ref="X6:AA6"/>
    <mergeCell ref="X7:AA7"/>
    <mergeCell ref="AB6:AE6"/>
    <mergeCell ref="AB7:AE7"/>
    <mergeCell ref="H6:K6"/>
    <mergeCell ref="H7:K7"/>
    <mergeCell ref="L6:O6"/>
    <mergeCell ref="L7:O7"/>
    <mergeCell ref="P6:S6"/>
    <mergeCell ref="P7:S7"/>
    <mergeCell ref="B3:G3"/>
    <mergeCell ref="B6:B8"/>
    <mergeCell ref="C6:C8"/>
    <mergeCell ref="D6:G6"/>
    <mergeCell ref="D7:G7"/>
    <mergeCell ref="B5:YE5"/>
  </mergeCells>
  <pageMargins left="0.7" right="0.7" top="0.75" bottom="0.75" header="0.3" footer="0.3"/>
  <drawing r:id="rId1"/>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500-000000000000}">
  <dimension ref="A1:G15"/>
  <sheetViews>
    <sheetView showGridLines="0" workbookViewId="0"/>
  </sheetViews>
  <sheetFormatPr defaultRowHeight="14.4" x14ac:dyDescent="0.3"/>
  <cols>
    <col min="1" max="1" width="2" customWidth="1"/>
    <col min="2" max="2" width="8" customWidth="1"/>
    <col min="3" max="4" width="18" customWidth="1"/>
    <col min="5" max="5" width="1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x14ac:dyDescent="0.3">
      <c r="A5" s="1"/>
      <c r="B5" s="1"/>
      <c r="C5" s="1"/>
      <c r="D5" s="1"/>
      <c r="E5" s="1"/>
    </row>
    <row r="6" spans="1:7" x14ac:dyDescent="0.3">
      <c r="A6" s="1"/>
      <c r="B6" s="1" t="s">
        <v>2771</v>
      </c>
      <c r="C6" s="1"/>
      <c r="D6" s="1"/>
      <c r="E6" s="1"/>
    </row>
    <row r="7" spans="1:7" ht="33" customHeight="1" x14ac:dyDescent="0.3">
      <c r="A7" s="1"/>
      <c r="B7" s="3" t="s">
        <v>2772</v>
      </c>
      <c r="C7" s="3" t="s">
        <v>2773</v>
      </c>
      <c r="D7" s="3" t="s">
        <v>2774</v>
      </c>
      <c r="E7" s="3" t="s">
        <v>1013</v>
      </c>
    </row>
    <row r="8" spans="1:7" x14ac:dyDescent="0.3">
      <c r="A8" s="1"/>
      <c r="B8" s="148" t="s">
        <v>2775</v>
      </c>
      <c r="C8" s="53">
        <v>3445036.48563</v>
      </c>
      <c r="D8" s="53">
        <v>4167304.4015283999</v>
      </c>
      <c r="E8" s="179">
        <v>-0.1733177724270637</v>
      </c>
    </row>
    <row r="9" spans="1:7" x14ac:dyDescent="0.3">
      <c r="A9" s="1"/>
      <c r="B9" s="148" t="s">
        <v>2776</v>
      </c>
      <c r="C9" s="53">
        <v>4654161.5304899998</v>
      </c>
      <c r="D9" s="53">
        <v>4755784.9807500001</v>
      </c>
      <c r="E9" s="179">
        <v>-2.1368386222535594E-2</v>
      </c>
    </row>
    <row r="10" spans="1:7" x14ac:dyDescent="0.3">
      <c r="A10" s="1"/>
      <c r="B10" s="148" t="s">
        <v>2777</v>
      </c>
      <c r="C10" s="53">
        <v>4387173.0285599995</v>
      </c>
      <c r="D10" s="53">
        <v>3752871.79575</v>
      </c>
      <c r="E10" s="179">
        <v>0.16901755970676233</v>
      </c>
    </row>
    <row r="11" spans="1:7" x14ac:dyDescent="0.3">
      <c r="A11" s="1"/>
      <c r="B11" s="148" t="s">
        <v>2778</v>
      </c>
      <c r="C11" s="53">
        <v>5680357.1494500004</v>
      </c>
      <c r="D11" s="53">
        <v>5471038.7748750001</v>
      </c>
      <c r="E11" s="179">
        <v>3.8259347664700551E-2</v>
      </c>
    </row>
    <row r="12" spans="1:7" x14ac:dyDescent="0.3">
      <c r="A12" s="1"/>
      <c r="B12" s="148" t="s">
        <v>2779</v>
      </c>
      <c r="C12" s="53">
        <v>5218140.0580900004</v>
      </c>
      <c r="D12" s="53">
        <v>5390738.9872500002</v>
      </c>
      <c r="E12" s="179">
        <v>-3.2017675047563122E-2</v>
      </c>
    </row>
    <row r="13" spans="1:7" x14ac:dyDescent="0.3">
      <c r="A13" s="1"/>
      <c r="B13" s="148" t="s">
        <v>2780</v>
      </c>
      <c r="C13" s="53">
        <v>4158371.1209</v>
      </c>
      <c r="D13" s="53">
        <v>5091131.6294999998</v>
      </c>
      <c r="E13" s="179">
        <v>-0.18321280541937324</v>
      </c>
    </row>
    <row r="14" spans="1:7" x14ac:dyDescent="0.3">
      <c r="A14" s="1"/>
      <c r="B14" s="148" t="s">
        <v>2781</v>
      </c>
      <c r="C14" s="53">
        <v>4451213.2775699999</v>
      </c>
      <c r="D14" s="53">
        <v>5002963.9035</v>
      </c>
      <c r="E14" s="179">
        <v>-0.11028475051439075</v>
      </c>
    </row>
    <row r="15" spans="1:7" x14ac:dyDescent="0.3">
      <c r="A15" s="1"/>
      <c r="B15" s="148" t="s">
        <v>2782</v>
      </c>
      <c r="C15" s="53">
        <v>4862263.4915100001</v>
      </c>
      <c r="D15" s="53">
        <v>5344794.1788750002</v>
      </c>
      <c r="E15" s="179">
        <v>-9.028049934498425E-2</v>
      </c>
    </row>
  </sheetData>
  <mergeCells count="1">
    <mergeCell ref="B3:G3"/>
  </mergeCells>
  <pageMargins left="0.7" right="0.7" top="0.75" bottom="0.75" header="0.3" footer="0.3"/>
  <drawing r:id="rId1"/>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600-000000000000}">
  <dimension ref="A1:P39"/>
  <sheetViews>
    <sheetView showGridLines="0" zoomScale="80" workbookViewId="0">
      <pane xSplit="7" ySplit="6" topLeftCell="H7" activePane="bottomRight" state="frozen"/>
      <selection pane="topRight" activeCell="H1" sqref="H1"/>
      <selection pane="bottomLeft" activeCell="A7" sqref="A7"/>
      <selection pane="bottomRight"/>
    </sheetView>
  </sheetViews>
  <sheetFormatPr defaultRowHeight="14.4" x14ac:dyDescent="0.3"/>
  <cols>
    <col min="1" max="1" width="2" customWidth="1"/>
    <col min="2" max="2" width="37" customWidth="1"/>
    <col min="3" max="3" width="45" customWidth="1"/>
    <col min="4" max="4" width="13" customWidth="1"/>
    <col min="5" max="5" width="45" customWidth="1"/>
    <col min="6" max="9" width="20" customWidth="1"/>
    <col min="10" max="10" width="30" customWidth="1"/>
    <col min="11" max="12" width="19" customWidth="1"/>
    <col min="13" max="14" width="12" customWidth="1"/>
    <col min="15" max="15" width="15" customWidth="1"/>
    <col min="16" max="16" width="75" customWidth="1"/>
  </cols>
  <sheetData>
    <row r="1" spans="1:16" x14ac:dyDescent="0.3">
      <c r="A1" s="1"/>
      <c r="B1" s="1"/>
      <c r="C1" s="1"/>
      <c r="D1" s="1"/>
      <c r="E1" s="1"/>
      <c r="F1" s="1"/>
      <c r="G1" s="1"/>
      <c r="H1" s="1"/>
      <c r="I1" s="1"/>
      <c r="J1" s="1"/>
      <c r="K1" s="1"/>
      <c r="L1" s="1"/>
      <c r="M1" s="1"/>
      <c r="N1" s="1"/>
      <c r="O1" s="1"/>
      <c r="P1" s="1"/>
    </row>
    <row r="2" spans="1:16" x14ac:dyDescent="0.3">
      <c r="A2" s="1"/>
      <c r="B2" s="1"/>
      <c r="C2" s="1"/>
      <c r="D2" s="1"/>
      <c r="E2" s="1"/>
      <c r="F2" s="1"/>
      <c r="G2" s="1"/>
      <c r="H2" s="1"/>
      <c r="I2" s="1"/>
      <c r="J2" s="1"/>
      <c r="K2" s="1"/>
      <c r="L2" s="1"/>
      <c r="M2" s="1"/>
      <c r="N2" s="1"/>
      <c r="O2" s="1"/>
      <c r="P2" s="1"/>
    </row>
    <row r="3" spans="1:16" ht="69" customHeight="1" x14ac:dyDescent="0.3">
      <c r="A3" s="1"/>
      <c r="B3" s="196" t="s">
        <v>0</v>
      </c>
      <c r="C3" s="197"/>
      <c r="D3" s="197"/>
      <c r="E3" s="197"/>
      <c r="F3" s="197"/>
      <c r="G3" s="197"/>
      <c r="H3" s="1"/>
      <c r="I3" s="1"/>
      <c r="J3" s="1"/>
      <c r="K3" s="1"/>
      <c r="L3" s="1"/>
      <c r="M3" s="1"/>
      <c r="N3" s="1"/>
      <c r="O3" s="1"/>
      <c r="P3" s="1"/>
    </row>
    <row r="4" spans="1:16" ht="0" hidden="1" customHeight="1" x14ac:dyDescent="0.3">
      <c r="A4" s="1"/>
      <c r="B4" s="1"/>
      <c r="C4" s="1"/>
      <c r="D4" s="1"/>
      <c r="E4" s="1"/>
      <c r="F4" s="1"/>
      <c r="G4" s="1"/>
      <c r="H4" s="1"/>
      <c r="I4" s="1"/>
      <c r="J4" s="1"/>
      <c r="K4" s="1"/>
      <c r="L4" s="1"/>
      <c r="M4" s="1"/>
      <c r="N4" s="1"/>
      <c r="O4" s="1"/>
      <c r="P4" s="1"/>
    </row>
    <row r="5" spans="1:16" ht="22.8" x14ac:dyDescent="0.4">
      <c r="A5" s="1"/>
      <c r="B5" s="22" t="s">
        <v>2783</v>
      </c>
      <c r="C5" s="1"/>
      <c r="D5" s="1"/>
      <c r="E5" s="1"/>
      <c r="F5" s="1"/>
      <c r="G5" s="1"/>
      <c r="H5" s="1"/>
      <c r="I5" s="1"/>
      <c r="J5" s="1"/>
      <c r="K5" s="1"/>
      <c r="L5" s="1"/>
      <c r="M5" s="1"/>
      <c r="N5" s="1"/>
      <c r="O5" s="1"/>
      <c r="P5" s="1"/>
    </row>
    <row r="6" spans="1:16" ht="27.6" x14ac:dyDescent="0.3">
      <c r="A6" s="1"/>
      <c r="B6" s="3" t="s">
        <v>179</v>
      </c>
      <c r="C6" s="3" t="s">
        <v>1211</v>
      </c>
      <c r="D6" s="3" t="s">
        <v>1212</v>
      </c>
      <c r="E6" s="3" t="s">
        <v>1213</v>
      </c>
      <c r="F6" s="3" t="s">
        <v>182</v>
      </c>
      <c r="G6" s="3" t="s">
        <v>183</v>
      </c>
      <c r="H6" s="3" t="s">
        <v>1214</v>
      </c>
      <c r="I6" s="3" t="s">
        <v>1215</v>
      </c>
      <c r="J6" s="3" t="s">
        <v>1216</v>
      </c>
      <c r="K6" s="3" t="s">
        <v>1217</v>
      </c>
      <c r="L6" s="3" t="s">
        <v>1218</v>
      </c>
      <c r="M6" s="3" t="s">
        <v>1219</v>
      </c>
      <c r="N6" s="3" t="s">
        <v>1220</v>
      </c>
      <c r="O6" s="3" t="s">
        <v>1221</v>
      </c>
      <c r="P6" s="3" t="s">
        <v>1222</v>
      </c>
    </row>
    <row r="7" spans="1:16" x14ac:dyDescent="0.3">
      <c r="A7" s="1"/>
      <c r="B7" s="6" t="s">
        <v>644</v>
      </c>
      <c r="C7" s="6" t="s">
        <v>1037</v>
      </c>
      <c r="D7" s="87" t="s">
        <v>41</v>
      </c>
      <c r="E7" s="6" t="s">
        <v>1223</v>
      </c>
      <c r="F7" s="87" t="s">
        <v>27</v>
      </c>
      <c r="G7" s="87" t="s">
        <v>28</v>
      </c>
      <c r="H7" s="87" t="s">
        <v>964</v>
      </c>
      <c r="I7" s="87" t="s">
        <v>964</v>
      </c>
      <c r="J7" s="180" t="s">
        <v>1224</v>
      </c>
      <c r="K7" s="87" t="s">
        <v>964</v>
      </c>
      <c r="L7" s="87" t="s">
        <v>964</v>
      </c>
      <c r="M7" s="87" t="s">
        <v>964</v>
      </c>
      <c r="N7" s="87" t="s">
        <v>964</v>
      </c>
      <c r="O7" s="6" t="s">
        <v>1225</v>
      </c>
      <c r="P7" s="6"/>
    </row>
    <row r="8" spans="1:16" x14ac:dyDescent="0.3">
      <c r="A8" s="1"/>
      <c r="B8" s="6" t="s">
        <v>105</v>
      </c>
      <c r="C8" s="6" t="s">
        <v>1107</v>
      </c>
      <c r="D8" s="87" t="s">
        <v>41</v>
      </c>
      <c r="E8" s="6" t="s">
        <v>1226</v>
      </c>
      <c r="F8" s="87" t="s">
        <v>27</v>
      </c>
      <c r="G8" s="87" t="s">
        <v>1227</v>
      </c>
      <c r="H8" s="87" t="s">
        <v>964</v>
      </c>
      <c r="I8" s="87" t="s">
        <v>1228</v>
      </c>
      <c r="J8" s="181" t="s">
        <v>1229</v>
      </c>
      <c r="K8" s="87" t="s">
        <v>964</v>
      </c>
      <c r="L8" s="87" t="s">
        <v>964</v>
      </c>
      <c r="M8" s="87" t="s">
        <v>964</v>
      </c>
      <c r="N8" s="87" t="s">
        <v>964</v>
      </c>
      <c r="O8" s="6" t="s">
        <v>1225</v>
      </c>
      <c r="P8" s="6"/>
    </row>
    <row r="9" spans="1:16" x14ac:dyDescent="0.3">
      <c r="A9" s="1"/>
      <c r="B9" s="6" t="s">
        <v>105</v>
      </c>
      <c r="C9" s="6" t="s">
        <v>1107</v>
      </c>
      <c r="D9" s="87" t="s">
        <v>41</v>
      </c>
      <c r="E9" s="6" t="s">
        <v>1226</v>
      </c>
      <c r="F9" s="87" t="s">
        <v>1230</v>
      </c>
      <c r="G9" s="87" t="s">
        <v>28</v>
      </c>
      <c r="H9" s="87" t="s">
        <v>1231</v>
      </c>
      <c r="I9" s="87" t="s">
        <v>964</v>
      </c>
      <c r="J9" s="181" t="s">
        <v>1229</v>
      </c>
      <c r="K9" s="87" t="s">
        <v>964</v>
      </c>
      <c r="L9" s="87" t="s">
        <v>964</v>
      </c>
      <c r="M9" s="87" t="s">
        <v>964</v>
      </c>
      <c r="N9" s="87" t="s">
        <v>964</v>
      </c>
      <c r="O9" s="6" t="s">
        <v>1225</v>
      </c>
      <c r="P9" s="6"/>
    </row>
    <row r="10" spans="1:16" x14ac:dyDescent="0.3">
      <c r="A10" s="1"/>
      <c r="B10" s="6" t="s">
        <v>110</v>
      </c>
      <c r="C10" s="6" t="s">
        <v>118</v>
      </c>
      <c r="D10" s="87" t="s">
        <v>41</v>
      </c>
      <c r="E10" s="6" t="s">
        <v>1232</v>
      </c>
      <c r="F10" s="87" t="s">
        <v>27</v>
      </c>
      <c r="G10" s="87" t="s">
        <v>28</v>
      </c>
      <c r="H10" s="87" t="s">
        <v>964</v>
      </c>
      <c r="I10" s="87" t="s">
        <v>964</v>
      </c>
      <c r="J10" s="181" t="s">
        <v>1229</v>
      </c>
      <c r="K10" s="87" t="s">
        <v>964</v>
      </c>
      <c r="L10" s="87" t="s">
        <v>964</v>
      </c>
      <c r="M10" s="87" t="s">
        <v>964</v>
      </c>
      <c r="N10" s="87" t="s">
        <v>964</v>
      </c>
      <c r="O10" s="6" t="s">
        <v>1225</v>
      </c>
      <c r="P10" s="6" t="s">
        <v>1233</v>
      </c>
    </row>
    <row r="11" spans="1:16" ht="26.4" x14ac:dyDescent="0.3">
      <c r="A11" s="1"/>
      <c r="B11" s="6" t="s">
        <v>642</v>
      </c>
      <c r="C11" s="6" t="s">
        <v>1130</v>
      </c>
      <c r="D11" s="87" t="s">
        <v>1131</v>
      </c>
      <c r="E11" s="6" t="s">
        <v>1234</v>
      </c>
      <c r="F11" s="87" t="s">
        <v>27</v>
      </c>
      <c r="G11" s="87" t="s">
        <v>28</v>
      </c>
      <c r="H11" s="87" t="s">
        <v>964</v>
      </c>
      <c r="I11" s="87" t="s">
        <v>964</v>
      </c>
      <c r="J11" s="180" t="s">
        <v>1224</v>
      </c>
      <c r="K11" s="87" t="s">
        <v>964</v>
      </c>
      <c r="L11" s="87" t="s">
        <v>964</v>
      </c>
      <c r="M11" s="87" t="s">
        <v>964</v>
      </c>
      <c r="N11" s="87" t="s">
        <v>964</v>
      </c>
      <c r="O11" s="6" t="s">
        <v>1225</v>
      </c>
      <c r="P11" s="6"/>
    </row>
    <row r="12" spans="1:16" ht="26.4" x14ac:dyDescent="0.3">
      <c r="A12" s="1"/>
      <c r="B12" s="6" t="s">
        <v>642</v>
      </c>
      <c r="C12" s="6" t="s">
        <v>1130</v>
      </c>
      <c r="D12" s="87" t="s">
        <v>1132</v>
      </c>
      <c r="E12" s="6" t="s">
        <v>1235</v>
      </c>
      <c r="F12" s="87" t="s">
        <v>27</v>
      </c>
      <c r="G12" s="87" t="s">
        <v>1236</v>
      </c>
      <c r="H12" s="87" t="s">
        <v>964</v>
      </c>
      <c r="I12" s="87" t="s">
        <v>964</v>
      </c>
      <c r="J12" s="180" t="s">
        <v>1224</v>
      </c>
      <c r="K12" s="87" t="s">
        <v>964</v>
      </c>
      <c r="L12" s="87" t="s">
        <v>964</v>
      </c>
      <c r="M12" s="87" t="s">
        <v>964</v>
      </c>
      <c r="N12" s="87" t="s">
        <v>964</v>
      </c>
      <c r="O12" s="6" t="s">
        <v>1225</v>
      </c>
      <c r="P12" s="6"/>
    </row>
    <row r="13" spans="1:16" x14ac:dyDescent="0.3">
      <c r="A13" s="1"/>
      <c r="B13" s="6" t="s">
        <v>126</v>
      </c>
      <c r="C13" s="6" t="s">
        <v>129</v>
      </c>
      <c r="D13" s="87" t="s">
        <v>41</v>
      </c>
      <c r="E13" s="6" t="s">
        <v>1237</v>
      </c>
      <c r="F13" s="87" t="s">
        <v>27</v>
      </c>
      <c r="G13" s="87" t="s">
        <v>1238</v>
      </c>
      <c r="H13" s="87" t="s">
        <v>964</v>
      </c>
      <c r="I13" s="87" t="s">
        <v>964</v>
      </c>
      <c r="J13" s="182" t="s">
        <v>1239</v>
      </c>
      <c r="K13" s="87" t="s">
        <v>964</v>
      </c>
      <c r="L13" s="87" t="s">
        <v>964</v>
      </c>
      <c r="M13" s="87" t="s">
        <v>964</v>
      </c>
      <c r="N13" s="87" t="s">
        <v>964</v>
      </c>
      <c r="O13" s="6" t="s">
        <v>1225</v>
      </c>
      <c r="P13" s="6"/>
    </row>
    <row r="14" spans="1:16" x14ac:dyDescent="0.3">
      <c r="A14" s="1"/>
      <c r="B14" s="6" t="s">
        <v>126</v>
      </c>
      <c r="C14" s="6" t="s">
        <v>129</v>
      </c>
      <c r="D14" s="87" t="s">
        <v>41</v>
      </c>
      <c r="E14" s="6" t="s">
        <v>1237</v>
      </c>
      <c r="F14" s="87" t="s">
        <v>1238</v>
      </c>
      <c r="G14" s="87" t="s">
        <v>1240</v>
      </c>
      <c r="H14" s="87" t="s">
        <v>964</v>
      </c>
      <c r="I14" s="87" t="s">
        <v>964</v>
      </c>
      <c r="J14" s="181" t="s">
        <v>1229</v>
      </c>
      <c r="K14" s="87" t="s">
        <v>964</v>
      </c>
      <c r="L14" s="87" t="s">
        <v>964</v>
      </c>
      <c r="M14" s="87" t="s">
        <v>964</v>
      </c>
      <c r="N14" s="87" t="s">
        <v>964</v>
      </c>
      <c r="O14" s="6" t="s">
        <v>1225</v>
      </c>
      <c r="P14" s="6"/>
    </row>
    <row r="15" spans="1:16" x14ac:dyDescent="0.3">
      <c r="A15" s="1"/>
      <c r="B15" s="6" t="s">
        <v>126</v>
      </c>
      <c r="C15" s="6" t="s">
        <v>129</v>
      </c>
      <c r="D15" s="87" t="s">
        <v>41</v>
      </c>
      <c r="E15" s="6" t="s">
        <v>1237</v>
      </c>
      <c r="F15" s="87" t="s">
        <v>1240</v>
      </c>
      <c r="G15" s="87" t="s">
        <v>1241</v>
      </c>
      <c r="H15" s="87" t="s">
        <v>964</v>
      </c>
      <c r="I15" s="87" t="s">
        <v>964</v>
      </c>
      <c r="J15" s="182" t="s">
        <v>1239</v>
      </c>
      <c r="K15" s="87" t="s">
        <v>964</v>
      </c>
      <c r="L15" s="87" t="s">
        <v>964</v>
      </c>
      <c r="M15" s="87" t="s">
        <v>964</v>
      </c>
      <c r="N15" s="87" t="s">
        <v>964</v>
      </c>
      <c r="O15" s="6" t="s">
        <v>1225</v>
      </c>
      <c r="P15" s="6"/>
    </row>
    <row r="16" spans="1:16" x14ac:dyDescent="0.3">
      <c r="A16" s="1"/>
      <c r="B16" s="6" t="s">
        <v>126</v>
      </c>
      <c r="C16" s="6" t="s">
        <v>129</v>
      </c>
      <c r="D16" s="87" t="s">
        <v>41</v>
      </c>
      <c r="E16" s="6" t="s">
        <v>1237</v>
      </c>
      <c r="F16" s="87" t="s">
        <v>1241</v>
      </c>
      <c r="G16" s="87" t="s">
        <v>1242</v>
      </c>
      <c r="H16" s="87" t="s">
        <v>964</v>
      </c>
      <c r="I16" s="87" t="s">
        <v>964</v>
      </c>
      <c r="J16" s="181" t="s">
        <v>1229</v>
      </c>
      <c r="K16" s="87" t="s">
        <v>964</v>
      </c>
      <c r="L16" s="87" t="s">
        <v>964</v>
      </c>
      <c r="M16" s="87" t="s">
        <v>964</v>
      </c>
      <c r="N16" s="87" t="s">
        <v>964</v>
      </c>
      <c r="O16" s="6" t="s">
        <v>1225</v>
      </c>
      <c r="P16" s="6"/>
    </row>
    <row r="17" spans="1:16" x14ac:dyDescent="0.3">
      <c r="A17" s="1"/>
      <c r="B17" s="6" t="s">
        <v>126</v>
      </c>
      <c r="C17" s="6" t="s">
        <v>129</v>
      </c>
      <c r="D17" s="87" t="s">
        <v>41</v>
      </c>
      <c r="E17" s="6" t="s">
        <v>1237</v>
      </c>
      <c r="F17" s="87" t="s">
        <v>1242</v>
      </c>
      <c r="G17" s="87" t="s">
        <v>1243</v>
      </c>
      <c r="H17" s="87" t="s">
        <v>964</v>
      </c>
      <c r="I17" s="87" t="s">
        <v>964</v>
      </c>
      <c r="J17" s="182" t="s">
        <v>1239</v>
      </c>
      <c r="K17" s="87" t="s">
        <v>964</v>
      </c>
      <c r="L17" s="87" t="s">
        <v>964</v>
      </c>
      <c r="M17" s="87" t="s">
        <v>964</v>
      </c>
      <c r="N17" s="87" t="s">
        <v>964</v>
      </c>
      <c r="O17" s="6" t="s">
        <v>1225</v>
      </c>
      <c r="P17" s="6"/>
    </row>
    <row r="18" spans="1:16" x14ac:dyDescent="0.3">
      <c r="A18" s="1"/>
      <c r="B18" s="6" t="s">
        <v>126</v>
      </c>
      <c r="C18" s="6" t="s">
        <v>129</v>
      </c>
      <c r="D18" s="87" t="s">
        <v>41</v>
      </c>
      <c r="E18" s="6" t="s">
        <v>1237</v>
      </c>
      <c r="F18" s="87" t="s">
        <v>1243</v>
      </c>
      <c r="G18" s="87" t="s">
        <v>1244</v>
      </c>
      <c r="H18" s="87" t="s">
        <v>964</v>
      </c>
      <c r="I18" s="87" t="s">
        <v>964</v>
      </c>
      <c r="J18" s="181" t="s">
        <v>1229</v>
      </c>
      <c r="K18" s="87" t="s">
        <v>964</v>
      </c>
      <c r="L18" s="87" t="s">
        <v>964</v>
      </c>
      <c r="M18" s="87" t="s">
        <v>964</v>
      </c>
      <c r="N18" s="87" t="s">
        <v>964</v>
      </c>
      <c r="O18" s="6" t="s">
        <v>1225</v>
      </c>
      <c r="P18" s="6"/>
    </row>
    <row r="19" spans="1:16" x14ac:dyDescent="0.3">
      <c r="A19" s="1"/>
      <c r="B19" s="6" t="s">
        <v>126</v>
      </c>
      <c r="C19" s="6" t="s">
        <v>129</v>
      </c>
      <c r="D19" s="87" t="s">
        <v>41</v>
      </c>
      <c r="E19" s="6" t="s">
        <v>1237</v>
      </c>
      <c r="F19" s="87" t="s">
        <v>1244</v>
      </c>
      <c r="G19" s="87" t="s">
        <v>1245</v>
      </c>
      <c r="H19" s="87" t="s">
        <v>964</v>
      </c>
      <c r="I19" s="87" t="s">
        <v>964</v>
      </c>
      <c r="J19" s="182" t="s">
        <v>1239</v>
      </c>
      <c r="K19" s="87" t="s">
        <v>964</v>
      </c>
      <c r="L19" s="87" t="s">
        <v>964</v>
      </c>
      <c r="M19" s="87" t="s">
        <v>964</v>
      </c>
      <c r="N19" s="87" t="s">
        <v>964</v>
      </c>
      <c r="O19" s="6" t="s">
        <v>1225</v>
      </c>
      <c r="P19" s="6"/>
    </row>
    <row r="20" spans="1:16" x14ac:dyDescent="0.3">
      <c r="A20" s="1"/>
      <c r="B20" s="6" t="s">
        <v>126</v>
      </c>
      <c r="C20" s="6" t="s">
        <v>129</v>
      </c>
      <c r="D20" s="87" t="s">
        <v>41</v>
      </c>
      <c r="E20" s="6" t="s">
        <v>1237</v>
      </c>
      <c r="F20" s="87" t="s">
        <v>1245</v>
      </c>
      <c r="G20" s="87" t="s">
        <v>1246</v>
      </c>
      <c r="H20" s="87" t="s">
        <v>964</v>
      </c>
      <c r="I20" s="87" t="s">
        <v>964</v>
      </c>
      <c r="J20" s="181" t="s">
        <v>1229</v>
      </c>
      <c r="K20" s="87" t="s">
        <v>964</v>
      </c>
      <c r="L20" s="87" t="s">
        <v>964</v>
      </c>
      <c r="M20" s="87" t="s">
        <v>964</v>
      </c>
      <c r="N20" s="87" t="s">
        <v>964</v>
      </c>
      <c r="O20" s="6" t="s">
        <v>1225</v>
      </c>
      <c r="P20" s="6"/>
    </row>
    <row r="21" spans="1:16" x14ac:dyDescent="0.3">
      <c r="A21" s="1"/>
      <c r="B21" s="6" t="s">
        <v>126</v>
      </c>
      <c r="C21" s="6" t="s">
        <v>129</v>
      </c>
      <c r="D21" s="87" t="s">
        <v>41</v>
      </c>
      <c r="E21" s="6" t="s">
        <v>1237</v>
      </c>
      <c r="F21" s="87" t="s">
        <v>1246</v>
      </c>
      <c r="G21" s="87" t="s">
        <v>28</v>
      </c>
      <c r="H21" s="87" t="s">
        <v>964</v>
      </c>
      <c r="I21" s="87" t="s">
        <v>964</v>
      </c>
      <c r="J21" s="182" t="s">
        <v>1239</v>
      </c>
      <c r="K21" s="87" t="s">
        <v>964</v>
      </c>
      <c r="L21" s="87" t="s">
        <v>964</v>
      </c>
      <c r="M21" s="87" t="s">
        <v>964</v>
      </c>
      <c r="N21" s="87" t="s">
        <v>964</v>
      </c>
      <c r="O21" s="6" t="s">
        <v>1225</v>
      </c>
      <c r="P21" s="6"/>
    </row>
    <row r="22" spans="1:16" x14ac:dyDescent="0.3">
      <c r="A22" s="1"/>
      <c r="B22" s="6" t="s">
        <v>126</v>
      </c>
      <c r="C22" s="6" t="s">
        <v>135</v>
      </c>
      <c r="D22" s="87" t="s">
        <v>41</v>
      </c>
      <c r="E22" s="6" t="s">
        <v>1247</v>
      </c>
      <c r="F22" s="87" t="s">
        <v>27</v>
      </c>
      <c r="G22" s="87" t="s">
        <v>1248</v>
      </c>
      <c r="H22" s="87" t="s">
        <v>964</v>
      </c>
      <c r="I22" s="87" t="s">
        <v>964</v>
      </c>
      <c r="J22" s="183" t="s">
        <v>1249</v>
      </c>
      <c r="K22" s="87" t="s">
        <v>964</v>
      </c>
      <c r="L22" s="87" t="s">
        <v>964</v>
      </c>
      <c r="M22" s="87" t="s">
        <v>964</v>
      </c>
      <c r="N22" s="87" t="s">
        <v>964</v>
      </c>
      <c r="O22" s="6" t="s">
        <v>1225</v>
      </c>
      <c r="P22" s="6"/>
    </row>
    <row r="23" spans="1:16" x14ac:dyDescent="0.3">
      <c r="A23" s="1"/>
      <c r="B23" s="6" t="s">
        <v>126</v>
      </c>
      <c r="C23" s="6" t="s">
        <v>135</v>
      </c>
      <c r="D23" s="87" t="s">
        <v>41</v>
      </c>
      <c r="E23" s="6" t="s">
        <v>1247</v>
      </c>
      <c r="F23" s="87" t="s">
        <v>1248</v>
      </c>
      <c r="G23" s="87" t="s">
        <v>1250</v>
      </c>
      <c r="H23" s="87" t="s">
        <v>964</v>
      </c>
      <c r="I23" s="87" t="s">
        <v>964</v>
      </c>
      <c r="J23" s="181" t="s">
        <v>1229</v>
      </c>
      <c r="K23" s="87" t="s">
        <v>964</v>
      </c>
      <c r="L23" s="87" t="s">
        <v>964</v>
      </c>
      <c r="M23" s="87" t="s">
        <v>964</v>
      </c>
      <c r="N23" s="87" t="s">
        <v>964</v>
      </c>
      <c r="O23" s="6" t="s">
        <v>1225</v>
      </c>
      <c r="P23" s="6"/>
    </row>
    <row r="24" spans="1:16" x14ac:dyDescent="0.3">
      <c r="A24" s="1"/>
      <c r="B24" s="6" t="s">
        <v>126</v>
      </c>
      <c r="C24" s="6" t="s">
        <v>135</v>
      </c>
      <c r="D24" s="87" t="s">
        <v>41</v>
      </c>
      <c r="E24" s="6" t="s">
        <v>1247</v>
      </c>
      <c r="F24" s="87" t="s">
        <v>1250</v>
      </c>
      <c r="G24" s="87" t="s">
        <v>1251</v>
      </c>
      <c r="H24" s="87" t="s">
        <v>964</v>
      </c>
      <c r="I24" s="87" t="s">
        <v>964</v>
      </c>
      <c r="J24" s="183" t="s">
        <v>1249</v>
      </c>
      <c r="K24" s="87" t="s">
        <v>964</v>
      </c>
      <c r="L24" s="87" t="s">
        <v>964</v>
      </c>
      <c r="M24" s="87" t="s">
        <v>964</v>
      </c>
      <c r="N24" s="87" t="s">
        <v>964</v>
      </c>
      <c r="O24" s="6" t="s">
        <v>1225</v>
      </c>
      <c r="P24" s="6"/>
    </row>
    <row r="25" spans="1:16" x14ac:dyDescent="0.3">
      <c r="A25" s="1"/>
      <c r="B25" s="6" t="s">
        <v>126</v>
      </c>
      <c r="C25" s="6" t="s">
        <v>135</v>
      </c>
      <c r="D25" s="87" t="s">
        <v>41</v>
      </c>
      <c r="E25" s="6" t="s">
        <v>1247</v>
      </c>
      <c r="F25" s="87" t="s">
        <v>1251</v>
      </c>
      <c r="G25" s="87" t="s">
        <v>1252</v>
      </c>
      <c r="H25" s="87" t="s">
        <v>964</v>
      </c>
      <c r="I25" s="87" t="s">
        <v>964</v>
      </c>
      <c r="J25" s="181" t="s">
        <v>1229</v>
      </c>
      <c r="K25" s="87" t="s">
        <v>964</v>
      </c>
      <c r="L25" s="87" t="s">
        <v>964</v>
      </c>
      <c r="M25" s="87" t="s">
        <v>964</v>
      </c>
      <c r="N25" s="87" t="s">
        <v>964</v>
      </c>
      <c r="O25" s="6" t="s">
        <v>1225</v>
      </c>
      <c r="P25" s="6"/>
    </row>
    <row r="26" spans="1:16" x14ac:dyDescent="0.3">
      <c r="A26" s="1"/>
      <c r="B26" s="6" t="s">
        <v>126</v>
      </c>
      <c r="C26" s="6" t="s">
        <v>135</v>
      </c>
      <c r="D26" s="87" t="s">
        <v>41</v>
      </c>
      <c r="E26" s="6" t="s">
        <v>1247</v>
      </c>
      <c r="F26" s="87" t="s">
        <v>1252</v>
      </c>
      <c r="G26" s="87" t="s">
        <v>1253</v>
      </c>
      <c r="H26" s="87" t="s">
        <v>964</v>
      </c>
      <c r="I26" s="87" t="s">
        <v>964</v>
      </c>
      <c r="J26" s="183" t="s">
        <v>1249</v>
      </c>
      <c r="K26" s="87" t="s">
        <v>964</v>
      </c>
      <c r="L26" s="87" t="s">
        <v>964</v>
      </c>
      <c r="M26" s="87" t="s">
        <v>964</v>
      </c>
      <c r="N26" s="87" t="s">
        <v>964</v>
      </c>
      <c r="O26" s="6" t="s">
        <v>1225</v>
      </c>
      <c r="P26" s="6"/>
    </row>
    <row r="27" spans="1:16" x14ac:dyDescent="0.3">
      <c r="A27" s="1"/>
      <c r="B27" s="6" t="s">
        <v>126</v>
      </c>
      <c r="C27" s="6" t="s">
        <v>135</v>
      </c>
      <c r="D27" s="87" t="s">
        <v>41</v>
      </c>
      <c r="E27" s="6" t="s">
        <v>1247</v>
      </c>
      <c r="F27" s="87" t="s">
        <v>1253</v>
      </c>
      <c r="G27" s="87" t="s">
        <v>1254</v>
      </c>
      <c r="H27" s="87" t="s">
        <v>964</v>
      </c>
      <c r="I27" s="87" t="s">
        <v>964</v>
      </c>
      <c r="J27" s="181" t="s">
        <v>1229</v>
      </c>
      <c r="K27" s="87" t="s">
        <v>964</v>
      </c>
      <c r="L27" s="87" t="s">
        <v>964</v>
      </c>
      <c r="M27" s="87" t="s">
        <v>964</v>
      </c>
      <c r="N27" s="87" t="s">
        <v>964</v>
      </c>
      <c r="O27" s="6" t="s">
        <v>1225</v>
      </c>
      <c r="P27" s="6"/>
    </row>
    <row r="28" spans="1:16" x14ac:dyDescent="0.3">
      <c r="A28" s="1"/>
      <c r="B28" s="6" t="s">
        <v>126</v>
      </c>
      <c r="C28" s="6" t="s">
        <v>135</v>
      </c>
      <c r="D28" s="87" t="s">
        <v>41</v>
      </c>
      <c r="E28" s="6" t="s">
        <v>1247</v>
      </c>
      <c r="F28" s="87" t="s">
        <v>1254</v>
      </c>
      <c r="G28" s="87" t="s">
        <v>28</v>
      </c>
      <c r="H28" s="87" t="s">
        <v>964</v>
      </c>
      <c r="I28" s="87" t="s">
        <v>964</v>
      </c>
      <c r="J28" s="183" t="s">
        <v>1249</v>
      </c>
      <c r="K28" s="87" t="s">
        <v>964</v>
      </c>
      <c r="L28" s="87" t="s">
        <v>964</v>
      </c>
      <c r="M28" s="87" t="s">
        <v>964</v>
      </c>
      <c r="N28" s="87" t="s">
        <v>964</v>
      </c>
      <c r="O28" s="6" t="s">
        <v>1225</v>
      </c>
      <c r="P28" s="6"/>
    </row>
    <row r="29" spans="1:16" x14ac:dyDescent="0.3">
      <c r="A29" s="1"/>
      <c r="B29" s="6" t="s">
        <v>51</v>
      </c>
      <c r="C29" s="6" t="s">
        <v>1149</v>
      </c>
      <c r="D29" s="87" t="s">
        <v>147</v>
      </c>
      <c r="E29" s="6" t="s">
        <v>1255</v>
      </c>
      <c r="F29" s="87" t="s">
        <v>1240</v>
      </c>
      <c r="G29" s="87" t="s">
        <v>1256</v>
      </c>
      <c r="H29" s="87" t="s">
        <v>1257</v>
      </c>
      <c r="I29" s="87" t="s">
        <v>964</v>
      </c>
      <c r="J29" s="184" t="s">
        <v>1258</v>
      </c>
      <c r="K29" s="87" t="s">
        <v>964</v>
      </c>
      <c r="L29" s="87" t="s">
        <v>964</v>
      </c>
      <c r="M29" s="87" t="s">
        <v>964</v>
      </c>
      <c r="N29" s="87" t="s">
        <v>964</v>
      </c>
      <c r="O29" s="6" t="s">
        <v>1259</v>
      </c>
      <c r="P29" s="6"/>
    </row>
    <row r="30" spans="1:16" x14ac:dyDescent="0.3">
      <c r="A30" s="1"/>
      <c r="B30" s="6" t="s">
        <v>51</v>
      </c>
      <c r="C30" s="6" t="s">
        <v>1151</v>
      </c>
      <c r="D30" s="87" t="s">
        <v>41</v>
      </c>
      <c r="E30" s="6" t="s">
        <v>1260</v>
      </c>
      <c r="F30" s="87" t="s">
        <v>1261</v>
      </c>
      <c r="G30" s="87" t="s">
        <v>1262</v>
      </c>
      <c r="H30" s="87" t="s">
        <v>1263</v>
      </c>
      <c r="I30" s="87" t="s">
        <v>1264</v>
      </c>
      <c r="J30" s="183" t="s">
        <v>1249</v>
      </c>
      <c r="K30" s="87" t="s">
        <v>964</v>
      </c>
      <c r="L30" s="87" t="s">
        <v>964</v>
      </c>
      <c r="M30" s="87" t="s">
        <v>964</v>
      </c>
      <c r="N30" s="87" t="s">
        <v>964</v>
      </c>
      <c r="O30" s="6" t="s">
        <v>1225</v>
      </c>
      <c r="P30" s="6"/>
    </row>
    <row r="31" spans="1:16" x14ac:dyDescent="0.3">
      <c r="A31" s="1"/>
      <c r="B31" s="6" t="s">
        <v>51</v>
      </c>
      <c r="C31" s="6" t="s">
        <v>152</v>
      </c>
      <c r="D31" s="87" t="s">
        <v>41</v>
      </c>
      <c r="E31" s="6" t="s">
        <v>1265</v>
      </c>
      <c r="F31" s="87" t="s">
        <v>27</v>
      </c>
      <c r="G31" s="87" t="s">
        <v>1266</v>
      </c>
      <c r="H31" s="87" t="s">
        <v>964</v>
      </c>
      <c r="I31" s="87" t="s">
        <v>964</v>
      </c>
      <c r="J31" s="183" t="s">
        <v>1249</v>
      </c>
      <c r="K31" s="87" t="s">
        <v>964</v>
      </c>
      <c r="L31" s="87" t="s">
        <v>964</v>
      </c>
      <c r="M31" s="87" t="s">
        <v>964</v>
      </c>
      <c r="N31" s="87" t="s">
        <v>964</v>
      </c>
      <c r="O31" s="6" t="s">
        <v>1225</v>
      </c>
      <c r="P31" s="6"/>
    </row>
    <row r="32" spans="1:16" x14ac:dyDescent="0.3">
      <c r="A32" s="1"/>
      <c r="B32" s="6" t="s">
        <v>51</v>
      </c>
      <c r="C32" s="6" t="s">
        <v>152</v>
      </c>
      <c r="D32" s="87" t="s">
        <v>41</v>
      </c>
      <c r="E32" s="6" t="s">
        <v>1265</v>
      </c>
      <c r="F32" s="87" t="s">
        <v>1266</v>
      </c>
      <c r="G32" s="87" t="s">
        <v>1267</v>
      </c>
      <c r="H32" s="87" t="s">
        <v>964</v>
      </c>
      <c r="I32" s="87" t="s">
        <v>964</v>
      </c>
      <c r="J32" s="181" t="s">
        <v>1229</v>
      </c>
      <c r="K32" s="87" t="s">
        <v>964</v>
      </c>
      <c r="L32" s="87" t="s">
        <v>964</v>
      </c>
      <c r="M32" s="87" t="s">
        <v>964</v>
      </c>
      <c r="N32" s="87" t="s">
        <v>964</v>
      </c>
      <c r="O32" s="6" t="s">
        <v>1225</v>
      </c>
      <c r="P32" s="6"/>
    </row>
    <row r="33" spans="1:16" x14ac:dyDescent="0.3">
      <c r="A33" s="1"/>
      <c r="B33" s="6" t="s">
        <v>51</v>
      </c>
      <c r="C33" s="6" t="s">
        <v>152</v>
      </c>
      <c r="D33" s="87" t="s">
        <v>41</v>
      </c>
      <c r="E33" s="6" t="s">
        <v>1265</v>
      </c>
      <c r="F33" s="87" t="s">
        <v>1267</v>
      </c>
      <c r="G33" s="87" t="s">
        <v>1268</v>
      </c>
      <c r="H33" s="87" t="s">
        <v>964</v>
      </c>
      <c r="I33" s="87" t="s">
        <v>964</v>
      </c>
      <c r="J33" s="183" t="s">
        <v>1249</v>
      </c>
      <c r="K33" s="87" t="s">
        <v>964</v>
      </c>
      <c r="L33" s="87" t="s">
        <v>964</v>
      </c>
      <c r="M33" s="87" t="s">
        <v>964</v>
      </c>
      <c r="N33" s="87" t="s">
        <v>964</v>
      </c>
      <c r="O33" s="6" t="s">
        <v>1225</v>
      </c>
      <c r="P33" s="6"/>
    </row>
    <row r="34" spans="1:16" x14ac:dyDescent="0.3">
      <c r="A34" s="1"/>
      <c r="B34" s="6" t="s">
        <v>51</v>
      </c>
      <c r="C34" s="6" t="s">
        <v>152</v>
      </c>
      <c r="D34" s="87" t="s">
        <v>41</v>
      </c>
      <c r="E34" s="6" t="s">
        <v>1265</v>
      </c>
      <c r="F34" s="87" t="s">
        <v>1268</v>
      </c>
      <c r="G34" s="87" t="s">
        <v>1269</v>
      </c>
      <c r="H34" s="87" t="s">
        <v>964</v>
      </c>
      <c r="I34" s="87" t="s">
        <v>964</v>
      </c>
      <c r="J34" s="181" t="s">
        <v>1229</v>
      </c>
      <c r="K34" s="87" t="s">
        <v>964</v>
      </c>
      <c r="L34" s="87" t="s">
        <v>964</v>
      </c>
      <c r="M34" s="87" t="s">
        <v>964</v>
      </c>
      <c r="N34" s="87" t="s">
        <v>964</v>
      </c>
      <c r="O34" s="6" t="s">
        <v>1225</v>
      </c>
      <c r="P34" s="6"/>
    </row>
    <row r="35" spans="1:16" x14ac:dyDescent="0.3">
      <c r="A35" s="1"/>
      <c r="B35" s="6" t="s">
        <v>51</v>
      </c>
      <c r="C35" s="6" t="s">
        <v>152</v>
      </c>
      <c r="D35" s="87" t="s">
        <v>41</v>
      </c>
      <c r="E35" s="6" t="s">
        <v>1265</v>
      </c>
      <c r="F35" s="87" t="s">
        <v>1269</v>
      </c>
      <c r="G35" s="87" t="s">
        <v>28</v>
      </c>
      <c r="H35" s="87" t="s">
        <v>964</v>
      </c>
      <c r="I35" s="87" t="s">
        <v>964</v>
      </c>
      <c r="J35" s="183" t="s">
        <v>1249</v>
      </c>
      <c r="K35" s="87" t="s">
        <v>964</v>
      </c>
      <c r="L35" s="87" t="s">
        <v>964</v>
      </c>
      <c r="M35" s="87" t="s">
        <v>964</v>
      </c>
      <c r="N35" s="87" t="s">
        <v>964</v>
      </c>
      <c r="O35" s="6" t="s">
        <v>1225</v>
      </c>
      <c r="P35" s="6"/>
    </row>
    <row r="36" spans="1:16" x14ac:dyDescent="0.3">
      <c r="A36" s="1"/>
      <c r="B36" s="6" t="s">
        <v>628</v>
      </c>
      <c r="C36" s="6" t="s">
        <v>1052</v>
      </c>
      <c r="D36" s="87" t="s">
        <v>41</v>
      </c>
      <c r="E36" s="6" t="s">
        <v>1270</v>
      </c>
      <c r="F36" s="87" t="s">
        <v>27</v>
      </c>
      <c r="G36" s="87" t="s">
        <v>28</v>
      </c>
      <c r="H36" s="87" t="s">
        <v>1271</v>
      </c>
      <c r="I36" s="87" t="s">
        <v>1272</v>
      </c>
      <c r="J36" s="181" t="s">
        <v>1229</v>
      </c>
      <c r="K36" s="87" t="s">
        <v>964</v>
      </c>
      <c r="L36" s="87" t="s">
        <v>964</v>
      </c>
      <c r="M36" s="87" t="s">
        <v>964</v>
      </c>
      <c r="N36" s="87" t="s">
        <v>964</v>
      </c>
      <c r="O36" s="6" t="s">
        <v>1225</v>
      </c>
      <c r="P36" s="6"/>
    </row>
    <row r="37" spans="1:16" x14ac:dyDescent="0.3">
      <c r="A37" s="1"/>
      <c r="B37" s="6" t="s">
        <v>628</v>
      </c>
      <c r="C37" s="6" t="s">
        <v>1159</v>
      </c>
      <c r="D37" s="87" t="s">
        <v>41</v>
      </c>
      <c r="E37" s="6" t="s">
        <v>1273</v>
      </c>
      <c r="F37" s="87" t="s">
        <v>27</v>
      </c>
      <c r="G37" s="87" t="s">
        <v>28</v>
      </c>
      <c r="H37" s="87" t="s">
        <v>964</v>
      </c>
      <c r="I37" s="87" t="s">
        <v>964</v>
      </c>
      <c r="J37" s="181" t="s">
        <v>1229</v>
      </c>
      <c r="K37" s="87" t="s">
        <v>964</v>
      </c>
      <c r="L37" s="87" t="s">
        <v>964</v>
      </c>
      <c r="M37" s="87" t="s">
        <v>964</v>
      </c>
      <c r="N37" s="87" t="s">
        <v>964</v>
      </c>
      <c r="O37" s="6" t="s">
        <v>1225</v>
      </c>
      <c r="P37" s="6"/>
    </row>
    <row r="38" spans="1:16" x14ac:dyDescent="0.3">
      <c r="A38" s="1"/>
      <c r="B38" s="6" t="s">
        <v>628</v>
      </c>
      <c r="C38" s="6" t="s">
        <v>1160</v>
      </c>
      <c r="D38" s="87" t="s">
        <v>41</v>
      </c>
      <c r="E38" s="6" t="s">
        <v>1274</v>
      </c>
      <c r="F38" s="87" t="s">
        <v>27</v>
      </c>
      <c r="G38" s="87" t="s">
        <v>28</v>
      </c>
      <c r="H38" s="87" t="s">
        <v>964</v>
      </c>
      <c r="I38" s="87" t="s">
        <v>964</v>
      </c>
      <c r="J38" s="181" t="s">
        <v>1229</v>
      </c>
      <c r="K38" s="87" t="s">
        <v>964</v>
      </c>
      <c r="L38" s="87" t="s">
        <v>964</v>
      </c>
      <c r="M38" s="87" t="s">
        <v>964</v>
      </c>
      <c r="N38" s="87" t="s">
        <v>964</v>
      </c>
      <c r="O38" s="6" t="s">
        <v>1225</v>
      </c>
      <c r="P38" s="6"/>
    </row>
    <row r="39" spans="1:16" x14ac:dyDescent="0.3">
      <c r="A39" s="1"/>
      <c r="B39" s="6" t="s">
        <v>643</v>
      </c>
      <c r="C39" s="6" t="s">
        <v>1057</v>
      </c>
      <c r="D39" s="87" t="s">
        <v>41</v>
      </c>
      <c r="E39" s="6" t="s">
        <v>1275</v>
      </c>
      <c r="F39" s="87" t="s">
        <v>27</v>
      </c>
      <c r="G39" s="87" t="s">
        <v>28</v>
      </c>
      <c r="H39" s="87" t="s">
        <v>964</v>
      </c>
      <c r="I39" s="87" t="s">
        <v>964</v>
      </c>
      <c r="J39" s="180" t="s">
        <v>1224</v>
      </c>
      <c r="K39" s="87" t="s">
        <v>964</v>
      </c>
      <c r="L39" s="87" t="s">
        <v>964</v>
      </c>
      <c r="M39" s="87" t="s">
        <v>964</v>
      </c>
      <c r="N39" s="87" t="s">
        <v>964</v>
      </c>
      <c r="O39" s="6" t="s">
        <v>1225</v>
      </c>
      <c r="P39" s="6"/>
    </row>
  </sheetData>
  <mergeCells count="1">
    <mergeCell ref="B3:G3"/>
  </mergeCells>
  <pageMargins left="0.7" right="0.7" top="0.75" bottom="0.75" header="0.3" footer="0.3"/>
  <drawing r:id="rId1"/>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700-000000000000}">
  <dimension ref="A1:H7"/>
  <sheetViews>
    <sheetView showGridLines="0" zoomScale="80" workbookViewId="0">
      <pane ySplit="6" topLeftCell="A7" activePane="bottomLeft" state="frozen"/>
      <selection pane="bottomLeft"/>
    </sheetView>
  </sheetViews>
  <sheetFormatPr defaultRowHeight="14.4" x14ac:dyDescent="0.3"/>
  <cols>
    <col min="1" max="1" width="2" customWidth="1"/>
    <col min="2" max="2" width="37" customWidth="1"/>
    <col min="3" max="3" width="32" customWidth="1"/>
    <col min="4" max="4" width="20" customWidth="1"/>
    <col min="5" max="6" width="23" customWidth="1"/>
    <col min="7" max="7" width="48" customWidth="1"/>
    <col min="8" max="8" width="68" customWidth="1"/>
  </cols>
  <sheetData>
    <row r="1" spans="1:8" x14ac:dyDescent="0.3">
      <c r="A1" s="1"/>
      <c r="B1" s="1"/>
      <c r="C1" s="1"/>
      <c r="D1" s="1"/>
      <c r="E1" s="1"/>
      <c r="F1" s="1"/>
      <c r="G1" s="1"/>
      <c r="H1" s="1"/>
    </row>
    <row r="2" spans="1:8" x14ac:dyDescent="0.3">
      <c r="A2" s="1"/>
      <c r="B2" s="1"/>
      <c r="C2" s="1"/>
      <c r="D2" s="1"/>
      <c r="E2" s="1"/>
      <c r="F2" s="1"/>
      <c r="G2" s="1"/>
      <c r="H2" s="1"/>
    </row>
    <row r="3" spans="1:8" ht="69" customHeight="1" x14ac:dyDescent="0.3">
      <c r="A3" s="1"/>
      <c r="B3" s="196" t="s">
        <v>0</v>
      </c>
      <c r="C3" s="197"/>
      <c r="D3" s="197"/>
      <c r="E3" s="197"/>
      <c r="F3" s="197"/>
      <c r="G3" s="197"/>
      <c r="H3" s="1"/>
    </row>
    <row r="4" spans="1:8" ht="0" hidden="1" customHeight="1" x14ac:dyDescent="0.3">
      <c r="A4" s="1"/>
      <c r="B4" s="1"/>
      <c r="C4" s="1"/>
      <c r="D4" s="1"/>
      <c r="E4" s="1"/>
      <c r="F4" s="1"/>
      <c r="G4" s="1"/>
      <c r="H4" s="1"/>
    </row>
    <row r="5" spans="1:8" ht="30" customHeight="1" x14ac:dyDescent="0.4">
      <c r="A5" s="1"/>
      <c r="B5" s="22" t="s">
        <v>2784</v>
      </c>
      <c r="C5" s="1"/>
      <c r="D5" s="1"/>
      <c r="E5" s="1"/>
      <c r="F5" s="1"/>
      <c r="G5" s="1"/>
      <c r="H5" s="1"/>
    </row>
    <row r="6" spans="1:8" ht="52.95" customHeight="1" x14ac:dyDescent="0.3">
      <c r="A6" s="1"/>
      <c r="B6" s="3" t="s">
        <v>4</v>
      </c>
      <c r="C6" s="3" t="s">
        <v>2785</v>
      </c>
      <c r="D6" s="3" t="s">
        <v>2786</v>
      </c>
      <c r="E6" s="3" t="s">
        <v>7</v>
      </c>
      <c r="F6" s="3" t="s">
        <v>8</v>
      </c>
      <c r="G6" s="3" t="s">
        <v>2787</v>
      </c>
      <c r="H6" s="3" t="s">
        <v>1545</v>
      </c>
    </row>
    <row r="7" spans="1:8" x14ac:dyDescent="0.3">
      <c r="A7" s="1"/>
      <c r="B7" s="6" t="s">
        <v>2788</v>
      </c>
      <c r="C7" s="6" t="s">
        <v>70</v>
      </c>
      <c r="D7" s="87" t="s">
        <v>2245</v>
      </c>
      <c r="E7" s="87" t="s">
        <v>83</v>
      </c>
      <c r="F7" s="87" t="s">
        <v>2789</v>
      </c>
      <c r="G7" s="6" t="s">
        <v>964</v>
      </c>
      <c r="H7" s="6" t="s">
        <v>2790</v>
      </c>
    </row>
  </sheetData>
  <mergeCells count="1">
    <mergeCell ref="B3:G3"/>
  </mergeCells>
  <pageMargins left="0.7" right="0.7" top="0.75" bottom="0.75" header="0.3" footer="0.3"/>
  <drawing r:id="rId1"/>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800-000000000000}">
  <dimension ref="A1:ET86"/>
  <sheetViews>
    <sheetView showGridLines="0" zoomScale="70" workbookViewId="0">
      <pane xSplit="6" ySplit="9" topLeftCell="G10" activePane="bottomRight" state="frozen"/>
      <selection pane="topRight" activeCell="G1" sqref="G1"/>
      <selection pane="bottomLeft" activeCell="A10" sqref="A10"/>
      <selection pane="bottomRight"/>
    </sheetView>
  </sheetViews>
  <sheetFormatPr defaultRowHeight="14.4" x14ac:dyDescent="0.3"/>
  <cols>
    <col min="1" max="1" width="2" customWidth="1"/>
    <col min="2" max="150" width="20" customWidth="1"/>
  </cols>
  <sheetData>
    <row r="1" spans="1:150" x14ac:dyDescent="0.3">
      <c r="A1" s="1"/>
      <c r="B1" s="1"/>
      <c r="C1" s="1"/>
      <c r="D1" s="1"/>
      <c r="E1" s="1"/>
      <c r="F1" s="1"/>
      <c r="G1" s="1"/>
      <c r="H1" s="1"/>
      <c r="I1" s="1"/>
      <c r="J1" s="1"/>
      <c r="K1" s="1"/>
      <c r="L1" s="1"/>
      <c r="M1" s="1"/>
      <c r="N1" s="1"/>
      <c r="O1" s="1"/>
      <c r="P1" s="1"/>
      <c r="Q1" s="1"/>
      <c r="R1" s="1"/>
      <c r="S1" s="1"/>
      <c r="T1" s="1"/>
      <c r="U1" s="1"/>
      <c r="V1" s="1"/>
      <c r="W1" s="1"/>
      <c r="X1" s="1"/>
      <c r="Y1" s="1"/>
      <c r="Z1" s="1"/>
      <c r="AA1" s="1"/>
      <c r="AB1" s="1"/>
      <c r="AC1" s="1"/>
      <c r="AD1" s="1"/>
      <c r="AE1" s="1"/>
      <c r="AF1" s="1"/>
      <c r="AG1" s="1"/>
      <c r="AH1" s="1"/>
      <c r="AI1" s="1"/>
      <c r="AJ1" s="1"/>
      <c r="AK1" s="1"/>
      <c r="AL1" s="1"/>
      <c r="AM1" s="1"/>
      <c r="AN1" s="1"/>
      <c r="AO1" s="1"/>
      <c r="AP1" s="1"/>
      <c r="AQ1" s="1"/>
      <c r="AR1" s="1"/>
      <c r="AS1" s="1"/>
      <c r="AT1" s="1"/>
      <c r="AU1" s="1"/>
      <c r="AV1" s="1"/>
      <c r="AW1" s="1"/>
      <c r="AX1" s="1"/>
      <c r="AY1" s="1"/>
      <c r="AZ1" s="1"/>
      <c r="BA1" s="1"/>
      <c r="BB1" s="1"/>
      <c r="BC1" s="1"/>
      <c r="BD1" s="1"/>
      <c r="BE1" s="1"/>
      <c r="BF1" s="1"/>
      <c r="BG1" s="1"/>
      <c r="BH1" s="1"/>
      <c r="BI1" s="1"/>
      <c r="BJ1" s="1"/>
      <c r="BK1" s="1"/>
      <c r="BL1" s="1"/>
      <c r="BM1" s="1"/>
      <c r="BN1" s="1"/>
      <c r="BO1" s="1"/>
      <c r="BP1" s="1"/>
      <c r="BQ1" s="1"/>
      <c r="BR1" s="1"/>
      <c r="BS1" s="1"/>
      <c r="BT1" s="1"/>
      <c r="BU1" s="1"/>
      <c r="BV1" s="1"/>
      <c r="BW1" s="1"/>
      <c r="BX1" s="1"/>
      <c r="BY1" s="1"/>
      <c r="BZ1" s="1"/>
      <c r="CA1" s="1"/>
      <c r="CB1" s="1"/>
      <c r="CC1" s="1"/>
      <c r="CD1" s="1"/>
      <c r="CE1" s="1"/>
      <c r="CF1" s="1"/>
      <c r="CG1" s="1"/>
      <c r="CH1" s="1"/>
      <c r="CI1" s="1"/>
      <c r="CJ1" s="1"/>
      <c r="CK1" s="1"/>
      <c r="CL1" s="1"/>
      <c r="CM1" s="1"/>
      <c r="CN1" s="1"/>
      <c r="CO1" s="1"/>
      <c r="CP1" s="1"/>
      <c r="CQ1" s="1"/>
      <c r="CR1" s="1"/>
      <c r="CS1" s="1"/>
      <c r="CT1" s="1"/>
      <c r="CU1" s="1"/>
      <c r="CV1" s="1"/>
      <c r="CW1" s="1"/>
      <c r="CX1" s="1"/>
      <c r="CY1" s="1"/>
      <c r="CZ1" s="1"/>
      <c r="DA1" s="1"/>
      <c r="DB1" s="1"/>
      <c r="DC1" s="1"/>
      <c r="DD1" s="1"/>
      <c r="DE1" s="1"/>
      <c r="DF1" s="1"/>
      <c r="DG1" s="1"/>
      <c r="DH1" s="1"/>
      <c r="DI1" s="1"/>
      <c r="DJ1" s="1"/>
      <c r="DK1" s="1"/>
      <c r="DL1" s="1"/>
      <c r="DM1" s="1"/>
      <c r="DN1" s="1"/>
      <c r="DO1" s="1"/>
      <c r="DP1" s="1"/>
      <c r="DQ1" s="1"/>
      <c r="DR1" s="1"/>
      <c r="DS1" s="1"/>
      <c r="DT1" s="1"/>
      <c r="DU1" s="1"/>
      <c r="DV1" s="1"/>
      <c r="DW1" s="1"/>
      <c r="DX1" s="1"/>
      <c r="DY1" s="1"/>
      <c r="DZ1" s="1"/>
      <c r="EA1" s="1"/>
      <c r="EB1" s="1"/>
      <c r="EC1" s="1"/>
      <c r="ED1" s="1"/>
      <c r="EE1" s="1"/>
      <c r="EF1" s="1"/>
      <c r="EG1" s="1"/>
      <c r="EH1" s="1"/>
      <c r="EI1" s="1"/>
      <c r="EJ1" s="1"/>
      <c r="EK1" s="1"/>
      <c r="EL1" s="1"/>
      <c r="EM1" s="1"/>
      <c r="EN1" s="1"/>
      <c r="EO1" s="1"/>
      <c r="EP1" s="1"/>
      <c r="EQ1" s="1"/>
      <c r="ER1" s="1"/>
      <c r="ES1" s="1"/>
      <c r="ET1" s="1"/>
    </row>
    <row r="2" spans="1:150" x14ac:dyDescent="0.3">
      <c r="A2" s="1"/>
      <c r="B2" s="1"/>
      <c r="C2" s="1"/>
      <c r="D2" s="1"/>
      <c r="E2" s="1"/>
      <c r="F2" s="1"/>
      <c r="G2" s="1"/>
      <c r="H2" s="1"/>
      <c r="I2" s="1"/>
      <c r="J2" s="1"/>
      <c r="K2" s="1"/>
      <c r="L2" s="1"/>
      <c r="M2" s="1"/>
      <c r="N2" s="1"/>
      <c r="O2" s="1"/>
      <c r="P2" s="1"/>
      <c r="Q2" s="1"/>
      <c r="R2" s="1"/>
      <c r="S2" s="1"/>
      <c r="T2" s="1"/>
      <c r="U2" s="1"/>
      <c r="V2" s="1"/>
      <c r="W2" s="1"/>
      <c r="X2" s="1"/>
      <c r="Y2" s="1"/>
      <c r="Z2" s="1"/>
      <c r="AA2" s="1"/>
      <c r="AB2" s="1"/>
      <c r="AC2" s="1"/>
      <c r="AD2" s="1"/>
      <c r="AE2" s="1"/>
      <c r="AF2" s="1"/>
      <c r="AG2" s="1"/>
      <c r="AH2" s="1"/>
      <c r="AI2" s="1"/>
      <c r="AJ2" s="1"/>
      <c r="AK2" s="1"/>
      <c r="AL2" s="1"/>
      <c r="AM2" s="1"/>
      <c r="AN2" s="1"/>
      <c r="AO2" s="1"/>
      <c r="AP2" s="1"/>
      <c r="AQ2" s="1"/>
      <c r="AR2" s="1"/>
      <c r="AS2" s="1"/>
      <c r="AT2" s="1"/>
      <c r="AU2" s="1"/>
      <c r="AV2" s="1"/>
      <c r="AW2" s="1"/>
      <c r="AX2" s="1"/>
      <c r="AY2" s="1"/>
      <c r="AZ2" s="1"/>
      <c r="BA2" s="1"/>
      <c r="BB2" s="1"/>
      <c r="BC2" s="1"/>
      <c r="BD2" s="1"/>
      <c r="BE2" s="1"/>
      <c r="BF2" s="1"/>
      <c r="BG2" s="1"/>
      <c r="BH2" s="1"/>
      <c r="BI2" s="1"/>
      <c r="BJ2" s="1"/>
      <c r="BK2" s="1"/>
      <c r="BL2" s="1"/>
      <c r="BM2" s="1"/>
      <c r="BN2" s="1"/>
      <c r="BO2" s="1"/>
      <c r="BP2" s="1"/>
      <c r="BQ2" s="1"/>
      <c r="BR2" s="1"/>
      <c r="BS2" s="1"/>
      <c r="BT2" s="1"/>
      <c r="BU2" s="1"/>
      <c r="BV2" s="1"/>
      <c r="BW2" s="1"/>
      <c r="BX2" s="1"/>
      <c r="BY2" s="1"/>
      <c r="BZ2" s="1"/>
      <c r="CA2" s="1"/>
      <c r="CB2" s="1"/>
      <c r="CC2" s="1"/>
      <c r="CD2" s="1"/>
      <c r="CE2" s="1"/>
      <c r="CF2" s="1"/>
      <c r="CG2" s="1"/>
      <c r="CH2" s="1"/>
      <c r="CI2" s="1"/>
      <c r="CJ2" s="1"/>
      <c r="CK2" s="1"/>
      <c r="CL2" s="1"/>
      <c r="CM2" s="1"/>
      <c r="CN2" s="1"/>
      <c r="CO2" s="1"/>
      <c r="CP2" s="1"/>
      <c r="CQ2" s="1"/>
      <c r="CR2" s="1"/>
      <c r="CS2" s="1"/>
      <c r="CT2" s="1"/>
      <c r="CU2" s="1"/>
      <c r="CV2" s="1"/>
      <c r="CW2" s="1"/>
      <c r="CX2" s="1"/>
      <c r="CY2" s="1"/>
      <c r="CZ2" s="1"/>
      <c r="DA2" s="1"/>
      <c r="DB2" s="1"/>
      <c r="DC2" s="1"/>
      <c r="DD2" s="1"/>
      <c r="DE2" s="1"/>
      <c r="DF2" s="1"/>
      <c r="DG2" s="1"/>
      <c r="DH2" s="1"/>
      <c r="DI2" s="1"/>
      <c r="DJ2" s="1"/>
      <c r="DK2" s="1"/>
      <c r="DL2" s="1"/>
      <c r="DM2" s="1"/>
      <c r="DN2" s="1"/>
      <c r="DO2" s="1"/>
      <c r="DP2" s="1"/>
      <c r="DQ2" s="1"/>
      <c r="DR2" s="1"/>
      <c r="DS2" s="1"/>
      <c r="DT2" s="1"/>
      <c r="DU2" s="1"/>
      <c r="DV2" s="1"/>
      <c r="DW2" s="1"/>
      <c r="DX2" s="1"/>
      <c r="DY2" s="1"/>
      <c r="DZ2" s="1"/>
      <c r="EA2" s="1"/>
      <c r="EB2" s="1"/>
      <c r="EC2" s="1"/>
      <c r="ED2" s="1"/>
      <c r="EE2" s="1"/>
      <c r="EF2" s="1"/>
      <c r="EG2" s="1"/>
      <c r="EH2" s="1"/>
      <c r="EI2" s="1"/>
      <c r="EJ2" s="1"/>
      <c r="EK2" s="1"/>
      <c r="EL2" s="1"/>
      <c r="EM2" s="1"/>
      <c r="EN2" s="1"/>
      <c r="EO2" s="1"/>
      <c r="EP2" s="1"/>
      <c r="EQ2" s="1"/>
      <c r="ER2" s="1"/>
      <c r="ES2" s="1"/>
      <c r="ET2" s="1"/>
    </row>
    <row r="3" spans="1:150" ht="69" customHeight="1" x14ac:dyDescent="0.3">
      <c r="A3" s="1"/>
      <c r="B3" s="196" t="s">
        <v>0</v>
      </c>
      <c r="C3" s="197"/>
      <c r="D3" s="197"/>
      <c r="E3" s="197"/>
      <c r="F3" s="197"/>
      <c r="G3" s="197"/>
      <c r="H3" s="1"/>
      <c r="I3" s="1"/>
      <c r="J3" s="1"/>
      <c r="K3" s="1"/>
      <c r="L3" s="1"/>
      <c r="M3" s="1"/>
      <c r="N3" s="1"/>
      <c r="O3" s="1"/>
      <c r="P3" s="1"/>
      <c r="Q3" s="1"/>
      <c r="R3" s="1"/>
      <c r="S3" s="1"/>
      <c r="T3" s="1"/>
      <c r="U3" s="1"/>
      <c r="V3" s="1"/>
      <c r="W3" s="1"/>
      <c r="X3" s="1"/>
      <c r="Y3" s="1"/>
      <c r="Z3" s="1"/>
      <c r="AA3" s="1"/>
      <c r="AB3" s="1"/>
      <c r="AC3" s="1"/>
      <c r="AD3" s="1"/>
      <c r="AE3" s="1"/>
      <c r="AF3" s="1"/>
      <c r="AG3" s="1"/>
      <c r="AH3" s="1"/>
      <c r="AI3" s="1"/>
      <c r="AJ3" s="1"/>
      <c r="AK3" s="1"/>
      <c r="AL3" s="1"/>
      <c r="AM3" s="1"/>
      <c r="AN3" s="1"/>
      <c r="AO3" s="1"/>
      <c r="AP3" s="1"/>
      <c r="AQ3" s="1"/>
      <c r="AR3" s="1"/>
      <c r="AS3" s="1"/>
      <c r="AT3" s="1"/>
      <c r="AU3" s="1"/>
      <c r="AV3" s="1"/>
      <c r="AW3" s="1"/>
      <c r="AX3" s="1"/>
      <c r="AY3" s="1"/>
      <c r="AZ3" s="1"/>
      <c r="BA3" s="1"/>
      <c r="BB3" s="1"/>
      <c r="BC3" s="1"/>
      <c r="BD3" s="1"/>
      <c r="BE3" s="1"/>
      <c r="BF3" s="1"/>
      <c r="BG3" s="1"/>
      <c r="BH3" s="1"/>
      <c r="BI3" s="1"/>
      <c r="BJ3" s="1"/>
      <c r="BK3" s="1"/>
      <c r="BL3" s="1"/>
      <c r="BM3" s="1"/>
      <c r="BN3" s="1"/>
      <c r="BO3" s="1"/>
      <c r="BP3" s="1"/>
      <c r="BQ3" s="1"/>
      <c r="BR3" s="1"/>
      <c r="BS3" s="1"/>
      <c r="BT3" s="1"/>
      <c r="BU3" s="1"/>
      <c r="BV3" s="1"/>
      <c r="BW3" s="1"/>
      <c r="BX3" s="1"/>
      <c r="BY3" s="1"/>
      <c r="BZ3" s="1"/>
      <c r="CA3" s="1"/>
      <c r="CB3" s="1"/>
      <c r="CC3" s="1"/>
      <c r="CD3" s="1"/>
      <c r="CE3" s="1"/>
      <c r="CF3" s="1"/>
      <c r="CG3" s="1"/>
      <c r="CH3" s="1"/>
      <c r="CI3" s="1"/>
      <c r="CJ3" s="1"/>
      <c r="CK3" s="1"/>
      <c r="CL3" s="1"/>
      <c r="CM3" s="1"/>
      <c r="CN3" s="1"/>
      <c r="CO3" s="1"/>
      <c r="CP3" s="1"/>
      <c r="CQ3" s="1"/>
      <c r="CR3" s="1"/>
      <c r="CS3" s="1"/>
      <c r="CT3" s="1"/>
      <c r="CU3" s="1"/>
      <c r="CV3" s="1"/>
      <c r="CW3" s="1"/>
      <c r="CX3" s="1"/>
      <c r="CY3" s="1"/>
      <c r="CZ3" s="1"/>
      <c r="DA3" s="1"/>
      <c r="DB3" s="1"/>
      <c r="DC3" s="1"/>
      <c r="DD3" s="1"/>
      <c r="DE3" s="1"/>
      <c r="DF3" s="1"/>
      <c r="DG3" s="1"/>
      <c r="DH3" s="1"/>
      <c r="DI3" s="1"/>
      <c r="DJ3" s="1"/>
      <c r="DK3" s="1"/>
      <c r="DL3" s="1"/>
      <c r="DM3" s="1"/>
      <c r="DN3" s="1"/>
      <c r="DO3" s="1"/>
      <c r="DP3" s="1"/>
      <c r="DQ3" s="1"/>
      <c r="DR3" s="1"/>
      <c r="DS3" s="1"/>
      <c r="DT3" s="1"/>
      <c r="DU3" s="1"/>
      <c r="DV3" s="1"/>
      <c r="DW3" s="1"/>
      <c r="DX3" s="1"/>
      <c r="DY3" s="1"/>
      <c r="DZ3" s="1"/>
      <c r="EA3" s="1"/>
      <c r="EB3" s="1"/>
      <c r="EC3" s="1"/>
      <c r="ED3" s="1"/>
      <c r="EE3" s="1"/>
      <c r="EF3" s="1"/>
      <c r="EG3" s="1"/>
      <c r="EH3" s="1"/>
      <c r="EI3" s="1"/>
      <c r="EJ3" s="1"/>
      <c r="EK3" s="1"/>
      <c r="EL3" s="1"/>
      <c r="EM3" s="1"/>
      <c r="EN3" s="1"/>
      <c r="EO3" s="1"/>
      <c r="EP3" s="1"/>
      <c r="EQ3" s="1"/>
      <c r="ER3" s="1"/>
      <c r="ES3" s="1"/>
      <c r="ET3" s="1"/>
    </row>
    <row r="4" spans="1:150" ht="0" hidden="1" customHeight="1" x14ac:dyDescent="0.3">
      <c r="A4" s="1"/>
      <c r="B4" s="1"/>
      <c r="C4" s="1"/>
      <c r="D4" s="1"/>
      <c r="E4" s="1"/>
      <c r="F4" s="1"/>
      <c r="G4" s="1"/>
      <c r="H4" s="1"/>
      <c r="I4" s="1"/>
      <c r="J4" s="1"/>
      <c r="K4" s="1"/>
      <c r="L4" s="1"/>
      <c r="M4" s="1"/>
      <c r="N4" s="1"/>
      <c r="O4" s="1"/>
      <c r="P4" s="1"/>
      <c r="Q4" s="1"/>
      <c r="R4" s="1"/>
      <c r="S4" s="1"/>
      <c r="T4" s="1"/>
      <c r="U4" s="1"/>
      <c r="V4" s="1"/>
      <c r="W4" s="1"/>
      <c r="X4" s="1"/>
      <c r="Y4" s="1"/>
      <c r="Z4" s="1"/>
      <c r="AA4" s="1"/>
      <c r="AB4" s="1"/>
      <c r="AC4" s="1"/>
      <c r="AD4" s="1"/>
      <c r="AE4" s="1"/>
      <c r="AF4" s="1"/>
      <c r="AG4" s="1"/>
      <c r="AH4" s="1"/>
      <c r="AI4" s="1"/>
      <c r="AJ4" s="1"/>
      <c r="AK4" s="1"/>
      <c r="AL4" s="1"/>
      <c r="AM4" s="1"/>
      <c r="AN4" s="1"/>
      <c r="AO4" s="1"/>
      <c r="AP4" s="1"/>
      <c r="AQ4" s="1"/>
      <c r="AR4" s="1"/>
      <c r="AS4" s="1"/>
      <c r="AT4" s="1"/>
      <c r="AU4" s="1"/>
      <c r="AV4" s="1"/>
      <c r="AW4" s="1"/>
      <c r="AX4" s="1"/>
      <c r="AY4" s="1"/>
      <c r="AZ4" s="1"/>
      <c r="BA4" s="1"/>
      <c r="BB4" s="1"/>
      <c r="BC4" s="1"/>
      <c r="BD4" s="1"/>
      <c r="BE4" s="1"/>
      <c r="BF4" s="1"/>
      <c r="BG4" s="1"/>
      <c r="BH4" s="1"/>
      <c r="BI4" s="1"/>
      <c r="BJ4" s="1"/>
      <c r="BK4" s="1"/>
      <c r="BL4" s="1"/>
      <c r="BM4" s="1"/>
      <c r="BN4" s="1"/>
      <c r="BO4" s="1"/>
      <c r="BP4" s="1"/>
      <c r="BQ4" s="1"/>
      <c r="BR4" s="1"/>
      <c r="BS4" s="1"/>
      <c r="BT4" s="1"/>
      <c r="BU4" s="1"/>
      <c r="BV4" s="1"/>
      <c r="BW4" s="1"/>
      <c r="BX4" s="1"/>
      <c r="BY4" s="1"/>
      <c r="BZ4" s="1"/>
      <c r="CA4" s="1"/>
      <c r="CB4" s="1"/>
      <c r="CC4" s="1"/>
      <c r="CD4" s="1"/>
      <c r="CE4" s="1"/>
      <c r="CF4" s="1"/>
      <c r="CG4" s="1"/>
      <c r="CH4" s="1"/>
      <c r="CI4" s="1"/>
      <c r="CJ4" s="1"/>
      <c r="CK4" s="1"/>
      <c r="CL4" s="1"/>
      <c r="CM4" s="1"/>
      <c r="CN4" s="1"/>
      <c r="CO4" s="1"/>
      <c r="CP4" s="1"/>
      <c r="CQ4" s="1"/>
      <c r="CR4" s="1"/>
      <c r="CS4" s="1"/>
      <c r="CT4" s="1"/>
      <c r="CU4" s="1"/>
      <c r="CV4" s="1"/>
      <c r="CW4" s="1"/>
      <c r="CX4" s="1"/>
      <c r="CY4" s="1"/>
      <c r="CZ4" s="1"/>
      <c r="DA4" s="1"/>
      <c r="DB4" s="1"/>
      <c r="DC4" s="1"/>
      <c r="DD4" s="1"/>
      <c r="DE4" s="1"/>
      <c r="DF4" s="1"/>
      <c r="DG4" s="1"/>
      <c r="DH4" s="1"/>
      <c r="DI4" s="1"/>
      <c r="DJ4" s="1"/>
      <c r="DK4" s="1"/>
      <c r="DL4" s="1"/>
      <c r="DM4" s="1"/>
      <c r="DN4" s="1"/>
      <c r="DO4" s="1"/>
      <c r="DP4" s="1"/>
      <c r="DQ4" s="1"/>
      <c r="DR4" s="1"/>
      <c r="DS4" s="1"/>
      <c r="DT4" s="1"/>
      <c r="DU4" s="1"/>
      <c r="DV4" s="1"/>
      <c r="DW4" s="1"/>
      <c r="DX4" s="1"/>
      <c r="DY4" s="1"/>
      <c r="DZ4" s="1"/>
      <c r="EA4" s="1"/>
      <c r="EB4" s="1"/>
      <c r="EC4" s="1"/>
      <c r="ED4" s="1"/>
      <c r="EE4" s="1"/>
      <c r="EF4" s="1"/>
      <c r="EG4" s="1"/>
      <c r="EH4" s="1"/>
      <c r="EI4" s="1"/>
      <c r="EJ4" s="1"/>
      <c r="EK4" s="1"/>
      <c r="EL4" s="1"/>
      <c r="EM4" s="1"/>
      <c r="EN4" s="1"/>
      <c r="EO4" s="1"/>
      <c r="EP4" s="1"/>
      <c r="EQ4" s="1"/>
      <c r="ER4" s="1"/>
      <c r="ES4" s="1"/>
      <c r="ET4" s="1"/>
    </row>
    <row r="5" spans="1:150" ht="22.8" x14ac:dyDescent="0.4">
      <c r="A5" s="1"/>
      <c r="B5" s="22" t="s">
        <v>2791</v>
      </c>
      <c r="C5" s="1"/>
      <c r="D5" s="1"/>
      <c r="E5" s="1"/>
      <c r="F5" s="1"/>
      <c r="G5" s="1"/>
      <c r="H5" s="1"/>
      <c r="I5" s="1"/>
      <c r="J5" s="1"/>
      <c r="K5" s="1"/>
      <c r="L5" s="1"/>
      <c r="M5" s="1"/>
      <c r="N5" s="1"/>
      <c r="O5" s="1"/>
      <c r="P5" s="1"/>
      <c r="Q5" s="1"/>
      <c r="R5" s="1"/>
      <c r="S5" s="1"/>
      <c r="T5" s="1"/>
      <c r="U5" s="1"/>
      <c r="V5" s="1"/>
      <c r="W5" s="1"/>
      <c r="X5" s="1"/>
      <c r="Y5" s="1"/>
      <c r="Z5" s="1"/>
      <c r="AA5" s="1"/>
      <c r="AB5" s="1"/>
      <c r="AC5" s="1"/>
      <c r="AD5" s="1"/>
      <c r="AE5" s="1"/>
      <c r="AF5" s="1"/>
      <c r="AG5" s="1"/>
      <c r="AH5" s="1"/>
      <c r="AI5" s="1"/>
      <c r="AJ5" s="1"/>
      <c r="AK5" s="1"/>
      <c r="AL5" s="1"/>
      <c r="AM5" s="1"/>
      <c r="AN5" s="1"/>
      <c r="AO5" s="1"/>
      <c r="AP5" s="1"/>
      <c r="AQ5" s="1"/>
      <c r="AR5" s="1"/>
      <c r="AS5" s="1"/>
      <c r="AT5" s="1"/>
      <c r="AU5" s="1"/>
      <c r="AV5" s="1"/>
      <c r="AW5" s="1"/>
      <c r="AX5" s="1"/>
      <c r="AY5" s="1"/>
      <c r="AZ5" s="1"/>
      <c r="BA5" s="1"/>
      <c r="BB5" s="1"/>
      <c r="BC5" s="1"/>
      <c r="BD5" s="1"/>
      <c r="BE5" s="1"/>
      <c r="BF5" s="1"/>
      <c r="BG5" s="1"/>
      <c r="BH5" s="1"/>
      <c r="BI5" s="1"/>
      <c r="BJ5" s="1"/>
      <c r="BK5" s="1"/>
      <c r="BL5" s="1"/>
      <c r="BM5" s="1"/>
      <c r="BN5" s="1"/>
      <c r="BO5" s="1"/>
      <c r="BP5" s="1"/>
      <c r="BQ5" s="1"/>
      <c r="BR5" s="1"/>
      <c r="BS5" s="1"/>
      <c r="BT5" s="1"/>
      <c r="BU5" s="1"/>
      <c r="BV5" s="1"/>
      <c r="BW5" s="1"/>
      <c r="BX5" s="1"/>
      <c r="BY5" s="1"/>
      <c r="BZ5" s="1"/>
      <c r="CA5" s="1"/>
      <c r="CB5" s="1"/>
      <c r="CC5" s="1"/>
      <c r="CD5" s="1"/>
      <c r="CE5" s="1"/>
      <c r="CF5" s="1"/>
      <c r="CG5" s="1"/>
      <c r="CH5" s="1"/>
      <c r="CI5" s="1"/>
      <c r="CJ5" s="1"/>
      <c r="CK5" s="1"/>
      <c r="CL5" s="1"/>
      <c r="CM5" s="1"/>
      <c r="CN5" s="1"/>
      <c r="CO5" s="1"/>
      <c r="CP5" s="1"/>
      <c r="CQ5" s="1"/>
      <c r="CR5" s="1"/>
      <c r="CS5" s="1"/>
      <c r="CT5" s="1"/>
      <c r="CU5" s="1"/>
      <c r="CV5" s="1"/>
      <c r="CW5" s="1"/>
      <c r="CX5" s="1"/>
      <c r="CY5" s="1"/>
      <c r="CZ5" s="1"/>
      <c r="DA5" s="1"/>
      <c r="DB5" s="1"/>
      <c r="DC5" s="1"/>
      <c r="DD5" s="1"/>
      <c r="DE5" s="1"/>
      <c r="DF5" s="1"/>
      <c r="DG5" s="1"/>
      <c r="DH5" s="1"/>
      <c r="DI5" s="1"/>
      <c r="DJ5" s="1"/>
      <c r="DK5" s="1"/>
      <c r="DL5" s="1"/>
      <c r="DM5" s="1"/>
      <c r="DN5" s="1"/>
      <c r="DO5" s="1"/>
      <c r="DP5" s="1"/>
      <c r="DQ5" s="1"/>
      <c r="DR5" s="1"/>
      <c r="DS5" s="1"/>
      <c r="DT5" s="1"/>
      <c r="DU5" s="1"/>
      <c r="DV5" s="1"/>
      <c r="DW5" s="1"/>
      <c r="DX5" s="1"/>
      <c r="DY5" s="1"/>
      <c r="DZ5" s="1"/>
      <c r="EA5" s="1"/>
      <c r="EB5" s="1"/>
      <c r="EC5" s="1"/>
      <c r="ED5" s="1"/>
      <c r="EE5" s="1"/>
      <c r="EF5" s="1"/>
      <c r="EG5" s="1"/>
      <c r="EH5" s="1"/>
      <c r="EI5" s="1"/>
      <c r="EJ5" s="1"/>
      <c r="EK5" s="1"/>
      <c r="EL5" s="1"/>
      <c r="EM5" s="1"/>
      <c r="EN5" s="1"/>
      <c r="EO5" s="1"/>
      <c r="EP5" s="1"/>
      <c r="EQ5" s="1"/>
      <c r="ER5" s="1"/>
      <c r="ES5" s="1"/>
      <c r="ET5" s="1"/>
    </row>
    <row r="6" spans="1:150" x14ac:dyDescent="0.3">
      <c r="A6" s="1"/>
      <c r="B6" s="1" t="s">
        <v>2792</v>
      </c>
      <c r="C6" s="1"/>
      <c r="D6" s="1"/>
      <c r="E6" s="1"/>
      <c r="F6" s="1"/>
      <c r="G6" s="1"/>
      <c r="H6" s="1"/>
      <c r="I6" s="1"/>
      <c r="J6" s="1"/>
      <c r="K6" s="1"/>
      <c r="L6" s="1"/>
      <c r="M6" s="1"/>
      <c r="N6" s="1"/>
      <c r="O6" s="1"/>
      <c r="P6" s="1"/>
      <c r="Q6" s="1"/>
      <c r="R6" s="1"/>
      <c r="S6" s="1"/>
      <c r="T6" s="1"/>
      <c r="U6" s="1"/>
      <c r="V6" s="1"/>
      <c r="W6" s="1"/>
      <c r="X6" s="1"/>
      <c r="Y6" s="1"/>
      <c r="Z6" s="1"/>
      <c r="AA6" s="1"/>
      <c r="AB6" s="1"/>
      <c r="AC6" s="1"/>
      <c r="AD6" s="1"/>
      <c r="AE6" s="1"/>
      <c r="AF6" s="1"/>
      <c r="AG6" s="1"/>
      <c r="AH6" s="1"/>
      <c r="AI6" s="1"/>
      <c r="AJ6" s="1"/>
      <c r="AK6" s="1"/>
      <c r="AL6" s="1"/>
      <c r="AM6" s="1"/>
      <c r="AN6" s="1"/>
      <c r="AO6" s="1"/>
      <c r="AP6" s="1"/>
      <c r="AQ6" s="1"/>
      <c r="AR6" s="1"/>
      <c r="AS6" s="1"/>
      <c r="AT6" s="1"/>
      <c r="AU6" s="1"/>
      <c r="AV6" s="1"/>
      <c r="AW6" s="1"/>
      <c r="AX6" s="1"/>
      <c r="AY6" s="1"/>
      <c r="AZ6" s="1"/>
      <c r="BA6" s="1"/>
      <c r="BB6" s="1"/>
      <c r="BC6" s="1"/>
      <c r="BD6" s="1"/>
      <c r="BE6" s="1"/>
      <c r="BF6" s="1"/>
      <c r="BG6" s="1"/>
      <c r="BH6" s="1"/>
      <c r="BI6" s="1"/>
      <c r="BJ6" s="1"/>
      <c r="BK6" s="1"/>
      <c r="BL6" s="1"/>
      <c r="BM6" s="1"/>
      <c r="BN6" s="1"/>
      <c r="BO6" s="1"/>
      <c r="BP6" s="1"/>
      <c r="BQ6" s="1"/>
      <c r="BR6" s="1"/>
      <c r="BS6" s="1"/>
      <c r="BT6" s="1"/>
      <c r="BU6" s="1"/>
      <c r="BV6" s="1"/>
      <c r="BW6" s="1"/>
      <c r="BX6" s="1"/>
      <c r="BY6" s="1"/>
      <c r="BZ6" s="1"/>
      <c r="CA6" s="1"/>
      <c r="CB6" s="1"/>
      <c r="CC6" s="1"/>
      <c r="CD6" s="1"/>
      <c r="CE6" s="1"/>
      <c r="CF6" s="1"/>
      <c r="CG6" s="1"/>
      <c r="CH6" s="1"/>
      <c r="CI6" s="1"/>
      <c r="CJ6" s="1"/>
      <c r="CK6" s="1"/>
      <c r="CL6" s="1"/>
      <c r="CM6" s="1"/>
      <c r="CN6" s="1"/>
      <c r="CO6" s="1"/>
      <c r="CP6" s="1"/>
      <c r="CQ6" s="1"/>
      <c r="CR6" s="1"/>
      <c r="CS6" s="1"/>
      <c r="CT6" s="1"/>
      <c r="CU6" s="1"/>
      <c r="CV6" s="1"/>
      <c r="CW6" s="1"/>
      <c r="CX6" s="1"/>
      <c r="CY6" s="1"/>
      <c r="CZ6" s="1"/>
      <c r="DA6" s="1"/>
      <c r="DB6" s="1"/>
      <c r="DC6" s="1"/>
      <c r="DD6" s="1"/>
      <c r="DE6" s="1"/>
      <c r="DF6" s="1"/>
      <c r="DG6" s="1"/>
      <c r="DH6" s="1"/>
      <c r="DI6" s="1"/>
      <c r="DJ6" s="1"/>
      <c r="DK6" s="1"/>
      <c r="DL6" s="1"/>
      <c r="DM6" s="1"/>
      <c r="DN6" s="1"/>
      <c r="DO6" s="1"/>
      <c r="DP6" s="1"/>
      <c r="DQ6" s="1"/>
      <c r="DR6" s="1"/>
      <c r="DS6" s="1"/>
      <c r="DT6" s="1"/>
      <c r="DU6" s="1"/>
      <c r="DV6" s="1"/>
      <c r="DW6" s="1"/>
      <c r="DX6" s="1"/>
      <c r="DY6" s="1"/>
      <c r="DZ6" s="1"/>
      <c r="EA6" s="1"/>
      <c r="EB6" s="1"/>
      <c r="EC6" s="1"/>
      <c r="ED6" s="1"/>
      <c r="EE6" s="1"/>
      <c r="EF6" s="1"/>
      <c r="EG6" s="1"/>
      <c r="EH6" s="1"/>
      <c r="EI6" s="1"/>
      <c r="EJ6" s="1"/>
      <c r="EK6" s="1"/>
      <c r="EL6" s="1"/>
      <c r="EM6" s="1"/>
      <c r="EN6" s="1"/>
      <c r="EO6" s="1"/>
      <c r="EP6" s="1"/>
      <c r="EQ6" s="1"/>
      <c r="ER6" s="1"/>
      <c r="ES6" s="1"/>
      <c r="ET6" s="1"/>
    </row>
    <row r="7" spans="1:150" x14ac:dyDescent="0.3">
      <c r="A7" s="1"/>
      <c r="B7" s="1" t="s">
        <v>2793</v>
      </c>
      <c r="C7" s="1"/>
      <c r="D7" s="1"/>
      <c r="E7" s="1"/>
      <c r="F7" s="1"/>
      <c r="G7" s="1"/>
      <c r="H7" s="1"/>
      <c r="I7" s="1"/>
      <c r="J7" s="1"/>
      <c r="K7" s="1"/>
      <c r="L7" s="1"/>
      <c r="M7" s="1"/>
      <c r="N7" s="1"/>
      <c r="O7" s="1"/>
      <c r="P7" s="1"/>
      <c r="Q7" s="1"/>
      <c r="R7" s="1"/>
      <c r="S7" s="1"/>
      <c r="T7" s="1"/>
      <c r="U7" s="1"/>
      <c r="V7" s="1"/>
      <c r="W7" s="1"/>
      <c r="X7" s="1"/>
      <c r="Y7" s="1"/>
      <c r="Z7" s="1"/>
      <c r="AA7" s="1"/>
      <c r="AB7" s="1"/>
      <c r="AC7" s="1"/>
      <c r="AD7" s="1"/>
      <c r="AE7" s="1"/>
      <c r="AF7" s="1"/>
      <c r="AG7" s="1"/>
      <c r="AH7" s="1"/>
      <c r="AI7" s="1"/>
      <c r="AJ7" s="1"/>
      <c r="AK7" s="1"/>
      <c r="AL7" s="1"/>
      <c r="AM7" s="1"/>
      <c r="AN7" s="1"/>
      <c r="AO7" s="1"/>
      <c r="AP7" s="1"/>
      <c r="AQ7" s="1"/>
      <c r="AR7" s="1"/>
      <c r="AS7" s="1"/>
      <c r="AT7" s="1"/>
      <c r="AU7" s="1"/>
      <c r="AV7" s="1"/>
      <c r="AW7" s="1"/>
      <c r="AX7" s="1"/>
      <c r="AY7" s="1"/>
      <c r="AZ7" s="1"/>
      <c r="BA7" s="1"/>
      <c r="BB7" s="1"/>
      <c r="BC7" s="1"/>
      <c r="BD7" s="1"/>
      <c r="BE7" s="1"/>
      <c r="BF7" s="1"/>
      <c r="BG7" s="1"/>
      <c r="BH7" s="1"/>
      <c r="BI7" s="1"/>
      <c r="BJ7" s="1"/>
      <c r="BK7" s="1"/>
      <c r="BL7" s="1"/>
      <c r="BM7" s="1"/>
      <c r="BN7" s="1"/>
      <c r="BO7" s="1"/>
      <c r="BP7" s="1"/>
      <c r="BQ7" s="1"/>
      <c r="BR7" s="1"/>
      <c r="BS7" s="1"/>
      <c r="BT7" s="1"/>
      <c r="BU7" s="1"/>
      <c r="BV7" s="1"/>
      <c r="BW7" s="1"/>
      <c r="BX7" s="1"/>
      <c r="BY7" s="1"/>
      <c r="BZ7" s="1"/>
      <c r="CA7" s="1"/>
      <c r="CB7" s="1"/>
      <c r="CC7" s="1"/>
      <c r="CD7" s="1"/>
      <c r="CE7" s="1"/>
      <c r="CF7" s="1"/>
      <c r="CG7" s="1"/>
      <c r="CH7" s="1"/>
      <c r="CI7" s="1"/>
      <c r="CJ7" s="1"/>
      <c r="CK7" s="1"/>
      <c r="CL7" s="1"/>
      <c r="CM7" s="1"/>
      <c r="CN7" s="1"/>
      <c r="CO7" s="1"/>
      <c r="CP7" s="1"/>
      <c r="CQ7" s="1"/>
      <c r="CR7" s="1"/>
      <c r="CS7" s="1"/>
      <c r="CT7" s="1"/>
      <c r="CU7" s="1"/>
      <c r="CV7" s="1"/>
      <c r="CW7" s="1"/>
      <c r="CX7" s="1"/>
      <c r="CY7" s="1"/>
      <c r="CZ7" s="1"/>
      <c r="DA7" s="1"/>
      <c r="DB7" s="1"/>
      <c r="DC7" s="1"/>
      <c r="DD7" s="1"/>
      <c r="DE7" s="1"/>
      <c r="DF7" s="1"/>
      <c r="DG7" s="1"/>
      <c r="DH7" s="1"/>
      <c r="DI7" s="1"/>
      <c r="DJ7" s="1"/>
      <c r="DK7" s="1"/>
      <c r="DL7" s="1"/>
      <c r="DM7" s="1"/>
      <c r="DN7" s="1"/>
      <c r="DO7" s="1"/>
      <c r="DP7" s="1"/>
      <c r="DQ7" s="1"/>
      <c r="DR7" s="1"/>
      <c r="DS7" s="1"/>
      <c r="DT7" s="1"/>
      <c r="DU7" s="1"/>
      <c r="DV7" s="1"/>
      <c r="DW7" s="1"/>
      <c r="DX7" s="1"/>
      <c r="DY7" s="1"/>
      <c r="DZ7" s="1"/>
      <c r="EA7" s="1"/>
      <c r="EB7" s="1"/>
      <c r="EC7" s="1"/>
      <c r="ED7" s="1"/>
      <c r="EE7" s="1"/>
      <c r="EF7" s="1"/>
      <c r="EG7" s="1"/>
      <c r="EH7" s="1"/>
      <c r="EI7" s="1"/>
      <c r="EJ7" s="1"/>
      <c r="EK7" s="1"/>
      <c r="EL7" s="1"/>
      <c r="EM7" s="1"/>
      <c r="EN7" s="1"/>
      <c r="EO7" s="1"/>
      <c r="EP7" s="1"/>
      <c r="EQ7" s="1"/>
      <c r="ER7" s="1"/>
      <c r="ES7" s="1"/>
      <c r="ET7" s="1"/>
    </row>
    <row r="8" spans="1:150" x14ac:dyDescent="0.3">
      <c r="A8" s="1"/>
      <c r="B8" s="185" t="s">
        <v>964</v>
      </c>
      <c r="C8" s="185" t="s">
        <v>964</v>
      </c>
      <c r="D8" s="185" t="s">
        <v>964</v>
      </c>
      <c r="E8" s="185" t="s">
        <v>964</v>
      </c>
      <c r="F8" s="185" t="s">
        <v>964</v>
      </c>
      <c r="G8" s="185" t="s">
        <v>2794</v>
      </c>
      <c r="H8" s="185" t="s">
        <v>964</v>
      </c>
      <c r="I8" s="185" t="s">
        <v>964</v>
      </c>
      <c r="J8" s="185" t="s">
        <v>2795</v>
      </c>
      <c r="K8" s="185" t="s">
        <v>964</v>
      </c>
      <c r="L8" s="185" t="s">
        <v>964</v>
      </c>
      <c r="M8" s="185" t="s">
        <v>2796</v>
      </c>
      <c r="N8" s="185" t="s">
        <v>964</v>
      </c>
      <c r="O8" s="185" t="s">
        <v>964</v>
      </c>
      <c r="P8" s="185" t="s">
        <v>2797</v>
      </c>
      <c r="Q8" s="185" t="s">
        <v>964</v>
      </c>
      <c r="R8" s="185" t="s">
        <v>964</v>
      </c>
      <c r="S8" s="185" t="s">
        <v>2798</v>
      </c>
      <c r="T8" s="185" t="s">
        <v>964</v>
      </c>
      <c r="U8" s="185" t="s">
        <v>964</v>
      </c>
      <c r="V8" s="185" t="s">
        <v>2799</v>
      </c>
      <c r="W8" s="185" t="s">
        <v>964</v>
      </c>
      <c r="X8" s="185" t="s">
        <v>964</v>
      </c>
      <c r="Y8" s="185" t="s">
        <v>2800</v>
      </c>
      <c r="Z8" s="185" t="s">
        <v>964</v>
      </c>
      <c r="AA8" s="185" t="s">
        <v>964</v>
      </c>
      <c r="AB8" s="185" t="s">
        <v>2801</v>
      </c>
      <c r="AC8" s="185" t="s">
        <v>964</v>
      </c>
      <c r="AD8" s="185" t="s">
        <v>964</v>
      </c>
      <c r="AE8" s="185" t="s">
        <v>2802</v>
      </c>
      <c r="AF8" s="185" t="s">
        <v>964</v>
      </c>
      <c r="AG8" s="185" t="s">
        <v>964</v>
      </c>
      <c r="AH8" s="185" t="s">
        <v>2803</v>
      </c>
      <c r="AI8" s="185" t="s">
        <v>964</v>
      </c>
      <c r="AJ8" s="185" t="s">
        <v>964</v>
      </c>
      <c r="AK8" s="185" t="s">
        <v>2804</v>
      </c>
      <c r="AL8" s="185" t="s">
        <v>964</v>
      </c>
      <c r="AM8" s="185" t="s">
        <v>964</v>
      </c>
      <c r="AN8" s="185" t="s">
        <v>2805</v>
      </c>
      <c r="AO8" s="185" t="s">
        <v>964</v>
      </c>
      <c r="AP8" s="185" t="s">
        <v>964</v>
      </c>
      <c r="AQ8" s="185" t="s">
        <v>2806</v>
      </c>
      <c r="AR8" s="185" t="s">
        <v>964</v>
      </c>
      <c r="AS8" s="185" t="s">
        <v>964</v>
      </c>
      <c r="AT8" s="185" t="s">
        <v>2807</v>
      </c>
      <c r="AU8" s="185" t="s">
        <v>964</v>
      </c>
      <c r="AV8" s="185" t="s">
        <v>964</v>
      </c>
      <c r="AW8" s="185" t="s">
        <v>2808</v>
      </c>
      <c r="AX8" s="185" t="s">
        <v>964</v>
      </c>
      <c r="AY8" s="185" t="s">
        <v>964</v>
      </c>
      <c r="AZ8" s="185" t="s">
        <v>2809</v>
      </c>
      <c r="BA8" s="185" t="s">
        <v>964</v>
      </c>
      <c r="BB8" s="185" t="s">
        <v>964</v>
      </c>
      <c r="BC8" s="185" t="s">
        <v>2810</v>
      </c>
      <c r="BD8" s="185" t="s">
        <v>964</v>
      </c>
      <c r="BE8" s="185" t="s">
        <v>964</v>
      </c>
      <c r="BF8" s="185" t="s">
        <v>2811</v>
      </c>
      <c r="BG8" s="185" t="s">
        <v>964</v>
      </c>
      <c r="BH8" s="185" t="s">
        <v>964</v>
      </c>
      <c r="BI8" s="185" t="s">
        <v>2812</v>
      </c>
      <c r="BJ8" s="185" t="s">
        <v>964</v>
      </c>
      <c r="BK8" s="185" t="s">
        <v>964</v>
      </c>
      <c r="BL8" s="185" t="s">
        <v>2813</v>
      </c>
      <c r="BM8" s="185" t="s">
        <v>964</v>
      </c>
      <c r="BN8" s="185" t="s">
        <v>964</v>
      </c>
      <c r="BO8" s="185" t="s">
        <v>2814</v>
      </c>
      <c r="BP8" s="185" t="s">
        <v>964</v>
      </c>
      <c r="BQ8" s="185" t="s">
        <v>964</v>
      </c>
      <c r="BR8" s="185" t="s">
        <v>2815</v>
      </c>
      <c r="BS8" s="185" t="s">
        <v>964</v>
      </c>
      <c r="BT8" s="185" t="s">
        <v>964</v>
      </c>
      <c r="BU8" s="185" t="s">
        <v>2816</v>
      </c>
      <c r="BV8" s="185" t="s">
        <v>964</v>
      </c>
      <c r="BW8" s="185" t="s">
        <v>964</v>
      </c>
      <c r="BX8" s="185" t="s">
        <v>2817</v>
      </c>
      <c r="BY8" s="185" t="s">
        <v>964</v>
      </c>
      <c r="BZ8" s="185" t="s">
        <v>964</v>
      </c>
      <c r="CA8" s="185" t="s">
        <v>2818</v>
      </c>
      <c r="CB8" s="185" t="s">
        <v>964</v>
      </c>
      <c r="CC8" s="185" t="s">
        <v>964</v>
      </c>
      <c r="CD8" s="185" t="s">
        <v>2819</v>
      </c>
      <c r="CE8" s="185" t="s">
        <v>964</v>
      </c>
      <c r="CF8" s="185" t="s">
        <v>964</v>
      </c>
      <c r="CG8" s="185" t="s">
        <v>2820</v>
      </c>
      <c r="CH8" s="185" t="s">
        <v>964</v>
      </c>
      <c r="CI8" s="185" t="s">
        <v>964</v>
      </c>
      <c r="CJ8" s="185" t="s">
        <v>2821</v>
      </c>
      <c r="CK8" s="185" t="s">
        <v>964</v>
      </c>
      <c r="CL8" s="185" t="s">
        <v>964</v>
      </c>
      <c r="CM8" s="185" t="s">
        <v>2822</v>
      </c>
      <c r="CN8" s="185" t="s">
        <v>964</v>
      </c>
      <c r="CO8" s="185" t="s">
        <v>964</v>
      </c>
      <c r="CP8" s="185" t="s">
        <v>2823</v>
      </c>
      <c r="CQ8" s="185" t="s">
        <v>964</v>
      </c>
      <c r="CR8" s="185" t="s">
        <v>964</v>
      </c>
      <c r="CS8" s="185" t="s">
        <v>2824</v>
      </c>
      <c r="CT8" s="185" t="s">
        <v>964</v>
      </c>
      <c r="CU8" s="185" t="s">
        <v>964</v>
      </c>
      <c r="CV8" s="185" t="s">
        <v>2825</v>
      </c>
      <c r="CW8" s="185" t="s">
        <v>964</v>
      </c>
      <c r="CX8" s="185" t="s">
        <v>964</v>
      </c>
      <c r="CY8" s="185" t="s">
        <v>2826</v>
      </c>
      <c r="CZ8" s="185" t="s">
        <v>964</v>
      </c>
      <c r="DA8" s="185" t="s">
        <v>964</v>
      </c>
      <c r="DB8" s="185" t="s">
        <v>2827</v>
      </c>
      <c r="DC8" s="185" t="s">
        <v>964</v>
      </c>
      <c r="DD8" s="185" t="s">
        <v>964</v>
      </c>
      <c r="DE8" s="185" t="s">
        <v>2828</v>
      </c>
      <c r="DF8" s="185" t="s">
        <v>964</v>
      </c>
      <c r="DG8" s="185" t="s">
        <v>964</v>
      </c>
      <c r="DH8" s="185" t="s">
        <v>2829</v>
      </c>
      <c r="DI8" s="185" t="s">
        <v>964</v>
      </c>
      <c r="DJ8" s="185" t="s">
        <v>964</v>
      </c>
      <c r="DK8" s="185" t="s">
        <v>2830</v>
      </c>
      <c r="DL8" s="185" t="s">
        <v>964</v>
      </c>
      <c r="DM8" s="185" t="s">
        <v>964</v>
      </c>
      <c r="DN8" s="185" t="s">
        <v>2831</v>
      </c>
      <c r="DO8" s="185" t="s">
        <v>964</v>
      </c>
      <c r="DP8" s="185" t="s">
        <v>964</v>
      </c>
      <c r="DQ8" s="185" t="s">
        <v>2832</v>
      </c>
      <c r="DR8" s="185" t="s">
        <v>964</v>
      </c>
      <c r="DS8" s="185" t="s">
        <v>964</v>
      </c>
      <c r="DT8" s="185" t="s">
        <v>2833</v>
      </c>
      <c r="DU8" s="185" t="s">
        <v>964</v>
      </c>
      <c r="DV8" s="185" t="s">
        <v>964</v>
      </c>
      <c r="DW8" s="185" t="s">
        <v>2834</v>
      </c>
      <c r="DX8" s="185" t="s">
        <v>964</v>
      </c>
      <c r="DY8" s="185" t="s">
        <v>964</v>
      </c>
      <c r="DZ8" s="185" t="s">
        <v>2835</v>
      </c>
      <c r="EA8" s="185" t="s">
        <v>964</v>
      </c>
      <c r="EB8" s="185" t="s">
        <v>964</v>
      </c>
      <c r="EC8" s="185" t="s">
        <v>2836</v>
      </c>
      <c r="ED8" s="185" t="s">
        <v>964</v>
      </c>
      <c r="EE8" s="185" t="s">
        <v>964</v>
      </c>
      <c r="EF8" s="185" t="s">
        <v>2837</v>
      </c>
      <c r="EG8" s="185" t="s">
        <v>964</v>
      </c>
      <c r="EH8" s="185" t="s">
        <v>964</v>
      </c>
      <c r="EI8" s="185" t="s">
        <v>2838</v>
      </c>
      <c r="EJ8" s="185" t="s">
        <v>964</v>
      </c>
      <c r="EK8" s="185" t="s">
        <v>964</v>
      </c>
      <c r="EL8" s="185" t="s">
        <v>2839</v>
      </c>
      <c r="EM8" s="185" t="s">
        <v>964</v>
      </c>
      <c r="EN8" s="185" t="s">
        <v>964</v>
      </c>
      <c r="EO8" s="185" t="s">
        <v>2840</v>
      </c>
      <c r="EP8" s="185" t="s">
        <v>964</v>
      </c>
      <c r="EQ8" s="185" t="s">
        <v>964</v>
      </c>
      <c r="ER8" s="185" t="s">
        <v>2841</v>
      </c>
      <c r="ES8" s="185" t="s">
        <v>964</v>
      </c>
      <c r="ET8" s="185" t="s">
        <v>964</v>
      </c>
    </row>
    <row r="9" spans="1:150" x14ac:dyDescent="0.3">
      <c r="A9" s="1"/>
      <c r="B9" s="185" t="s">
        <v>2842</v>
      </c>
      <c r="C9" s="185" t="s">
        <v>3</v>
      </c>
      <c r="D9" s="185" t="s">
        <v>41</v>
      </c>
      <c r="E9" s="185" t="s">
        <v>2843</v>
      </c>
      <c r="F9" s="185" t="s">
        <v>2844</v>
      </c>
      <c r="G9" s="185" t="s">
        <v>2845</v>
      </c>
      <c r="H9" s="185" t="s">
        <v>2846</v>
      </c>
      <c r="I9" s="185" t="s">
        <v>2847</v>
      </c>
      <c r="J9" s="185" t="s">
        <v>2845</v>
      </c>
      <c r="K9" s="185" t="s">
        <v>2846</v>
      </c>
      <c r="L9" s="185" t="s">
        <v>2847</v>
      </c>
      <c r="M9" s="185" t="s">
        <v>2845</v>
      </c>
      <c r="N9" s="185" t="s">
        <v>2846</v>
      </c>
      <c r="O9" s="185" t="s">
        <v>2847</v>
      </c>
      <c r="P9" s="185" t="s">
        <v>2845</v>
      </c>
      <c r="Q9" s="185" t="s">
        <v>2846</v>
      </c>
      <c r="R9" s="185" t="s">
        <v>2847</v>
      </c>
      <c r="S9" s="185" t="s">
        <v>2845</v>
      </c>
      <c r="T9" s="185" t="s">
        <v>2846</v>
      </c>
      <c r="U9" s="185" t="s">
        <v>2847</v>
      </c>
      <c r="V9" s="185" t="s">
        <v>2845</v>
      </c>
      <c r="W9" s="185" t="s">
        <v>2846</v>
      </c>
      <c r="X9" s="185" t="s">
        <v>2847</v>
      </c>
      <c r="Y9" s="185" t="s">
        <v>2845</v>
      </c>
      <c r="Z9" s="185" t="s">
        <v>2846</v>
      </c>
      <c r="AA9" s="185" t="s">
        <v>2847</v>
      </c>
      <c r="AB9" s="185" t="s">
        <v>2845</v>
      </c>
      <c r="AC9" s="185" t="s">
        <v>2846</v>
      </c>
      <c r="AD9" s="185" t="s">
        <v>2847</v>
      </c>
      <c r="AE9" s="185" t="s">
        <v>2845</v>
      </c>
      <c r="AF9" s="185" t="s">
        <v>2846</v>
      </c>
      <c r="AG9" s="185" t="s">
        <v>2847</v>
      </c>
      <c r="AH9" s="185" t="s">
        <v>2845</v>
      </c>
      <c r="AI9" s="185" t="s">
        <v>2846</v>
      </c>
      <c r="AJ9" s="185" t="s">
        <v>2847</v>
      </c>
      <c r="AK9" s="185" t="s">
        <v>2845</v>
      </c>
      <c r="AL9" s="185" t="s">
        <v>2846</v>
      </c>
      <c r="AM9" s="185" t="s">
        <v>2847</v>
      </c>
      <c r="AN9" s="185" t="s">
        <v>2845</v>
      </c>
      <c r="AO9" s="185" t="s">
        <v>2846</v>
      </c>
      <c r="AP9" s="185" t="s">
        <v>2847</v>
      </c>
      <c r="AQ9" s="185" t="s">
        <v>2845</v>
      </c>
      <c r="AR9" s="185" t="s">
        <v>2846</v>
      </c>
      <c r="AS9" s="185" t="s">
        <v>2847</v>
      </c>
      <c r="AT9" s="185" t="s">
        <v>2845</v>
      </c>
      <c r="AU9" s="185" t="s">
        <v>2846</v>
      </c>
      <c r="AV9" s="185" t="s">
        <v>2847</v>
      </c>
      <c r="AW9" s="185" t="s">
        <v>2845</v>
      </c>
      <c r="AX9" s="185" t="s">
        <v>2846</v>
      </c>
      <c r="AY9" s="185" t="s">
        <v>2847</v>
      </c>
      <c r="AZ9" s="185" t="s">
        <v>2845</v>
      </c>
      <c r="BA9" s="185" t="s">
        <v>2846</v>
      </c>
      <c r="BB9" s="185" t="s">
        <v>2847</v>
      </c>
      <c r="BC9" s="185" t="s">
        <v>2845</v>
      </c>
      <c r="BD9" s="185" t="s">
        <v>2846</v>
      </c>
      <c r="BE9" s="185" t="s">
        <v>2847</v>
      </c>
      <c r="BF9" s="185" t="s">
        <v>2845</v>
      </c>
      <c r="BG9" s="185" t="s">
        <v>2846</v>
      </c>
      <c r="BH9" s="185" t="s">
        <v>2847</v>
      </c>
      <c r="BI9" s="185" t="s">
        <v>2845</v>
      </c>
      <c r="BJ9" s="185" t="s">
        <v>2846</v>
      </c>
      <c r="BK9" s="185" t="s">
        <v>2847</v>
      </c>
      <c r="BL9" s="185" t="s">
        <v>2845</v>
      </c>
      <c r="BM9" s="185" t="s">
        <v>2846</v>
      </c>
      <c r="BN9" s="185" t="s">
        <v>2847</v>
      </c>
      <c r="BO9" s="185" t="s">
        <v>2845</v>
      </c>
      <c r="BP9" s="185" t="s">
        <v>2846</v>
      </c>
      <c r="BQ9" s="185" t="s">
        <v>2847</v>
      </c>
      <c r="BR9" s="185" t="s">
        <v>2845</v>
      </c>
      <c r="BS9" s="185" t="s">
        <v>2846</v>
      </c>
      <c r="BT9" s="185" t="s">
        <v>2847</v>
      </c>
      <c r="BU9" s="185" t="s">
        <v>2845</v>
      </c>
      <c r="BV9" s="185" t="s">
        <v>2846</v>
      </c>
      <c r="BW9" s="185" t="s">
        <v>2847</v>
      </c>
      <c r="BX9" s="185" t="s">
        <v>2845</v>
      </c>
      <c r="BY9" s="185" t="s">
        <v>2846</v>
      </c>
      <c r="BZ9" s="185" t="s">
        <v>2847</v>
      </c>
      <c r="CA9" s="185" t="s">
        <v>2845</v>
      </c>
      <c r="CB9" s="185" t="s">
        <v>2846</v>
      </c>
      <c r="CC9" s="185" t="s">
        <v>2847</v>
      </c>
      <c r="CD9" s="185" t="s">
        <v>2845</v>
      </c>
      <c r="CE9" s="185" t="s">
        <v>2846</v>
      </c>
      <c r="CF9" s="185" t="s">
        <v>2847</v>
      </c>
      <c r="CG9" s="185" t="s">
        <v>2845</v>
      </c>
      <c r="CH9" s="185" t="s">
        <v>2846</v>
      </c>
      <c r="CI9" s="185" t="s">
        <v>2847</v>
      </c>
      <c r="CJ9" s="185" t="s">
        <v>2845</v>
      </c>
      <c r="CK9" s="185" t="s">
        <v>2846</v>
      </c>
      <c r="CL9" s="185" t="s">
        <v>2847</v>
      </c>
      <c r="CM9" s="185" t="s">
        <v>2845</v>
      </c>
      <c r="CN9" s="185" t="s">
        <v>2846</v>
      </c>
      <c r="CO9" s="185" t="s">
        <v>2847</v>
      </c>
      <c r="CP9" s="185" t="s">
        <v>2845</v>
      </c>
      <c r="CQ9" s="185" t="s">
        <v>2846</v>
      </c>
      <c r="CR9" s="185" t="s">
        <v>2847</v>
      </c>
      <c r="CS9" s="185" t="s">
        <v>2845</v>
      </c>
      <c r="CT9" s="185" t="s">
        <v>2846</v>
      </c>
      <c r="CU9" s="185" t="s">
        <v>2847</v>
      </c>
      <c r="CV9" s="185" t="s">
        <v>2845</v>
      </c>
      <c r="CW9" s="185" t="s">
        <v>2846</v>
      </c>
      <c r="CX9" s="185" t="s">
        <v>2847</v>
      </c>
      <c r="CY9" s="185" t="s">
        <v>2845</v>
      </c>
      <c r="CZ9" s="185" t="s">
        <v>2846</v>
      </c>
      <c r="DA9" s="185" t="s">
        <v>2847</v>
      </c>
      <c r="DB9" s="185" t="s">
        <v>2845</v>
      </c>
      <c r="DC9" s="185" t="s">
        <v>2846</v>
      </c>
      <c r="DD9" s="185" t="s">
        <v>2847</v>
      </c>
      <c r="DE9" s="185" t="s">
        <v>2845</v>
      </c>
      <c r="DF9" s="185" t="s">
        <v>2846</v>
      </c>
      <c r="DG9" s="185" t="s">
        <v>2847</v>
      </c>
      <c r="DH9" s="185" t="s">
        <v>2845</v>
      </c>
      <c r="DI9" s="185" t="s">
        <v>2846</v>
      </c>
      <c r="DJ9" s="185" t="s">
        <v>2847</v>
      </c>
      <c r="DK9" s="185" t="s">
        <v>2845</v>
      </c>
      <c r="DL9" s="185" t="s">
        <v>2846</v>
      </c>
      <c r="DM9" s="185" t="s">
        <v>2847</v>
      </c>
      <c r="DN9" s="185" t="s">
        <v>2845</v>
      </c>
      <c r="DO9" s="185" t="s">
        <v>2846</v>
      </c>
      <c r="DP9" s="185" t="s">
        <v>2847</v>
      </c>
      <c r="DQ9" s="185" t="s">
        <v>2845</v>
      </c>
      <c r="DR9" s="185" t="s">
        <v>2846</v>
      </c>
      <c r="DS9" s="185" t="s">
        <v>2847</v>
      </c>
      <c r="DT9" s="185" t="s">
        <v>2845</v>
      </c>
      <c r="DU9" s="185" t="s">
        <v>2846</v>
      </c>
      <c r="DV9" s="185" t="s">
        <v>2847</v>
      </c>
      <c r="DW9" s="185" t="s">
        <v>2845</v>
      </c>
      <c r="DX9" s="185" t="s">
        <v>2846</v>
      </c>
      <c r="DY9" s="185" t="s">
        <v>2847</v>
      </c>
      <c r="DZ9" s="185" t="s">
        <v>2845</v>
      </c>
      <c r="EA9" s="185" t="s">
        <v>2846</v>
      </c>
      <c r="EB9" s="185" t="s">
        <v>2847</v>
      </c>
      <c r="EC9" s="185" t="s">
        <v>2845</v>
      </c>
      <c r="ED9" s="185" t="s">
        <v>2846</v>
      </c>
      <c r="EE9" s="185" t="s">
        <v>2847</v>
      </c>
      <c r="EF9" s="185" t="s">
        <v>2845</v>
      </c>
      <c r="EG9" s="185" t="s">
        <v>2846</v>
      </c>
      <c r="EH9" s="185" t="s">
        <v>2847</v>
      </c>
      <c r="EI9" s="185" t="s">
        <v>2845</v>
      </c>
      <c r="EJ9" s="185" t="s">
        <v>2846</v>
      </c>
      <c r="EK9" s="185" t="s">
        <v>2847</v>
      </c>
      <c r="EL9" s="185" t="s">
        <v>2845</v>
      </c>
      <c r="EM9" s="185" t="s">
        <v>2846</v>
      </c>
      <c r="EN9" s="185" t="s">
        <v>2847</v>
      </c>
      <c r="EO9" s="185" t="s">
        <v>2845</v>
      </c>
      <c r="EP9" s="185" t="s">
        <v>2846</v>
      </c>
      <c r="EQ9" s="185" t="s">
        <v>2847</v>
      </c>
      <c r="ER9" s="185" t="s">
        <v>2845</v>
      </c>
      <c r="ES9" s="185" t="s">
        <v>2846</v>
      </c>
      <c r="ET9" s="185" t="s">
        <v>2847</v>
      </c>
    </row>
    <row r="10" spans="1:150" x14ac:dyDescent="0.3">
      <c r="A10" s="1"/>
      <c r="B10" s="186" t="s">
        <v>2848</v>
      </c>
      <c r="C10" s="186" t="s">
        <v>126</v>
      </c>
      <c r="D10" s="186" t="s">
        <v>129</v>
      </c>
      <c r="E10" s="186" t="s">
        <v>2849</v>
      </c>
      <c r="F10" s="186" t="s">
        <v>2850</v>
      </c>
      <c r="G10" s="186" t="s">
        <v>2851</v>
      </c>
      <c r="H10" s="186" t="s">
        <v>2852</v>
      </c>
      <c r="I10" s="186" t="s">
        <v>2739</v>
      </c>
      <c r="J10" s="186" t="s">
        <v>2851</v>
      </c>
      <c r="K10" s="186" t="s">
        <v>2853</v>
      </c>
      <c r="L10" s="186" t="s">
        <v>2739</v>
      </c>
      <c r="M10" s="186" t="s">
        <v>2851</v>
      </c>
      <c r="N10" s="186" t="s">
        <v>2854</v>
      </c>
      <c r="O10" s="186" t="s">
        <v>2739</v>
      </c>
      <c r="P10" s="186" t="s">
        <v>2851</v>
      </c>
      <c r="Q10" s="186" t="s">
        <v>2855</v>
      </c>
      <c r="R10" s="186" t="s">
        <v>2739</v>
      </c>
      <c r="S10" s="186" t="s">
        <v>2851</v>
      </c>
      <c r="T10" s="186" t="s">
        <v>2854</v>
      </c>
      <c r="U10" s="186" t="s">
        <v>2739</v>
      </c>
      <c r="V10" s="186" t="s">
        <v>2851</v>
      </c>
      <c r="W10" s="186" t="s">
        <v>2856</v>
      </c>
      <c r="X10" s="186" t="s">
        <v>2857</v>
      </c>
      <c r="Y10" s="186" t="s">
        <v>2851</v>
      </c>
      <c r="Z10" s="186" t="s">
        <v>2858</v>
      </c>
      <c r="AA10" s="186" t="s">
        <v>2739</v>
      </c>
      <c r="AB10" s="186" t="s">
        <v>2851</v>
      </c>
      <c r="AC10" s="186" t="s">
        <v>2859</v>
      </c>
      <c r="AD10" s="186" t="s">
        <v>2739</v>
      </c>
      <c r="AE10" s="186" t="s">
        <v>2851</v>
      </c>
      <c r="AF10" s="186" t="s">
        <v>2860</v>
      </c>
      <c r="AG10" s="186" t="s">
        <v>2739</v>
      </c>
      <c r="AH10" s="186" t="s">
        <v>2851</v>
      </c>
      <c r="AI10" s="186" t="s">
        <v>2854</v>
      </c>
      <c r="AJ10" s="186" t="s">
        <v>2739</v>
      </c>
      <c r="AK10" s="186" t="s">
        <v>2851</v>
      </c>
      <c r="AL10" s="186" t="s">
        <v>2854</v>
      </c>
      <c r="AM10" s="186" t="s">
        <v>2861</v>
      </c>
      <c r="AN10" s="186" t="s">
        <v>2851</v>
      </c>
      <c r="AO10" s="186" t="s">
        <v>2854</v>
      </c>
      <c r="AP10" s="186" t="s">
        <v>2861</v>
      </c>
      <c r="AQ10" s="186" t="s">
        <v>2851</v>
      </c>
      <c r="AR10" s="186" t="s">
        <v>2862</v>
      </c>
      <c r="AS10" s="186" t="s">
        <v>2863</v>
      </c>
      <c r="AT10" s="186" t="s">
        <v>2851</v>
      </c>
      <c r="AU10" s="186" t="s">
        <v>2862</v>
      </c>
      <c r="AV10" s="186" t="s">
        <v>2863</v>
      </c>
      <c r="AW10" s="186" t="s">
        <v>2851</v>
      </c>
      <c r="AX10" s="186" t="s">
        <v>2862</v>
      </c>
      <c r="AY10" s="186" t="s">
        <v>2863</v>
      </c>
      <c r="AZ10" s="186" t="s">
        <v>2851</v>
      </c>
      <c r="BA10" s="186" t="s">
        <v>2862</v>
      </c>
      <c r="BB10" s="186" t="s">
        <v>2863</v>
      </c>
      <c r="BC10" s="186" t="s">
        <v>2851</v>
      </c>
      <c r="BD10" s="186" t="s">
        <v>2862</v>
      </c>
      <c r="BE10" s="186" t="s">
        <v>2864</v>
      </c>
      <c r="BF10" s="186" t="s">
        <v>2851</v>
      </c>
      <c r="BG10" s="186" t="s">
        <v>2862</v>
      </c>
      <c r="BH10" s="186" t="s">
        <v>2864</v>
      </c>
      <c r="BI10" s="186" t="s">
        <v>2851</v>
      </c>
      <c r="BJ10" s="186" t="s">
        <v>2862</v>
      </c>
      <c r="BK10" s="186" t="s">
        <v>2865</v>
      </c>
      <c r="BL10" s="186" t="s">
        <v>2851</v>
      </c>
      <c r="BM10" s="186" t="s">
        <v>2862</v>
      </c>
      <c r="BN10" s="186" t="s">
        <v>2866</v>
      </c>
      <c r="BO10" s="186" t="s">
        <v>2851</v>
      </c>
      <c r="BP10" s="186" t="s">
        <v>2862</v>
      </c>
      <c r="BQ10" s="186" t="s">
        <v>2866</v>
      </c>
      <c r="BR10" s="186" t="s">
        <v>2851</v>
      </c>
      <c r="BS10" s="186" t="s">
        <v>2862</v>
      </c>
      <c r="BT10" s="186" t="s">
        <v>2866</v>
      </c>
      <c r="BU10" s="186" t="s">
        <v>2851</v>
      </c>
      <c r="BV10" s="186" t="s">
        <v>2867</v>
      </c>
      <c r="BW10" s="186" t="s">
        <v>2868</v>
      </c>
      <c r="BX10" s="186" t="s">
        <v>2851</v>
      </c>
      <c r="BY10" s="186" t="s">
        <v>2867</v>
      </c>
      <c r="BZ10" s="186" t="s">
        <v>2869</v>
      </c>
      <c r="CA10" s="186" t="s">
        <v>2851</v>
      </c>
      <c r="CB10" s="186" t="s">
        <v>2870</v>
      </c>
      <c r="CC10" s="186" t="s">
        <v>2739</v>
      </c>
      <c r="CD10" s="186" t="s">
        <v>2851</v>
      </c>
      <c r="CE10" s="186" t="s">
        <v>2871</v>
      </c>
      <c r="CF10" s="186" t="s">
        <v>2739</v>
      </c>
      <c r="CG10" s="186" t="s">
        <v>2851</v>
      </c>
      <c r="CH10" s="186" t="s">
        <v>2867</v>
      </c>
      <c r="CI10" s="186" t="s">
        <v>2869</v>
      </c>
      <c r="CJ10" s="186" t="s">
        <v>2851</v>
      </c>
      <c r="CK10" s="186" t="s">
        <v>2867</v>
      </c>
      <c r="CL10" s="186" t="s">
        <v>2869</v>
      </c>
      <c r="CM10" s="186" t="s">
        <v>2851</v>
      </c>
      <c r="CN10" s="186" t="s">
        <v>2867</v>
      </c>
      <c r="CO10" s="186" t="s">
        <v>2872</v>
      </c>
      <c r="CP10" s="186" t="s">
        <v>2851</v>
      </c>
      <c r="CQ10" s="186" t="s">
        <v>2873</v>
      </c>
      <c r="CR10" s="186" t="s">
        <v>2874</v>
      </c>
      <c r="CS10" s="186" t="s">
        <v>2851</v>
      </c>
      <c r="CT10" s="186" t="s">
        <v>2867</v>
      </c>
      <c r="CU10" s="186" t="s">
        <v>2869</v>
      </c>
      <c r="CV10" s="186" t="s">
        <v>2851</v>
      </c>
      <c r="CW10" s="186" t="s">
        <v>2867</v>
      </c>
      <c r="CX10" s="186" t="s">
        <v>2739</v>
      </c>
      <c r="CY10" s="186" t="s">
        <v>2851</v>
      </c>
      <c r="CZ10" s="186" t="s">
        <v>2867</v>
      </c>
      <c r="DA10" s="186" t="s">
        <v>2739</v>
      </c>
      <c r="DB10" s="186" t="s">
        <v>2851</v>
      </c>
      <c r="DC10" s="186" t="s">
        <v>2867</v>
      </c>
      <c r="DD10" s="186" t="s">
        <v>2739</v>
      </c>
      <c r="DE10" s="186" t="s">
        <v>2851</v>
      </c>
      <c r="DF10" s="186" t="s">
        <v>2867</v>
      </c>
      <c r="DG10" s="186" t="s">
        <v>2875</v>
      </c>
      <c r="DH10" s="186" t="s">
        <v>2851</v>
      </c>
      <c r="DI10" s="186" t="s">
        <v>2867</v>
      </c>
      <c r="DJ10" s="186" t="s">
        <v>2876</v>
      </c>
      <c r="DK10" s="186" t="s">
        <v>2851</v>
      </c>
      <c r="DL10" s="186" t="s">
        <v>2867</v>
      </c>
      <c r="DM10" s="186" t="s">
        <v>2877</v>
      </c>
      <c r="DN10" s="186" t="s">
        <v>2851</v>
      </c>
      <c r="DO10" s="186" t="s">
        <v>2867</v>
      </c>
      <c r="DP10" s="186" t="s">
        <v>2877</v>
      </c>
      <c r="DQ10" s="186" t="s">
        <v>2851</v>
      </c>
      <c r="DR10" s="186" t="s">
        <v>2878</v>
      </c>
      <c r="DS10" s="186" t="s">
        <v>2879</v>
      </c>
      <c r="DT10" s="186" t="s">
        <v>2851</v>
      </c>
      <c r="DU10" s="186" t="s">
        <v>2878</v>
      </c>
      <c r="DV10" s="186" t="s">
        <v>2880</v>
      </c>
      <c r="DW10" s="186" t="s">
        <v>2851</v>
      </c>
      <c r="DX10" s="186" t="s">
        <v>2878</v>
      </c>
      <c r="DY10" s="186" t="s">
        <v>2881</v>
      </c>
      <c r="DZ10" s="186" t="s">
        <v>2851</v>
      </c>
      <c r="EA10" s="186" t="s">
        <v>2878</v>
      </c>
      <c r="EB10" s="186" t="s">
        <v>2881</v>
      </c>
      <c r="EC10" s="186" t="s">
        <v>2851</v>
      </c>
      <c r="ED10" s="186" t="s">
        <v>2878</v>
      </c>
      <c r="EE10" s="186" t="s">
        <v>2882</v>
      </c>
      <c r="EF10" s="186" t="s">
        <v>2851</v>
      </c>
      <c r="EG10" s="186" t="s">
        <v>2878</v>
      </c>
      <c r="EH10" s="186" t="s">
        <v>2883</v>
      </c>
      <c r="EI10" s="186" t="s">
        <v>2851</v>
      </c>
      <c r="EJ10" s="186" t="s">
        <v>2854</v>
      </c>
      <c r="EK10" s="186" t="s">
        <v>2884</v>
      </c>
      <c r="EL10" s="186" t="s">
        <v>2851</v>
      </c>
      <c r="EM10" s="186" t="s">
        <v>2854</v>
      </c>
      <c r="EN10" s="186" t="s">
        <v>2885</v>
      </c>
      <c r="EO10" s="186" t="s">
        <v>2851</v>
      </c>
      <c r="EP10" s="186" t="s">
        <v>2854</v>
      </c>
      <c r="EQ10" s="186" t="s">
        <v>2886</v>
      </c>
      <c r="ER10" s="186" t="s">
        <v>2851</v>
      </c>
      <c r="ES10" s="186" t="s">
        <v>2854</v>
      </c>
      <c r="ET10" s="186" t="s">
        <v>2739</v>
      </c>
    </row>
    <row r="11" spans="1:150" x14ac:dyDescent="0.3">
      <c r="A11" s="1"/>
      <c r="B11" s="187" t="s">
        <v>2887</v>
      </c>
      <c r="C11" s="187" t="s">
        <v>126</v>
      </c>
      <c r="D11" s="187" t="s">
        <v>129</v>
      </c>
      <c r="E11" s="187" t="s">
        <v>2888</v>
      </c>
      <c r="F11" s="187" t="s">
        <v>2889</v>
      </c>
      <c r="G11" s="188" t="s">
        <v>2851</v>
      </c>
      <c r="H11" s="188" t="s">
        <v>964</v>
      </c>
      <c r="I11" s="188" t="s">
        <v>964</v>
      </c>
      <c r="J11" s="188" t="s">
        <v>2851</v>
      </c>
      <c r="K11" s="188" t="s">
        <v>964</v>
      </c>
      <c r="L11" s="188" t="s">
        <v>964</v>
      </c>
      <c r="M11" s="188" t="s">
        <v>2851</v>
      </c>
      <c r="N11" s="188" t="s">
        <v>964</v>
      </c>
      <c r="O11" s="188" t="s">
        <v>964</v>
      </c>
      <c r="P11" s="188" t="s">
        <v>2851</v>
      </c>
      <c r="Q11" s="188" t="s">
        <v>964</v>
      </c>
      <c r="R11" s="188" t="s">
        <v>964</v>
      </c>
      <c r="S11" s="188" t="s">
        <v>2851</v>
      </c>
      <c r="T11" s="188" t="s">
        <v>964</v>
      </c>
      <c r="U11" s="188" t="s">
        <v>964</v>
      </c>
      <c r="V11" s="188" t="s">
        <v>2851</v>
      </c>
      <c r="W11" s="188" t="s">
        <v>964</v>
      </c>
      <c r="X11" s="188" t="s">
        <v>964</v>
      </c>
      <c r="Y11" s="188" t="s">
        <v>2851</v>
      </c>
      <c r="Z11" s="188" t="s">
        <v>964</v>
      </c>
      <c r="AA11" s="188" t="s">
        <v>964</v>
      </c>
      <c r="AB11" s="188" t="s">
        <v>2851</v>
      </c>
      <c r="AC11" s="188" t="s">
        <v>964</v>
      </c>
      <c r="AD11" s="188" t="s">
        <v>964</v>
      </c>
      <c r="AE11" s="188" t="s">
        <v>2851</v>
      </c>
      <c r="AF11" s="188" t="s">
        <v>964</v>
      </c>
      <c r="AG11" s="188" t="s">
        <v>964</v>
      </c>
      <c r="AH11" s="188" t="s">
        <v>2851</v>
      </c>
      <c r="AI11" s="188" t="s">
        <v>964</v>
      </c>
      <c r="AJ11" s="188" t="s">
        <v>964</v>
      </c>
      <c r="AK11" s="188" t="s">
        <v>2851</v>
      </c>
      <c r="AL11" s="188" t="s">
        <v>964</v>
      </c>
      <c r="AM11" s="188" t="s">
        <v>964</v>
      </c>
      <c r="AN11" s="188" t="s">
        <v>2851</v>
      </c>
      <c r="AO11" s="188" t="s">
        <v>964</v>
      </c>
      <c r="AP11" s="188" t="s">
        <v>964</v>
      </c>
      <c r="AQ11" s="188" t="s">
        <v>2851</v>
      </c>
      <c r="AR11" s="188" t="s">
        <v>964</v>
      </c>
      <c r="AS11" s="188" t="s">
        <v>964</v>
      </c>
      <c r="AT11" s="188" t="s">
        <v>2851</v>
      </c>
      <c r="AU11" s="188" t="s">
        <v>964</v>
      </c>
      <c r="AV11" s="188" t="s">
        <v>964</v>
      </c>
      <c r="AW11" s="188" t="s">
        <v>2851</v>
      </c>
      <c r="AX11" s="188" t="s">
        <v>964</v>
      </c>
      <c r="AY11" s="188" t="s">
        <v>964</v>
      </c>
      <c r="AZ11" s="188" t="s">
        <v>2851</v>
      </c>
      <c r="BA11" s="188" t="s">
        <v>964</v>
      </c>
      <c r="BB11" s="188" t="s">
        <v>964</v>
      </c>
      <c r="BC11" s="188" t="s">
        <v>2851</v>
      </c>
      <c r="BD11" s="188" t="s">
        <v>964</v>
      </c>
      <c r="BE11" s="188" t="s">
        <v>964</v>
      </c>
      <c r="BF11" s="188" t="s">
        <v>2851</v>
      </c>
      <c r="BG11" s="188" t="s">
        <v>964</v>
      </c>
      <c r="BH11" s="188" t="s">
        <v>964</v>
      </c>
      <c r="BI11" s="188" t="s">
        <v>2851</v>
      </c>
      <c r="BJ11" s="188" t="s">
        <v>964</v>
      </c>
      <c r="BK11" s="188" t="s">
        <v>964</v>
      </c>
      <c r="BL11" s="188" t="s">
        <v>2851</v>
      </c>
      <c r="BM11" s="188" t="s">
        <v>964</v>
      </c>
      <c r="BN11" s="188" t="s">
        <v>964</v>
      </c>
      <c r="BO11" s="188" t="s">
        <v>2851</v>
      </c>
      <c r="BP11" s="188" t="s">
        <v>964</v>
      </c>
      <c r="BQ11" s="188" t="s">
        <v>964</v>
      </c>
      <c r="BR11" s="188" t="s">
        <v>2851</v>
      </c>
      <c r="BS11" s="188" t="s">
        <v>964</v>
      </c>
      <c r="BT11" s="188" t="s">
        <v>964</v>
      </c>
      <c r="BU11" s="188" t="s">
        <v>2851</v>
      </c>
      <c r="BV11" s="188" t="s">
        <v>964</v>
      </c>
      <c r="BW11" s="188" t="s">
        <v>964</v>
      </c>
      <c r="BX11" s="188" t="s">
        <v>2851</v>
      </c>
      <c r="BY11" s="188" t="s">
        <v>964</v>
      </c>
      <c r="BZ11" s="188" t="s">
        <v>964</v>
      </c>
      <c r="CA11" s="188" t="s">
        <v>2851</v>
      </c>
      <c r="CB11" s="188" t="s">
        <v>964</v>
      </c>
      <c r="CC11" s="188" t="s">
        <v>964</v>
      </c>
      <c r="CD11" s="188" t="s">
        <v>2851</v>
      </c>
      <c r="CE11" s="188" t="s">
        <v>964</v>
      </c>
      <c r="CF11" s="188" t="s">
        <v>964</v>
      </c>
      <c r="CG11" s="188" t="s">
        <v>2851</v>
      </c>
      <c r="CH11" s="188" t="s">
        <v>964</v>
      </c>
      <c r="CI11" s="188" t="s">
        <v>964</v>
      </c>
      <c r="CJ11" s="188" t="s">
        <v>2851</v>
      </c>
      <c r="CK11" s="188" t="s">
        <v>964</v>
      </c>
      <c r="CL11" s="188" t="s">
        <v>964</v>
      </c>
      <c r="CM11" s="188" t="s">
        <v>2851</v>
      </c>
      <c r="CN11" s="188" t="s">
        <v>964</v>
      </c>
      <c r="CO11" s="188" t="s">
        <v>964</v>
      </c>
      <c r="CP11" s="188" t="s">
        <v>2851</v>
      </c>
      <c r="CQ11" s="188" t="s">
        <v>964</v>
      </c>
      <c r="CR11" s="188" t="s">
        <v>964</v>
      </c>
      <c r="CS11" s="188" t="s">
        <v>2851</v>
      </c>
      <c r="CT11" s="188" t="s">
        <v>964</v>
      </c>
      <c r="CU11" s="188" t="s">
        <v>964</v>
      </c>
      <c r="CV11" s="188" t="s">
        <v>2851</v>
      </c>
      <c r="CW11" s="188" t="s">
        <v>964</v>
      </c>
      <c r="CX11" s="188" t="s">
        <v>964</v>
      </c>
      <c r="CY11" s="188" t="s">
        <v>2851</v>
      </c>
      <c r="CZ11" s="188" t="s">
        <v>964</v>
      </c>
      <c r="DA11" s="188" t="s">
        <v>964</v>
      </c>
      <c r="DB11" s="188" t="s">
        <v>2851</v>
      </c>
      <c r="DC11" s="188" t="s">
        <v>964</v>
      </c>
      <c r="DD11" s="188" t="s">
        <v>964</v>
      </c>
      <c r="DE11" s="188" t="s">
        <v>2851</v>
      </c>
      <c r="DF11" s="188" t="s">
        <v>964</v>
      </c>
      <c r="DG11" s="188" t="s">
        <v>964</v>
      </c>
      <c r="DH11" s="188" t="s">
        <v>2851</v>
      </c>
      <c r="DI11" s="188" t="s">
        <v>964</v>
      </c>
      <c r="DJ11" s="188" t="s">
        <v>964</v>
      </c>
      <c r="DK11" s="188" t="s">
        <v>2851</v>
      </c>
      <c r="DL11" s="188" t="s">
        <v>964</v>
      </c>
      <c r="DM11" s="188" t="s">
        <v>964</v>
      </c>
      <c r="DN11" s="188" t="s">
        <v>2851</v>
      </c>
      <c r="DO11" s="188" t="s">
        <v>964</v>
      </c>
      <c r="DP11" s="188" t="s">
        <v>964</v>
      </c>
      <c r="DQ11" s="188" t="s">
        <v>2851</v>
      </c>
      <c r="DR11" s="188" t="s">
        <v>964</v>
      </c>
      <c r="DS11" s="188" t="s">
        <v>964</v>
      </c>
      <c r="DT11" s="188" t="s">
        <v>2851</v>
      </c>
      <c r="DU11" s="188" t="s">
        <v>964</v>
      </c>
      <c r="DV11" s="188" t="s">
        <v>964</v>
      </c>
      <c r="DW11" s="188" t="s">
        <v>2851</v>
      </c>
      <c r="DX11" s="188" t="s">
        <v>964</v>
      </c>
      <c r="DY11" s="188" t="s">
        <v>964</v>
      </c>
      <c r="DZ11" s="188" t="s">
        <v>2851</v>
      </c>
      <c r="EA11" s="188" t="s">
        <v>964</v>
      </c>
      <c r="EB11" s="188" t="s">
        <v>964</v>
      </c>
      <c r="EC11" s="188" t="s">
        <v>2851</v>
      </c>
      <c r="ED11" s="188" t="s">
        <v>964</v>
      </c>
      <c r="EE11" s="188" t="s">
        <v>964</v>
      </c>
      <c r="EF11" s="188" t="s">
        <v>2851</v>
      </c>
      <c r="EG11" s="188" t="s">
        <v>964</v>
      </c>
      <c r="EH11" s="188" t="s">
        <v>964</v>
      </c>
      <c r="EI11" s="188" t="s">
        <v>2851</v>
      </c>
      <c r="EJ11" s="188" t="s">
        <v>964</v>
      </c>
      <c r="EK11" s="188" t="s">
        <v>964</v>
      </c>
      <c r="EL11" s="188" t="s">
        <v>2851</v>
      </c>
      <c r="EM11" s="188" t="s">
        <v>964</v>
      </c>
      <c r="EN11" s="188" t="s">
        <v>964</v>
      </c>
      <c r="EO11" s="188" t="s">
        <v>2851</v>
      </c>
      <c r="EP11" s="188" t="s">
        <v>964</v>
      </c>
      <c r="EQ11" s="188" t="s">
        <v>964</v>
      </c>
      <c r="ER11" s="188" t="s">
        <v>2851</v>
      </c>
      <c r="ES11" s="188" t="s">
        <v>964</v>
      </c>
      <c r="ET11" s="188" t="s">
        <v>964</v>
      </c>
    </row>
    <row r="12" spans="1:150" x14ac:dyDescent="0.3">
      <c r="A12" s="1"/>
      <c r="B12" s="187" t="s">
        <v>2890</v>
      </c>
      <c r="C12" s="187" t="s">
        <v>126</v>
      </c>
      <c r="D12" s="187" t="s">
        <v>129</v>
      </c>
      <c r="E12" s="187" t="s">
        <v>2891</v>
      </c>
      <c r="F12" s="187" t="s">
        <v>2892</v>
      </c>
      <c r="G12" s="188" t="s">
        <v>2851</v>
      </c>
      <c r="H12" s="188" t="s">
        <v>964</v>
      </c>
      <c r="I12" s="188" t="s">
        <v>964</v>
      </c>
      <c r="J12" s="188" t="s">
        <v>2851</v>
      </c>
      <c r="K12" s="188" t="s">
        <v>964</v>
      </c>
      <c r="L12" s="188" t="s">
        <v>964</v>
      </c>
      <c r="M12" s="188" t="s">
        <v>2851</v>
      </c>
      <c r="N12" s="188" t="s">
        <v>964</v>
      </c>
      <c r="O12" s="188" t="s">
        <v>964</v>
      </c>
      <c r="P12" s="188" t="s">
        <v>2851</v>
      </c>
      <c r="Q12" s="188" t="s">
        <v>964</v>
      </c>
      <c r="R12" s="188" t="s">
        <v>964</v>
      </c>
      <c r="S12" s="188" t="s">
        <v>2851</v>
      </c>
      <c r="T12" s="188" t="s">
        <v>964</v>
      </c>
      <c r="U12" s="188" t="s">
        <v>964</v>
      </c>
      <c r="V12" s="188" t="s">
        <v>2851</v>
      </c>
      <c r="W12" s="188" t="s">
        <v>964</v>
      </c>
      <c r="X12" s="188" t="s">
        <v>964</v>
      </c>
      <c r="Y12" s="188" t="s">
        <v>2851</v>
      </c>
      <c r="Z12" s="188" t="s">
        <v>964</v>
      </c>
      <c r="AA12" s="188" t="s">
        <v>964</v>
      </c>
      <c r="AB12" s="188" t="s">
        <v>2851</v>
      </c>
      <c r="AC12" s="188" t="s">
        <v>964</v>
      </c>
      <c r="AD12" s="188" t="s">
        <v>964</v>
      </c>
      <c r="AE12" s="188" t="s">
        <v>2851</v>
      </c>
      <c r="AF12" s="188" t="s">
        <v>964</v>
      </c>
      <c r="AG12" s="188" t="s">
        <v>964</v>
      </c>
      <c r="AH12" s="188" t="s">
        <v>2851</v>
      </c>
      <c r="AI12" s="188" t="s">
        <v>964</v>
      </c>
      <c r="AJ12" s="188" t="s">
        <v>964</v>
      </c>
      <c r="AK12" s="188" t="s">
        <v>2851</v>
      </c>
      <c r="AL12" s="188" t="s">
        <v>964</v>
      </c>
      <c r="AM12" s="188" t="s">
        <v>964</v>
      </c>
      <c r="AN12" s="188" t="s">
        <v>2851</v>
      </c>
      <c r="AO12" s="188" t="s">
        <v>964</v>
      </c>
      <c r="AP12" s="188" t="s">
        <v>964</v>
      </c>
      <c r="AQ12" s="188" t="s">
        <v>2851</v>
      </c>
      <c r="AR12" s="188" t="s">
        <v>964</v>
      </c>
      <c r="AS12" s="188" t="s">
        <v>964</v>
      </c>
      <c r="AT12" s="188" t="s">
        <v>2851</v>
      </c>
      <c r="AU12" s="188" t="s">
        <v>964</v>
      </c>
      <c r="AV12" s="188" t="s">
        <v>964</v>
      </c>
      <c r="AW12" s="188" t="s">
        <v>2851</v>
      </c>
      <c r="AX12" s="188" t="s">
        <v>964</v>
      </c>
      <c r="AY12" s="188" t="s">
        <v>964</v>
      </c>
      <c r="AZ12" s="188" t="s">
        <v>2851</v>
      </c>
      <c r="BA12" s="188" t="s">
        <v>964</v>
      </c>
      <c r="BB12" s="188" t="s">
        <v>964</v>
      </c>
      <c r="BC12" s="188" t="s">
        <v>2851</v>
      </c>
      <c r="BD12" s="188" t="s">
        <v>964</v>
      </c>
      <c r="BE12" s="188" t="s">
        <v>964</v>
      </c>
      <c r="BF12" s="188" t="s">
        <v>2851</v>
      </c>
      <c r="BG12" s="188" t="s">
        <v>964</v>
      </c>
      <c r="BH12" s="188" t="s">
        <v>964</v>
      </c>
      <c r="BI12" s="188" t="s">
        <v>2851</v>
      </c>
      <c r="BJ12" s="188" t="s">
        <v>964</v>
      </c>
      <c r="BK12" s="188" t="s">
        <v>964</v>
      </c>
      <c r="BL12" s="188" t="s">
        <v>2851</v>
      </c>
      <c r="BM12" s="188" t="s">
        <v>964</v>
      </c>
      <c r="BN12" s="188" t="s">
        <v>964</v>
      </c>
      <c r="BO12" s="188" t="s">
        <v>2851</v>
      </c>
      <c r="BP12" s="188" t="s">
        <v>964</v>
      </c>
      <c r="BQ12" s="188" t="s">
        <v>964</v>
      </c>
      <c r="BR12" s="188" t="s">
        <v>2851</v>
      </c>
      <c r="BS12" s="188" t="s">
        <v>964</v>
      </c>
      <c r="BT12" s="188" t="s">
        <v>964</v>
      </c>
      <c r="BU12" s="188" t="s">
        <v>2851</v>
      </c>
      <c r="BV12" s="188" t="s">
        <v>964</v>
      </c>
      <c r="BW12" s="188" t="s">
        <v>964</v>
      </c>
      <c r="BX12" s="188" t="s">
        <v>2851</v>
      </c>
      <c r="BY12" s="188" t="s">
        <v>964</v>
      </c>
      <c r="BZ12" s="188" t="s">
        <v>964</v>
      </c>
      <c r="CA12" s="188" t="s">
        <v>2851</v>
      </c>
      <c r="CB12" s="188" t="s">
        <v>964</v>
      </c>
      <c r="CC12" s="188" t="s">
        <v>964</v>
      </c>
      <c r="CD12" s="188" t="s">
        <v>2851</v>
      </c>
      <c r="CE12" s="188" t="s">
        <v>964</v>
      </c>
      <c r="CF12" s="188" t="s">
        <v>964</v>
      </c>
      <c r="CG12" s="188" t="s">
        <v>2851</v>
      </c>
      <c r="CH12" s="188" t="s">
        <v>964</v>
      </c>
      <c r="CI12" s="188" t="s">
        <v>964</v>
      </c>
      <c r="CJ12" s="188" t="s">
        <v>2851</v>
      </c>
      <c r="CK12" s="188" t="s">
        <v>964</v>
      </c>
      <c r="CL12" s="188" t="s">
        <v>964</v>
      </c>
      <c r="CM12" s="188" t="s">
        <v>2851</v>
      </c>
      <c r="CN12" s="188" t="s">
        <v>964</v>
      </c>
      <c r="CO12" s="188" t="s">
        <v>964</v>
      </c>
      <c r="CP12" s="188" t="s">
        <v>2851</v>
      </c>
      <c r="CQ12" s="188" t="s">
        <v>964</v>
      </c>
      <c r="CR12" s="188" t="s">
        <v>964</v>
      </c>
      <c r="CS12" s="188" t="s">
        <v>2851</v>
      </c>
      <c r="CT12" s="188" t="s">
        <v>964</v>
      </c>
      <c r="CU12" s="188" t="s">
        <v>964</v>
      </c>
      <c r="CV12" s="188" t="s">
        <v>2851</v>
      </c>
      <c r="CW12" s="188" t="s">
        <v>964</v>
      </c>
      <c r="CX12" s="188" t="s">
        <v>964</v>
      </c>
      <c r="CY12" s="188" t="s">
        <v>2851</v>
      </c>
      <c r="CZ12" s="188" t="s">
        <v>964</v>
      </c>
      <c r="DA12" s="188" t="s">
        <v>964</v>
      </c>
      <c r="DB12" s="188" t="s">
        <v>2851</v>
      </c>
      <c r="DC12" s="188" t="s">
        <v>964</v>
      </c>
      <c r="DD12" s="188" t="s">
        <v>964</v>
      </c>
      <c r="DE12" s="188" t="s">
        <v>2851</v>
      </c>
      <c r="DF12" s="188" t="s">
        <v>964</v>
      </c>
      <c r="DG12" s="188" t="s">
        <v>964</v>
      </c>
      <c r="DH12" s="188" t="s">
        <v>2851</v>
      </c>
      <c r="DI12" s="188" t="s">
        <v>964</v>
      </c>
      <c r="DJ12" s="188" t="s">
        <v>964</v>
      </c>
      <c r="DK12" s="188" t="s">
        <v>2851</v>
      </c>
      <c r="DL12" s="188" t="s">
        <v>964</v>
      </c>
      <c r="DM12" s="188" t="s">
        <v>964</v>
      </c>
      <c r="DN12" s="188" t="s">
        <v>2851</v>
      </c>
      <c r="DO12" s="188" t="s">
        <v>964</v>
      </c>
      <c r="DP12" s="188" t="s">
        <v>964</v>
      </c>
      <c r="DQ12" s="188" t="s">
        <v>2851</v>
      </c>
      <c r="DR12" s="188" t="s">
        <v>964</v>
      </c>
      <c r="DS12" s="188" t="s">
        <v>964</v>
      </c>
      <c r="DT12" s="188" t="s">
        <v>2851</v>
      </c>
      <c r="DU12" s="188" t="s">
        <v>964</v>
      </c>
      <c r="DV12" s="188" t="s">
        <v>964</v>
      </c>
      <c r="DW12" s="188" t="s">
        <v>2851</v>
      </c>
      <c r="DX12" s="188" t="s">
        <v>964</v>
      </c>
      <c r="DY12" s="188" t="s">
        <v>964</v>
      </c>
      <c r="DZ12" s="188" t="s">
        <v>2851</v>
      </c>
      <c r="EA12" s="188" t="s">
        <v>964</v>
      </c>
      <c r="EB12" s="188" t="s">
        <v>964</v>
      </c>
      <c r="EC12" s="188" t="s">
        <v>2851</v>
      </c>
      <c r="ED12" s="188" t="s">
        <v>964</v>
      </c>
      <c r="EE12" s="188" t="s">
        <v>964</v>
      </c>
      <c r="EF12" s="188" t="s">
        <v>2851</v>
      </c>
      <c r="EG12" s="188" t="s">
        <v>964</v>
      </c>
      <c r="EH12" s="188" t="s">
        <v>964</v>
      </c>
      <c r="EI12" s="188" t="s">
        <v>2851</v>
      </c>
      <c r="EJ12" s="188" t="s">
        <v>964</v>
      </c>
      <c r="EK12" s="188" t="s">
        <v>964</v>
      </c>
      <c r="EL12" s="188" t="s">
        <v>2851</v>
      </c>
      <c r="EM12" s="188" t="s">
        <v>964</v>
      </c>
      <c r="EN12" s="188" t="s">
        <v>964</v>
      </c>
      <c r="EO12" s="188" t="s">
        <v>2851</v>
      </c>
      <c r="EP12" s="188" t="s">
        <v>964</v>
      </c>
      <c r="EQ12" s="188" t="s">
        <v>964</v>
      </c>
      <c r="ER12" s="188" t="s">
        <v>2851</v>
      </c>
      <c r="ES12" s="188" t="s">
        <v>964</v>
      </c>
      <c r="ET12" s="188" t="s">
        <v>964</v>
      </c>
    </row>
    <row r="13" spans="1:150" x14ac:dyDescent="0.3">
      <c r="A13" s="1"/>
      <c r="B13" s="187" t="s">
        <v>2893</v>
      </c>
      <c r="C13" s="187" t="s">
        <v>126</v>
      </c>
      <c r="D13" s="187" t="s">
        <v>129</v>
      </c>
      <c r="E13" s="187" t="s">
        <v>2894</v>
      </c>
      <c r="F13" s="187" t="s">
        <v>2895</v>
      </c>
      <c r="G13" s="188" t="s">
        <v>2851</v>
      </c>
      <c r="H13" s="188" t="s">
        <v>964</v>
      </c>
      <c r="I13" s="188" t="s">
        <v>964</v>
      </c>
      <c r="J13" s="188" t="s">
        <v>2851</v>
      </c>
      <c r="K13" s="188" t="s">
        <v>964</v>
      </c>
      <c r="L13" s="188" t="s">
        <v>964</v>
      </c>
      <c r="M13" s="188" t="s">
        <v>2851</v>
      </c>
      <c r="N13" s="188" t="s">
        <v>964</v>
      </c>
      <c r="O13" s="188" t="s">
        <v>964</v>
      </c>
      <c r="P13" s="188" t="s">
        <v>2851</v>
      </c>
      <c r="Q13" s="188" t="s">
        <v>964</v>
      </c>
      <c r="R13" s="188" t="s">
        <v>964</v>
      </c>
      <c r="S13" s="188" t="s">
        <v>2851</v>
      </c>
      <c r="T13" s="188" t="s">
        <v>964</v>
      </c>
      <c r="U13" s="188" t="s">
        <v>964</v>
      </c>
      <c r="V13" s="188" t="s">
        <v>2851</v>
      </c>
      <c r="W13" s="188" t="s">
        <v>964</v>
      </c>
      <c r="X13" s="188" t="s">
        <v>964</v>
      </c>
      <c r="Y13" s="188" t="s">
        <v>2851</v>
      </c>
      <c r="Z13" s="188" t="s">
        <v>964</v>
      </c>
      <c r="AA13" s="188" t="s">
        <v>964</v>
      </c>
      <c r="AB13" s="188" t="s">
        <v>2851</v>
      </c>
      <c r="AC13" s="188" t="s">
        <v>964</v>
      </c>
      <c r="AD13" s="188" t="s">
        <v>964</v>
      </c>
      <c r="AE13" s="188" t="s">
        <v>2851</v>
      </c>
      <c r="AF13" s="188" t="s">
        <v>964</v>
      </c>
      <c r="AG13" s="188" t="s">
        <v>964</v>
      </c>
      <c r="AH13" s="188" t="s">
        <v>2851</v>
      </c>
      <c r="AI13" s="188" t="s">
        <v>964</v>
      </c>
      <c r="AJ13" s="188" t="s">
        <v>964</v>
      </c>
      <c r="AK13" s="188" t="s">
        <v>2851</v>
      </c>
      <c r="AL13" s="188" t="s">
        <v>964</v>
      </c>
      <c r="AM13" s="188" t="s">
        <v>964</v>
      </c>
      <c r="AN13" s="188" t="s">
        <v>2851</v>
      </c>
      <c r="AO13" s="188" t="s">
        <v>964</v>
      </c>
      <c r="AP13" s="188" t="s">
        <v>964</v>
      </c>
      <c r="AQ13" s="188" t="s">
        <v>2851</v>
      </c>
      <c r="AR13" s="188" t="s">
        <v>964</v>
      </c>
      <c r="AS13" s="188" t="s">
        <v>964</v>
      </c>
      <c r="AT13" s="188" t="s">
        <v>2851</v>
      </c>
      <c r="AU13" s="188" t="s">
        <v>964</v>
      </c>
      <c r="AV13" s="188" t="s">
        <v>964</v>
      </c>
      <c r="AW13" s="188" t="s">
        <v>2851</v>
      </c>
      <c r="AX13" s="188" t="s">
        <v>964</v>
      </c>
      <c r="AY13" s="188" t="s">
        <v>964</v>
      </c>
      <c r="AZ13" s="188" t="s">
        <v>2851</v>
      </c>
      <c r="BA13" s="188" t="s">
        <v>964</v>
      </c>
      <c r="BB13" s="188" t="s">
        <v>964</v>
      </c>
      <c r="BC13" s="188" t="s">
        <v>2851</v>
      </c>
      <c r="BD13" s="188" t="s">
        <v>964</v>
      </c>
      <c r="BE13" s="188" t="s">
        <v>964</v>
      </c>
      <c r="BF13" s="188" t="s">
        <v>2851</v>
      </c>
      <c r="BG13" s="188" t="s">
        <v>964</v>
      </c>
      <c r="BH13" s="188" t="s">
        <v>964</v>
      </c>
      <c r="BI13" s="188" t="s">
        <v>2851</v>
      </c>
      <c r="BJ13" s="188" t="s">
        <v>964</v>
      </c>
      <c r="BK13" s="188" t="s">
        <v>964</v>
      </c>
      <c r="BL13" s="188" t="s">
        <v>2851</v>
      </c>
      <c r="BM13" s="188" t="s">
        <v>964</v>
      </c>
      <c r="BN13" s="188" t="s">
        <v>964</v>
      </c>
      <c r="BO13" s="188" t="s">
        <v>2851</v>
      </c>
      <c r="BP13" s="188" t="s">
        <v>964</v>
      </c>
      <c r="BQ13" s="188" t="s">
        <v>964</v>
      </c>
      <c r="BR13" s="188" t="s">
        <v>2851</v>
      </c>
      <c r="BS13" s="188" t="s">
        <v>964</v>
      </c>
      <c r="BT13" s="188" t="s">
        <v>964</v>
      </c>
      <c r="BU13" s="188" t="s">
        <v>2851</v>
      </c>
      <c r="BV13" s="188" t="s">
        <v>964</v>
      </c>
      <c r="BW13" s="188" t="s">
        <v>964</v>
      </c>
      <c r="BX13" s="188" t="s">
        <v>2851</v>
      </c>
      <c r="BY13" s="188" t="s">
        <v>964</v>
      </c>
      <c r="BZ13" s="188" t="s">
        <v>964</v>
      </c>
      <c r="CA13" s="188" t="s">
        <v>2851</v>
      </c>
      <c r="CB13" s="188" t="s">
        <v>964</v>
      </c>
      <c r="CC13" s="188" t="s">
        <v>964</v>
      </c>
      <c r="CD13" s="188" t="s">
        <v>2851</v>
      </c>
      <c r="CE13" s="188" t="s">
        <v>964</v>
      </c>
      <c r="CF13" s="188" t="s">
        <v>964</v>
      </c>
      <c r="CG13" s="188" t="s">
        <v>2851</v>
      </c>
      <c r="CH13" s="188" t="s">
        <v>964</v>
      </c>
      <c r="CI13" s="188" t="s">
        <v>964</v>
      </c>
      <c r="CJ13" s="188" t="s">
        <v>2851</v>
      </c>
      <c r="CK13" s="188" t="s">
        <v>964</v>
      </c>
      <c r="CL13" s="188" t="s">
        <v>964</v>
      </c>
      <c r="CM13" s="188" t="s">
        <v>2851</v>
      </c>
      <c r="CN13" s="188" t="s">
        <v>964</v>
      </c>
      <c r="CO13" s="188" t="s">
        <v>964</v>
      </c>
      <c r="CP13" s="188" t="s">
        <v>2851</v>
      </c>
      <c r="CQ13" s="188" t="s">
        <v>964</v>
      </c>
      <c r="CR13" s="188" t="s">
        <v>964</v>
      </c>
      <c r="CS13" s="188" t="s">
        <v>2851</v>
      </c>
      <c r="CT13" s="188" t="s">
        <v>964</v>
      </c>
      <c r="CU13" s="188" t="s">
        <v>964</v>
      </c>
      <c r="CV13" s="188" t="s">
        <v>2851</v>
      </c>
      <c r="CW13" s="188" t="s">
        <v>964</v>
      </c>
      <c r="CX13" s="188" t="s">
        <v>964</v>
      </c>
      <c r="CY13" s="188" t="s">
        <v>2851</v>
      </c>
      <c r="CZ13" s="188" t="s">
        <v>964</v>
      </c>
      <c r="DA13" s="188" t="s">
        <v>964</v>
      </c>
      <c r="DB13" s="188" t="s">
        <v>2851</v>
      </c>
      <c r="DC13" s="188" t="s">
        <v>964</v>
      </c>
      <c r="DD13" s="188" t="s">
        <v>964</v>
      </c>
      <c r="DE13" s="188" t="s">
        <v>2851</v>
      </c>
      <c r="DF13" s="188" t="s">
        <v>964</v>
      </c>
      <c r="DG13" s="188" t="s">
        <v>964</v>
      </c>
      <c r="DH13" s="188" t="s">
        <v>2851</v>
      </c>
      <c r="DI13" s="188" t="s">
        <v>964</v>
      </c>
      <c r="DJ13" s="188" t="s">
        <v>964</v>
      </c>
      <c r="DK13" s="188" t="s">
        <v>2851</v>
      </c>
      <c r="DL13" s="188" t="s">
        <v>964</v>
      </c>
      <c r="DM13" s="188" t="s">
        <v>964</v>
      </c>
      <c r="DN13" s="188" t="s">
        <v>2851</v>
      </c>
      <c r="DO13" s="188" t="s">
        <v>964</v>
      </c>
      <c r="DP13" s="188" t="s">
        <v>964</v>
      </c>
      <c r="DQ13" s="188" t="s">
        <v>2851</v>
      </c>
      <c r="DR13" s="188" t="s">
        <v>964</v>
      </c>
      <c r="DS13" s="188" t="s">
        <v>964</v>
      </c>
      <c r="DT13" s="188" t="s">
        <v>2851</v>
      </c>
      <c r="DU13" s="188" t="s">
        <v>964</v>
      </c>
      <c r="DV13" s="188" t="s">
        <v>964</v>
      </c>
      <c r="DW13" s="188" t="s">
        <v>2851</v>
      </c>
      <c r="DX13" s="188" t="s">
        <v>964</v>
      </c>
      <c r="DY13" s="188" t="s">
        <v>964</v>
      </c>
      <c r="DZ13" s="188" t="s">
        <v>2851</v>
      </c>
      <c r="EA13" s="188" t="s">
        <v>964</v>
      </c>
      <c r="EB13" s="188" t="s">
        <v>964</v>
      </c>
      <c r="EC13" s="188" t="s">
        <v>2851</v>
      </c>
      <c r="ED13" s="188" t="s">
        <v>964</v>
      </c>
      <c r="EE13" s="188" t="s">
        <v>964</v>
      </c>
      <c r="EF13" s="188" t="s">
        <v>2851</v>
      </c>
      <c r="EG13" s="188" t="s">
        <v>964</v>
      </c>
      <c r="EH13" s="188" t="s">
        <v>964</v>
      </c>
      <c r="EI13" s="188" t="s">
        <v>2851</v>
      </c>
      <c r="EJ13" s="188" t="s">
        <v>964</v>
      </c>
      <c r="EK13" s="188" t="s">
        <v>964</v>
      </c>
      <c r="EL13" s="188" t="s">
        <v>2851</v>
      </c>
      <c r="EM13" s="188" t="s">
        <v>964</v>
      </c>
      <c r="EN13" s="188" t="s">
        <v>964</v>
      </c>
      <c r="EO13" s="188" t="s">
        <v>2851</v>
      </c>
      <c r="EP13" s="188" t="s">
        <v>964</v>
      </c>
      <c r="EQ13" s="188" t="s">
        <v>964</v>
      </c>
      <c r="ER13" s="188" t="s">
        <v>2851</v>
      </c>
      <c r="ES13" s="188" t="s">
        <v>964</v>
      </c>
      <c r="ET13" s="188" t="s">
        <v>964</v>
      </c>
    </row>
    <row r="14" spans="1:150" x14ac:dyDescent="0.3">
      <c r="A14" s="1"/>
      <c r="B14" s="187" t="s">
        <v>2896</v>
      </c>
      <c r="C14" s="187" t="s">
        <v>126</v>
      </c>
      <c r="D14" s="187" t="s">
        <v>129</v>
      </c>
      <c r="E14" s="187" t="s">
        <v>2897</v>
      </c>
      <c r="F14" s="187" t="s">
        <v>2898</v>
      </c>
      <c r="G14" s="188" t="s">
        <v>2851</v>
      </c>
      <c r="H14" s="188" t="s">
        <v>2852</v>
      </c>
      <c r="I14" s="188" t="s">
        <v>2739</v>
      </c>
      <c r="J14" s="188" t="s">
        <v>2851</v>
      </c>
      <c r="K14" s="188" t="s">
        <v>2853</v>
      </c>
      <c r="L14" s="188" t="s">
        <v>2739</v>
      </c>
      <c r="M14" s="188" t="s">
        <v>2851</v>
      </c>
      <c r="N14" s="188" t="s">
        <v>2854</v>
      </c>
      <c r="O14" s="188" t="s">
        <v>2739</v>
      </c>
      <c r="P14" s="188" t="s">
        <v>2851</v>
      </c>
      <c r="Q14" s="188" t="s">
        <v>2855</v>
      </c>
      <c r="R14" s="188" t="s">
        <v>2739</v>
      </c>
      <c r="S14" s="188" t="s">
        <v>2851</v>
      </c>
      <c r="T14" s="188" t="s">
        <v>2854</v>
      </c>
      <c r="U14" s="188" t="s">
        <v>2739</v>
      </c>
      <c r="V14" s="188" t="s">
        <v>2851</v>
      </c>
      <c r="W14" s="188" t="s">
        <v>2856</v>
      </c>
      <c r="X14" s="188" t="s">
        <v>2857</v>
      </c>
      <c r="Y14" s="188" t="s">
        <v>2851</v>
      </c>
      <c r="Z14" s="188" t="s">
        <v>2858</v>
      </c>
      <c r="AA14" s="188" t="s">
        <v>2739</v>
      </c>
      <c r="AB14" s="188" t="s">
        <v>2851</v>
      </c>
      <c r="AC14" s="188" t="s">
        <v>2859</v>
      </c>
      <c r="AD14" s="188" t="s">
        <v>2739</v>
      </c>
      <c r="AE14" s="188" t="s">
        <v>2851</v>
      </c>
      <c r="AF14" s="188" t="s">
        <v>2860</v>
      </c>
      <c r="AG14" s="188" t="s">
        <v>2739</v>
      </c>
      <c r="AH14" s="188" t="s">
        <v>2851</v>
      </c>
      <c r="AI14" s="188" t="s">
        <v>2854</v>
      </c>
      <c r="AJ14" s="188" t="s">
        <v>2739</v>
      </c>
      <c r="AK14" s="188" t="s">
        <v>2851</v>
      </c>
      <c r="AL14" s="188" t="s">
        <v>2854</v>
      </c>
      <c r="AM14" s="188" t="s">
        <v>2861</v>
      </c>
      <c r="AN14" s="188" t="s">
        <v>2851</v>
      </c>
      <c r="AO14" s="188" t="s">
        <v>2854</v>
      </c>
      <c r="AP14" s="188" t="s">
        <v>2861</v>
      </c>
      <c r="AQ14" s="188" t="s">
        <v>2851</v>
      </c>
      <c r="AR14" s="188" t="s">
        <v>2862</v>
      </c>
      <c r="AS14" s="188" t="s">
        <v>2863</v>
      </c>
      <c r="AT14" s="188" t="s">
        <v>2851</v>
      </c>
      <c r="AU14" s="188" t="s">
        <v>2862</v>
      </c>
      <c r="AV14" s="188" t="s">
        <v>2863</v>
      </c>
      <c r="AW14" s="188" t="s">
        <v>2851</v>
      </c>
      <c r="AX14" s="188" t="s">
        <v>2862</v>
      </c>
      <c r="AY14" s="188" t="s">
        <v>2863</v>
      </c>
      <c r="AZ14" s="188" t="s">
        <v>2851</v>
      </c>
      <c r="BA14" s="188" t="s">
        <v>2862</v>
      </c>
      <c r="BB14" s="188" t="s">
        <v>2863</v>
      </c>
      <c r="BC14" s="188" t="s">
        <v>2851</v>
      </c>
      <c r="BD14" s="188" t="s">
        <v>2862</v>
      </c>
      <c r="BE14" s="188" t="s">
        <v>2864</v>
      </c>
      <c r="BF14" s="188" t="s">
        <v>2851</v>
      </c>
      <c r="BG14" s="188" t="s">
        <v>2862</v>
      </c>
      <c r="BH14" s="188" t="s">
        <v>2864</v>
      </c>
      <c r="BI14" s="188" t="s">
        <v>2851</v>
      </c>
      <c r="BJ14" s="188" t="s">
        <v>2862</v>
      </c>
      <c r="BK14" s="188" t="s">
        <v>2865</v>
      </c>
      <c r="BL14" s="188" t="s">
        <v>2851</v>
      </c>
      <c r="BM14" s="188" t="s">
        <v>2862</v>
      </c>
      <c r="BN14" s="188" t="s">
        <v>2866</v>
      </c>
      <c r="BO14" s="188" t="s">
        <v>2851</v>
      </c>
      <c r="BP14" s="188" t="s">
        <v>2862</v>
      </c>
      <c r="BQ14" s="188" t="s">
        <v>2866</v>
      </c>
      <c r="BR14" s="188" t="s">
        <v>2851</v>
      </c>
      <c r="BS14" s="188" t="s">
        <v>2862</v>
      </c>
      <c r="BT14" s="188" t="s">
        <v>2866</v>
      </c>
      <c r="BU14" s="188" t="s">
        <v>2851</v>
      </c>
      <c r="BV14" s="188" t="s">
        <v>2867</v>
      </c>
      <c r="BW14" s="188" t="s">
        <v>2868</v>
      </c>
      <c r="BX14" s="188" t="s">
        <v>2851</v>
      </c>
      <c r="BY14" s="188" t="s">
        <v>2867</v>
      </c>
      <c r="BZ14" s="188" t="s">
        <v>2869</v>
      </c>
      <c r="CA14" s="188" t="s">
        <v>2851</v>
      </c>
      <c r="CB14" s="188" t="s">
        <v>2870</v>
      </c>
      <c r="CC14" s="188" t="s">
        <v>2739</v>
      </c>
      <c r="CD14" s="188" t="s">
        <v>2851</v>
      </c>
      <c r="CE14" s="188" t="s">
        <v>2871</v>
      </c>
      <c r="CF14" s="188" t="s">
        <v>2739</v>
      </c>
      <c r="CG14" s="188" t="s">
        <v>2851</v>
      </c>
      <c r="CH14" s="188" t="s">
        <v>2867</v>
      </c>
      <c r="CI14" s="188" t="s">
        <v>2869</v>
      </c>
      <c r="CJ14" s="188" t="s">
        <v>2851</v>
      </c>
      <c r="CK14" s="188" t="s">
        <v>2867</v>
      </c>
      <c r="CL14" s="188" t="s">
        <v>2869</v>
      </c>
      <c r="CM14" s="188" t="s">
        <v>2851</v>
      </c>
      <c r="CN14" s="188" t="s">
        <v>2867</v>
      </c>
      <c r="CO14" s="188" t="s">
        <v>2872</v>
      </c>
      <c r="CP14" s="188" t="s">
        <v>2851</v>
      </c>
      <c r="CQ14" s="188" t="s">
        <v>2873</v>
      </c>
      <c r="CR14" s="188" t="s">
        <v>2874</v>
      </c>
      <c r="CS14" s="188" t="s">
        <v>2851</v>
      </c>
      <c r="CT14" s="188" t="s">
        <v>2867</v>
      </c>
      <c r="CU14" s="188" t="s">
        <v>2869</v>
      </c>
      <c r="CV14" s="188" t="s">
        <v>2851</v>
      </c>
      <c r="CW14" s="188" t="s">
        <v>2867</v>
      </c>
      <c r="CX14" s="188" t="s">
        <v>2739</v>
      </c>
      <c r="CY14" s="188" t="s">
        <v>2851</v>
      </c>
      <c r="CZ14" s="188" t="s">
        <v>2867</v>
      </c>
      <c r="DA14" s="188" t="s">
        <v>2739</v>
      </c>
      <c r="DB14" s="188" t="s">
        <v>2851</v>
      </c>
      <c r="DC14" s="188" t="s">
        <v>2867</v>
      </c>
      <c r="DD14" s="188" t="s">
        <v>2739</v>
      </c>
      <c r="DE14" s="188" t="s">
        <v>2851</v>
      </c>
      <c r="DF14" s="188" t="s">
        <v>2867</v>
      </c>
      <c r="DG14" s="188" t="s">
        <v>2875</v>
      </c>
      <c r="DH14" s="188" t="s">
        <v>2851</v>
      </c>
      <c r="DI14" s="188" t="s">
        <v>2867</v>
      </c>
      <c r="DJ14" s="188" t="s">
        <v>2876</v>
      </c>
      <c r="DK14" s="188" t="s">
        <v>2851</v>
      </c>
      <c r="DL14" s="188" t="s">
        <v>2867</v>
      </c>
      <c r="DM14" s="188" t="s">
        <v>2877</v>
      </c>
      <c r="DN14" s="188" t="s">
        <v>2851</v>
      </c>
      <c r="DO14" s="188" t="s">
        <v>2867</v>
      </c>
      <c r="DP14" s="188" t="s">
        <v>2877</v>
      </c>
      <c r="DQ14" s="188" t="s">
        <v>2851</v>
      </c>
      <c r="DR14" s="188" t="s">
        <v>2878</v>
      </c>
      <c r="DS14" s="188" t="s">
        <v>2879</v>
      </c>
      <c r="DT14" s="188" t="s">
        <v>2851</v>
      </c>
      <c r="DU14" s="188" t="s">
        <v>2878</v>
      </c>
      <c r="DV14" s="188" t="s">
        <v>2880</v>
      </c>
      <c r="DW14" s="188" t="s">
        <v>2851</v>
      </c>
      <c r="DX14" s="188" t="s">
        <v>2878</v>
      </c>
      <c r="DY14" s="188" t="s">
        <v>2881</v>
      </c>
      <c r="DZ14" s="188" t="s">
        <v>2851</v>
      </c>
      <c r="EA14" s="188" t="s">
        <v>2878</v>
      </c>
      <c r="EB14" s="188" t="s">
        <v>2881</v>
      </c>
      <c r="EC14" s="188" t="s">
        <v>2851</v>
      </c>
      <c r="ED14" s="188" t="s">
        <v>2878</v>
      </c>
      <c r="EE14" s="188" t="s">
        <v>2882</v>
      </c>
      <c r="EF14" s="188" t="s">
        <v>2851</v>
      </c>
      <c r="EG14" s="188" t="s">
        <v>2878</v>
      </c>
      <c r="EH14" s="188" t="s">
        <v>2883</v>
      </c>
      <c r="EI14" s="188" t="s">
        <v>2851</v>
      </c>
      <c r="EJ14" s="188" t="s">
        <v>2854</v>
      </c>
      <c r="EK14" s="188" t="s">
        <v>2884</v>
      </c>
      <c r="EL14" s="188" t="s">
        <v>2851</v>
      </c>
      <c r="EM14" s="188" t="s">
        <v>2854</v>
      </c>
      <c r="EN14" s="188" t="s">
        <v>2885</v>
      </c>
      <c r="EO14" s="188" t="s">
        <v>2851</v>
      </c>
      <c r="EP14" s="188" t="s">
        <v>2854</v>
      </c>
      <c r="EQ14" s="188" t="s">
        <v>2886</v>
      </c>
      <c r="ER14" s="188" t="s">
        <v>2851</v>
      </c>
      <c r="ES14" s="188" t="s">
        <v>2854</v>
      </c>
      <c r="ET14" s="188" t="s">
        <v>2739</v>
      </c>
    </row>
    <row r="15" spans="1:150" x14ac:dyDescent="0.3">
      <c r="A15" s="1"/>
      <c r="B15" s="186" t="s">
        <v>2899</v>
      </c>
      <c r="C15" s="186" t="s">
        <v>126</v>
      </c>
      <c r="D15" s="186" t="s">
        <v>135</v>
      </c>
      <c r="E15" s="186" t="s">
        <v>2900</v>
      </c>
      <c r="F15" s="186" t="s">
        <v>2901</v>
      </c>
      <c r="G15" s="186" t="s">
        <v>2851</v>
      </c>
      <c r="H15" s="186" t="s">
        <v>2739</v>
      </c>
      <c r="I15" s="186" t="s">
        <v>2739</v>
      </c>
      <c r="J15" s="186" t="s">
        <v>2851</v>
      </c>
      <c r="K15" s="186" t="s">
        <v>2739</v>
      </c>
      <c r="L15" s="186" t="s">
        <v>2739</v>
      </c>
      <c r="M15" s="186" t="s">
        <v>2851</v>
      </c>
      <c r="N15" s="186" t="s">
        <v>2739</v>
      </c>
      <c r="O15" s="186" t="s">
        <v>2739</v>
      </c>
      <c r="P15" s="186" t="s">
        <v>2851</v>
      </c>
      <c r="Q15" s="186" t="s">
        <v>2739</v>
      </c>
      <c r="R15" s="186" t="s">
        <v>2739</v>
      </c>
      <c r="S15" s="186" t="s">
        <v>2851</v>
      </c>
      <c r="T15" s="186" t="s">
        <v>2739</v>
      </c>
      <c r="U15" s="186" t="s">
        <v>2739</v>
      </c>
      <c r="V15" s="186" t="s">
        <v>2851</v>
      </c>
      <c r="W15" s="186" t="s">
        <v>2739</v>
      </c>
      <c r="X15" s="186" t="s">
        <v>2739</v>
      </c>
      <c r="Y15" s="186" t="s">
        <v>2851</v>
      </c>
      <c r="Z15" s="186" t="s">
        <v>2739</v>
      </c>
      <c r="AA15" s="186" t="s">
        <v>2739</v>
      </c>
      <c r="AB15" s="186" t="s">
        <v>2851</v>
      </c>
      <c r="AC15" s="186" t="s">
        <v>2739</v>
      </c>
      <c r="AD15" s="186" t="s">
        <v>2739</v>
      </c>
      <c r="AE15" s="186" t="s">
        <v>2851</v>
      </c>
      <c r="AF15" s="186" t="s">
        <v>2739</v>
      </c>
      <c r="AG15" s="186" t="s">
        <v>2739</v>
      </c>
      <c r="AH15" s="186" t="s">
        <v>2851</v>
      </c>
      <c r="AI15" s="186" t="s">
        <v>2739</v>
      </c>
      <c r="AJ15" s="186" t="s">
        <v>2739</v>
      </c>
      <c r="AK15" s="186" t="s">
        <v>2851</v>
      </c>
      <c r="AL15" s="186" t="s">
        <v>2739</v>
      </c>
      <c r="AM15" s="186" t="s">
        <v>2739</v>
      </c>
      <c r="AN15" s="186" t="s">
        <v>2851</v>
      </c>
      <c r="AO15" s="186" t="s">
        <v>2739</v>
      </c>
      <c r="AP15" s="186" t="s">
        <v>2739</v>
      </c>
      <c r="AQ15" s="186" t="s">
        <v>2851</v>
      </c>
      <c r="AR15" s="186" t="s">
        <v>2739</v>
      </c>
      <c r="AS15" s="186" t="s">
        <v>2739</v>
      </c>
      <c r="AT15" s="186" t="s">
        <v>2851</v>
      </c>
      <c r="AU15" s="186" t="s">
        <v>2739</v>
      </c>
      <c r="AV15" s="186" t="s">
        <v>2739</v>
      </c>
      <c r="AW15" s="186" t="s">
        <v>2851</v>
      </c>
      <c r="AX15" s="186" t="s">
        <v>2739</v>
      </c>
      <c r="AY15" s="186" t="s">
        <v>2739</v>
      </c>
      <c r="AZ15" s="186" t="s">
        <v>2851</v>
      </c>
      <c r="BA15" s="186" t="s">
        <v>2739</v>
      </c>
      <c r="BB15" s="186" t="s">
        <v>2739</v>
      </c>
      <c r="BC15" s="186" t="s">
        <v>2851</v>
      </c>
      <c r="BD15" s="186" t="s">
        <v>2739</v>
      </c>
      <c r="BE15" s="186" t="s">
        <v>2739</v>
      </c>
      <c r="BF15" s="186" t="s">
        <v>2851</v>
      </c>
      <c r="BG15" s="186" t="s">
        <v>2739</v>
      </c>
      <c r="BH15" s="186" t="s">
        <v>2739</v>
      </c>
      <c r="BI15" s="186" t="s">
        <v>2851</v>
      </c>
      <c r="BJ15" s="186" t="s">
        <v>2739</v>
      </c>
      <c r="BK15" s="186" t="s">
        <v>2739</v>
      </c>
      <c r="BL15" s="186" t="s">
        <v>2851</v>
      </c>
      <c r="BM15" s="186" t="s">
        <v>2739</v>
      </c>
      <c r="BN15" s="186" t="s">
        <v>2739</v>
      </c>
      <c r="BO15" s="186" t="s">
        <v>2851</v>
      </c>
      <c r="BP15" s="186" t="s">
        <v>2739</v>
      </c>
      <c r="BQ15" s="186" t="s">
        <v>2739</v>
      </c>
      <c r="BR15" s="186" t="s">
        <v>2851</v>
      </c>
      <c r="BS15" s="186" t="s">
        <v>2739</v>
      </c>
      <c r="BT15" s="186" t="s">
        <v>2739</v>
      </c>
      <c r="BU15" s="186" t="s">
        <v>2851</v>
      </c>
      <c r="BV15" s="186" t="s">
        <v>2739</v>
      </c>
      <c r="BW15" s="186" t="s">
        <v>2739</v>
      </c>
      <c r="BX15" s="186" t="s">
        <v>2851</v>
      </c>
      <c r="BY15" s="186" t="s">
        <v>2739</v>
      </c>
      <c r="BZ15" s="186" t="s">
        <v>2739</v>
      </c>
      <c r="CA15" s="186" t="s">
        <v>2851</v>
      </c>
      <c r="CB15" s="186" t="s">
        <v>2739</v>
      </c>
      <c r="CC15" s="186" t="s">
        <v>2739</v>
      </c>
      <c r="CD15" s="186" t="s">
        <v>2851</v>
      </c>
      <c r="CE15" s="186" t="s">
        <v>2739</v>
      </c>
      <c r="CF15" s="186" t="s">
        <v>2739</v>
      </c>
      <c r="CG15" s="186" t="s">
        <v>2851</v>
      </c>
      <c r="CH15" s="186" t="s">
        <v>2739</v>
      </c>
      <c r="CI15" s="186" t="s">
        <v>2739</v>
      </c>
      <c r="CJ15" s="186" t="s">
        <v>2851</v>
      </c>
      <c r="CK15" s="186" t="s">
        <v>2739</v>
      </c>
      <c r="CL15" s="186" t="s">
        <v>2739</v>
      </c>
      <c r="CM15" s="186" t="s">
        <v>2851</v>
      </c>
      <c r="CN15" s="186" t="s">
        <v>2739</v>
      </c>
      <c r="CO15" s="186" t="s">
        <v>2739</v>
      </c>
      <c r="CP15" s="186" t="s">
        <v>2851</v>
      </c>
      <c r="CQ15" s="186" t="s">
        <v>2739</v>
      </c>
      <c r="CR15" s="186" t="s">
        <v>2739</v>
      </c>
      <c r="CS15" s="186" t="s">
        <v>2851</v>
      </c>
      <c r="CT15" s="186" t="s">
        <v>2739</v>
      </c>
      <c r="CU15" s="186" t="s">
        <v>2739</v>
      </c>
      <c r="CV15" s="186" t="s">
        <v>2851</v>
      </c>
      <c r="CW15" s="186" t="s">
        <v>2739</v>
      </c>
      <c r="CX15" s="186" t="s">
        <v>2739</v>
      </c>
      <c r="CY15" s="186" t="s">
        <v>2851</v>
      </c>
      <c r="CZ15" s="186" t="s">
        <v>2739</v>
      </c>
      <c r="DA15" s="186" t="s">
        <v>2739</v>
      </c>
      <c r="DB15" s="186" t="s">
        <v>2851</v>
      </c>
      <c r="DC15" s="186" t="s">
        <v>2739</v>
      </c>
      <c r="DD15" s="186" t="s">
        <v>2739</v>
      </c>
      <c r="DE15" s="186" t="s">
        <v>2851</v>
      </c>
      <c r="DF15" s="186" t="s">
        <v>2739</v>
      </c>
      <c r="DG15" s="186" t="s">
        <v>2739</v>
      </c>
      <c r="DH15" s="186" t="s">
        <v>2851</v>
      </c>
      <c r="DI15" s="186" t="s">
        <v>2739</v>
      </c>
      <c r="DJ15" s="186" t="s">
        <v>2739</v>
      </c>
      <c r="DK15" s="186" t="s">
        <v>2851</v>
      </c>
      <c r="DL15" s="186" t="s">
        <v>2739</v>
      </c>
      <c r="DM15" s="186" t="s">
        <v>2739</v>
      </c>
      <c r="DN15" s="186" t="s">
        <v>2851</v>
      </c>
      <c r="DO15" s="186" t="s">
        <v>2739</v>
      </c>
      <c r="DP15" s="186" t="s">
        <v>2739</v>
      </c>
      <c r="DQ15" s="186" t="s">
        <v>2851</v>
      </c>
      <c r="DR15" s="186" t="s">
        <v>2739</v>
      </c>
      <c r="DS15" s="186" t="s">
        <v>2739</v>
      </c>
      <c r="DT15" s="186" t="s">
        <v>2851</v>
      </c>
      <c r="DU15" s="186" t="s">
        <v>2739</v>
      </c>
      <c r="DV15" s="186" t="s">
        <v>2739</v>
      </c>
      <c r="DW15" s="186" t="s">
        <v>2851</v>
      </c>
      <c r="DX15" s="186" t="s">
        <v>2739</v>
      </c>
      <c r="DY15" s="186" t="s">
        <v>2739</v>
      </c>
      <c r="DZ15" s="186" t="s">
        <v>2851</v>
      </c>
      <c r="EA15" s="186" t="s">
        <v>2739</v>
      </c>
      <c r="EB15" s="186" t="s">
        <v>2739</v>
      </c>
      <c r="EC15" s="186" t="s">
        <v>2851</v>
      </c>
      <c r="ED15" s="186" t="s">
        <v>2739</v>
      </c>
      <c r="EE15" s="186" t="s">
        <v>2739</v>
      </c>
      <c r="EF15" s="186" t="s">
        <v>2851</v>
      </c>
      <c r="EG15" s="186" t="s">
        <v>2739</v>
      </c>
      <c r="EH15" s="186" t="s">
        <v>2739</v>
      </c>
      <c r="EI15" s="186" t="s">
        <v>2851</v>
      </c>
      <c r="EJ15" s="186" t="s">
        <v>2739</v>
      </c>
      <c r="EK15" s="186" t="s">
        <v>2739</v>
      </c>
      <c r="EL15" s="186" t="s">
        <v>2851</v>
      </c>
      <c r="EM15" s="186" t="s">
        <v>2739</v>
      </c>
      <c r="EN15" s="186" t="s">
        <v>2739</v>
      </c>
      <c r="EO15" s="186" t="s">
        <v>2851</v>
      </c>
      <c r="EP15" s="186" t="s">
        <v>2739</v>
      </c>
      <c r="EQ15" s="186" t="s">
        <v>2739</v>
      </c>
      <c r="ER15" s="186" t="s">
        <v>2851</v>
      </c>
      <c r="ES15" s="186" t="s">
        <v>2739</v>
      </c>
      <c r="ET15" s="186" t="s">
        <v>2739</v>
      </c>
    </row>
    <row r="16" spans="1:150" x14ac:dyDescent="0.3">
      <c r="A16" s="1"/>
      <c r="B16" s="187" t="s">
        <v>2902</v>
      </c>
      <c r="C16" s="187" t="s">
        <v>126</v>
      </c>
      <c r="D16" s="187" t="s">
        <v>135</v>
      </c>
      <c r="E16" s="187" t="s">
        <v>2903</v>
      </c>
      <c r="F16" s="187" t="s">
        <v>2904</v>
      </c>
      <c r="G16" s="188" t="s">
        <v>2851</v>
      </c>
      <c r="H16" s="188" t="s">
        <v>2739</v>
      </c>
      <c r="I16" s="188" t="s">
        <v>2739</v>
      </c>
      <c r="J16" s="188" t="s">
        <v>2851</v>
      </c>
      <c r="K16" s="188" t="s">
        <v>2739</v>
      </c>
      <c r="L16" s="188" t="s">
        <v>2739</v>
      </c>
      <c r="M16" s="188" t="s">
        <v>2851</v>
      </c>
      <c r="N16" s="188" t="s">
        <v>2739</v>
      </c>
      <c r="O16" s="188" t="s">
        <v>2739</v>
      </c>
      <c r="P16" s="188" t="s">
        <v>2851</v>
      </c>
      <c r="Q16" s="188" t="s">
        <v>2739</v>
      </c>
      <c r="R16" s="188" t="s">
        <v>2739</v>
      </c>
      <c r="S16" s="188" t="s">
        <v>2851</v>
      </c>
      <c r="T16" s="188" t="s">
        <v>2739</v>
      </c>
      <c r="U16" s="188" t="s">
        <v>2739</v>
      </c>
      <c r="V16" s="188" t="s">
        <v>2851</v>
      </c>
      <c r="W16" s="188" t="s">
        <v>2739</v>
      </c>
      <c r="X16" s="188" t="s">
        <v>2739</v>
      </c>
      <c r="Y16" s="188" t="s">
        <v>2851</v>
      </c>
      <c r="Z16" s="188" t="s">
        <v>2739</v>
      </c>
      <c r="AA16" s="188" t="s">
        <v>2739</v>
      </c>
      <c r="AB16" s="188" t="s">
        <v>2851</v>
      </c>
      <c r="AC16" s="188" t="s">
        <v>2739</v>
      </c>
      <c r="AD16" s="188" t="s">
        <v>2739</v>
      </c>
      <c r="AE16" s="188" t="s">
        <v>2851</v>
      </c>
      <c r="AF16" s="188" t="s">
        <v>2739</v>
      </c>
      <c r="AG16" s="188" t="s">
        <v>2739</v>
      </c>
      <c r="AH16" s="188" t="s">
        <v>2851</v>
      </c>
      <c r="AI16" s="188" t="s">
        <v>2739</v>
      </c>
      <c r="AJ16" s="188" t="s">
        <v>2739</v>
      </c>
      <c r="AK16" s="188" t="s">
        <v>2851</v>
      </c>
      <c r="AL16" s="188" t="s">
        <v>2739</v>
      </c>
      <c r="AM16" s="188" t="s">
        <v>2739</v>
      </c>
      <c r="AN16" s="188" t="s">
        <v>2851</v>
      </c>
      <c r="AO16" s="188" t="s">
        <v>2739</v>
      </c>
      <c r="AP16" s="188" t="s">
        <v>2739</v>
      </c>
      <c r="AQ16" s="188" t="s">
        <v>2851</v>
      </c>
      <c r="AR16" s="188" t="s">
        <v>2739</v>
      </c>
      <c r="AS16" s="188" t="s">
        <v>2739</v>
      </c>
      <c r="AT16" s="188" t="s">
        <v>2851</v>
      </c>
      <c r="AU16" s="188" t="s">
        <v>2739</v>
      </c>
      <c r="AV16" s="188" t="s">
        <v>2739</v>
      </c>
      <c r="AW16" s="188" t="s">
        <v>2851</v>
      </c>
      <c r="AX16" s="188" t="s">
        <v>2739</v>
      </c>
      <c r="AY16" s="188" t="s">
        <v>2739</v>
      </c>
      <c r="AZ16" s="188" t="s">
        <v>2851</v>
      </c>
      <c r="BA16" s="188" t="s">
        <v>2739</v>
      </c>
      <c r="BB16" s="188" t="s">
        <v>2739</v>
      </c>
      <c r="BC16" s="188" t="s">
        <v>2851</v>
      </c>
      <c r="BD16" s="188" t="s">
        <v>2739</v>
      </c>
      <c r="BE16" s="188" t="s">
        <v>2739</v>
      </c>
      <c r="BF16" s="188" t="s">
        <v>2851</v>
      </c>
      <c r="BG16" s="188" t="s">
        <v>2739</v>
      </c>
      <c r="BH16" s="188" t="s">
        <v>2739</v>
      </c>
      <c r="BI16" s="188" t="s">
        <v>2851</v>
      </c>
      <c r="BJ16" s="188" t="s">
        <v>2739</v>
      </c>
      <c r="BK16" s="188" t="s">
        <v>2739</v>
      </c>
      <c r="BL16" s="188" t="s">
        <v>2851</v>
      </c>
      <c r="BM16" s="188" t="s">
        <v>2739</v>
      </c>
      <c r="BN16" s="188" t="s">
        <v>2739</v>
      </c>
      <c r="BO16" s="188" t="s">
        <v>2851</v>
      </c>
      <c r="BP16" s="188" t="s">
        <v>2739</v>
      </c>
      <c r="BQ16" s="188" t="s">
        <v>2739</v>
      </c>
      <c r="BR16" s="188" t="s">
        <v>2851</v>
      </c>
      <c r="BS16" s="188" t="s">
        <v>2739</v>
      </c>
      <c r="BT16" s="188" t="s">
        <v>2739</v>
      </c>
      <c r="BU16" s="188" t="s">
        <v>2851</v>
      </c>
      <c r="BV16" s="188" t="s">
        <v>2739</v>
      </c>
      <c r="BW16" s="188" t="s">
        <v>2739</v>
      </c>
      <c r="BX16" s="188" t="s">
        <v>2851</v>
      </c>
      <c r="BY16" s="188" t="s">
        <v>2739</v>
      </c>
      <c r="BZ16" s="188" t="s">
        <v>2739</v>
      </c>
      <c r="CA16" s="188" t="s">
        <v>2851</v>
      </c>
      <c r="CB16" s="188" t="s">
        <v>2739</v>
      </c>
      <c r="CC16" s="188" t="s">
        <v>2739</v>
      </c>
      <c r="CD16" s="188" t="s">
        <v>2851</v>
      </c>
      <c r="CE16" s="188" t="s">
        <v>2739</v>
      </c>
      <c r="CF16" s="188" t="s">
        <v>2739</v>
      </c>
      <c r="CG16" s="188" t="s">
        <v>2851</v>
      </c>
      <c r="CH16" s="188" t="s">
        <v>2739</v>
      </c>
      <c r="CI16" s="188" t="s">
        <v>2739</v>
      </c>
      <c r="CJ16" s="188" t="s">
        <v>2851</v>
      </c>
      <c r="CK16" s="188" t="s">
        <v>2739</v>
      </c>
      <c r="CL16" s="188" t="s">
        <v>2739</v>
      </c>
      <c r="CM16" s="188" t="s">
        <v>2851</v>
      </c>
      <c r="CN16" s="188" t="s">
        <v>2739</v>
      </c>
      <c r="CO16" s="188" t="s">
        <v>2739</v>
      </c>
      <c r="CP16" s="188" t="s">
        <v>2851</v>
      </c>
      <c r="CQ16" s="188" t="s">
        <v>2739</v>
      </c>
      <c r="CR16" s="188" t="s">
        <v>2739</v>
      </c>
      <c r="CS16" s="188" t="s">
        <v>2851</v>
      </c>
      <c r="CT16" s="188" t="s">
        <v>2739</v>
      </c>
      <c r="CU16" s="188" t="s">
        <v>2739</v>
      </c>
      <c r="CV16" s="188" t="s">
        <v>2851</v>
      </c>
      <c r="CW16" s="188" t="s">
        <v>2739</v>
      </c>
      <c r="CX16" s="188" t="s">
        <v>2739</v>
      </c>
      <c r="CY16" s="188" t="s">
        <v>2851</v>
      </c>
      <c r="CZ16" s="188" t="s">
        <v>2739</v>
      </c>
      <c r="DA16" s="188" t="s">
        <v>2739</v>
      </c>
      <c r="DB16" s="188" t="s">
        <v>2851</v>
      </c>
      <c r="DC16" s="188" t="s">
        <v>2739</v>
      </c>
      <c r="DD16" s="188" t="s">
        <v>2739</v>
      </c>
      <c r="DE16" s="188" t="s">
        <v>2851</v>
      </c>
      <c r="DF16" s="188" t="s">
        <v>2739</v>
      </c>
      <c r="DG16" s="188" t="s">
        <v>2739</v>
      </c>
      <c r="DH16" s="188" t="s">
        <v>2851</v>
      </c>
      <c r="DI16" s="188" t="s">
        <v>2739</v>
      </c>
      <c r="DJ16" s="188" t="s">
        <v>2739</v>
      </c>
      <c r="DK16" s="188" t="s">
        <v>2851</v>
      </c>
      <c r="DL16" s="188" t="s">
        <v>2739</v>
      </c>
      <c r="DM16" s="188" t="s">
        <v>2739</v>
      </c>
      <c r="DN16" s="188" t="s">
        <v>2851</v>
      </c>
      <c r="DO16" s="188" t="s">
        <v>2739</v>
      </c>
      <c r="DP16" s="188" t="s">
        <v>2739</v>
      </c>
      <c r="DQ16" s="188" t="s">
        <v>2851</v>
      </c>
      <c r="DR16" s="188" t="s">
        <v>2739</v>
      </c>
      <c r="DS16" s="188" t="s">
        <v>2739</v>
      </c>
      <c r="DT16" s="188" t="s">
        <v>2851</v>
      </c>
      <c r="DU16" s="188" t="s">
        <v>2739</v>
      </c>
      <c r="DV16" s="188" t="s">
        <v>2739</v>
      </c>
      <c r="DW16" s="188" t="s">
        <v>2851</v>
      </c>
      <c r="DX16" s="188" t="s">
        <v>2739</v>
      </c>
      <c r="DY16" s="188" t="s">
        <v>2739</v>
      </c>
      <c r="DZ16" s="188" t="s">
        <v>2851</v>
      </c>
      <c r="EA16" s="188" t="s">
        <v>2739</v>
      </c>
      <c r="EB16" s="188" t="s">
        <v>2739</v>
      </c>
      <c r="EC16" s="188" t="s">
        <v>2851</v>
      </c>
      <c r="ED16" s="188" t="s">
        <v>2739</v>
      </c>
      <c r="EE16" s="188" t="s">
        <v>2739</v>
      </c>
      <c r="EF16" s="188" t="s">
        <v>2851</v>
      </c>
      <c r="EG16" s="188" t="s">
        <v>2739</v>
      </c>
      <c r="EH16" s="188" t="s">
        <v>2739</v>
      </c>
      <c r="EI16" s="188" t="s">
        <v>2851</v>
      </c>
      <c r="EJ16" s="188" t="s">
        <v>2739</v>
      </c>
      <c r="EK16" s="188" t="s">
        <v>2739</v>
      </c>
      <c r="EL16" s="188" t="s">
        <v>2851</v>
      </c>
      <c r="EM16" s="188" t="s">
        <v>2739</v>
      </c>
      <c r="EN16" s="188" t="s">
        <v>2739</v>
      </c>
      <c r="EO16" s="188" t="s">
        <v>2851</v>
      </c>
      <c r="EP16" s="188" t="s">
        <v>2739</v>
      </c>
      <c r="EQ16" s="188" t="s">
        <v>2739</v>
      </c>
      <c r="ER16" s="188" t="s">
        <v>2851</v>
      </c>
      <c r="ES16" s="188" t="s">
        <v>2739</v>
      </c>
      <c r="ET16" s="188" t="s">
        <v>2739</v>
      </c>
    </row>
    <row r="17" spans="1:150" x14ac:dyDescent="0.3">
      <c r="A17" s="1"/>
      <c r="B17" s="187" t="s">
        <v>2905</v>
      </c>
      <c r="C17" s="187" t="s">
        <v>126</v>
      </c>
      <c r="D17" s="187" t="s">
        <v>135</v>
      </c>
      <c r="E17" s="187" t="s">
        <v>2906</v>
      </c>
      <c r="F17" s="187" t="s">
        <v>2907</v>
      </c>
      <c r="G17" s="188" t="s">
        <v>2851</v>
      </c>
      <c r="H17" s="188" t="s">
        <v>964</v>
      </c>
      <c r="I17" s="188" t="s">
        <v>964</v>
      </c>
      <c r="J17" s="188" t="s">
        <v>2851</v>
      </c>
      <c r="K17" s="188" t="s">
        <v>964</v>
      </c>
      <c r="L17" s="188" t="s">
        <v>964</v>
      </c>
      <c r="M17" s="188" t="s">
        <v>2851</v>
      </c>
      <c r="N17" s="188" t="s">
        <v>964</v>
      </c>
      <c r="O17" s="188" t="s">
        <v>964</v>
      </c>
      <c r="P17" s="188" t="s">
        <v>2851</v>
      </c>
      <c r="Q17" s="188" t="s">
        <v>964</v>
      </c>
      <c r="R17" s="188" t="s">
        <v>964</v>
      </c>
      <c r="S17" s="188" t="s">
        <v>2851</v>
      </c>
      <c r="T17" s="188" t="s">
        <v>964</v>
      </c>
      <c r="U17" s="188" t="s">
        <v>964</v>
      </c>
      <c r="V17" s="188" t="s">
        <v>2851</v>
      </c>
      <c r="W17" s="188" t="s">
        <v>964</v>
      </c>
      <c r="X17" s="188" t="s">
        <v>964</v>
      </c>
      <c r="Y17" s="188" t="s">
        <v>2851</v>
      </c>
      <c r="Z17" s="188" t="s">
        <v>964</v>
      </c>
      <c r="AA17" s="188" t="s">
        <v>964</v>
      </c>
      <c r="AB17" s="188" t="s">
        <v>2851</v>
      </c>
      <c r="AC17" s="188" t="s">
        <v>964</v>
      </c>
      <c r="AD17" s="188" t="s">
        <v>964</v>
      </c>
      <c r="AE17" s="188" t="s">
        <v>2851</v>
      </c>
      <c r="AF17" s="188" t="s">
        <v>964</v>
      </c>
      <c r="AG17" s="188" t="s">
        <v>964</v>
      </c>
      <c r="AH17" s="188" t="s">
        <v>2851</v>
      </c>
      <c r="AI17" s="188" t="s">
        <v>964</v>
      </c>
      <c r="AJ17" s="188" t="s">
        <v>964</v>
      </c>
      <c r="AK17" s="188" t="s">
        <v>2851</v>
      </c>
      <c r="AL17" s="188" t="s">
        <v>964</v>
      </c>
      <c r="AM17" s="188" t="s">
        <v>964</v>
      </c>
      <c r="AN17" s="188" t="s">
        <v>2851</v>
      </c>
      <c r="AO17" s="188" t="s">
        <v>964</v>
      </c>
      <c r="AP17" s="188" t="s">
        <v>964</v>
      </c>
      <c r="AQ17" s="188" t="s">
        <v>2851</v>
      </c>
      <c r="AR17" s="188" t="s">
        <v>964</v>
      </c>
      <c r="AS17" s="188" t="s">
        <v>964</v>
      </c>
      <c r="AT17" s="188" t="s">
        <v>2851</v>
      </c>
      <c r="AU17" s="188" t="s">
        <v>964</v>
      </c>
      <c r="AV17" s="188" t="s">
        <v>964</v>
      </c>
      <c r="AW17" s="188" t="s">
        <v>2851</v>
      </c>
      <c r="AX17" s="188" t="s">
        <v>964</v>
      </c>
      <c r="AY17" s="188" t="s">
        <v>964</v>
      </c>
      <c r="AZ17" s="188" t="s">
        <v>2851</v>
      </c>
      <c r="BA17" s="188" t="s">
        <v>964</v>
      </c>
      <c r="BB17" s="188" t="s">
        <v>964</v>
      </c>
      <c r="BC17" s="188" t="s">
        <v>2851</v>
      </c>
      <c r="BD17" s="188" t="s">
        <v>964</v>
      </c>
      <c r="BE17" s="188" t="s">
        <v>964</v>
      </c>
      <c r="BF17" s="188" t="s">
        <v>2851</v>
      </c>
      <c r="BG17" s="188" t="s">
        <v>964</v>
      </c>
      <c r="BH17" s="188" t="s">
        <v>964</v>
      </c>
      <c r="BI17" s="188" t="s">
        <v>2851</v>
      </c>
      <c r="BJ17" s="188" t="s">
        <v>964</v>
      </c>
      <c r="BK17" s="188" t="s">
        <v>964</v>
      </c>
      <c r="BL17" s="188" t="s">
        <v>2851</v>
      </c>
      <c r="BM17" s="188" t="s">
        <v>964</v>
      </c>
      <c r="BN17" s="188" t="s">
        <v>964</v>
      </c>
      <c r="BO17" s="188" t="s">
        <v>2851</v>
      </c>
      <c r="BP17" s="188" t="s">
        <v>964</v>
      </c>
      <c r="BQ17" s="188" t="s">
        <v>964</v>
      </c>
      <c r="BR17" s="188" t="s">
        <v>2851</v>
      </c>
      <c r="BS17" s="188" t="s">
        <v>964</v>
      </c>
      <c r="BT17" s="188" t="s">
        <v>964</v>
      </c>
      <c r="BU17" s="188" t="s">
        <v>2851</v>
      </c>
      <c r="BV17" s="188" t="s">
        <v>964</v>
      </c>
      <c r="BW17" s="188" t="s">
        <v>964</v>
      </c>
      <c r="BX17" s="188" t="s">
        <v>2851</v>
      </c>
      <c r="BY17" s="188" t="s">
        <v>964</v>
      </c>
      <c r="BZ17" s="188" t="s">
        <v>964</v>
      </c>
      <c r="CA17" s="188" t="s">
        <v>2851</v>
      </c>
      <c r="CB17" s="188" t="s">
        <v>964</v>
      </c>
      <c r="CC17" s="188" t="s">
        <v>964</v>
      </c>
      <c r="CD17" s="188" t="s">
        <v>2851</v>
      </c>
      <c r="CE17" s="188" t="s">
        <v>964</v>
      </c>
      <c r="CF17" s="188" t="s">
        <v>964</v>
      </c>
      <c r="CG17" s="188" t="s">
        <v>2851</v>
      </c>
      <c r="CH17" s="188" t="s">
        <v>964</v>
      </c>
      <c r="CI17" s="188" t="s">
        <v>964</v>
      </c>
      <c r="CJ17" s="188" t="s">
        <v>2851</v>
      </c>
      <c r="CK17" s="188" t="s">
        <v>964</v>
      </c>
      <c r="CL17" s="188" t="s">
        <v>964</v>
      </c>
      <c r="CM17" s="188" t="s">
        <v>2851</v>
      </c>
      <c r="CN17" s="188" t="s">
        <v>964</v>
      </c>
      <c r="CO17" s="188" t="s">
        <v>964</v>
      </c>
      <c r="CP17" s="188" t="s">
        <v>2851</v>
      </c>
      <c r="CQ17" s="188" t="s">
        <v>964</v>
      </c>
      <c r="CR17" s="188" t="s">
        <v>964</v>
      </c>
      <c r="CS17" s="188" t="s">
        <v>2851</v>
      </c>
      <c r="CT17" s="188" t="s">
        <v>964</v>
      </c>
      <c r="CU17" s="188" t="s">
        <v>964</v>
      </c>
      <c r="CV17" s="188" t="s">
        <v>2851</v>
      </c>
      <c r="CW17" s="188" t="s">
        <v>964</v>
      </c>
      <c r="CX17" s="188" t="s">
        <v>964</v>
      </c>
      <c r="CY17" s="188" t="s">
        <v>2851</v>
      </c>
      <c r="CZ17" s="188" t="s">
        <v>964</v>
      </c>
      <c r="DA17" s="188" t="s">
        <v>964</v>
      </c>
      <c r="DB17" s="188" t="s">
        <v>2851</v>
      </c>
      <c r="DC17" s="188" t="s">
        <v>964</v>
      </c>
      <c r="DD17" s="188" t="s">
        <v>964</v>
      </c>
      <c r="DE17" s="188" t="s">
        <v>2851</v>
      </c>
      <c r="DF17" s="188" t="s">
        <v>964</v>
      </c>
      <c r="DG17" s="188" t="s">
        <v>964</v>
      </c>
      <c r="DH17" s="188" t="s">
        <v>2851</v>
      </c>
      <c r="DI17" s="188" t="s">
        <v>964</v>
      </c>
      <c r="DJ17" s="188" t="s">
        <v>964</v>
      </c>
      <c r="DK17" s="188" t="s">
        <v>2851</v>
      </c>
      <c r="DL17" s="188" t="s">
        <v>964</v>
      </c>
      <c r="DM17" s="188" t="s">
        <v>964</v>
      </c>
      <c r="DN17" s="188" t="s">
        <v>2851</v>
      </c>
      <c r="DO17" s="188" t="s">
        <v>964</v>
      </c>
      <c r="DP17" s="188" t="s">
        <v>964</v>
      </c>
      <c r="DQ17" s="188" t="s">
        <v>2851</v>
      </c>
      <c r="DR17" s="188" t="s">
        <v>964</v>
      </c>
      <c r="DS17" s="188" t="s">
        <v>964</v>
      </c>
      <c r="DT17" s="188" t="s">
        <v>2851</v>
      </c>
      <c r="DU17" s="188" t="s">
        <v>964</v>
      </c>
      <c r="DV17" s="188" t="s">
        <v>964</v>
      </c>
      <c r="DW17" s="188" t="s">
        <v>2851</v>
      </c>
      <c r="DX17" s="188" t="s">
        <v>964</v>
      </c>
      <c r="DY17" s="188" t="s">
        <v>964</v>
      </c>
      <c r="DZ17" s="188" t="s">
        <v>2851</v>
      </c>
      <c r="EA17" s="188" t="s">
        <v>964</v>
      </c>
      <c r="EB17" s="188" t="s">
        <v>964</v>
      </c>
      <c r="EC17" s="188" t="s">
        <v>2851</v>
      </c>
      <c r="ED17" s="188" t="s">
        <v>964</v>
      </c>
      <c r="EE17" s="188" t="s">
        <v>964</v>
      </c>
      <c r="EF17" s="188" t="s">
        <v>2851</v>
      </c>
      <c r="EG17" s="188" t="s">
        <v>964</v>
      </c>
      <c r="EH17" s="188" t="s">
        <v>964</v>
      </c>
      <c r="EI17" s="188" t="s">
        <v>2851</v>
      </c>
      <c r="EJ17" s="188" t="s">
        <v>964</v>
      </c>
      <c r="EK17" s="188" t="s">
        <v>964</v>
      </c>
      <c r="EL17" s="188" t="s">
        <v>2851</v>
      </c>
      <c r="EM17" s="188" t="s">
        <v>964</v>
      </c>
      <c r="EN17" s="188" t="s">
        <v>964</v>
      </c>
      <c r="EO17" s="188" t="s">
        <v>2851</v>
      </c>
      <c r="EP17" s="188" t="s">
        <v>964</v>
      </c>
      <c r="EQ17" s="188" t="s">
        <v>964</v>
      </c>
      <c r="ER17" s="188" t="s">
        <v>2851</v>
      </c>
      <c r="ES17" s="188" t="s">
        <v>964</v>
      </c>
      <c r="ET17" s="188" t="s">
        <v>964</v>
      </c>
    </row>
    <row r="18" spans="1:150" x14ac:dyDescent="0.3">
      <c r="A18" s="1"/>
      <c r="B18" s="186" t="s">
        <v>2908</v>
      </c>
      <c r="C18" s="186" t="s">
        <v>165</v>
      </c>
      <c r="D18" s="186" t="s">
        <v>1033</v>
      </c>
      <c r="E18" s="186" t="s">
        <v>2909</v>
      </c>
      <c r="F18" s="186" t="s">
        <v>2910</v>
      </c>
      <c r="G18" s="186" t="s">
        <v>2851</v>
      </c>
      <c r="H18" s="186" t="s">
        <v>2739</v>
      </c>
      <c r="I18" s="186" t="s">
        <v>2739</v>
      </c>
      <c r="J18" s="186" t="s">
        <v>2851</v>
      </c>
      <c r="K18" s="186" t="s">
        <v>2739</v>
      </c>
      <c r="L18" s="186" t="s">
        <v>2739</v>
      </c>
      <c r="M18" s="186" t="s">
        <v>2851</v>
      </c>
      <c r="N18" s="186" t="s">
        <v>2739</v>
      </c>
      <c r="O18" s="186" t="s">
        <v>2739</v>
      </c>
      <c r="P18" s="186" t="s">
        <v>2851</v>
      </c>
      <c r="Q18" s="186" t="s">
        <v>2739</v>
      </c>
      <c r="R18" s="186" t="s">
        <v>2739</v>
      </c>
      <c r="S18" s="186" t="s">
        <v>2851</v>
      </c>
      <c r="T18" s="186" t="s">
        <v>2739</v>
      </c>
      <c r="U18" s="186" t="s">
        <v>2739</v>
      </c>
      <c r="V18" s="186" t="s">
        <v>2851</v>
      </c>
      <c r="W18" s="186" t="s">
        <v>2739</v>
      </c>
      <c r="X18" s="186" t="s">
        <v>2739</v>
      </c>
      <c r="Y18" s="186" t="s">
        <v>2851</v>
      </c>
      <c r="Z18" s="186" t="s">
        <v>2739</v>
      </c>
      <c r="AA18" s="186" t="s">
        <v>2739</v>
      </c>
      <c r="AB18" s="186" t="s">
        <v>2851</v>
      </c>
      <c r="AC18" s="186" t="s">
        <v>2739</v>
      </c>
      <c r="AD18" s="186" t="s">
        <v>2739</v>
      </c>
      <c r="AE18" s="186" t="s">
        <v>2851</v>
      </c>
      <c r="AF18" s="186" t="s">
        <v>2739</v>
      </c>
      <c r="AG18" s="186" t="s">
        <v>2739</v>
      </c>
      <c r="AH18" s="186" t="s">
        <v>2851</v>
      </c>
      <c r="AI18" s="186" t="s">
        <v>2739</v>
      </c>
      <c r="AJ18" s="186" t="s">
        <v>2739</v>
      </c>
      <c r="AK18" s="186" t="s">
        <v>2851</v>
      </c>
      <c r="AL18" s="186" t="s">
        <v>2739</v>
      </c>
      <c r="AM18" s="186" t="s">
        <v>2739</v>
      </c>
      <c r="AN18" s="186" t="s">
        <v>2851</v>
      </c>
      <c r="AO18" s="186" t="s">
        <v>2739</v>
      </c>
      <c r="AP18" s="186" t="s">
        <v>2739</v>
      </c>
      <c r="AQ18" s="186" t="s">
        <v>2851</v>
      </c>
      <c r="AR18" s="186" t="s">
        <v>2739</v>
      </c>
      <c r="AS18" s="186" t="s">
        <v>2739</v>
      </c>
      <c r="AT18" s="186" t="s">
        <v>2851</v>
      </c>
      <c r="AU18" s="186" t="s">
        <v>2739</v>
      </c>
      <c r="AV18" s="186" t="s">
        <v>2739</v>
      </c>
      <c r="AW18" s="186" t="s">
        <v>2851</v>
      </c>
      <c r="AX18" s="186" t="s">
        <v>2739</v>
      </c>
      <c r="AY18" s="186" t="s">
        <v>2739</v>
      </c>
      <c r="AZ18" s="186" t="s">
        <v>2851</v>
      </c>
      <c r="BA18" s="186" t="s">
        <v>2739</v>
      </c>
      <c r="BB18" s="186" t="s">
        <v>2739</v>
      </c>
      <c r="BC18" s="186" t="s">
        <v>2851</v>
      </c>
      <c r="BD18" s="186" t="s">
        <v>2739</v>
      </c>
      <c r="BE18" s="186" t="s">
        <v>2739</v>
      </c>
      <c r="BF18" s="186" t="s">
        <v>2851</v>
      </c>
      <c r="BG18" s="186" t="s">
        <v>2739</v>
      </c>
      <c r="BH18" s="186" t="s">
        <v>2739</v>
      </c>
      <c r="BI18" s="186" t="s">
        <v>2851</v>
      </c>
      <c r="BJ18" s="186" t="s">
        <v>2739</v>
      </c>
      <c r="BK18" s="186" t="s">
        <v>2739</v>
      </c>
      <c r="BL18" s="186" t="s">
        <v>2851</v>
      </c>
      <c r="BM18" s="186" t="s">
        <v>2739</v>
      </c>
      <c r="BN18" s="186" t="s">
        <v>2739</v>
      </c>
      <c r="BO18" s="186" t="s">
        <v>2851</v>
      </c>
      <c r="BP18" s="186" t="s">
        <v>2739</v>
      </c>
      <c r="BQ18" s="186" t="s">
        <v>2739</v>
      </c>
      <c r="BR18" s="186" t="s">
        <v>2851</v>
      </c>
      <c r="BS18" s="186" t="s">
        <v>2739</v>
      </c>
      <c r="BT18" s="186" t="s">
        <v>2739</v>
      </c>
      <c r="BU18" s="186" t="s">
        <v>2851</v>
      </c>
      <c r="BV18" s="186" t="s">
        <v>2739</v>
      </c>
      <c r="BW18" s="186" t="s">
        <v>2739</v>
      </c>
      <c r="BX18" s="186" t="s">
        <v>2851</v>
      </c>
      <c r="BY18" s="186" t="s">
        <v>2739</v>
      </c>
      <c r="BZ18" s="186" t="s">
        <v>2739</v>
      </c>
      <c r="CA18" s="186" t="s">
        <v>2851</v>
      </c>
      <c r="CB18" s="186" t="s">
        <v>2739</v>
      </c>
      <c r="CC18" s="186" t="s">
        <v>2739</v>
      </c>
      <c r="CD18" s="186" t="s">
        <v>2851</v>
      </c>
      <c r="CE18" s="186" t="s">
        <v>2739</v>
      </c>
      <c r="CF18" s="186" t="s">
        <v>2739</v>
      </c>
      <c r="CG18" s="186" t="s">
        <v>2851</v>
      </c>
      <c r="CH18" s="186" t="s">
        <v>2739</v>
      </c>
      <c r="CI18" s="186" t="s">
        <v>2739</v>
      </c>
      <c r="CJ18" s="186" t="s">
        <v>2851</v>
      </c>
      <c r="CK18" s="186" t="s">
        <v>2739</v>
      </c>
      <c r="CL18" s="186" t="s">
        <v>2739</v>
      </c>
      <c r="CM18" s="186" t="s">
        <v>2851</v>
      </c>
      <c r="CN18" s="186" t="s">
        <v>2739</v>
      </c>
      <c r="CO18" s="186" t="s">
        <v>2739</v>
      </c>
      <c r="CP18" s="186" t="s">
        <v>2851</v>
      </c>
      <c r="CQ18" s="186" t="s">
        <v>2739</v>
      </c>
      <c r="CR18" s="186" t="s">
        <v>2739</v>
      </c>
      <c r="CS18" s="186" t="s">
        <v>2851</v>
      </c>
      <c r="CT18" s="186" t="s">
        <v>2739</v>
      </c>
      <c r="CU18" s="186" t="s">
        <v>2739</v>
      </c>
      <c r="CV18" s="186" t="s">
        <v>2851</v>
      </c>
      <c r="CW18" s="186" t="s">
        <v>2739</v>
      </c>
      <c r="CX18" s="186" t="s">
        <v>2739</v>
      </c>
      <c r="CY18" s="186" t="s">
        <v>2851</v>
      </c>
      <c r="CZ18" s="186" t="s">
        <v>2739</v>
      </c>
      <c r="DA18" s="186" t="s">
        <v>2739</v>
      </c>
      <c r="DB18" s="186" t="s">
        <v>2851</v>
      </c>
      <c r="DC18" s="186" t="s">
        <v>2739</v>
      </c>
      <c r="DD18" s="186" t="s">
        <v>2739</v>
      </c>
      <c r="DE18" s="186" t="s">
        <v>2851</v>
      </c>
      <c r="DF18" s="186" t="s">
        <v>2739</v>
      </c>
      <c r="DG18" s="186" t="s">
        <v>2739</v>
      </c>
      <c r="DH18" s="186" t="s">
        <v>2851</v>
      </c>
      <c r="DI18" s="186" t="s">
        <v>2739</v>
      </c>
      <c r="DJ18" s="186" t="s">
        <v>2739</v>
      </c>
      <c r="DK18" s="186" t="s">
        <v>2851</v>
      </c>
      <c r="DL18" s="186" t="s">
        <v>2739</v>
      </c>
      <c r="DM18" s="186" t="s">
        <v>2739</v>
      </c>
      <c r="DN18" s="186" t="s">
        <v>2851</v>
      </c>
      <c r="DO18" s="186" t="s">
        <v>2739</v>
      </c>
      <c r="DP18" s="186" t="s">
        <v>2739</v>
      </c>
      <c r="DQ18" s="186" t="s">
        <v>2851</v>
      </c>
      <c r="DR18" s="186" t="s">
        <v>2739</v>
      </c>
      <c r="DS18" s="186" t="s">
        <v>2739</v>
      </c>
      <c r="DT18" s="186" t="s">
        <v>2851</v>
      </c>
      <c r="DU18" s="186" t="s">
        <v>2739</v>
      </c>
      <c r="DV18" s="186" t="s">
        <v>2739</v>
      </c>
      <c r="DW18" s="186" t="s">
        <v>2851</v>
      </c>
      <c r="DX18" s="186" t="s">
        <v>2739</v>
      </c>
      <c r="DY18" s="186" t="s">
        <v>2739</v>
      </c>
      <c r="DZ18" s="186" t="s">
        <v>2851</v>
      </c>
      <c r="EA18" s="186" t="s">
        <v>2739</v>
      </c>
      <c r="EB18" s="186" t="s">
        <v>2739</v>
      </c>
      <c r="EC18" s="186" t="s">
        <v>2851</v>
      </c>
      <c r="ED18" s="186" t="s">
        <v>2739</v>
      </c>
      <c r="EE18" s="186" t="s">
        <v>2739</v>
      </c>
      <c r="EF18" s="186" t="s">
        <v>2851</v>
      </c>
      <c r="EG18" s="186" t="s">
        <v>2739</v>
      </c>
      <c r="EH18" s="186" t="s">
        <v>2739</v>
      </c>
      <c r="EI18" s="186" t="s">
        <v>2851</v>
      </c>
      <c r="EJ18" s="186" t="s">
        <v>2739</v>
      </c>
      <c r="EK18" s="186" t="s">
        <v>2739</v>
      </c>
      <c r="EL18" s="186" t="s">
        <v>2851</v>
      </c>
      <c r="EM18" s="186" t="s">
        <v>2739</v>
      </c>
      <c r="EN18" s="186" t="s">
        <v>2739</v>
      </c>
      <c r="EO18" s="186" t="s">
        <v>2851</v>
      </c>
      <c r="EP18" s="186" t="s">
        <v>2739</v>
      </c>
      <c r="EQ18" s="186" t="s">
        <v>2739</v>
      </c>
      <c r="ER18" s="186" t="s">
        <v>2851</v>
      </c>
      <c r="ES18" s="186" t="s">
        <v>2739</v>
      </c>
      <c r="ET18" s="186" t="s">
        <v>2739</v>
      </c>
    </row>
    <row r="19" spans="1:150" x14ac:dyDescent="0.3">
      <c r="A19" s="1"/>
      <c r="B19" s="187" t="s">
        <v>2911</v>
      </c>
      <c r="C19" s="187" t="s">
        <v>165</v>
      </c>
      <c r="D19" s="187" t="s">
        <v>1033</v>
      </c>
      <c r="E19" s="187" t="s">
        <v>2912</v>
      </c>
      <c r="F19" s="187" t="s">
        <v>2913</v>
      </c>
      <c r="G19" s="188" t="s">
        <v>2851</v>
      </c>
      <c r="H19" s="188" t="s">
        <v>2739</v>
      </c>
      <c r="I19" s="188" t="s">
        <v>2739</v>
      </c>
      <c r="J19" s="188" t="s">
        <v>2851</v>
      </c>
      <c r="K19" s="188" t="s">
        <v>2739</v>
      </c>
      <c r="L19" s="188" t="s">
        <v>2739</v>
      </c>
      <c r="M19" s="188" t="s">
        <v>2851</v>
      </c>
      <c r="N19" s="188" t="s">
        <v>2739</v>
      </c>
      <c r="O19" s="188" t="s">
        <v>2739</v>
      </c>
      <c r="P19" s="188" t="s">
        <v>2851</v>
      </c>
      <c r="Q19" s="188" t="s">
        <v>2739</v>
      </c>
      <c r="R19" s="188" t="s">
        <v>2739</v>
      </c>
      <c r="S19" s="188" t="s">
        <v>2851</v>
      </c>
      <c r="T19" s="188" t="s">
        <v>2739</v>
      </c>
      <c r="U19" s="188" t="s">
        <v>2739</v>
      </c>
      <c r="V19" s="188" t="s">
        <v>2851</v>
      </c>
      <c r="W19" s="188" t="s">
        <v>2739</v>
      </c>
      <c r="X19" s="188" t="s">
        <v>2739</v>
      </c>
      <c r="Y19" s="188" t="s">
        <v>2851</v>
      </c>
      <c r="Z19" s="188" t="s">
        <v>2739</v>
      </c>
      <c r="AA19" s="188" t="s">
        <v>2739</v>
      </c>
      <c r="AB19" s="188" t="s">
        <v>2851</v>
      </c>
      <c r="AC19" s="188" t="s">
        <v>2739</v>
      </c>
      <c r="AD19" s="188" t="s">
        <v>2739</v>
      </c>
      <c r="AE19" s="188" t="s">
        <v>2851</v>
      </c>
      <c r="AF19" s="188" t="s">
        <v>2739</v>
      </c>
      <c r="AG19" s="188" t="s">
        <v>2739</v>
      </c>
      <c r="AH19" s="188" t="s">
        <v>2851</v>
      </c>
      <c r="AI19" s="188" t="s">
        <v>2739</v>
      </c>
      <c r="AJ19" s="188" t="s">
        <v>2739</v>
      </c>
      <c r="AK19" s="188" t="s">
        <v>2851</v>
      </c>
      <c r="AL19" s="188" t="s">
        <v>2739</v>
      </c>
      <c r="AM19" s="188" t="s">
        <v>2739</v>
      </c>
      <c r="AN19" s="188" t="s">
        <v>2851</v>
      </c>
      <c r="AO19" s="188" t="s">
        <v>2739</v>
      </c>
      <c r="AP19" s="188" t="s">
        <v>2739</v>
      </c>
      <c r="AQ19" s="188" t="s">
        <v>2851</v>
      </c>
      <c r="AR19" s="188" t="s">
        <v>2739</v>
      </c>
      <c r="AS19" s="188" t="s">
        <v>2739</v>
      </c>
      <c r="AT19" s="188" t="s">
        <v>2851</v>
      </c>
      <c r="AU19" s="188" t="s">
        <v>2739</v>
      </c>
      <c r="AV19" s="188" t="s">
        <v>2739</v>
      </c>
      <c r="AW19" s="188" t="s">
        <v>2851</v>
      </c>
      <c r="AX19" s="188" t="s">
        <v>2739</v>
      </c>
      <c r="AY19" s="188" t="s">
        <v>2739</v>
      </c>
      <c r="AZ19" s="188" t="s">
        <v>2851</v>
      </c>
      <c r="BA19" s="188" t="s">
        <v>2739</v>
      </c>
      <c r="BB19" s="188" t="s">
        <v>2739</v>
      </c>
      <c r="BC19" s="188" t="s">
        <v>2851</v>
      </c>
      <c r="BD19" s="188" t="s">
        <v>2739</v>
      </c>
      <c r="BE19" s="188" t="s">
        <v>2739</v>
      </c>
      <c r="BF19" s="188" t="s">
        <v>2851</v>
      </c>
      <c r="BG19" s="188" t="s">
        <v>2739</v>
      </c>
      <c r="BH19" s="188" t="s">
        <v>2739</v>
      </c>
      <c r="BI19" s="188" t="s">
        <v>2851</v>
      </c>
      <c r="BJ19" s="188" t="s">
        <v>2739</v>
      </c>
      <c r="BK19" s="188" t="s">
        <v>2739</v>
      </c>
      <c r="BL19" s="188" t="s">
        <v>2851</v>
      </c>
      <c r="BM19" s="188" t="s">
        <v>2739</v>
      </c>
      <c r="BN19" s="188" t="s">
        <v>2739</v>
      </c>
      <c r="BO19" s="188" t="s">
        <v>2851</v>
      </c>
      <c r="BP19" s="188" t="s">
        <v>2739</v>
      </c>
      <c r="BQ19" s="188" t="s">
        <v>2739</v>
      </c>
      <c r="BR19" s="188" t="s">
        <v>2851</v>
      </c>
      <c r="BS19" s="188" t="s">
        <v>2739</v>
      </c>
      <c r="BT19" s="188" t="s">
        <v>2739</v>
      </c>
      <c r="BU19" s="188" t="s">
        <v>2851</v>
      </c>
      <c r="BV19" s="188" t="s">
        <v>2739</v>
      </c>
      <c r="BW19" s="188" t="s">
        <v>2739</v>
      </c>
      <c r="BX19" s="188" t="s">
        <v>2851</v>
      </c>
      <c r="BY19" s="188" t="s">
        <v>2739</v>
      </c>
      <c r="BZ19" s="188" t="s">
        <v>2739</v>
      </c>
      <c r="CA19" s="188" t="s">
        <v>2851</v>
      </c>
      <c r="CB19" s="188" t="s">
        <v>2739</v>
      </c>
      <c r="CC19" s="188" t="s">
        <v>2739</v>
      </c>
      <c r="CD19" s="188" t="s">
        <v>2851</v>
      </c>
      <c r="CE19" s="188" t="s">
        <v>2739</v>
      </c>
      <c r="CF19" s="188" t="s">
        <v>2739</v>
      </c>
      <c r="CG19" s="188" t="s">
        <v>2851</v>
      </c>
      <c r="CH19" s="188" t="s">
        <v>2739</v>
      </c>
      <c r="CI19" s="188" t="s">
        <v>2739</v>
      </c>
      <c r="CJ19" s="188" t="s">
        <v>2851</v>
      </c>
      <c r="CK19" s="188" t="s">
        <v>2739</v>
      </c>
      <c r="CL19" s="188" t="s">
        <v>2739</v>
      </c>
      <c r="CM19" s="188" t="s">
        <v>2851</v>
      </c>
      <c r="CN19" s="188" t="s">
        <v>2739</v>
      </c>
      <c r="CO19" s="188" t="s">
        <v>2739</v>
      </c>
      <c r="CP19" s="188" t="s">
        <v>2851</v>
      </c>
      <c r="CQ19" s="188" t="s">
        <v>2739</v>
      </c>
      <c r="CR19" s="188" t="s">
        <v>2739</v>
      </c>
      <c r="CS19" s="188" t="s">
        <v>2851</v>
      </c>
      <c r="CT19" s="188" t="s">
        <v>2739</v>
      </c>
      <c r="CU19" s="188" t="s">
        <v>2739</v>
      </c>
      <c r="CV19" s="188" t="s">
        <v>2851</v>
      </c>
      <c r="CW19" s="188" t="s">
        <v>2739</v>
      </c>
      <c r="CX19" s="188" t="s">
        <v>2739</v>
      </c>
      <c r="CY19" s="188" t="s">
        <v>2851</v>
      </c>
      <c r="CZ19" s="188" t="s">
        <v>2739</v>
      </c>
      <c r="DA19" s="188" t="s">
        <v>2739</v>
      </c>
      <c r="DB19" s="188" t="s">
        <v>2851</v>
      </c>
      <c r="DC19" s="188" t="s">
        <v>2739</v>
      </c>
      <c r="DD19" s="188" t="s">
        <v>2739</v>
      </c>
      <c r="DE19" s="188" t="s">
        <v>2851</v>
      </c>
      <c r="DF19" s="188" t="s">
        <v>2739</v>
      </c>
      <c r="DG19" s="188" t="s">
        <v>2739</v>
      </c>
      <c r="DH19" s="188" t="s">
        <v>2851</v>
      </c>
      <c r="DI19" s="188" t="s">
        <v>2739</v>
      </c>
      <c r="DJ19" s="188" t="s">
        <v>2739</v>
      </c>
      <c r="DK19" s="188" t="s">
        <v>2851</v>
      </c>
      <c r="DL19" s="188" t="s">
        <v>2739</v>
      </c>
      <c r="DM19" s="188" t="s">
        <v>2739</v>
      </c>
      <c r="DN19" s="188" t="s">
        <v>2851</v>
      </c>
      <c r="DO19" s="188" t="s">
        <v>2739</v>
      </c>
      <c r="DP19" s="188" t="s">
        <v>2739</v>
      </c>
      <c r="DQ19" s="188" t="s">
        <v>2851</v>
      </c>
      <c r="DR19" s="188" t="s">
        <v>2739</v>
      </c>
      <c r="DS19" s="188" t="s">
        <v>2739</v>
      </c>
      <c r="DT19" s="188" t="s">
        <v>2851</v>
      </c>
      <c r="DU19" s="188" t="s">
        <v>2739</v>
      </c>
      <c r="DV19" s="188" t="s">
        <v>2739</v>
      </c>
      <c r="DW19" s="188" t="s">
        <v>2851</v>
      </c>
      <c r="DX19" s="188" t="s">
        <v>2739</v>
      </c>
      <c r="DY19" s="188" t="s">
        <v>2739</v>
      </c>
      <c r="DZ19" s="188" t="s">
        <v>2851</v>
      </c>
      <c r="EA19" s="188" t="s">
        <v>2739</v>
      </c>
      <c r="EB19" s="188" t="s">
        <v>2739</v>
      </c>
      <c r="EC19" s="188" t="s">
        <v>2851</v>
      </c>
      <c r="ED19" s="188" t="s">
        <v>2739</v>
      </c>
      <c r="EE19" s="188" t="s">
        <v>2739</v>
      </c>
      <c r="EF19" s="188" t="s">
        <v>2851</v>
      </c>
      <c r="EG19" s="188" t="s">
        <v>2739</v>
      </c>
      <c r="EH19" s="188" t="s">
        <v>2739</v>
      </c>
      <c r="EI19" s="188" t="s">
        <v>2851</v>
      </c>
      <c r="EJ19" s="188" t="s">
        <v>2739</v>
      </c>
      <c r="EK19" s="188" t="s">
        <v>2739</v>
      </c>
      <c r="EL19" s="188" t="s">
        <v>2851</v>
      </c>
      <c r="EM19" s="188" t="s">
        <v>2739</v>
      </c>
      <c r="EN19" s="188" t="s">
        <v>2739</v>
      </c>
      <c r="EO19" s="188" t="s">
        <v>2851</v>
      </c>
      <c r="EP19" s="188" t="s">
        <v>2739</v>
      </c>
      <c r="EQ19" s="188" t="s">
        <v>2739</v>
      </c>
      <c r="ER19" s="188" t="s">
        <v>2851</v>
      </c>
      <c r="ES19" s="188" t="s">
        <v>2739</v>
      </c>
      <c r="ET19" s="188" t="s">
        <v>2739</v>
      </c>
    </row>
    <row r="20" spans="1:150" x14ac:dyDescent="0.3">
      <c r="A20" s="1"/>
      <c r="B20" s="187" t="s">
        <v>2914</v>
      </c>
      <c r="C20" s="187" t="s">
        <v>165</v>
      </c>
      <c r="D20" s="187" t="s">
        <v>1033</v>
      </c>
      <c r="E20" s="187" t="s">
        <v>2915</v>
      </c>
      <c r="F20" s="187" t="s">
        <v>2916</v>
      </c>
      <c r="G20" s="188" t="s">
        <v>2851</v>
      </c>
      <c r="H20" s="188" t="s">
        <v>2739</v>
      </c>
      <c r="I20" s="188" t="s">
        <v>2739</v>
      </c>
      <c r="J20" s="188" t="s">
        <v>2851</v>
      </c>
      <c r="K20" s="188" t="s">
        <v>2739</v>
      </c>
      <c r="L20" s="188" t="s">
        <v>2739</v>
      </c>
      <c r="M20" s="188" t="s">
        <v>2851</v>
      </c>
      <c r="N20" s="188" t="s">
        <v>2739</v>
      </c>
      <c r="O20" s="188" t="s">
        <v>2739</v>
      </c>
      <c r="P20" s="188" t="s">
        <v>2851</v>
      </c>
      <c r="Q20" s="188" t="s">
        <v>2739</v>
      </c>
      <c r="R20" s="188" t="s">
        <v>2739</v>
      </c>
      <c r="S20" s="188" t="s">
        <v>2851</v>
      </c>
      <c r="T20" s="188" t="s">
        <v>2739</v>
      </c>
      <c r="U20" s="188" t="s">
        <v>2739</v>
      </c>
      <c r="V20" s="188" t="s">
        <v>2851</v>
      </c>
      <c r="W20" s="188" t="s">
        <v>2739</v>
      </c>
      <c r="X20" s="188" t="s">
        <v>2739</v>
      </c>
      <c r="Y20" s="188" t="s">
        <v>2851</v>
      </c>
      <c r="Z20" s="188" t="s">
        <v>2739</v>
      </c>
      <c r="AA20" s="188" t="s">
        <v>2739</v>
      </c>
      <c r="AB20" s="188" t="s">
        <v>2851</v>
      </c>
      <c r="AC20" s="188" t="s">
        <v>2739</v>
      </c>
      <c r="AD20" s="188" t="s">
        <v>2739</v>
      </c>
      <c r="AE20" s="188" t="s">
        <v>2851</v>
      </c>
      <c r="AF20" s="188" t="s">
        <v>2739</v>
      </c>
      <c r="AG20" s="188" t="s">
        <v>2739</v>
      </c>
      <c r="AH20" s="188" t="s">
        <v>2851</v>
      </c>
      <c r="AI20" s="188" t="s">
        <v>2739</v>
      </c>
      <c r="AJ20" s="188" t="s">
        <v>2739</v>
      </c>
      <c r="AK20" s="188" t="s">
        <v>2851</v>
      </c>
      <c r="AL20" s="188" t="s">
        <v>2739</v>
      </c>
      <c r="AM20" s="188" t="s">
        <v>2739</v>
      </c>
      <c r="AN20" s="188" t="s">
        <v>2851</v>
      </c>
      <c r="AO20" s="188" t="s">
        <v>2739</v>
      </c>
      <c r="AP20" s="188" t="s">
        <v>2739</v>
      </c>
      <c r="AQ20" s="188" t="s">
        <v>2851</v>
      </c>
      <c r="AR20" s="188" t="s">
        <v>2739</v>
      </c>
      <c r="AS20" s="188" t="s">
        <v>2739</v>
      </c>
      <c r="AT20" s="188" t="s">
        <v>2851</v>
      </c>
      <c r="AU20" s="188" t="s">
        <v>2739</v>
      </c>
      <c r="AV20" s="188" t="s">
        <v>2739</v>
      </c>
      <c r="AW20" s="188" t="s">
        <v>2851</v>
      </c>
      <c r="AX20" s="188" t="s">
        <v>2739</v>
      </c>
      <c r="AY20" s="188" t="s">
        <v>2739</v>
      </c>
      <c r="AZ20" s="188" t="s">
        <v>2851</v>
      </c>
      <c r="BA20" s="188" t="s">
        <v>2739</v>
      </c>
      <c r="BB20" s="188" t="s">
        <v>2739</v>
      </c>
      <c r="BC20" s="188" t="s">
        <v>2851</v>
      </c>
      <c r="BD20" s="188" t="s">
        <v>2739</v>
      </c>
      <c r="BE20" s="188" t="s">
        <v>2739</v>
      </c>
      <c r="BF20" s="188" t="s">
        <v>2851</v>
      </c>
      <c r="BG20" s="188" t="s">
        <v>2739</v>
      </c>
      <c r="BH20" s="188" t="s">
        <v>2739</v>
      </c>
      <c r="BI20" s="188" t="s">
        <v>2851</v>
      </c>
      <c r="BJ20" s="188" t="s">
        <v>2739</v>
      </c>
      <c r="BK20" s="188" t="s">
        <v>2739</v>
      </c>
      <c r="BL20" s="188" t="s">
        <v>2851</v>
      </c>
      <c r="BM20" s="188" t="s">
        <v>2739</v>
      </c>
      <c r="BN20" s="188" t="s">
        <v>2739</v>
      </c>
      <c r="BO20" s="188" t="s">
        <v>2851</v>
      </c>
      <c r="BP20" s="188" t="s">
        <v>2739</v>
      </c>
      <c r="BQ20" s="188" t="s">
        <v>2739</v>
      </c>
      <c r="BR20" s="188" t="s">
        <v>2851</v>
      </c>
      <c r="BS20" s="188" t="s">
        <v>2739</v>
      </c>
      <c r="BT20" s="188" t="s">
        <v>2739</v>
      </c>
      <c r="BU20" s="188" t="s">
        <v>2851</v>
      </c>
      <c r="BV20" s="188" t="s">
        <v>2739</v>
      </c>
      <c r="BW20" s="188" t="s">
        <v>2739</v>
      </c>
      <c r="BX20" s="188" t="s">
        <v>2851</v>
      </c>
      <c r="BY20" s="188" t="s">
        <v>2739</v>
      </c>
      <c r="BZ20" s="188" t="s">
        <v>2739</v>
      </c>
      <c r="CA20" s="188" t="s">
        <v>2851</v>
      </c>
      <c r="CB20" s="188" t="s">
        <v>2739</v>
      </c>
      <c r="CC20" s="188" t="s">
        <v>2739</v>
      </c>
      <c r="CD20" s="188" t="s">
        <v>2851</v>
      </c>
      <c r="CE20" s="188" t="s">
        <v>2739</v>
      </c>
      <c r="CF20" s="188" t="s">
        <v>2739</v>
      </c>
      <c r="CG20" s="188" t="s">
        <v>2851</v>
      </c>
      <c r="CH20" s="188" t="s">
        <v>2739</v>
      </c>
      <c r="CI20" s="188" t="s">
        <v>2739</v>
      </c>
      <c r="CJ20" s="188" t="s">
        <v>2851</v>
      </c>
      <c r="CK20" s="188" t="s">
        <v>2739</v>
      </c>
      <c r="CL20" s="188" t="s">
        <v>2739</v>
      </c>
      <c r="CM20" s="188" t="s">
        <v>2851</v>
      </c>
      <c r="CN20" s="188" t="s">
        <v>2739</v>
      </c>
      <c r="CO20" s="188" t="s">
        <v>2739</v>
      </c>
      <c r="CP20" s="188" t="s">
        <v>2851</v>
      </c>
      <c r="CQ20" s="188" t="s">
        <v>2739</v>
      </c>
      <c r="CR20" s="188" t="s">
        <v>2739</v>
      </c>
      <c r="CS20" s="188" t="s">
        <v>2851</v>
      </c>
      <c r="CT20" s="188" t="s">
        <v>2739</v>
      </c>
      <c r="CU20" s="188" t="s">
        <v>2739</v>
      </c>
      <c r="CV20" s="188" t="s">
        <v>2851</v>
      </c>
      <c r="CW20" s="188" t="s">
        <v>2739</v>
      </c>
      <c r="CX20" s="188" t="s">
        <v>2739</v>
      </c>
      <c r="CY20" s="188" t="s">
        <v>2851</v>
      </c>
      <c r="CZ20" s="188" t="s">
        <v>2739</v>
      </c>
      <c r="DA20" s="188" t="s">
        <v>2739</v>
      </c>
      <c r="DB20" s="188" t="s">
        <v>2851</v>
      </c>
      <c r="DC20" s="188" t="s">
        <v>2739</v>
      </c>
      <c r="DD20" s="188" t="s">
        <v>2739</v>
      </c>
      <c r="DE20" s="188" t="s">
        <v>2851</v>
      </c>
      <c r="DF20" s="188" t="s">
        <v>2739</v>
      </c>
      <c r="DG20" s="188" t="s">
        <v>2739</v>
      </c>
      <c r="DH20" s="188" t="s">
        <v>2851</v>
      </c>
      <c r="DI20" s="188" t="s">
        <v>2739</v>
      </c>
      <c r="DJ20" s="188" t="s">
        <v>2739</v>
      </c>
      <c r="DK20" s="188" t="s">
        <v>2851</v>
      </c>
      <c r="DL20" s="188" t="s">
        <v>2739</v>
      </c>
      <c r="DM20" s="188" t="s">
        <v>2739</v>
      </c>
      <c r="DN20" s="188" t="s">
        <v>2851</v>
      </c>
      <c r="DO20" s="188" t="s">
        <v>2739</v>
      </c>
      <c r="DP20" s="188" t="s">
        <v>2739</v>
      </c>
      <c r="DQ20" s="188" t="s">
        <v>2851</v>
      </c>
      <c r="DR20" s="188" t="s">
        <v>2739</v>
      </c>
      <c r="DS20" s="188" t="s">
        <v>2739</v>
      </c>
      <c r="DT20" s="188" t="s">
        <v>2851</v>
      </c>
      <c r="DU20" s="188" t="s">
        <v>2739</v>
      </c>
      <c r="DV20" s="188" t="s">
        <v>2739</v>
      </c>
      <c r="DW20" s="188" t="s">
        <v>2851</v>
      </c>
      <c r="DX20" s="188" t="s">
        <v>2739</v>
      </c>
      <c r="DY20" s="188" t="s">
        <v>2739</v>
      </c>
      <c r="DZ20" s="188" t="s">
        <v>2851</v>
      </c>
      <c r="EA20" s="188" t="s">
        <v>2739</v>
      </c>
      <c r="EB20" s="188" t="s">
        <v>2739</v>
      </c>
      <c r="EC20" s="188" t="s">
        <v>2851</v>
      </c>
      <c r="ED20" s="188" t="s">
        <v>2739</v>
      </c>
      <c r="EE20" s="188" t="s">
        <v>2739</v>
      </c>
      <c r="EF20" s="188" t="s">
        <v>2851</v>
      </c>
      <c r="EG20" s="188" t="s">
        <v>2739</v>
      </c>
      <c r="EH20" s="188" t="s">
        <v>2739</v>
      </c>
      <c r="EI20" s="188" t="s">
        <v>2851</v>
      </c>
      <c r="EJ20" s="188" t="s">
        <v>2739</v>
      </c>
      <c r="EK20" s="188" t="s">
        <v>2739</v>
      </c>
      <c r="EL20" s="188" t="s">
        <v>2851</v>
      </c>
      <c r="EM20" s="188" t="s">
        <v>2739</v>
      </c>
      <c r="EN20" s="188" t="s">
        <v>2739</v>
      </c>
      <c r="EO20" s="188" t="s">
        <v>2851</v>
      </c>
      <c r="EP20" s="188" t="s">
        <v>2739</v>
      </c>
      <c r="EQ20" s="188" t="s">
        <v>2739</v>
      </c>
      <c r="ER20" s="188" t="s">
        <v>2851</v>
      </c>
      <c r="ES20" s="188" t="s">
        <v>2739</v>
      </c>
      <c r="ET20" s="188" t="s">
        <v>2739</v>
      </c>
    </row>
    <row r="21" spans="1:150" x14ac:dyDescent="0.3">
      <c r="A21" s="1"/>
      <c r="B21" s="187" t="s">
        <v>2917</v>
      </c>
      <c r="C21" s="187" t="s">
        <v>165</v>
      </c>
      <c r="D21" s="187" t="s">
        <v>1033</v>
      </c>
      <c r="E21" s="187" t="s">
        <v>2918</v>
      </c>
      <c r="F21" s="187" t="s">
        <v>2919</v>
      </c>
      <c r="G21" s="188" t="s">
        <v>2851</v>
      </c>
      <c r="H21" s="188" t="s">
        <v>2739</v>
      </c>
      <c r="I21" s="188" t="s">
        <v>2739</v>
      </c>
      <c r="J21" s="188" t="s">
        <v>2851</v>
      </c>
      <c r="K21" s="188" t="s">
        <v>2739</v>
      </c>
      <c r="L21" s="188" t="s">
        <v>2739</v>
      </c>
      <c r="M21" s="188" t="s">
        <v>2851</v>
      </c>
      <c r="N21" s="188" t="s">
        <v>2739</v>
      </c>
      <c r="O21" s="188" t="s">
        <v>2739</v>
      </c>
      <c r="P21" s="188" t="s">
        <v>2851</v>
      </c>
      <c r="Q21" s="188" t="s">
        <v>2739</v>
      </c>
      <c r="R21" s="188" t="s">
        <v>2739</v>
      </c>
      <c r="S21" s="188" t="s">
        <v>2851</v>
      </c>
      <c r="T21" s="188" t="s">
        <v>2739</v>
      </c>
      <c r="U21" s="188" t="s">
        <v>2739</v>
      </c>
      <c r="V21" s="188" t="s">
        <v>2851</v>
      </c>
      <c r="W21" s="188" t="s">
        <v>2739</v>
      </c>
      <c r="X21" s="188" t="s">
        <v>2739</v>
      </c>
      <c r="Y21" s="188" t="s">
        <v>2851</v>
      </c>
      <c r="Z21" s="188" t="s">
        <v>2739</v>
      </c>
      <c r="AA21" s="188" t="s">
        <v>2739</v>
      </c>
      <c r="AB21" s="188" t="s">
        <v>2851</v>
      </c>
      <c r="AC21" s="188" t="s">
        <v>2739</v>
      </c>
      <c r="AD21" s="188" t="s">
        <v>2739</v>
      </c>
      <c r="AE21" s="188" t="s">
        <v>2851</v>
      </c>
      <c r="AF21" s="188" t="s">
        <v>2739</v>
      </c>
      <c r="AG21" s="188" t="s">
        <v>2739</v>
      </c>
      <c r="AH21" s="188" t="s">
        <v>2851</v>
      </c>
      <c r="AI21" s="188" t="s">
        <v>2739</v>
      </c>
      <c r="AJ21" s="188" t="s">
        <v>2739</v>
      </c>
      <c r="AK21" s="188" t="s">
        <v>2851</v>
      </c>
      <c r="AL21" s="188" t="s">
        <v>2739</v>
      </c>
      <c r="AM21" s="188" t="s">
        <v>2739</v>
      </c>
      <c r="AN21" s="188" t="s">
        <v>2851</v>
      </c>
      <c r="AO21" s="188" t="s">
        <v>2739</v>
      </c>
      <c r="AP21" s="188" t="s">
        <v>2739</v>
      </c>
      <c r="AQ21" s="188" t="s">
        <v>2851</v>
      </c>
      <c r="AR21" s="188" t="s">
        <v>2739</v>
      </c>
      <c r="AS21" s="188" t="s">
        <v>2739</v>
      </c>
      <c r="AT21" s="188" t="s">
        <v>2851</v>
      </c>
      <c r="AU21" s="188" t="s">
        <v>2739</v>
      </c>
      <c r="AV21" s="188" t="s">
        <v>2739</v>
      </c>
      <c r="AW21" s="188" t="s">
        <v>2851</v>
      </c>
      <c r="AX21" s="188" t="s">
        <v>2739</v>
      </c>
      <c r="AY21" s="188" t="s">
        <v>2739</v>
      </c>
      <c r="AZ21" s="188" t="s">
        <v>2851</v>
      </c>
      <c r="BA21" s="188" t="s">
        <v>2739</v>
      </c>
      <c r="BB21" s="188" t="s">
        <v>2739</v>
      </c>
      <c r="BC21" s="188" t="s">
        <v>2851</v>
      </c>
      <c r="BD21" s="188" t="s">
        <v>2739</v>
      </c>
      <c r="BE21" s="188" t="s">
        <v>2739</v>
      </c>
      <c r="BF21" s="188" t="s">
        <v>2851</v>
      </c>
      <c r="BG21" s="188" t="s">
        <v>2739</v>
      </c>
      <c r="BH21" s="188" t="s">
        <v>2739</v>
      </c>
      <c r="BI21" s="188" t="s">
        <v>2851</v>
      </c>
      <c r="BJ21" s="188" t="s">
        <v>2739</v>
      </c>
      <c r="BK21" s="188" t="s">
        <v>2739</v>
      </c>
      <c r="BL21" s="188" t="s">
        <v>2851</v>
      </c>
      <c r="BM21" s="188" t="s">
        <v>2739</v>
      </c>
      <c r="BN21" s="188" t="s">
        <v>2739</v>
      </c>
      <c r="BO21" s="188" t="s">
        <v>2851</v>
      </c>
      <c r="BP21" s="188" t="s">
        <v>2739</v>
      </c>
      <c r="BQ21" s="188" t="s">
        <v>2739</v>
      </c>
      <c r="BR21" s="188" t="s">
        <v>2851</v>
      </c>
      <c r="BS21" s="188" t="s">
        <v>2739</v>
      </c>
      <c r="BT21" s="188" t="s">
        <v>2739</v>
      </c>
      <c r="BU21" s="188" t="s">
        <v>2851</v>
      </c>
      <c r="BV21" s="188" t="s">
        <v>2739</v>
      </c>
      <c r="BW21" s="188" t="s">
        <v>2739</v>
      </c>
      <c r="BX21" s="188" t="s">
        <v>2851</v>
      </c>
      <c r="BY21" s="188" t="s">
        <v>2739</v>
      </c>
      <c r="BZ21" s="188" t="s">
        <v>2739</v>
      </c>
      <c r="CA21" s="188" t="s">
        <v>2851</v>
      </c>
      <c r="CB21" s="188" t="s">
        <v>2739</v>
      </c>
      <c r="CC21" s="188" t="s">
        <v>2739</v>
      </c>
      <c r="CD21" s="188" t="s">
        <v>2851</v>
      </c>
      <c r="CE21" s="188" t="s">
        <v>2739</v>
      </c>
      <c r="CF21" s="188" t="s">
        <v>2739</v>
      </c>
      <c r="CG21" s="188" t="s">
        <v>2851</v>
      </c>
      <c r="CH21" s="188" t="s">
        <v>2739</v>
      </c>
      <c r="CI21" s="188" t="s">
        <v>2739</v>
      </c>
      <c r="CJ21" s="188" t="s">
        <v>2851</v>
      </c>
      <c r="CK21" s="188" t="s">
        <v>2739</v>
      </c>
      <c r="CL21" s="188" t="s">
        <v>2739</v>
      </c>
      <c r="CM21" s="188" t="s">
        <v>2851</v>
      </c>
      <c r="CN21" s="188" t="s">
        <v>2739</v>
      </c>
      <c r="CO21" s="188" t="s">
        <v>2739</v>
      </c>
      <c r="CP21" s="188" t="s">
        <v>2851</v>
      </c>
      <c r="CQ21" s="188" t="s">
        <v>2739</v>
      </c>
      <c r="CR21" s="188" t="s">
        <v>2739</v>
      </c>
      <c r="CS21" s="188" t="s">
        <v>2851</v>
      </c>
      <c r="CT21" s="188" t="s">
        <v>2739</v>
      </c>
      <c r="CU21" s="188" t="s">
        <v>2739</v>
      </c>
      <c r="CV21" s="188" t="s">
        <v>2851</v>
      </c>
      <c r="CW21" s="188" t="s">
        <v>2739</v>
      </c>
      <c r="CX21" s="188" t="s">
        <v>2739</v>
      </c>
      <c r="CY21" s="188" t="s">
        <v>2851</v>
      </c>
      <c r="CZ21" s="188" t="s">
        <v>2739</v>
      </c>
      <c r="DA21" s="188" t="s">
        <v>2739</v>
      </c>
      <c r="DB21" s="188" t="s">
        <v>2851</v>
      </c>
      <c r="DC21" s="188" t="s">
        <v>2739</v>
      </c>
      <c r="DD21" s="188" t="s">
        <v>2739</v>
      </c>
      <c r="DE21" s="188" t="s">
        <v>2851</v>
      </c>
      <c r="DF21" s="188" t="s">
        <v>2739</v>
      </c>
      <c r="DG21" s="188" t="s">
        <v>2739</v>
      </c>
      <c r="DH21" s="188" t="s">
        <v>2851</v>
      </c>
      <c r="DI21" s="188" t="s">
        <v>2739</v>
      </c>
      <c r="DJ21" s="188" t="s">
        <v>2739</v>
      </c>
      <c r="DK21" s="188" t="s">
        <v>2851</v>
      </c>
      <c r="DL21" s="188" t="s">
        <v>2739</v>
      </c>
      <c r="DM21" s="188" t="s">
        <v>2739</v>
      </c>
      <c r="DN21" s="188" t="s">
        <v>2851</v>
      </c>
      <c r="DO21" s="188" t="s">
        <v>2739</v>
      </c>
      <c r="DP21" s="188" t="s">
        <v>2739</v>
      </c>
      <c r="DQ21" s="188" t="s">
        <v>2851</v>
      </c>
      <c r="DR21" s="188" t="s">
        <v>2739</v>
      </c>
      <c r="DS21" s="188" t="s">
        <v>2739</v>
      </c>
      <c r="DT21" s="188" t="s">
        <v>2851</v>
      </c>
      <c r="DU21" s="188" t="s">
        <v>2739</v>
      </c>
      <c r="DV21" s="188" t="s">
        <v>2739</v>
      </c>
      <c r="DW21" s="188" t="s">
        <v>2851</v>
      </c>
      <c r="DX21" s="188" t="s">
        <v>2739</v>
      </c>
      <c r="DY21" s="188" t="s">
        <v>2739</v>
      </c>
      <c r="DZ21" s="188" t="s">
        <v>2851</v>
      </c>
      <c r="EA21" s="188" t="s">
        <v>2739</v>
      </c>
      <c r="EB21" s="188" t="s">
        <v>2739</v>
      </c>
      <c r="EC21" s="188" t="s">
        <v>2851</v>
      </c>
      <c r="ED21" s="188" t="s">
        <v>2739</v>
      </c>
      <c r="EE21" s="188" t="s">
        <v>2739</v>
      </c>
      <c r="EF21" s="188" t="s">
        <v>2851</v>
      </c>
      <c r="EG21" s="188" t="s">
        <v>2739</v>
      </c>
      <c r="EH21" s="188" t="s">
        <v>2739</v>
      </c>
      <c r="EI21" s="188" t="s">
        <v>2851</v>
      </c>
      <c r="EJ21" s="188" t="s">
        <v>2739</v>
      </c>
      <c r="EK21" s="188" t="s">
        <v>2739</v>
      </c>
      <c r="EL21" s="188" t="s">
        <v>2851</v>
      </c>
      <c r="EM21" s="188" t="s">
        <v>2739</v>
      </c>
      <c r="EN21" s="188" t="s">
        <v>2739</v>
      </c>
      <c r="EO21" s="188" t="s">
        <v>2851</v>
      </c>
      <c r="EP21" s="188" t="s">
        <v>2739</v>
      </c>
      <c r="EQ21" s="188" t="s">
        <v>2739</v>
      </c>
      <c r="ER21" s="188" t="s">
        <v>2851</v>
      </c>
      <c r="ES21" s="188" t="s">
        <v>2739</v>
      </c>
      <c r="ET21" s="188" t="s">
        <v>2739</v>
      </c>
    </row>
    <row r="22" spans="1:150" x14ac:dyDescent="0.3">
      <c r="A22" s="1"/>
      <c r="B22" s="187" t="s">
        <v>2920</v>
      </c>
      <c r="C22" s="187" t="s">
        <v>165</v>
      </c>
      <c r="D22" s="187" t="s">
        <v>1033</v>
      </c>
      <c r="E22" s="187" t="s">
        <v>2921</v>
      </c>
      <c r="F22" s="187" t="s">
        <v>2922</v>
      </c>
      <c r="G22" s="188" t="s">
        <v>2851</v>
      </c>
      <c r="H22" s="188" t="s">
        <v>2739</v>
      </c>
      <c r="I22" s="188" t="s">
        <v>2739</v>
      </c>
      <c r="J22" s="188" t="s">
        <v>2851</v>
      </c>
      <c r="K22" s="188" t="s">
        <v>2739</v>
      </c>
      <c r="L22" s="188" t="s">
        <v>2739</v>
      </c>
      <c r="M22" s="188" t="s">
        <v>2851</v>
      </c>
      <c r="N22" s="188" t="s">
        <v>2739</v>
      </c>
      <c r="O22" s="188" t="s">
        <v>2739</v>
      </c>
      <c r="P22" s="188" t="s">
        <v>2851</v>
      </c>
      <c r="Q22" s="188" t="s">
        <v>2739</v>
      </c>
      <c r="R22" s="188" t="s">
        <v>2739</v>
      </c>
      <c r="S22" s="188" t="s">
        <v>2851</v>
      </c>
      <c r="T22" s="188" t="s">
        <v>2739</v>
      </c>
      <c r="U22" s="188" t="s">
        <v>2739</v>
      </c>
      <c r="V22" s="188" t="s">
        <v>2851</v>
      </c>
      <c r="W22" s="188" t="s">
        <v>2739</v>
      </c>
      <c r="X22" s="188" t="s">
        <v>2739</v>
      </c>
      <c r="Y22" s="188" t="s">
        <v>2851</v>
      </c>
      <c r="Z22" s="188" t="s">
        <v>2739</v>
      </c>
      <c r="AA22" s="188" t="s">
        <v>2739</v>
      </c>
      <c r="AB22" s="188" t="s">
        <v>2851</v>
      </c>
      <c r="AC22" s="188" t="s">
        <v>2739</v>
      </c>
      <c r="AD22" s="188" t="s">
        <v>2739</v>
      </c>
      <c r="AE22" s="188" t="s">
        <v>2851</v>
      </c>
      <c r="AF22" s="188" t="s">
        <v>2739</v>
      </c>
      <c r="AG22" s="188" t="s">
        <v>2739</v>
      </c>
      <c r="AH22" s="188" t="s">
        <v>2851</v>
      </c>
      <c r="AI22" s="188" t="s">
        <v>2739</v>
      </c>
      <c r="AJ22" s="188" t="s">
        <v>2739</v>
      </c>
      <c r="AK22" s="188" t="s">
        <v>2851</v>
      </c>
      <c r="AL22" s="188" t="s">
        <v>2739</v>
      </c>
      <c r="AM22" s="188" t="s">
        <v>2739</v>
      </c>
      <c r="AN22" s="188" t="s">
        <v>2851</v>
      </c>
      <c r="AO22" s="188" t="s">
        <v>2739</v>
      </c>
      <c r="AP22" s="188" t="s">
        <v>2739</v>
      </c>
      <c r="AQ22" s="188" t="s">
        <v>2851</v>
      </c>
      <c r="AR22" s="188" t="s">
        <v>2739</v>
      </c>
      <c r="AS22" s="188" t="s">
        <v>2739</v>
      </c>
      <c r="AT22" s="188" t="s">
        <v>2851</v>
      </c>
      <c r="AU22" s="188" t="s">
        <v>2739</v>
      </c>
      <c r="AV22" s="188" t="s">
        <v>2739</v>
      </c>
      <c r="AW22" s="188" t="s">
        <v>2851</v>
      </c>
      <c r="AX22" s="188" t="s">
        <v>2739</v>
      </c>
      <c r="AY22" s="188" t="s">
        <v>2739</v>
      </c>
      <c r="AZ22" s="188" t="s">
        <v>2851</v>
      </c>
      <c r="BA22" s="188" t="s">
        <v>2739</v>
      </c>
      <c r="BB22" s="188" t="s">
        <v>2739</v>
      </c>
      <c r="BC22" s="188" t="s">
        <v>2851</v>
      </c>
      <c r="BD22" s="188" t="s">
        <v>2739</v>
      </c>
      <c r="BE22" s="188" t="s">
        <v>2739</v>
      </c>
      <c r="BF22" s="188" t="s">
        <v>2851</v>
      </c>
      <c r="BG22" s="188" t="s">
        <v>2739</v>
      </c>
      <c r="BH22" s="188" t="s">
        <v>2739</v>
      </c>
      <c r="BI22" s="188" t="s">
        <v>2851</v>
      </c>
      <c r="BJ22" s="188" t="s">
        <v>2739</v>
      </c>
      <c r="BK22" s="188" t="s">
        <v>2739</v>
      </c>
      <c r="BL22" s="188" t="s">
        <v>2851</v>
      </c>
      <c r="BM22" s="188" t="s">
        <v>2739</v>
      </c>
      <c r="BN22" s="188" t="s">
        <v>2739</v>
      </c>
      <c r="BO22" s="188" t="s">
        <v>2851</v>
      </c>
      <c r="BP22" s="188" t="s">
        <v>2739</v>
      </c>
      <c r="BQ22" s="188" t="s">
        <v>2739</v>
      </c>
      <c r="BR22" s="188" t="s">
        <v>2851</v>
      </c>
      <c r="BS22" s="188" t="s">
        <v>2739</v>
      </c>
      <c r="BT22" s="188" t="s">
        <v>2739</v>
      </c>
      <c r="BU22" s="188" t="s">
        <v>2851</v>
      </c>
      <c r="BV22" s="188" t="s">
        <v>2739</v>
      </c>
      <c r="BW22" s="188" t="s">
        <v>2739</v>
      </c>
      <c r="BX22" s="188" t="s">
        <v>2851</v>
      </c>
      <c r="BY22" s="188" t="s">
        <v>2739</v>
      </c>
      <c r="BZ22" s="188" t="s">
        <v>2739</v>
      </c>
      <c r="CA22" s="188" t="s">
        <v>2851</v>
      </c>
      <c r="CB22" s="188" t="s">
        <v>2739</v>
      </c>
      <c r="CC22" s="188" t="s">
        <v>2739</v>
      </c>
      <c r="CD22" s="188" t="s">
        <v>2851</v>
      </c>
      <c r="CE22" s="188" t="s">
        <v>2739</v>
      </c>
      <c r="CF22" s="188" t="s">
        <v>2739</v>
      </c>
      <c r="CG22" s="188" t="s">
        <v>2851</v>
      </c>
      <c r="CH22" s="188" t="s">
        <v>2739</v>
      </c>
      <c r="CI22" s="188" t="s">
        <v>2739</v>
      </c>
      <c r="CJ22" s="188" t="s">
        <v>2851</v>
      </c>
      <c r="CK22" s="188" t="s">
        <v>2739</v>
      </c>
      <c r="CL22" s="188" t="s">
        <v>2739</v>
      </c>
      <c r="CM22" s="188" t="s">
        <v>2851</v>
      </c>
      <c r="CN22" s="188" t="s">
        <v>2739</v>
      </c>
      <c r="CO22" s="188" t="s">
        <v>2739</v>
      </c>
      <c r="CP22" s="188" t="s">
        <v>2851</v>
      </c>
      <c r="CQ22" s="188" t="s">
        <v>2739</v>
      </c>
      <c r="CR22" s="188" t="s">
        <v>2739</v>
      </c>
      <c r="CS22" s="188" t="s">
        <v>2851</v>
      </c>
      <c r="CT22" s="188" t="s">
        <v>2739</v>
      </c>
      <c r="CU22" s="188" t="s">
        <v>2739</v>
      </c>
      <c r="CV22" s="188" t="s">
        <v>2851</v>
      </c>
      <c r="CW22" s="188" t="s">
        <v>2739</v>
      </c>
      <c r="CX22" s="188" t="s">
        <v>2739</v>
      </c>
      <c r="CY22" s="188" t="s">
        <v>2851</v>
      </c>
      <c r="CZ22" s="188" t="s">
        <v>2739</v>
      </c>
      <c r="DA22" s="188" t="s">
        <v>2739</v>
      </c>
      <c r="DB22" s="188" t="s">
        <v>2851</v>
      </c>
      <c r="DC22" s="188" t="s">
        <v>2739</v>
      </c>
      <c r="DD22" s="188" t="s">
        <v>2739</v>
      </c>
      <c r="DE22" s="188" t="s">
        <v>2851</v>
      </c>
      <c r="DF22" s="188" t="s">
        <v>2739</v>
      </c>
      <c r="DG22" s="188" t="s">
        <v>2739</v>
      </c>
      <c r="DH22" s="188" t="s">
        <v>2851</v>
      </c>
      <c r="DI22" s="188" t="s">
        <v>2739</v>
      </c>
      <c r="DJ22" s="188" t="s">
        <v>2739</v>
      </c>
      <c r="DK22" s="188" t="s">
        <v>2851</v>
      </c>
      <c r="DL22" s="188" t="s">
        <v>2739</v>
      </c>
      <c r="DM22" s="188" t="s">
        <v>2739</v>
      </c>
      <c r="DN22" s="188" t="s">
        <v>2851</v>
      </c>
      <c r="DO22" s="188" t="s">
        <v>2739</v>
      </c>
      <c r="DP22" s="188" t="s">
        <v>2739</v>
      </c>
      <c r="DQ22" s="188" t="s">
        <v>2851</v>
      </c>
      <c r="DR22" s="188" t="s">
        <v>2739</v>
      </c>
      <c r="DS22" s="188" t="s">
        <v>2739</v>
      </c>
      <c r="DT22" s="188" t="s">
        <v>2851</v>
      </c>
      <c r="DU22" s="188" t="s">
        <v>2739</v>
      </c>
      <c r="DV22" s="188" t="s">
        <v>2739</v>
      </c>
      <c r="DW22" s="188" t="s">
        <v>2851</v>
      </c>
      <c r="DX22" s="188" t="s">
        <v>2739</v>
      </c>
      <c r="DY22" s="188" t="s">
        <v>2739</v>
      </c>
      <c r="DZ22" s="188" t="s">
        <v>2851</v>
      </c>
      <c r="EA22" s="188" t="s">
        <v>2739</v>
      </c>
      <c r="EB22" s="188" t="s">
        <v>2739</v>
      </c>
      <c r="EC22" s="188" t="s">
        <v>2851</v>
      </c>
      <c r="ED22" s="188" t="s">
        <v>2739</v>
      </c>
      <c r="EE22" s="188" t="s">
        <v>2739</v>
      </c>
      <c r="EF22" s="188" t="s">
        <v>2851</v>
      </c>
      <c r="EG22" s="188" t="s">
        <v>2739</v>
      </c>
      <c r="EH22" s="188" t="s">
        <v>2739</v>
      </c>
      <c r="EI22" s="188" t="s">
        <v>2851</v>
      </c>
      <c r="EJ22" s="188" t="s">
        <v>2739</v>
      </c>
      <c r="EK22" s="188" t="s">
        <v>2739</v>
      </c>
      <c r="EL22" s="188" t="s">
        <v>2851</v>
      </c>
      <c r="EM22" s="188" t="s">
        <v>2739</v>
      </c>
      <c r="EN22" s="188" t="s">
        <v>2739</v>
      </c>
      <c r="EO22" s="188" t="s">
        <v>2851</v>
      </c>
      <c r="EP22" s="188" t="s">
        <v>2739</v>
      </c>
      <c r="EQ22" s="188" t="s">
        <v>2739</v>
      </c>
      <c r="ER22" s="188" t="s">
        <v>2851</v>
      </c>
      <c r="ES22" s="188" t="s">
        <v>2739</v>
      </c>
      <c r="ET22" s="188" t="s">
        <v>2739</v>
      </c>
    </row>
    <row r="23" spans="1:150" x14ac:dyDescent="0.3">
      <c r="A23" s="1"/>
      <c r="B23" s="187" t="s">
        <v>2923</v>
      </c>
      <c r="C23" s="187" t="s">
        <v>165</v>
      </c>
      <c r="D23" s="187" t="s">
        <v>1033</v>
      </c>
      <c r="E23" s="187" t="s">
        <v>2924</v>
      </c>
      <c r="F23" s="187" t="s">
        <v>2925</v>
      </c>
      <c r="G23" s="188" t="s">
        <v>2851</v>
      </c>
      <c r="H23" s="188" t="s">
        <v>2739</v>
      </c>
      <c r="I23" s="188" t="s">
        <v>2739</v>
      </c>
      <c r="J23" s="188" t="s">
        <v>2851</v>
      </c>
      <c r="K23" s="188" t="s">
        <v>2739</v>
      </c>
      <c r="L23" s="188" t="s">
        <v>2739</v>
      </c>
      <c r="M23" s="188" t="s">
        <v>2851</v>
      </c>
      <c r="N23" s="188" t="s">
        <v>2739</v>
      </c>
      <c r="O23" s="188" t="s">
        <v>2739</v>
      </c>
      <c r="P23" s="188" t="s">
        <v>2851</v>
      </c>
      <c r="Q23" s="188" t="s">
        <v>2739</v>
      </c>
      <c r="R23" s="188" t="s">
        <v>2739</v>
      </c>
      <c r="S23" s="188" t="s">
        <v>2851</v>
      </c>
      <c r="T23" s="188" t="s">
        <v>2739</v>
      </c>
      <c r="U23" s="188" t="s">
        <v>2739</v>
      </c>
      <c r="V23" s="188" t="s">
        <v>2851</v>
      </c>
      <c r="W23" s="188" t="s">
        <v>2739</v>
      </c>
      <c r="X23" s="188" t="s">
        <v>2739</v>
      </c>
      <c r="Y23" s="188" t="s">
        <v>2851</v>
      </c>
      <c r="Z23" s="188" t="s">
        <v>2739</v>
      </c>
      <c r="AA23" s="188" t="s">
        <v>2739</v>
      </c>
      <c r="AB23" s="188" t="s">
        <v>2851</v>
      </c>
      <c r="AC23" s="188" t="s">
        <v>2739</v>
      </c>
      <c r="AD23" s="188" t="s">
        <v>2739</v>
      </c>
      <c r="AE23" s="188" t="s">
        <v>2851</v>
      </c>
      <c r="AF23" s="188" t="s">
        <v>2739</v>
      </c>
      <c r="AG23" s="188" t="s">
        <v>2739</v>
      </c>
      <c r="AH23" s="188" t="s">
        <v>2851</v>
      </c>
      <c r="AI23" s="188" t="s">
        <v>2739</v>
      </c>
      <c r="AJ23" s="188" t="s">
        <v>2739</v>
      </c>
      <c r="AK23" s="188" t="s">
        <v>2851</v>
      </c>
      <c r="AL23" s="188" t="s">
        <v>2739</v>
      </c>
      <c r="AM23" s="188" t="s">
        <v>2739</v>
      </c>
      <c r="AN23" s="188" t="s">
        <v>2851</v>
      </c>
      <c r="AO23" s="188" t="s">
        <v>2739</v>
      </c>
      <c r="AP23" s="188" t="s">
        <v>2739</v>
      </c>
      <c r="AQ23" s="188" t="s">
        <v>2851</v>
      </c>
      <c r="AR23" s="188" t="s">
        <v>2739</v>
      </c>
      <c r="AS23" s="188" t="s">
        <v>2739</v>
      </c>
      <c r="AT23" s="188" t="s">
        <v>2851</v>
      </c>
      <c r="AU23" s="188" t="s">
        <v>2739</v>
      </c>
      <c r="AV23" s="188" t="s">
        <v>2739</v>
      </c>
      <c r="AW23" s="188" t="s">
        <v>2851</v>
      </c>
      <c r="AX23" s="188" t="s">
        <v>2739</v>
      </c>
      <c r="AY23" s="188" t="s">
        <v>2739</v>
      </c>
      <c r="AZ23" s="188" t="s">
        <v>2851</v>
      </c>
      <c r="BA23" s="188" t="s">
        <v>2739</v>
      </c>
      <c r="BB23" s="188" t="s">
        <v>2739</v>
      </c>
      <c r="BC23" s="188" t="s">
        <v>2851</v>
      </c>
      <c r="BD23" s="188" t="s">
        <v>2739</v>
      </c>
      <c r="BE23" s="188" t="s">
        <v>2739</v>
      </c>
      <c r="BF23" s="188" t="s">
        <v>2851</v>
      </c>
      <c r="BG23" s="188" t="s">
        <v>2739</v>
      </c>
      <c r="BH23" s="188" t="s">
        <v>2739</v>
      </c>
      <c r="BI23" s="188" t="s">
        <v>2851</v>
      </c>
      <c r="BJ23" s="188" t="s">
        <v>2739</v>
      </c>
      <c r="BK23" s="188" t="s">
        <v>2739</v>
      </c>
      <c r="BL23" s="188" t="s">
        <v>2851</v>
      </c>
      <c r="BM23" s="188" t="s">
        <v>2739</v>
      </c>
      <c r="BN23" s="188" t="s">
        <v>2739</v>
      </c>
      <c r="BO23" s="188" t="s">
        <v>2851</v>
      </c>
      <c r="BP23" s="188" t="s">
        <v>2739</v>
      </c>
      <c r="BQ23" s="188" t="s">
        <v>2739</v>
      </c>
      <c r="BR23" s="188" t="s">
        <v>2851</v>
      </c>
      <c r="BS23" s="188" t="s">
        <v>2739</v>
      </c>
      <c r="BT23" s="188" t="s">
        <v>2739</v>
      </c>
      <c r="BU23" s="188" t="s">
        <v>2851</v>
      </c>
      <c r="BV23" s="188" t="s">
        <v>2739</v>
      </c>
      <c r="BW23" s="188" t="s">
        <v>2739</v>
      </c>
      <c r="BX23" s="188" t="s">
        <v>2851</v>
      </c>
      <c r="BY23" s="188" t="s">
        <v>2739</v>
      </c>
      <c r="BZ23" s="188" t="s">
        <v>2739</v>
      </c>
      <c r="CA23" s="188" t="s">
        <v>2851</v>
      </c>
      <c r="CB23" s="188" t="s">
        <v>2739</v>
      </c>
      <c r="CC23" s="188" t="s">
        <v>2739</v>
      </c>
      <c r="CD23" s="188" t="s">
        <v>2851</v>
      </c>
      <c r="CE23" s="188" t="s">
        <v>2739</v>
      </c>
      <c r="CF23" s="188" t="s">
        <v>2739</v>
      </c>
      <c r="CG23" s="188" t="s">
        <v>2851</v>
      </c>
      <c r="CH23" s="188" t="s">
        <v>2739</v>
      </c>
      <c r="CI23" s="188" t="s">
        <v>2739</v>
      </c>
      <c r="CJ23" s="188" t="s">
        <v>2851</v>
      </c>
      <c r="CK23" s="188" t="s">
        <v>2739</v>
      </c>
      <c r="CL23" s="188" t="s">
        <v>2739</v>
      </c>
      <c r="CM23" s="188" t="s">
        <v>2851</v>
      </c>
      <c r="CN23" s="188" t="s">
        <v>2739</v>
      </c>
      <c r="CO23" s="188" t="s">
        <v>2739</v>
      </c>
      <c r="CP23" s="188" t="s">
        <v>2851</v>
      </c>
      <c r="CQ23" s="188" t="s">
        <v>2739</v>
      </c>
      <c r="CR23" s="188" t="s">
        <v>2739</v>
      </c>
      <c r="CS23" s="188" t="s">
        <v>2851</v>
      </c>
      <c r="CT23" s="188" t="s">
        <v>2739</v>
      </c>
      <c r="CU23" s="188" t="s">
        <v>2739</v>
      </c>
      <c r="CV23" s="188" t="s">
        <v>2851</v>
      </c>
      <c r="CW23" s="188" t="s">
        <v>2739</v>
      </c>
      <c r="CX23" s="188" t="s">
        <v>2739</v>
      </c>
      <c r="CY23" s="188" t="s">
        <v>2851</v>
      </c>
      <c r="CZ23" s="188" t="s">
        <v>2739</v>
      </c>
      <c r="DA23" s="188" t="s">
        <v>2739</v>
      </c>
      <c r="DB23" s="188" t="s">
        <v>2851</v>
      </c>
      <c r="DC23" s="188" t="s">
        <v>2739</v>
      </c>
      <c r="DD23" s="188" t="s">
        <v>2739</v>
      </c>
      <c r="DE23" s="188" t="s">
        <v>2851</v>
      </c>
      <c r="DF23" s="188" t="s">
        <v>2739</v>
      </c>
      <c r="DG23" s="188" t="s">
        <v>2739</v>
      </c>
      <c r="DH23" s="188" t="s">
        <v>2851</v>
      </c>
      <c r="DI23" s="188" t="s">
        <v>2739</v>
      </c>
      <c r="DJ23" s="188" t="s">
        <v>2739</v>
      </c>
      <c r="DK23" s="188" t="s">
        <v>2851</v>
      </c>
      <c r="DL23" s="188" t="s">
        <v>2739</v>
      </c>
      <c r="DM23" s="188" t="s">
        <v>2739</v>
      </c>
      <c r="DN23" s="188" t="s">
        <v>2851</v>
      </c>
      <c r="DO23" s="188" t="s">
        <v>2739</v>
      </c>
      <c r="DP23" s="188" t="s">
        <v>2739</v>
      </c>
      <c r="DQ23" s="188" t="s">
        <v>2851</v>
      </c>
      <c r="DR23" s="188" t="s">
        <v>2739</v>
      </c>
      <c r="DS23" s="188" t="s">
        <v>2739</v>
      </c>
      <c r="DT23" s="188" t="s">
        <v>2851</v>
      </c>
      <c r="DU23" s="188" t="s">
        <v>2739</v>
      </c>
      <c r="DV23" s="188" t="s">
        <v>2739</v>
      </c>
      <c r="DW23" s="188" t="s">
        <v>2851</v>
      </c>
      <c r="DX23" s="188" t="s">
        <v>2739</v>
      </c>
      <c r="DY23" s="188" t="s">
        <v>2739</v>
      </c>
      <c r="DZ23" s="188" t="s">
        <v>2851</v>
      </c>
      <c r="EA23" s="188" t="s">
        <v>2739</v>
      </c>
      <c r="EB23" s="188" t="s">
        <v>2739</v>
      </c>
      <c r="EC23" s="188" t="s">
        <v>2851</v>
      </c>
      <c r="ED23" s="188" t="s">
        <v>2739</v>
      </c>
      <c r="EE23" s="188" t="s">
        <v>2739</v>
      </c>
      <c r="EF23" s="188" t="s">
        <v>2851</v>
      </c>
      <c r="EG23" s="188" t="s">
        <v>2739</v>
      </c>
      <c r="EH23" s="188" t="s">
        <v>2739</v>
      </c>
      <c r="EI23" s="188" t="s">
        <v>2851</v>
      </c>
      <c r="EJ23" s="188" t="s">
        <v>2739</v>
      </c>
      <c r="EK23" s="188" t="s">
        <v>2739</v>
      </c>
      <c r="EL23" s="188" t="s">
        <v>2851</v>
      </c>
      <c r="EM23" s="188" t="s">
        <v>2739</v>
      </c>
      <c r="EN23" s="188" t="s">
        <v>2739</v>
      </c>
      <c r="EO23" s="188" t="s">
        <v>2851</v>
      </c>
      <c r="EP23" s="188" t="s">
        <v>2739</v>
      </c>
      <c r="EQ23" s="188" t="s">
        <v>2739</v>
      </c>
      <c r="ER23" s="188" t="s">
        <v>2851</v>
      </c>
      <c r="ES23" s="188" t="s">
        <v>2739</v>
      </c>
      <c r="ET23" s="188" t="s">
        <v>2739</v>
      </c>
    </row>
    <row r="24" spans="1:150" x14ac:dyDescent="0.3">
      <c r="A24" s="1"/>
      <c r="B24" s="186" t="s">
        <v>2926</v>
      </c>
      <c r="C24" s="186" t="s">
        <v>165</v>
      </c>
      <c r="D24" s="186" t="s">
        <v>1030</v>
      </c>
      <c r="E24" s="186" t="s">
        <v>2927</v>
      </c>
      <c r="F24" s="186" t="s">
        <v>2928</v>
      </c>
      <c r="G24" s="186" t="s">
        <v>2851</v>
      </c>
      <c r="H24" s="186" t="s">
        <v>2739</v>
      </c>
      <c r="I24" s="186" t="s">
        <v>2739</v>
      </c>
      <c r="J24" s="186" t="s">
        <v>2851</v>
      </c>
      <c r="K24" s="186" t="s">
        <v>2739</v>
      </c>
      <c r="L24" s="186" t="s">
        <v>2739</v>
      </c>
      <c r="M24" s="186" t="s">
        <v>2851</v>
      </c>
      <c r="N24" s="186" t="s">
        <v>2739</v>
      </c>
      <c r="O24" s="186" t="s">
        <v>2739</v>
      </c>
      <c r="P24" s="186" t="s">
        <v>2851</v>
      </c>
      <c r="Q24" s="186" t="s">
        <v>2739</v>
      </c>
      <c r="R24" s="186" t="s">
        <v>2739</v>
      </c>
      <c r="S24" s="186" t="s">
        <v>2851</v>
      </c>
      <c r="T24" s="186" t="s">
        <v>2739</v>
      </c>
      <c r="U24" s="186" t="s">
        <v>2739</v>
      </c>
      <c r="V24" s="186" t="s">
        <v>2851</v>
      </c>
      <c r="W24" s="186" t="s">
        <v>2739</v>
      </c>
      <c r="X24" s="186" t="s">
        <v>2739</v>
      </c>
      <c r="Y24" s="186" t="s">
        <v>2851</v>
      </c>
      <c r="Z24" s="186" t="s">
        <v>2739</v>
      </c>
      <c r="AA24" s="186" t="s">
        <v>2739</v>
      </c>
      <c r="AB24" s="186" t="s">
        <v>2851</v>
      </c>
      <c r="AC24" s="186" t="s">
        <v>2739</v>
      </c>
      <c r="AD24" s="186" t="s">
        <v>2739</v>
      </c>
      <c r="AE24" s="186" t="s">
        <v>2851</v>
      </c>
      <c r="AF24" s="186" t="s">
        <v>2739</v>
      </c>
      <c r="AG24" s="186" t="s">
        <v>2739</v>
      </c>
      <c r="AH24" s="186" t="s">
        <v>2851</v>
      </c>
      <c r="AI24" s="186" t="s">
        <v>2739</v>
      </c>
      <c r="AJ24" s="186" t="s">
        <v>2739</v>
      </c>
      <c r="AK24" s="186" t="s">
        <v>2851</v>
      </c>
      <c r="AL24" s="186" t="s">
        <v>2739</v>
      </c>
      <c r="AM24" s="186" t="s">
        <v>2739</v>
      </c>
      <c r="AN24" s="186" t="s">
        <v>2851</v>
      </c>
      <c r="AO24" s="186" t="s">
        <v>2739</v>
      </c>
      <c r="AP24" s="186" t="s">
        <v>2739</v>
      </c>
      <c r="AQ24" s="186" t="s">
        <v>2851</v>
      </c>
      <c r="AR24" s="186" t="s">
        <v>2739</v>
      </c>
      <c r="AS24" s="186" t="s">
        <v>2739</v>
      </c>
      <c r="AT24" s="186" t="s">
        <v>2851</v>
      </c>
      <c r="AU24" s="186" t="s">
        <v>2739</v>
      </c>
      <c r="AV24" s="186" t="s">
        <v>2739</v>
      </c>
      <c r="AW24" s="186" t="s">
        <v>2851</v>
      </c>
      <c r="AX24" s="186" t="s">
        <v>2739</v>
      </c>
      <c r="AY24" s="186" t="s">
        <v>2739</v>
      </c>
      <c r="AZ24" s="186" t="s">
        <v>2851</v>
      </c>
      <c r="BA24" s="186" t="s">
        <v>2739</v>
      </c>
      <c r="BB24" s="186" t="s">
        <v>2739</v>
      </c>
      <c r="BC24" s="186" t="s">
        <v>2851</v>
      </c>
      <c r="BD24" s="186" t="s">
        <v>2739</v>
      </c>
      <c r="BE24" s="186" t="s">
        <v>2739</v>
      </c>
      <c r="BF24" s="186" t="s">
        <v>2851</v>
      </c>
      <c r="BG24" s="186" t="s">
        <v>2739</v>
      </c>
      <c r="BH24" s="186" t="s">
        <v>2739</v>
      </c>
      <c r="BI24" s="186" t="s">
        <v>2851</v>
      </c>
      <c r="BJ24" s="186" t="s">
        <v>2739</v>
      </c>
      <c r="BK24" s="186" t="s">
        <v>2739</v>
      </c>
      <c r="BL24" s="186" t="s">
        <v>2851</v>
      </c>
      <c r="BM24" s="186" t="s">
        <v>2739</v>
      </c>
      <c r="BN24" s="186" t="s">
        <v>2739</v>
      </c>
      <c r="BO24" s="186" t="s">
        <v>2851</v>
      </c>
      <c r="BP24" s="186" t="s">
        <v>2739</v>
      </c>
      <c r="BQ24" s="186" t="s">
        <v>2739</v>
      </c>
      <c r="BR24" s="186" t="s">
        <v>2851</v>
      </c>
      <c r="BS24" s="186" t="s">
        <v>2739</v>
      </c>
      <c r="BT24" s="186" t="s">
        <v>2739</v>
      </c>
      <c r="BU24" s="186" t="s">
        <v>2851</v>
      </c>
      <c r="BV24" s="186" t="s">
        <v>2739</v>
      </c>
      <c r="BW24" s="186" t="s">
        <v>2739</v>
      </c>
      <c r="BX24" s="186" t="s">
        <v>2851</v>
      </c>
      <c r="BY24" s="186" t="s">
        <v>2739</v>
      </c>
      <c r="BZ24" s="186" t="s">
        <v>2739</v>
      </c>
      <c r="CA24" s="186" t="s">
        <v>2851</v>
      </c>
      <c r="CB24" s="186" t="s">
        <v>2739</v>
      </c>
      <c r="CC24" s="186" t="s">
        <v>2739</v>
      </c>
      <c r="CD24" s="186" t="s">
        <v>2851</v>
      </c>
      <c r="CE24" s="186" t="s">
        <v>2739</v>
      </c>
      <c r="CF24" s="186" t="s">
        <v>2739</v>
      </c>
      <c r="CG24" s="186" t="s">
        <v>2851</v>
      </c>
      <c r="CH24" s="186" t="s">
        <v>2739</v>
      </c>
      <c r="CI24" s="186" t="s">
        <v>2739</v>
      </c>
      <c r="CJ24" s="186" t="s">
        <v>2851</v>
      </c>
      <c r="CK24" s="186" t="s">
        <v>2739</v>
      </c>
      <c r="CL24" s="186" t="s">
        <v>2739</v>
      </c>
      <c r="CM24" s="186" t="s">
        <v>2851</v>
      </c>
      <c r="CN24" s="186" t="s">
        <v>2739</v>
      </c>
      <c r="CO24" s="186" t="s">
        <v>2739</v>
      </c>
      <c r="CP24" s="186" t="s">
        <v>2851</v>
      </c>
      <c r="CQ24" s="186" t="s">
        <v>2739</v>
      </c>
      <c r="CR24" s="186" t="s">
        <v>2739</v>
      </c>
      <c r="CS24" s="186" t="s">
        <v>2851</v>
      </c>
      <c r="CT24" s="186" t="s">
        <v>2739</v>
      </c>
      <c r="CU24" s="186" t="s">
        <v>2739</v>
      </c>
      <c r="CV24" s="186" t="s">
        <v>2851</v>
      </c>
      <c r="CW24" s="186" t="s">
        <v>2739</v>
      </c>
      <c r="CX24" s="186" t="s">
        <v>2739</v>
      </c>
      <c r="CY24" s="186" t="s">
        <v>2851</v>
      </c>
      <c r="CZ24" s="186" t="s">
        <v>2739</v>
      </c>
      <c r="DA24" s="186" t="s">
        <v>2739</v>
      </c>
      <c r="DB24" s="186" t="s">
        <v>2851</v>
      </c>
      <c r="DC24" s="186" t="s">
        <v>2739</v>
      </c>
      <c r="DD24" s="186" t="s">
        <v>2739</v>
      </c>
      <c r="DE24" s="186" t="s">
        <v>2851</v>
      </c>
      <c r="DF24" s="186" t="s">
        <v>2739</v>
      </c>
      <c r="DG24" s="186" t="s">
        <v>2739</v>
      </c>
      <c r="DH24" s="186" t="s">
        <v>2851</v>
      </c>
      <c r="DI24" s="186" t="s">
        <v>2739</v>
      </c>
      <c r="DJ24" s="186" t="s">
        <v>2739</v>
      </c>
      <c r="DK24" s="186" t="s">
        <v>2851</v>
      </c>
      <c r="DL24" s="186" t="s">
        <v>2739</v>
      </c>
      <c r="DM24" s="186" t="s">
        <v>2739</v>
      </c>
      <c r="DN24" s="186" t="s">
        <v>2851</v>
      </c>
      <c r="DO24" s="186" t="s">
        <v>2739</v>
      </c>
      <c r="DP24" s="186" t="s">
        <v>2739</v>
      </c>
      <c r="DQ24" s="186" t="s">
        <v>2851</v>
      </c>
      <c r="DR24" s="186" t="s">
        <v>2739</v>
      </c>
      <c r="DS24" s="186" t="s">
        <v>2739</v>
      </c>
      <c r="DT24" s="186" t="s">
        <v>2851</v>
      </c>
      <c r="DU24" s="186" t="s">
        <v>2739</v>
      </c>
      <c r="DV24" s="186" t="s">
        <v>2739</v>
      </c>
      <c r="DW24" s="186" t="s">
        <v>2851</v>
      </c>
      <c r="DX24" s="186" t="s">
        <v>2739</v>
      </c>
      <c r="DY24" s="186" t="s">
        <v>2739</v>
      </c>
      <c r="DZ24" s="186" t="s">
        <v>2851</v>
      </c>
      <c r="EA24" s="186" t="s">
        <v>2739</v>
      </c>
      <c r="EB24" s="186" t="s">
        <v>2739</v>
      </c>
      <c r="EC24" s="186" t="s">
        <v>2851</v>
      </c>
      <c r="ED24" s="186" t="s">
        <v>2739</v>
      </c>
      <c r="EE24" s="186" t="s">
        <v>2739</v>
      </c>
      <c r="EF24" s="186" t="s">
        <v>2851</v>
      </c>
      <c r="EG24" s="186" t="s">
        <v>2739</v>
      </c>
      <c r="EH24" s="186" t="s">
        <v>2739</v>
      </c>
      <c r="EI24" s="186" t="s">
        <v>2851</v>
      </c>
      <c r="EJ24" s="186" t="s">
        <v>2739</v>
      </c>
      <c r="EK24" s="186" t="s">
        <v>2739</v>
      </c>
      <c r="EL24" s="186" t="s">
        <v>2851</v>
      </c>
      <c r="EM24" s="186" t="s">
        <v>2739</v>
      </c>
      <c r="EN24" s="186" t="s">
        <v>2739</v>
      </c>
      <c r="EO24" s="186" t="s">
        <v>2851</v>
      </c>
      <c r="EP24" s="186" t="s">
        <v>2739</v>
      </c>
      <c r="EQ24" s="186" t="s">
        <v>2739</v>
      </c>
      <c r="ER24" s="186" t="s">
        <v>2851</v>
      </c>
      <c r="ES24" s="186" t="s">
        <v>2739</v>
      </c>
      <c r="ET24" s="186" t="s">
        <v>2739</v>
      </c>
    </row>
    <row r="25" spans="1:150" x14ac:dyDescent="0.3">
      <c r="A25" s="1"/>
      <c r="B25" s="187" t="s">
        <v>2929</v>
      </c>
      <c r="C25" s="187" t="s">
        <v>165</v>
      </c>
      <c r="D25" s="187" t="s">
        <v>1030</v>
      </c>
      <c r="E25" s="187" t="s">
        <v>2930</v>
      </c>
      <c r="F25" s="187" t="s">
        <v>2931</v>
      </c>
      <c r="G25" s="188" t="s">
        <v>2851</v>
      </c>
      <c r="H25" s="188" t="s">
        <v>2739</v>
      </c>
      <c r="I25" s="188" t="s">
        <v>2739</v>
      </c>
      <c r="J25" s="188" t="s">
        <v>2851</v>
      </c>
      <c r="K25" s="188" t="s">
        <v>2739</v>
      </c>
      <c r="L25" s="188" t="s">
        <v>2739</v>
      </c>
      <c r="M25" s="188" t="s">
        <v>2851</v>
      </c>
      <c r="N25" s="188" t="s">
        <v>2739</v>
      </c>
      <c r="O25" s="188" t="s">
        <v>2739</v>
      </c>
      <c r="P25" s="188" t="s">
        <v>2851</v>
      </c>
      <c r="Q25" s="188" t="s">
        <v>2739</v>
      </c>
      <c r="R25" s="188" t="s">
        <v>2739</v>
      </c>
      <c r="S25" s="188" t="s">
        <v>2851</v>
      </c>
      <c r="T25" s="188" t="s">
        <v>2739</v>
      </c>
      <c r="U25" s="188" t="s">
        <v>2739</v>
      </c>
      <c r="V25" s="188" t="s">
        <v>2851</v>
      </c>
      <c r="W25" s="188" t="s">
        <v>2739</v>
      </c>
      <c r="X25" s="188" t="s">
        <v>2739</v>
      </c>
      <c r="Y25" s="188" t="s">
        <v>2851</v>
      </c>
      <c r="Z25" s="188" t="s">
        <v>2739</v>
      </c>
      <c r="AA25" s="188" t="s">
        <v>2739</v>
      </c>
      <c r="AB25" s="188" t="s">
        <v>2851</v>
      </c>
      <c r="AC25" s="188" t="s">
        <v>2739</v>
      </c>
      <c r="AD25" s="188" t="s">
        <v>2739</v>
      </c>
      <c r="AE25" s="188" t="s">
        <v>2851</v>
      </c>
      <c r="AF25" s="188" t="s">
        <v>2739</v>
      </c>
      <c r="AG25" s="188" t="s">
        <v>2739</v>
      </c>
      <c r="AH25" s="188" t="s">
        <v>2851</v>
      </c>
      <c r="AI25" s="188" t="s">
        <v>2739</v>
      </c>
      <c r="AJ25" s="188" t="s">
        <v>2739</v>
      </c>
      <c r="AK25" s="188" t="s">
        <v>2851</v>
      </c>
      <c r="AL25" s="188" t="s">
        <v>2739</v>
      </c>
      <c r="AM25" s="188" t="s">
        <v>2739</v>
      </c>
      <c r="AN25" s="188" t="s">
        <v>2851</v>
      </c>
      <c r="AO25" s="188" t="s">
        <v>2739</v>
      </c>
      <c r="AP25" s="188" t="s">
        <v>2739</v>
      </c>
      <c r="AQ25" s="188" t="s">
        <v>2851</v>
      </c>
      <c r="AR25" s="188" t="s">
        <v>2739</v>
      </c>
      <c r="AS25" s="188" t="s">
        <v>2739</v>
      </c>
      <c r="AT25" s="188" t="s">
        <v>2851</v>
      </c>
      <c r="AU25" s="188" t="s">
        <v>2739</v>
      </c>
      <c r="AV25" s="188" t="s">
        <v>2739</v>
      </c>
      <c r="AW25" s="188" t="s">
        <v>2851</v>
      </c>
      <c r="AX25" s="188" t="s">
        <v>2739</v>
      </c>
      <c r="AY25" s="188" t="s">
        <v>2739</v>
      </c>
      <c r="AZ25" s="188" t="s">
        <v>2851</v>
      </c>
      <c r="BA25" s="188" t="s">
        <v>2739</v>
      </c>
      <c r="BB25" s="188" t="s">
        <v>2739</v>
      </c>
      <c r="BC25" s="188" t="s">
        <v>2851</v>
      </c>
      <c r="BD25" s="188" t="s">
        <v>2739</v>
      </c>
      <c r="BE25" s="188" t="s">
        <v>2739</v>
      </c>
      <c r="BF25" s="188" t="s">
        <v>2851</v>
      </c>
      <c r="BG25" s="188" t="s">
        <v>2739</v>
      </c>
      <c r="BH25" s="188" t="s">
        <v>2739</v>
      </c>
      <c r="BI25" s="188" t="s">
        <v>2851</v>
      </c>
      <c r="BJ25" s="188" t="s">
        <v>2739</v>
      </c>
      <c r="BK25" s="188" t="s">
        <v>2739</v>
      </c>
      <c r="BL25" s="188" t="s">
        <v>2851</v>
      </c>
      <c r="BM25" s="188" t="s">
        <v>2739</v>
      </c>
      <c r="BN25" s="188" t="s">
        <v>2739</v>
      </c>
      <c r="BO25" s="188" t="s">
        <v>2851</v>
      </c>
      <c r="BP25" s="188" t="s">
        <v>2739</v>
      </c>
      <c r="BQ25" s="188" t="s">
        <v>2739</v>
      </c>
      <c r="BR25" s="188" t="s">
        <v>2851</v>
      </c>
      <c r="BS25" s="188" t="s">
        <v>2739</v>
      </c>
      <c r="BT25" s="188" t="s">
        <v>2739</v>
      </c>
      <c r="BU25" s="188" t="s">
        <v>2851</v>
      </c>
      <c r="BV25" s="188" t="s">
        <v>2739</v>
      </c>
      <c r="BW25" s="188" t="s">
        <v>2739</v>
      </c>
      <c r="BX25" s="188" t="s">
        <v>2851</v>
      </c>
      <c r="BY25" s="188" t="s">
        <v>2739</v>
      </c>
      <c r="BZ25" s="188" t="s">
        <v>2739</v>
      </c>
      <c r="CA25" s="188" t="s">
        <v>2851</v>
      </c>
      <c r="CB25" s="188" t="s">
        <v>2739</v>
      </c>
      <c r="CC25" s="188" t="s">
        <v>2739</v>
      </c>
      <c r="CD25" s="188" t="s">
        <v>2851</v>
      </c>
      <c r="CE25" s="188" t="s">
        <v>2739</v>
      </c>
      <c r="CF25" s="188" t="s">
        <v>2739</v>
      </c>
      <c r="CG25" s="188" t="s">
        <v>2851</v>
      </c>
      <c r="CH25" s="188" t="s">
        <v>2739</v>
      </c>
      <c r="CI25" s="188" t="s">
        <v>2739</v>
      </c>
      <c r="CJ25" s="188" t="s">
        <v>2851</v>
      </c>
      <c r="CK25" s="188" t="s">
        <v>2739</v>
      </c>
      <c r="CL25" s="188" t="s">
        <v>2739</v>
      </c>
      <c r="CM25" s="188" t="s">
        <v>2851</v>
      </c>
      <c r="CN25" s="188" t="s">
        <v>2739</v>
      </c>
      <c r="CO25" s="188" t="s">
        <v>2739</v>
      </c>
      <c r="CP25" s="188" t="s">
        <v>2851</v>
      </c>
      <c r="CQ25" s="188" t="s">
        <v>2739</v>
      </c>
      <c r="CR25" s="188" t="s">
        <v>2739</v>
      </c>
      <c r="CS25" s="188" t="s">
        <v>2851</v>
      </c>
      <c r="CT25" s="188" t="s">
        <v>2739</v>
      </c>
      <c r="CU25" s="188" t="s">
        <v>2739</v>
      </c>
      <c r="CV25" s="188" t="s">
        <v>2851</v>
      </c>
      <c r="CW25" s="188" t="s">
        <v>2739</v>
      </c>
      <c r="CX25" s="188" t="s">
        <v>2739</v>
      </c>
      <c r="CY25" s="188" t="s">
        <v>2851</v>
      </c>
      <c r="CZ25" s="188" t="s">
        <v>2739</v>
      </c>
      <c r="DA25" s="188" t="s">
        <v>2739</v>
      </c>
      <c r="DB25" s="188" t="s">
        <v>2851</v>
      </c>
      <c r="DC25" s="188" t="s">
        <v>2739</v>
      </c>
      <c r="DD25" s="188" t="s">
        <v>2739</v>
      </c>
      <c r="DE25" s="188" t="s">
        <v>2851</v>
      </c>
      <c r="DF25" s="188" t="s">
        <v>2739</v>
      </c>
      <c r="DG25" s="188" t="s">
        <v>2739</v>
      </c>
      <c r="DH25" s="188" t="s">
        <v>2851</v>
      </c>
      <c r="DI25" s="188" t="s">
        <v>2739</v>
      </c>
      <c r="DJ25" s="188" t="s">
        <v>2739</v>
      </c>
      <c r="DK25" s="188" t="s">
        <v>2851</v>
      </c>
      <c r="DL25" s="188" t="s">
        <v>2739</v>
      </c>
      <c r="DM25" s="188" t="s">
        <v>2739</v>
      </c>
      <c r="DN25" s="188" t="s">
        <v>2851</v>
      </c>
      <c r="DO25" s="188" t="s">
        <v>2739</v>
      </c>
      <c r="DP25" s="188" t="s">
        <v>2739</v>
      </c>
      <c r="DQ25" s="188" t="s">
        <v>2851</v>
      </c>
      <c r="DR25" s="188" t="s">
        <v>2739</v>
      </c>
      <c r="DS25" s="188" t="s">
        <v>2739</v>
      </c>
      <c r="DT25" s="188" t="s">
        <v>2851</v>
      </c>
      <c r="DU25" s="188" t="s">
        <v>2739</v>
      </c>
      <c r="DV25" s="188" t="s">
        <v>2739</v>
      </c>
      <c r="DW25" s="188" t="s">
        <v>2851</v>
      </c>
      <c r="DX25" s="188" t="s">
        <v>2739</v>
      </c>
      <c r="DY25" s="188" t="s">
        <v>2739</v>
      </c>
      <c r="DZ25" s="188" t="s">
        <v>2851</v>
      </c>
      <c r="EA25" s="188" t="s">
        <v>2739</v>
      </c>
      <c r="EB25" s="188" t="s">
        <v>2739</v>
      </c>
      <c r="EC25" s="188" t="s">
        <v>2851</v>
      </c>
      <c r="ED25" s="188" t="s">
        <v>2739</v>
      </c>
      <c r="EE25" s="188" t="s">
        <v>2739</v>
      </c>
      <c r="EF25" s="188" t="s">
        <v>2851</v>
      </c>
      <c r="EG25" s="188" t="s">
        <v>2739</v>
      </c>
      <c r="EH25" s="188" t="s">
        <v>2739</v>
      </c>
      <c r="EI25" s="188" t="s">
        <v>2851</v>
      </c>
      <c r="EJ25" s="188" t="s">
        <v>2739</v>
      </c>
      <c r="EK25" s="188" t="s">
        <v>2739</v>
      </c>
      <c r="EL25" s="188" t="s">
        <v>2851</v>
      </c>
      <c r="EM25" s="188" t="s">
        <v>2739</v>
      </c>
      <c r="EN25" s="188" t="s">
        <v>2739</v>
      </c>
      <c r="EO25" s="188" t="s">
        <v>2851</v>
      </c>
      <c r="EP25" s="188" t="s">
        <v>2739</v>
      </c>
      <c r="EQ25" s="188" t="s">
        <v>2739</v>
      </c>
      <c r="ER25" s="188" t="s">
        <v>2851</v>
      </c>
      <c r="ES25" s="188" t="s">
        <v>2739</v>
      </c>
      <c r="ET25" s="188" t="s">
        <v>2739</v>
      </c>
    </row>
    <row r="26" spans="1:150" x14ac:dyDescent="0.3">
      <c r="A26" s="1"/>
      <c r="B26" s="187" t="s">
        <v>2932</v>
      </c>
      <c r="C26" s="187" t="s">
        <v>165</v>
      </c>
      <c r="D26" s="187" t="s">
        <v>1030</v>
      </c>
      <c r="E26" s="187" t="s">
        <v>2933</v>
      </c>
      <c r="F26" s="187" t="s">
        <v>2934</v>
      </c>
      <c r="G26" s="188" t="s">
        <v>2851</v>
      </c>
      <c r="H26" s="188" t="s">
        <v>2739</v>
      </c>
      <c r="I26" s="188" t="s">
        <v>2739</v>
      </c>
      <c r="J26" s="188" t="s">
        <v>2851</v>
      </c>
      <c r="K26" s="188" t="s">
        <v>2739</v>
      </c>
      <c r="L26" s="188" t="s">
        <v>2739</v>
      </c>
      <c r="M26" s="188" t="s">
        <v>2851</v>
      </c>
      <c r="N26" s="188" t="s">
        <v>2739</v>
      </c>
      <c r="O26" s="188" t="s">
        <v>2739</v>
      </c>
      <c r="P26" s="188" t="s">
        <v>2851</v>
      </c>
      <c r="Q26" s="188" t="s">
        <v>2739</v>
      </c>
      <c r="R26" s="188" t="s">
        <v>2739</v>
      </c>
      <c r="S26" s="188" t="s">
        <v>2851</v>
      </c>
      <c r="T26" s="188" t="s">
        <v>2739</v>
      </c>
      <c r="U26" s="188" t="s">
        <v>2739</v>
      </c>
      <c r="V26" s="188" t="s">
        <v>2851</v>
      </c>
      <c r="W26" s="188" t="s">
        <v>2739</v>
      </c>
      <c r="X26" s="188" t="s">
        <v>2739</v>
      </c>
      <c r="Y26" s="188" t="s">
        <v>2851</v>
      </c>
      <c r="Z26" s="188" t="s">
        <v>2739</v>
      </c>
      <c r="AA26" s="188" t="s">
        <v>2739</v>
      </c>
      <c r="AB26" s="188" t="s">
        <v>2851</v>
      </c>
      <c r="AC26" s="188" t="s">
        <v>2739</v>
      </c>
      <c r="AD26" s="188" t="s">
        <v>2739</v>
      </c>
      <c r="AE26" s="188" t="s">
        <v>2851</v>
      </c>
      <c r="AF26" s="188" t="s">
        <v>2739</v>
      </c>
      <c r="AG26" s="188" t="s">
        <v>2739</v>
      </c>
      <c r="AH26" s="188" t="s">
        <v>2851</v>
      </c>
      <c r="AI26" s="188" t="s">
        <v>2739</v>
      </c>
      <c r="AJ26" s="188" t="s">
        <v>2739</v>
      </c>
      <c r="AK26" s="188" t="s">
        <v>2851</v>
      </c>
      <c r="AL26" s="188" t="s">
        <v>2739</v>
      </c>
      <c r="AM26" s="188" t="s">
        <v>2739</v>
      </c>
      <c r="AN26" s="188" t="s">
        <v>2851</v>
      </c>
      <c r="AO26" s="188" t="s">
        <v>2739</v>
      </c>
      <c r="AP26" s="188" t="s">
        <v>2739</v>
      </c>
      <c r="AQ26" s="188" t="s">
        <v>2851</v>
      </c>
      <c r="AR26" s="188" t="s">
        <v>2739</v>
      </c>
      <c r="AS26" s="188" t="s">
        <v>2739</v>
      </c>
      <c r="AT26" s="188" t="s">
        <v>2851</v>
      </c>
      <c r="AU26" s="188" t="s">
        <v>2739</v>
      </c>
      <c r="AV26" s="188" t="s">
        <v>2739</v>
      </c>
      <c r="AW26" s="188" t="s">
        <v>2851</v>
      </c>
      <c r="AX26" s="188" t="s">
        <v>2739</v>
      </c>
      <c r="AY26" s="188" t="s">
        <v>2739</v>
      </c>
      <c r="AZ26" s="188" t="s">
        <v>2851</v>
      </c>
      <c r="BA26" s="188" t="s">
        <v>2739</v>
      </c>
      <c r="BB26" s="188" t="s">
        <v>2739</v>
      </c>
      <c r="BC26" s="188" t="s">
        <v>2851</v>
      </c>
      <c r="BD26" s="188" t="s">
        <v>2739</v>
      </c>
      <c r="BE26" s="188" t="s">
        <v>2739</v>
      </c>
      <c r="BF26" s="188" t="s">
        <v>2851</v>
      </c>
      <c r="BG26" s="188" t="s">
        <v>2739</v>
      </c>
      <c r="BH26" s="188" t="s">
        <v>2739</v>
      </c>
      <c r="BI26" s="188" t="s">
        <v>2851</v>
      </c>
      <c r="BJ26" s="188" t="s">
        <v>2739</v>
      </c>
      <c r="BK26" s="188" t="s">
        <v>2739</v>
      </c>
      <c r="BL26" s="188" t="s">
        <v>2851</v>
      </c>
      <c r="BM26" s="188" t="s">
        <v>2739</v>
      </c>
      <c r="BN26" s="188" t="s">
        <v>2739</v>
      </c>
      <c r="BO26" s="188" t="s">
        <v>2851</v>
      </c>
      <c r="BP26" s="188" t="s">
        <v>2739</v>
      </c>
      <c r="BQ26" s="188" t="s">
        <v>2739</v>
      </c>
      <c r="BR26" s="188" t="s">
        <v>2851</v>
      </c>
      <c r="BS26" s="188" t="s">
        <v>2739</v>
      </c>
      <c r="BT26" s="188" t="s">
        <v>2739</v>
      </c>
      <c r="BU26" s="188" t="s">
        <v>2851</v>
      </c>
      <c r="BV26" s="188" t="s">
        <v>2739</v>
      </c>
      <c r="BW26" s="188" t="s">
        <v>2739</v>
      </c>
      <c r="BX26" s="188" t="s">
        <v>2851</v>
      </c>
      <c r="BY26" s="188" t="s">
        <v>2739</v>
      </c>
      <c r="BZ26" s="188" t="s">
        <v>2739</v>
      </c>
      <c r="CA26" s="188" t="s">
        <v>2851</v>
      </c>
      <c r="CB26" s="188" t="s">
        <v>2739</v>
      </c>
      <c r="CC26" s="188" t="s">
        <v>2739</v>
      </c>
      <c r="CD26" s="188" t="s">
        <v>2851</v>
      </c>
      <c r="CE26" s="188" t="s">
        <v>2739</v>
      </c>
      <c r="CF26" s="188" t="s">
        <v>2739</v>
      </c>
      <c r="CG26" s="188" t="s">
        <v>2851</v>
      </c>
      <c r="CH26" s="188" t="s">
        <v>2739</v>
      </c>
      <c r="CI26" s="188" t="s">
        <v>2739</v>
      </c>
      <c r="CJ26" s="188" t="s">
        <v>2851</v>
      </c>
      <c r="CK26" s="188" t="s">
        <v>2739</v>
      </c>
      <c r="CL26" s="188" t="s">
        <v>2739</v>
      </c>
      <c r="CM26" s="188" t="s">
        <v>2851</v>
      </c>
      <c r="CN26" s="188" t="s">
        <v>2739</v>
      </c>
      <c r="CO26" s="188" t="s">
        <v>2739</v>
      </c>
      <c r="CP26" s="188" t="s">
        <v>2851</v>
      </c>
      <c r="CQ26" s="188" t="s">
        <v>2739</v>
      </c>
      <c r="CR26" s="188" t="s">
        <v>2739</v>
      </c>
      <c r="CS26" s="188" t="s">
        <v>2851</v>
      </c>
      <c r="CT26" s="188" t="s">
        <v>2739</v>
      </c>
      <c r="CU26" s="188" t="s">
        <v>2739</v>
      </c>
      <c r="CV26" s="188" t="s">
        <v>2851</v>
      </c>
      <c r="CW26" s="188" t="s">
        <v>2739</v>
      </c>
      <c r="CX26" s="188" t="s">
        <v>2739</v>
      </c>
      <c r="CY26" s="188" t="s">
        <v>2851</v>
      </c>
      <c r="CZ26" s="188" t="s">
        <v>2739</v>
      </c>
      <c r="DA26" s="188" t="s">
        <v>2739</v>
      </c>
      <c r="DB26" s="188" t="s">
        <v>2851</v>
      </c>
      <c r="DC26" s="188" t="s">
        <v>2739</v>
      </c>
      <c r="DD26" s="188" t="s">
        <v>2739</v>
      </c>
      <c r="DE26" s="188" t="s">
        <v>2851</v>
      </c>
      <c r="DF26" s="188" t="s">
        <v>2739</v>
      </c>
      <c r="DG26" s="188" t="s">
        <v>2739</v>
      </c>
      <c r="DH26" s="188" t="s">
        <v>2851</v>
      </c>
      <c r="DI26" s="188" t="s">
        <v>2739</v>
      </c>
      <c r="DJ26" s="188" t="s">
        <v>2739</v>
      </c>
      <c r="DK26" s="188" t="s">
        <v>2851</v>
      </c>
      <c r="DL26" s="188" t="s">
        <v>2739</v>
      </c>
      <c r="DM26" s="188" t="s">
        <v>2739</v>
      </c>
      <c r="DN26" s="188" t="s">
        <v>2851</v>
      </c>
      <c r="DO26" s="188" t="s">
        <v>2739</v>
      </c>
      <c r="DP26" s="188" t="s">
        <v>2739</v>
      </c>
      <c r="DQ26" s="188" t="s">
        <v>2851</v>
      </c>
      <c r="DR26" s="188" t="s">
        <v>2739</v>
      </c>
      <c r="DS26" s="188" t="s">
        <v>2739</v>
      </c>
      <c r="DT26" s="188" t="s">
        <v>2851</v>
      </c>
      <c r="DU26" s="188" t="s">
        <v>2739</v>
      </c>
      <c r="DV26" s="188" t="s">
        <v>2739</v>
      </c>
      <c r="DW26" s="188" t="s">
        <v>2851</v>
      </c>
      <c r="DX26" s="188" t="s">
        <v>2739</v>
      </c>
      <c r="DY26" s="188" t="s">
        <v>2739</v>
      </c>
      <c r="DZ26" s="188" t="s">
        <v>2851</v>
      </c>
      <c r="EA26" s="188" t="s">
        <v>2739</v>
      </c>
      <c r="EB26" s="188" t="s">
        <v>2739</v>
      </c>
      <c r="EC26" s="188" t="s">
        <v>2851</v>
      </c>
      <c r="ED26" s="188" t="s">
        <v>2739</v>
      </c>
      <c r="EE26" s="188" t="s">
        <v>2739</v>
      </c>
      <c r="EF26" s="188" t="s">
        <v>2851</v>
      </c>
      <c r="EG26" s="188" t="s">
        <v>2739</v>
      </c>
      <c r="EH26" s="188" t="s">
        <v>2739</v>
      </c>
      <c r="EI26" s="188" t="s">
        <v>2851</v>
      </c>
      <c r="EJ26" s="188" t="s">
        <v>2739</v>
      </c>
      <c r="EK26" s="188" t="s">
        <v>2739</v>
      </c>
      <c r="EL26" s="188" t="s">
        <v>2851</v>
      </c>
      <c r="EM26" s="188" t="s">
        <v>2739</v>
      </c>
      <c r="EN26" s="188" t="s">
        <v>2739</v>
      </c>
      <c r="EO26" s="188" t="s">
        <v>2851</v>
      </c>
      <c r="EP26" s="188" t="s">
        <v>2739</v>
      </c>
      <c r="EQ26" s="188" t="s">
        <v>2739</v>
      </c>
      <c r="ER26" s="188" t="s">
        <v>2851</v>
      </c>
      <c r="ES26" s="188" t="s">
        <v>2739</v>
      </c>
      <c r="ET26" s="188" t="s">
        <v>2739</v>
      </c>
    </row>
    <row r="27" spans="1:150" x14ac:dyDescent="0.3">
      <c r="A27" s="1"/>
      <c r="B27" s="187" t="s">
        <v>2935</v>
      </c>
      <c r="C27" s="187" t="s">
        <v>165</v>
      </c>
      <c r="D27" s="187" t="s">
        <v>1030</v>
      </c>
      <c r="E27" s="187" t="s">
        <v>2936</v>
      </c>
      <c r="F27" s="187" t="s">
        <v>2937</v>
      </c>
      <c r="G27" s="188" t="s">
        <v>2851</v>
      </c>
      <c r="H27" s="188" t="s">
        <v>2739</v>
      </c>
      <c r="I27" s="188" t="s">
        <v>2739</v>
      </c>
      <c r="J27" s="188" t="s">
        <v>2851</v>
      </c>
      <c r="K27" s="188" t="s">
        <v>2739</v>
      </c>
      <c r="L27" s="188" t="s">
        <v>2739</v>
      </c>
      <c r="M27" s="188" t="s">
        <v>2851</v>
      </c>
      <c r="N27" s="188" t="s">
        <v>2739</v>
      </c>
      <c r="O27" s="188" t="s">
        <v>2739</v>
      </c>
      <c r="P27" s="188" t="s">
        <v>2851</v>
      </c>
      <c r="Q27" s="188" t="s">
        <v>2739</v>
      </c>
      <c r="R27" s="188" t="s">
        <v>2739</v>
      </c>
      <c r="S27" s="188" t="s">
        <v>2851</v>
      </c>
      <c r="T27" s="188" t="s">
        <v>2739</v>
      </c>
      <c r="U27" s="188" t="s">
        <v>2739</v>
      </c>
      <c r="V27" s="188" t="s">
        <v>2851</v>
      </c>
      <c r="W27" s="188" t="s">
        <v>2739</v>
      </c>
      <c r="X27" s="188" t="s">
        <v>2739</v>
      </c>
      <c r="Y27" s="188" t="s">
        <v>2851</v>
      </c>
      <c r="Z27" s="188" t="s">
        <v>2739</v>
      </c>
      <c r="AA27" s="188" t="s">
        <v>2739</v>
      </c>
      <c r="AB27" s="188" t="s">
        <v>2851</v>
      </c>
      <c r="AC27" s="188" t="s">
        <v>2739</v>
      </c>
      <c r="AD27" s="188" t="s">
        <v>2739</v>
      </c>
      <c r="AE27" s="188" t="s">
        <v>2851</v>
      </c>
      <c r="AF27" s="188" t="s">
        <v>2739</v>
      </c>
      <c r="AG27" s="188" t="s">
        <v>2739</v>
      </c>
      <c r="AH27" s="188" t="s">
        <v>2851</v>
      </c>
      <c r="AI27" s="188" t="s">
        <v>2739</v>
      </c>
      <c r="AJ27" s="188" t="s">
        <v>2739</v>
      </c>
      <c r="AK27" s="188" t="s">
        <v>2851</v>
      </c>
      <c r="AL27" s="188" t="s">
        <v>2739</v>
      </c>
      <c r="AM27" s="188" t="s">
        <v>2739</v>
      </c>
      <c r="AN27" s="188" t="s">
        <v>2851</v>
      </c>
      <c r="AO27" s="188" t="s">
        <v>2739</v>
      </c>
      <c r="AP27" s="188" t="s">
        <v>2739</v>
      </c>
      <c r="AQ27" s="188" t="s">
        <v>2851</v>
      </c>
      <c r="AR27" s="188" t="s">
        <v>2739</v>
      </c>
      <c r="AS27" s="188" t="s">
        <v>2739</v>
      </c>
      <c r="AT27" s="188" t="s">
        <v>2851</v>
      </c>
      <c r="AU27" s="188" t="s">
        <v>2739</v>
      </c>
      <c r="AV27" s="188" t="s">
        <v>2739</v>
      </c>
      <c r="AW27" s="188" t="s">
        <v>2851</v>
      </c>
      <c r="AX27" s="188" t="s">
        <v>2739</v>
      </c>
      <c r="AY27" s="188" t="s">
        <v>2739</v>
      </c>
      <c r="AZ27" s="188" t="s">
        <v>2851</v>
      </c>
      <c r="BA27" s="188" t="s">
        <v>2739</v>
      </c>
      <c r="BB27" s="188" t="s">
        <v>2739</v>
      </c>
      <c r="BC27" s="188" t="s">
        <v>2851</v>
      </c>
      <c r="BD27" s="188" t="s">
        <v>2739</v>
      </c>
      <c r="BE27" s="188" t="s">
        <v>2739</v>
      </c>
      <c r="BF27" s="188" t="s">
        <v>2851</v>
      </c>
      <c r="BG27" s="188" t="s">
        <v>2739</v>
      </c>
      <c r="BH27" s="188" t="s">
        <v>2739</v>
      </c>
      <c r="BI27" s="188" t="s">
        <v>2851</v>
      </c>
      <c r="BJ27" s="188" t="s">
        <v>2739</v>
      </c>
      <c r="BK27" s="188" t="s">
        <v>2739</v>
      </c>
      <c r="BL27" s="188" t="s">
        <v>2851</v>
      </c>
      <c r="BM27" s="188" t="s">
        <v>2739</v>
      </c>
      <c r="BN27" s="188" t="s">
        <v>2739</v>
      </c>
      <c r="BO27" s="188" t="s">
        <v>2851</v>
      </c>
      <c r="BP27" s="188" t="s">
        <v>2739</v>
      </c>
      <c r="BQ27" s="188" t="s">
        <v>2739</v>
      </c>
      <c r="BR27" s="188" t="s">
        <v>2851</v>
      </c>
      <c r="BS27" s="188" t="s">
        <v>2739</v>
      </c>
      <c r="BT27" s="188" t="s">
        <v>2739</v>
      </c>
      <c r="BU27" s="188" t="s">
        <v>2851</v>
      </c>
      <c r="BV27" s="188" t="s">
        <v>2739</v>
      </c>
      <c r="BW27" s="188" t="s">
        <v>2739</v>
      </c>
      <c r="BX27" s="188" t="s">
        <v>2851</v>
      </c>
      <c r="BY27" s="188" t="s">
        <v>2739</v>
      </c>
      <c r="BZ27" s="188" t="s">
        <v>2739</v>
      </c>
      <c r="CA27" s="188" t="s">
        <v>2851</v>
      </c>
      <c r="CB27" s="188" t="s">
        <v>2739</v>
      </c>
      <c r="CC27" s="188" t="s">
        <v>2739</v>
      </c>
      <c r="CD27" s="188" t="s">
        <v>2851</v>
      </c>
      <c r="CE27" s="188" t="s">
        <v>2739</v>
      </c>
      <c r="CF27" s="188" t="s">
        <v>2739</v>
      </c>
      <c r="CG27" s="188" t="s">
        <v>2851</v>
      </c>
      <c r="CH27" s="188" t="s">
        <v>2739</v>
      </c>
      <c r="CI27" s="188" t="s">
        <v>2739</v>
      </c>
      <c r="CJ27" s="188" t="s">
        <v>2851</v>
      </c>
      <c r="CK27" s="188" t="s">
        <v>2739</v>
      </c>
      <c r="CL27" s="188" t="s">
        <v>2739</v>
      </c>
      <c r="CM27" s="188" t="s">
        <v>2851</v>
      </c>
      <c r="CN27" s="188" t="s">
        <v>2739</v>
      </c>
      <c r="CO27" s="188" t="s">
        <v>2739</v>
      </c>
      <c r="CP27" s="188" t="s">
        <v>2851</v>
      </c>
      <c r="CQ27" s="188" t="s">
        <v>2739</v>
      </c>
      <c r="CR27" s="188" t="s">
        <v>2739</v>
      </c>
      <c r="CS27" s="188" t="s">
        <v>2851</v>
      </c>
      <c r="CT27" s="188" t="s">
        <v>2739</v>
      </c>
      <c r="CU27" s="188" t="s">
        <v>2739</v>
      </c>
      <c r="CV27" s="188" t="s">
        <v>2851</v>
      </c>
      <c r="CW27" s="188" t="s">
        <v>2739</v>
      </c>
      <c r="CX27" s="188" t="s">
        <v>2739</v>
      </c>
      <c r="CY27" s="188" t="s">
        <v>2851</v>
      </c>
      <c r="CZ27" s="188" t="s">
        <v>2739</v>
      </c>
      <c r="DA27" s="188" t="s">
        <v>2739</v>
      </c>
      <c r="DB27" s="188" t="s">
        <v>2851</v>
      </c>
      <c r="DC27" s="188" t="s">
        <v>2739</v>
      </c>
      <c r="DD27" s="188" t="s">
        <v>2739</v>
      </c>
      <c r="DE27" s="188" t="s">
        <v>2851</v>
      </c>
      <c r="DF27" s="188" t="s">
        <v>2739</v>
      </c>
      <c r="DG27" s="188" t="s">
        <v>2739</v>
      </c>
      <c r="DH27" s="188" t="s">
        <v>2851</v>
      </c>
      <c r="DI27" s="188" t="s">
        <v>2739</v>
      </c>
      <c r="DJ27" s="188" t="s">
        <v>2739</v>
      </c>
      <c r="DK27" s="188" t="s">
        <v>2851</v>
      </c>
      <c r="DL27" s="188" t="s">
        <v>2739</v>
      </c>
      <c r="DM27" s="188" t="s">
        <v>2739</v>
      </c>
      <c r="DN27" s="188" t="s">
        <v>2851</v>
      </c>
      <c r="DO27" s="188" t="s">
        <v>2739</v>
      </c>
      <c r="DP27" s="188" t="s">
        <v>2739</v>
      </c>
      <c r="DQ27" s="188" t="s">
        <v>2851</v>
      </c>
      <c r="DR27" s="188" t="s">
        <v>2739</v>
      </c>
      <c r="DS27" s="188" t="s">
        <v>2739</v>
      </c>
      <c r="DT27" s="188" t="s">
        <v>2851</v>
      </c>
      <c r="DU27" s="188" t="s">
        <v>2739</v>
      </c>
      <c r="DV27" s="188" t="s">
        <v>2739</v>
      </c>
      <c r="DW27" s="188" t="s">
        <v>2851</v>
      </c>
      <c r="DX27" s="188" t="s">
        <v>2739</v>
      </c>
      <c r="DY27" s="188" t="s">
        <v>2739</v>
      </c>
      <c r="DZ27" s="188" t="s">
        <v>2851</v>
      </c>
      <c r="EA27" s="188" t="s">
        <v>2739</v>
      </c>
      <c r="EB27" s="188" t="s">
        <v>2739</v>
      </c>
      <c r="EC27" s="188" t="s">
        <v>2851</v>
      </c>
      <c r="ED27" s="188" t="s">
        <v>2739</v>
      </c>
      <c r="EE27" s="188" t="s">
        <v>2739</v>
      </c>
      <c r="EF27" s="188" t="s">
        <v>2851</v>
      </c>
      <c r="EG27" s="188" t="s">
        <v>2739</v>
      </c>
      <c r="EH27" s="188" t="s">
        <v>2739</v>
      </c>
      <c r="EI27" s="188" t="s">
        <v>2851</v>
      </c>
      <c r="EJ27" s="188" t="s">
        <v>2739</v>
      </c>
      <c r="EK27" s="188" t="s">
        <v>2739</v>
      </c>
      <c r="EL27" s="188" t="s">
        <v>2851</v>
      </c>
      <c r="EM27" s="188" t="s">
        <v>2739</v>
      </c>
      <c r="EN27" s="188" t="s">
        <v>2739</v>
      </c>
      <c r="EO27" s="188" t="s">
        <v>2851</v>
      </c>
      <c r="EP27" s="188" t="s">
        <v>2739</v>
      </c>
      <c r="EQ27" s="188" t="s">
        <v>2739</v>
      </c>
      <c r="ER27" s="188" t="s">
        <v>2851</v>
      </c>
      <c r="ES27" s="188" t="s">
        <v>2739</v>
      </c>
      <c r="ET27" s="188" t="s">
        <v>2739</v>
      </c>
    </row>
    <row r="28" spans="1:150" x14ac:dyDescent="0.3">
      <c r="A28" s="1"/>
      <c r="B28" s="187" t="s">
        <v>2938</v>
      </c>
      <c r="C28" s="187" t="s">
        <v>165</v>
      </c>
      <c r="D28" s="187" t="s">
        <v>1030</v>
      </c>
      <c r="E28" s="187" t="s">
        <v>2939</v>
      </c>
      <c r="F28" s="187" t="s">
        <v>2940</v>
      </c>
      <c r="G28" s="188" t="s">
        <v>2851</v>
      </c>
      <c r="H28" s="188" t="s">
        <v>2739</v>
      </c>
      <c r="I28" s="188" t="s">
        <v>2739</v>
      </c>
      <c r="J28" s="188" t="s">
        <v>2851</v>
      </c>
      <c r="K28" s="188" t="s">
        <v>2739</v>
      </c>
      <c r="L28" s="188" t="s">
        <v>2739</v>
      </c>
      <c r="M28" s="188" t="s">
        <v>2851</v>
      </c>
      <c r="N28" s="188" t="s">
        <v>2739</v>
      </c>
      <c r="O28" s="188" t="s">
        <v>2739</v>
      </c>
      <c r="P28" s="188" t="s">
        <v>2851</v>
      </c>
      <c r="Q28" s="188" t="s">
        <v>2739</v>
      </c>
      <c r="R28" s="188" t="s">
        <v>2739</v>
      </c>
      <c r="S28" s="188" t="s">
        <v>2851</v>
      </c>
      <c r="T28" s="188" t="s">
        <v>2739</v>
      </c>
      <c r="U28" s="188" t="s">
        <v>2739</v>
      </c>
      <c r="V28" s="188" t="s">
        <v>2851</v>
      </c>
      <c r="W28" s="188" t="s">
        <v>2739</v>
      </c>
      <c r="X28" s="188" t="s">
        <v>2739</v>
      </c>
      <c r="Y28" s="188" t="s">
        <v>2851</v>
      </c>
      <c r="Z28" s="188" t="s">
        <v>2739</v>
      </c>
      <c r="AA28" s="188" t="s">
        <v>2739</v>
      </c>
      <c r="AB28" s="188" t="s">
        <v>2851</v>
      </c>
      <c r="AC28" s="188" t="s">
        <v>2739</v>
      </c>
      <c r="AD28" s="188" t="s">
        <v>2739</v>
      </c>
      <c r="AE28" s="188" t="s">
        <v>2851</v>
      </c>
      <c r="AF28" s="188" t="s">
        <v>2739</v>
      </c>
      <c r="AG28" s="188" t="s">
        <v>2739</v>
      </c>
      <c r="AH28" s="188" t="s">
        <v>2851</v>
      </c>
      <c r="AI28" s="188" t="s">
        <v>2739</v>
      </c>
      <c r="AJ28" s="188" t="s">
        <v>2739</v>
      </c>
      <c r="AK28" s="188" t="s">
        <v>2851</v>
      </c>
      <c r="AL28" s="188" t="s">
        <v>2739</v>
      </c>
      <c r="AM28" s="188" t="s">
        <v>2739</v>
      </c>
      <c r="AN28" s="188" t="s">
        <v>2851</v>
      </c>
      <c r="AO28" s="188" t="s">
        <v>2739</v>
      </c>
      <c r="AP28" s="188" t="s">
        <v>2739</v>
      </c>
      <c r="AQ28" s="188" t="s">
        <v>2851</v>
      </c>
      <c r="AR28" s="188" t="s">
        <v>2739</v>
      </c>
      <c r="AS28" s="188" t="s">
        <v>2739</v>
      </c>
      <c r="AT28" s="188" t="s">
        <v>2851</v>
      </c>
      <c r="AU28" s="188" t="s">
        <v>2739</v>
      </c>
      <c r="AV28" s="188" t="s">
        <v>2739</v>
      </c>
      <c r="AW28" s="188" t="s">
        <v>2851</v>
      </c>
      <c r="AX28" s="188" t="s">
        <v>2739</v>
      </c>
      <c r="AY28" s="188" t="s">
        <v>2739</v>
      </c>
      <c r="AZ28" s="188" t="s">
        <v>2851</v>
      </c>
      <c r="BA28" s="188" t="s">
        <v>2739</v>
      </c>
      <c r="BB28" s="188" t="s">
        <v>2739</v>
      </c>
      <c r="BC28" s="188" t="s">
        <v>2851</v>
      </c>
      <c r="BD28" s="188" t="s">
        <v>2739</v>
      </c>
      <c r="BE28" s="188" t="s">
        <v>2739</v>
      </c>
      <c r="BF28" s="188" t="s">
        <v>2851</v>
      </c>
      <c r="BG28" s="188" t="s">
        <v>2739</v>
      </c>
      <c r="BH28" s="188" t="s">
        <v>2739</v>
      </c>
      <c r="BI28" s="188" t="s">
        <v>2851</v>
      </c>
      <c r="BJ28" s="188" t="s">
        <v>2739</v>
      </c>
      <c r="BK28" s="188" t="s">
        <v>2739</v>
      </c>
      <c r="BL28" s="188" t="s">
        <v>2851</v>
      </c>
      <c r="BM28" s="188" t="s">
        <v>2739</v>
      </c>
      <c r="BN28" s="188" t="s">
        <v>2739</v>
      </c>
      <c r="BO28" s="188" t="s">
        <v>2851</v>
      </c>
      <c r="BP28" s="188" t="s">
        <v>2739</v>
      </c>
      <c r="BQ28" s="188" t="s">
        <v>2739</v>
      </c>
      <c r="BR28" s="188" t="s">
        <v>2851</v>
      </c>
      <c r="BS28" s="188" t="s">
        <v>2739</v>
      </c>
      <c r="BT28" s="188" t="s">
        <v>2739</v>
      </c>
      <c r="BU28" s="188" t="s">
        <v>2851</v>
      </c>
      <c r="BV28" s="188" t="s">
        <v>2739</v>
      </c>
      <c r="BW28" s="188" t="s">
        <v>2739</v>
      </c>
      <c r="BX28" s="188" t="s">
        <v>2851</v>
      </c>
      <c r="BY28" s="188" t="s">
        <v>2739</v>
      </c>
      <c r="BZ28" s="188" t="s">
        <v>2739</v>
      </c>
      <c r="CA28" s="188" t="s">
        <v>2851</v>
      </c>
      <c r="CB28" s="188" t="s">
        <v>2739</v>
      </c>
      <c r="CC28" s="188" t="s">
        <v>2739</v>
      </c>
      <c r="CD28" s="188" t="s">
        <v>2851</v>
      </c>
      <c r="CE28" s="188" t="s">
        <v>2739</v>
      </c>
      <c r="CF28" s="188" t="s">
        <v>2739</v>
      </c>
      <c r="CG28" s="188" t="s">
        <v>2851</v>
      </c>
      <c r="CH28" s="188" t="s">
        <v>2739</v>
      </c>
      <c r="CI28" s="188" t="s">
        <v>2739</v>
      </c>
      <c r="CJ28" s="188" t="s">
        <v>2851</v>
      </c>
      <c r="CK28" s="188" t="s">
        <v>2739</v>
      </c>
      <c r="CL28" s="188" t="s">
        <v>2739</v>
      </c>
      <c r="CM28" s="188" t="s">
        <v>2851</v>
      </c>
      <c r="CN28" s="188" t="s">
        <v>2739</v>
      </c>
      <c r="CO28" s="188" t="s">
        <v>2739</v>
      </c>
      <c r="CP28" s="188" t="s">
        <v>2851</v>
      </c>
      <c r="CQ28" s="188" t="s">
        <v>2739</v>
      </c>
      <c r="CR28" s="188" t="s">
        <v>2739</v>
      </c>
      <c r="CS28" s="188" t="s">
        <v>2851</v>
      </c>
      <c r="CT28" s="188" t="s">
        <v>2739</v>
      </c>
      <c r="CU28" s="188" t="s">
        <v>2739</v>
      </c>
      <c r="CV28" s="188" t="s">
        <v>2851</v>
      </c>
      <c r="CW28" s="188" t="s">
        <v>2739</v>
      </c>
      <c r="CX28" s="188" t="s">
        <v>2739</v>
      </c>
      <c r="CY28" s="188" t="s">
        <v>2851</v>
      </c>
      <c r="CZ28" s="188" t="s">
        <v>2739</v>
      </c>
      <c r="DA28" s="188" t="s">
        <v>2739</v>
      </c>
      <c r="DB28" s="188" t="s">
        <v>2851</v>
      </c>
      <c r="DC28" s="188" t="s">
        <v>2739</v>
      </c>
      <c r="DD28" s="188" t="s">
        <v>2739</v>
      </c>
      <c r="DE28" s="188" t="s">
        <v>2851</v>
      </c>
      <c r="DF28" s="188" t="s">
        <v>2739</v>
      </c>
      <c r="DG28" s="188" t="s">
        <v>2739</v>
      </c>
      <c r="DH28" s="188" t="s">
        <v>2851</v>
      </c>
      <c r="DI28" s="188" t="s">
        <v>2739</v>
      </c>
      <c r="DJ28" s="188" t="s">
        <v>2739</v>
      </c>
      <c r="DK28" s="188" t="s">
        <v>2851</v>
      </c>
      <c r="DL28" s="188" t="s">
        <v>2739</v>
      </c>
      <c r="DM28" s="188" t="s">
        <v>2739</v>
      </c>
      <c r="DN28" s="188" t="s">
        <v>2851</v>
      </c>
      <c r="DO28" s="188" t="s">
        <v>2739</v>
      </c>
      <c r="DP28" s="188" t="s">
        <v>2739</v>
      </c>
      <c r="DQ28" s="188" t="s">
        <v>2851</v>
      </c>
      <c r="DR28" s="188" t="s">
        <v>2739</v>
      </c>
      <c r="DS28" s="188" t="s">
        <v>2739</v>
      </c>
      <c r="DT28" s="188" t="s">
        <v>2851</v>
      </c>
      <c r="DU28" s="188" t="s">
        <v>2739</v>
      </c>
      <c r="DV28" s="188" t="s">
        <v>2739</v>
      </c>
      <c r="DW28" s="188" t="s">
        <v>2851</v>
      </c>
      <c r="DX28" s="188" t="s">
        <v>2739</v>
      </c>
      <c r="DY28" s="188" t="s">
        <v>2739</v>
      </c>
      <c r="DZ28" s="188" t="s">
        <v>2851</v>
      </c>
      <c r="EA28" s="188" t="s">
        <v>2739</v>
      </c>
      <c r="EB28" s="188" t="s">
        <v>2739</v>
      </c>
      <c r="EC28" s="188" t="s">
        <v>2851</v>
      </c>
      <c r="ED28" s="188" t="s">
        <v>2739</v>
      </c>
      <c r="EE28" s="188" t="s">
        <v>2739</v>
      </c>
      <c r="EF28" s="188" t="s">
        <v>2851</v>
      </c>
      <c r="EG28" s="188" t="s">
        <v>2739</v>
      </c>
      <c r="EH28" s="188" t="s">
        <v>2739</v>
      </c>
      <c r="EI28" s="188" t="s">
        <v>2851</v>
      </c>
      <c r="EJ28" s="188" t="s">
        <v>2739</v>
      </c>
      <c r="EK28" s="188" t="s">
        <v>2739</v>
      </c>
      <c r="EL28" s="188" t="s">
        <v>2851</v>
      </c>
      <c r="EM28" s="188" t="s">
        <v>2739</v>
      </c>
      <c r="EN28" s="188" t="s">
        <v>2739</v>
      </c>
      <c r="EO28" s="188" t="s">
        <v>2851</v>
      </c>
      <c r="EP28" s="188" t="s">
        <v>2739</v>
      </c>
      <c r="EQ28" s="188" t="s">
        <v>2739</v>
      </c>
      <c r="ER28" s="188" t="s">
        <v>2851</v>
      </c>
      <c r="ES28" s="188" t="s">
        <v>2739</v>
      </c>
      <c r="ET28" s="188" t="s">
        <v>2739</v>
      </c>
    </row>
    <row r="29" spans="1:150" x14ac:dyDescent="0.3">
      <c r="A29" s="1"/>
      <c r="B29" s="186" t="s">
        <v>2941</v>
      </c>
      <c r="C29" s="186" t="s">
        <v>165</v>
      </c>
      <c r="D29" s="186" t="s">
        <v>166</v>
      </c>
      <c r="E29" s="186" t="s">
        <v>2942</v>
      </c>
      <c r="F29" s="186" t="s">
        <v>2943</v>
      </c>
      <c r="G29" s="186" t="s">
        <v>2851</v>
      </c>
      <c r="H29" s="186" t="s">
        <v>2739</v>
      </c>
      <c r="I29" s="186" t="s">
        <v>2739</v>
      </c>
      <c r="J29" s="186" t="s">
        <v>2851</v>
      </c>
      <c r="K29" s="186" t="s">
        <v>2739</v>
      </c>
      <c r="L29" s="186" t="s">
        <v>2739</v>
      </c>
      <c r="M29" s="186" t="s">
        <v>2851</v>
      </c>
      <c r="N29" s="186" t="s">
        <v>2739</v>
      </c>
      <c r="O29" s="186" t="s">
        <v>2739</v>
      </c>
      <c r="P29" s="186" t="s">
        <v>2851</v>
      </c>
      <c r="Q29" s="186" t="s">
        <v>2739</v>
      </c>
      <c r="R29" s="186" t="s">
        <v>2739</v>
      </c>
      <c r="S29" s="186" t="s">
        <v>2851</v>
      </c>
      <c r="T29" s="186" t="s">
        <v>2739</v>
      </c>
      <c r="U29" s="186" t="s">
        <v>2739</v>
      </c>
      <c r="V29" s="186" t="s">
        <v>2851</v>
      </c>
      <c r="W29" s="186" t="s">
        <v>2739</v>
      </c>
      <c r="X29" s="186" t="s">
        <v>2739</v>
      </c>
      <c r="Y29" s="186" t="s">
        <v>2851</v>
      </c>
      <c r="Z29" s="186" t="s">
        <v>2739</v>
      </c>
      <c r="AA29" s="186" t="s">
        <v>2739</v>
      </c>
      <c r="AB29" s="186" t="s">
        <v>2851</v>
      </c>
      <c r="AC29" s="186" t="s">
        <v>2739</v>
      </c>
      <c r="AD29" s="186" t="s">
        <v>2739</v>
      </c>
      <c r="AE29" s="186" t="s">
        <v>2851</v>
      </c>
      <c r="AF29" s="186" t="s">
        <v>2739</v>
      </c>
      <c r="AG29" s="186" t="s">
        <v>2739</v>
      </c>
      <c r="AH29" s="186" t="s">
        <v>2851</v>
      </c>
      <c r="AI29" s="186" t="s">
        <v>2739</v>
      </c>
      <c r="AJ29" s="186" t="s">
        <v>2739</v>
      </c>
      <c r="AK29" s="186" t="s">
        <v>2851</v>
      </c>
      <c r="AL29" s="186" t="s">
        <v>2739</v>
      </c>
      <c r="AM29" s="186" t="s">
        <v>2739</v>
      </c>
      <c r="AN29" s="186" t="s">
        <v>2851</v>
      </c>
      <c r="AO29" s="186" t="s">
        <v>2739</v>
      </c>
      <c r="AP29" s="186" t="s">
        <v>2739</v>
      </c>
      <c r="AQ29" s="186" t="s">
        <v>2851</v>
      </c>
      <c r="AR29" s="186" t="s">
        <v>2739</v>
      </c>
      <c r="AS29" s="186" t="s">
        <v>2739</v>
      </c>
      <c r="AT29" s="186" t="s">
        <v>2851</v>
      </c>
      <c r="AU29" s="186" t="s">
        <v>2739</v>
      </c>
      <c r="AV29" s="186" t="s">
        <v>2739</v>
      </c>
      <c r="AW29" s="186" t="s">
        <v>2851</v>
      </c>
      <c r="AX29" s="186" t="s">
        <v>2739</v>
      </c>
      <c r="AY29" s="186" t="s">
        <v>2739</v>
      </c>
      <c r="AZ29" s="186" t="s">
        <v>2851</v>
      </c>
      <c r="BA29" s="186" t="s">
        <v>2739</v>
      </c>
      <c r="BB29" s="186" t="s">
        <v>2739</v>
      </c>
      <c r="BC29" s="186" t="s">
        <v>2851</v>
      </c>
      <c r="BD29" s="186" t="s">
        <v>2739</v>
      </c>
      <c r="BE29" s="186" t="s">
        <v>2739</v>
      </c>
      <c r="BF29" s="186" t="s">
        <v>2851</v>
      </c>
      <c r="BG29" s="186" t="s">
        <v>2739</v>
      </c>
      <c r="BH29" s="186" t="s">
        <v>2739</v>
      </c>
      <c r="BI29" s="186" t="s">
        <v>2851</v>
      </c>
      <c r="BJ29" s="186" t="s">
        <v>2739</v>
      </c>
      <c r="BK29" s="186" t="s">
        <v>2739</v>
      </c>
      <c r="BL29" s="186" t="s">
        <v>2851</v>
      </c>
      <c r="BM29" s="186" t="s">
        <v>2739</v>
      </c>
      <c r="BN29" s="186" t="s">
        <v>2739</v>
      </c>
      <c r="BO29" s="186" t="s">
        <v>2851</v>
      </c>
      <c r="BP29" s="186" t="s">
        <v>2739</v>
      </c>
      <c r="BQ29" s="186" t="s">
        <v>2739</v>
      </c>
      <c r="BR29" s="186" t="s">
        <v>2851</v>
      </c>
      <c r="BS29" s="186" t="s">
        <v>2739</v>
      </c>
      <c r="BT29" s="186" t="s">
        <v>2739</v>
      </c>
      <c r="BU29" s="186" t="s">
        <v>2851</v>
      </c>
      <c r="BV29" s="186" t="s">
        <v>2739</v>
      </c>
      <c r="BW29" s="186" t="s">
        <v>2739</v>
      </c>
      <c r="BX29" s="186" t="s">
        <v>2851</v>
      </c>
      <c r="BY29" s="186" t="s">
        <v>2739</v>
      </c>
      <c r="BZ29" s="186" t="s">
        <v>2739</v>
      </c>
      <c r="CA29" s="186" t="s">
        <v>2851</v>
      </c>
      <c r="CB29" s="186" t="s">
        <v>2739</v>
      </c>
      <c r="CC29" s="186" t="s">
        <v>2739</v>
      </c>
      <c r="CD29" s="186" t="s">
        <v>2851</v>
      </c>
      <c r="CE29" s="186" t="s">
        <v>2739</v>
      </c>
      <c r="CF29" s="186" t="s">
        <v>2739</v>
      </c>
      <c r="CG29" s="186" t="s">
        <v>2851</v>
      </c>
      <c r="CH29" s="186" t="s">
        <v>2739</v>
      </c>
      <c r="CI29" s="186" t="s">
        <v>2739</v>
      </c>
      <c r="CJ29" s="186" t="s">
        <v>2851</v>
      </c>
      <c r="CK29" s="186" t="s">
        <v>2739</v>
      </c>
      <c r="CL29" s="186" t="s">
        <v>2739</v>
      </c>
      <c r="CM29" s="186" t="s">
        <v>2851</v>
      </c>
      <c r="CN29" s="186" t="s">
        <v>2739</v>
      </c>
      <c r="CO29" s="186" t="s">
        <v>2739</v>
      </c>
      <c r="CP29" s="186" t="s">
        <v>2851</v>
      </c>
      <c r="CQ29" s="186" t="s">
        <v>2739</v>
      </c>
      <c r="CR29" s="186" t="s">
        <v>2739</v>
      </c>
      <c r="CS29" s="186" t="s">
        <v>2851</v>
      </c>
      <c r="CT29" s="186" t="s">
        <v>2739</v>
      </c>
      <c r="CU29" s="186" t="s">
        <v>2739</v>
      </c>
      <c r="CV29" s="186" t="s">
        <v>2851</v>
      </c>
      <c r="CW29" s="186" t="s">
        <v>2739</v>
      </c>
      <c r="CX29" s="186" t="s">
        <v>2739</v>
      </c>
      <c r="CY29" s="186" t="s">
        <v>2851</v>
      </c>
      <c r="CZ29" s="186" t="s">
        <v>2739</v>
      </c>
      <c r="DA29" s="186" t="s">
        <v>2739</v>
      </c>
      <c r="DB29" s="186" t="s">
        <v>2851</v>
      </c>
      <c r="DC29" s="186" t="s">
        <v>2739</v>
      </c>
      <c r="DD29" s="186" t="s">
        <v>2739</v>
      </c>
      <c r="DE29" s="186" t="s">
        <v>2851</v>
      </c>
      <c r="DF29" s="186" t="s">
        <v>2739</v>
      </c>
      <c r="DG29" s="186" t="s">
        <v>2739</v>
      </c>
      <c r="DH29" s="186" t="s">
        <v>2851</v>
      </c>
      <c r="DI29" s="186" t="s">
        <v>2739</v>
      </c>
      <c r="DJ29" s="186" t="s">
        <v>2739</v>
      </c>
      <c r="DK29" s="186" t="s">
        <v>2851</v>
      </c>
      <c r="DL29" s="186" t="s">
        <v>2739</v>
      </c>
      <c r="DM29" s="186" t="s">
        <v>2739</v>
      </c>
      <c r="DN29" s="186" t="s">
        <v>2851</v>
      </c>
      <c r="DO29" s="186" t="s">
        <v>2739</v>
      </c>
      <c r="DP29" s="186" t="s">
        <v>2739</v>
      </c>
      <c r="DQ29" s="186" t="s">
        <v>2851</v>
      </c>
      <c r="DR29" s="186" t="s">
        <v>2739</v>
      </c>
      <c r="DS29" s="186" t="s">
        <v>2739</v>
      </c>
      <c r="DT29" s="186" t="s">
        <v>2851</v>
      </c>
      <c r="DU29" s="186" t="s">
        <v>2739</v>
      </c>
      <c r="DV29" s="186" t="s">
        <v>2739</v>
      </c>
      <c r="DW29" s="186" t="s">
        <v>2851</v>
      </c>
      <c r="DX29" s="186" t="s">
        <v>2739</v>
      </c>
      <c r="DY29" s="186" t="s">
        <v>2739</v>
      </c>
      <c r="DZ29" s="186" t="s">
        <v>2851</v>
      </c>
      <c r="EA29" s="186" t="s">
        <v>2739</v>
      </c>
      <c r="EB29" s="186" t="s">
        <v>2739</v>
      </c>
      <c r="EC29" s="186" t="s">
        <v>2851</v>
      </c>
      <c r="ED29" s="186" t="s">
        <v>2739</v>
      </c>
      <c r="EE29" s="186" t="s">
        <v>2739</v>
      </c>
      <c r="EF29" s="186" t="s">
        <v>2851</v>
      </c>
      <c r="EG29" s="186" t="s">
        <v>2739</v>
      </c>
      <c r="EH29" s="186" t="s">
        <v>2739</v>
      </c>
      <c r="EI29" s="186" t="s">
        <v>2851</v>
      </c>
      <c r="EJ29" s="186" t="s">
        <v>2739</v>
      </c>
      <c r="EK29" s="186" t="s">
        <v>2739</v>
      </c>
      <c r="EL29" s="186" t="s">
        <v>2851</v>
      </c>
      <c r="EM29" s="186" t="s">
        <v>2739</v>
      </c>
      <c r="EN29" s="186" t="s">
        <v>2739</v>
      </c>
      <c r="EO29" s="186" t="s">
        <v>2851</v>
      </c>
      <c r="EP29" s="186" t="s">
        <v>2739</v>
      </c>
      <c r="EQ29" s="186" t="s">
        <v>2739</v>
      </c>
      <c r="ER29" s="186" t="s">
        <v>2851</v>
      </c>
      <c r="ES29" s="186" t="s">
        <v>2739</v>
      </c>
      <c r="ET29" s="186" t="s">
        <v>2739</v>
      </c>
    </row>
    <row r="30" spans="1:150" x14ac:dyDescent="0.3">
      <c r="A30" s="1"/>
      <c r="B30" s="187" t="s">
        <v>2944</v>
      </c>
      <c r="C30" s="187" t="s">
        <v>165</v>
      </c>
      <c r="D30" s="187" t="s">
        <v>166</v>
      </c>
      <c r="E30" s="187" t="s">
        <v>2945</v>
      </c>
      <c r="F30" s="187" t="s">
        <v>2946</v>
      </c>
      <c r="G30" s="188" t="s">
        <v>2851</v>
      </c>
      <c r="H30" s="188" t="s">
        <v>964</v>
      </c>
      <c r="I30" s="188" t="s">
        <v>964</v>
      </c>
      <c r="J30" s="188" t="s">
        <v>2851</v>
      </c>
      <c r="K30" s="188" t="s">
        <v>964</v>
      </c>
      <c r="L30" s="188" t="s">
        <v>964</v>
      </c>
      <c r="M30" s="188" t="s">
        <v>2851</v>
      </c>
      <c r="N30" s="188" t="s">
        <v>964</v>
      </c>
      <c r="O30" s="188" t="s">
        <v>964</v>
      </c>
      <c r="P30" s="188" t="s">
        <v>2851</v>
      </c>
      <c r="Q30" s="188" t="s">
        <v>964</v>
      </c>
      <c r="R30" s="188" t="s">
        <v>964</v>
      </c>
      <c r="S30" s="188" t="s">
        <v>2851</v>
      </c>
      <c r="T30" s="188" t="s">
        <v>964</v>
      </c>
      <c r="U30" s="188" t="s">
        <v>964</v>
      </c>
      <c r="V30" s="188" t="s">
        <v>2851</v>
      </c>
      <c r="W30" s="188" t="s">
        <v>964</v>
      </c>
      <c r="X30" s="188" t="s">
        <v>964</v>
      </c>
      <c r="Y30" s="188" t="s">
        <v>2851</v>
      </c>
      <c r="Z30" s="188" t="s">
        <v>964</v>
      </c>
      <c r="AA30" s="188" t="s">
        <v>964</v>
      </c>
      <c r="AB30" s="188" t="s">
        <v>2851</v>
      </c>
      <c r="AC30" s="188" t="s">
        <v>964</v>
      </c>
      <c r="AD30" s="188" t="s">
        <v>964</v>
      </c>
      <c r="AE30" s="188" t="s">
        <v>2851</v>
      </c>
      <c r="AF30" s="188" t="s">
        <v>964</v>
      </c>
      <c r="AG30" s="188" t="s">
        <v>964</v>
      </c>
      <c r="AH30" s="188" t="s">
        <v>2851</v>
      </c>
      <c r="AI30" s="188" t="s">
        <v>964</v>
      </c>
      <c r="AJ30" s="188" t="s">
        <v>964</v>
      </c>
      <c r="AK30" s="188" t="s">
        <v>2851</v>
      </c>
      <c r="AL30" s="188" t="s">
        <v>964</v>
      </c>
      <c r="AM30" s="188" t="s">
        <v>964</v>
      </c>
      <c r="AN30" s="188" t="s">
        <v>2851</v>
      </c>
      <c r="AO30" s="188" t="s">
        <v>964</v>
      </c>
      <c r="AP30" s="188" t="s">
        <v>964</v>
      </c>
      <c r="AQ30" s="188" t="s">
        <v>2851</v>
      </c>
      <c r="AR30" s="188" t="s">
        <v>964</v>
      </c>
      <c r="AS30" s="188" t="s">
        <v>964</v>
      </c>
      <c r="AT30" s="188" t="s">
        <v>2851</v>
      </c>
      <c r="AU30" s="188" t="s">
        <v>964</v>
      </c>
      <c r="AV30" s="188" t="s">
        <v>964</v>
      </c>
      <c r="AW30" s="188" t="s">
        <v>2851</v>
      </c>
      <c r="AX30" s="188" t="s">
        <v>964</v>
      </c>
      <c r="AY30" s="188" t="s">
        <v>964</v>
      </c>
      <c r="AZ30" s="188" t="s">
        <v>2851</v>
      </c>
      <c r="BA30" s="188" t="s">
        <v>964</v>
      </c>
      <c r="BB30" s="188" t="s">
        <v>964</v>
      </c>
      <c r="BC30" s="188" t="s">
        <v>2851</v>
      </c>
      <c r="BD30" s="188" t="s">
        <v>964</v>
      </c>
      <c r="BE30" s="188" t="s">
        <v>964</v>
      </c>
      <c r="BF30" s="188" t="s">
        <v>2851</v>
      </c>
      <c r="BG30" s="188" t="s">
        <v>964</v>
      </c>
      <c r="BH30" s="188" t="s">
        <v>964</v>
      </c>
      <c r="BI30" s="188" t="s">
        <v>2851</v>
      </c>
      <c r="BJ30" s="188" t="s">
        <v>964</v>
      </c>
      <c r="BK30" s="188" t="s">
        <v>964</v>
      </c>
      <c r="BL30" s="188" t="s">
        <v>2851</v>
      </c>
      <c r="BM30" s="188" t="s">
        <v>964</v>
      </c>
      <c r="BN30" s="188" t="s">
        <v>964</v>
      </c>
      <c r="BO30" s="188" t="s">
        <v>2851</v>
      </c>
      <c r="BP30" s="188" t="s">
        <v>964</v>
      </c>
      <c r="BQ30" s="188" t="s">
        <v>964</v>
      </c>
      <c r="BR30" s="188" t="s">
        <v>2851</v>
      </c>
      <c r="BS30" s="188" t="s">
        <v>964</v>
      </c>
      <c r="BT30" s="188" t="s">
        <v>964</v>
      </c>
      <c r="BU30" s="188" t="s">
        <v>2851</v>
      </c>
      <c r="BV30" s="188" t="s">
        <v>964</v>
      </c>
      <c r="BW30" s="188" t="s">
        <v>964</v>
      </c>
      <c r="BX30" s="188" t="s">
        <v>2851</v>
      </c>
      <c r="BY30" s="188" t="s">
        <v>964</v>
      </c>
      <c r="BZ30" s="188" t="s">
        <v>964</v>
      </c>
      <c r="CA30" s="188" t="s">
        <v>2851</v>
      </c>
      <c r="CB30" s="188" t="s">
        <v>964</v>
      </c>
      <c r="CC30" s="188" t="s">
        <v>964</v>
      </c>
      <c r="CD30" s="188" t="s">
        <v>2851</v>
      </c>
      <c r="CE30" s="188" t="s">
        <v>964</v>
      </c>
      <c r="CF30" s="188" t="s">
        <v>964</v>
      </c>
      <c r="CG30" s="188" t="s">
        <v>2851</v>
      </c>
      <c r="CH30" s="188" t="s">
        <v>964</v>
      </c>
      <c r="CI30" s="188" t="s">
        <v>964</v>
      </c>
      <c r="CJ30" s="188" t="s">
        <v>2851</v>
      </c>
      <c r="CK30" s="188" t="s">
        <v>964</v>
      </c>
      <c r="CL30" s="188" t="s">
        <v>964</v>
      </c>
      <c r="CM30" s="188" t="s">
        <v>2851</v>
      </c>
      <c r="CN30" s="188" t="s">
        <v>964</v>
      </c>
      <c r="CO30" s="188" t="s">
        <v>964</v>
      </c>
      <c r="CP30" s="188" t="s">
        <v>2851</v>
      </c>
      <c r="CQ30" s="188" t="s">
        <v>964</v>
      </c>
      <c r="CR30" s="188" t="s">
        <v>964</v>
      </c>
      <c r="CS30" s="188" t="s">
        <v>2851</v>
      </c>
      <c r="CT30" s="188" t="s">
        <v>964</v>
      </c>
      <c r="CU30" s="188" t="s">
        <v>964</v>
      </c>
      <c r="CV30" s="188" t="s">
        <v>2851</v>
      </c>
      <c r="CW30" s="188" t="s">
        <v>964</v>
      </c>
      <c r="CX30" s="188" t="s">
        <v>964</v>
      </c>
      <c r="CY30" s="188" t="s">
        <v>2851</v>
      </c>
      <c r="CZ30" s="188" t="s">
        <v>964</v>
      </c>
      <c r="DA30" s="188" t="s">
        <v>964</v>
      </c>
      <c r="DB30" s="188" t="s">
        <v>2851</v>
      </c>
      <c r="DC30" s="188" t="s">
        <v>964</v>
      </c>
      <c r="DD30" s="188" t="s">
        <v>964</v>
      </c>
      <c r="DE30" s="188" t="s">
        <v>2851</v>
      </c>
      <c r="DF30" s="188" t="s">
        <v>964</v>
      </c>
      <c r="DG30" s="188" t="s">
        <v>964</v>
      </c>
      <c r="DH30" s="188" t="s">
        <v>2851</v>
      </c>
      <c r="DI30" s="188" t="s">
        <v>964</v>
      </c>
      <c r="DJ30" s="188" t="s">
        <v>964</v>
      </c>
      <c r="DK30" s="188" t="s">
        <v>2851</v>
      </c>
      <c r="DL30" s="188" t="s">
        <v>964</v>
      </c>
      <c r="DM30" s="188" t="s">
        <v>964</v>
      </c>
      <c r="DN30" s="188" t="s">
        <v>2851</v>
      </c>
      <c r="DO30" s="188" t="s">
        <v>964</v>
      </c>
      <c r="DP30" s="188" t="s">
        <v>964</v>
      </c>
      <c r="DQ30" s="188" t="s">
        <v>2851</v>
      </c>
      <c r="DR30" s="188" t="s">
        <v>964</v>
      </c>
      <c r="DS30" s="188" t="s">
        <v>964</v>
      </c>
      <c r="DT30" s="188" t="s">
        <v>2851</v>
      </c>
      <c r="DU30" s="188" t="s">
        <v>964</v>
      </c>
      <c r="DV30" s="188" t="s">
        <v>964</v>
      </c>
      <c r="DW30" s="188" t="s">
        <v>2851</v>
      </c>
      <c r="DX30" s="188" t="s">
        <v>964</v>
      </c>
      <c r="DY30" s="188" t="s">
        <v>964</v>
      </c>
      <c r="DZ30" s="188" t="s">
        <v>2851</v>
      </c>
      <c r="EA30" s="188" t="s">
        <v>964</v>
      </c>
      <c r="EB30" s="188" t="s">
        <v>964</v>
      </c>
      <c r="EC30" s="188" t="s">
        <v>2851</v>
      </c>
      <c r="ED30" s="188" t="s">
        <v>964</v>
      </c>
      <c r="EE30" s="188" t="s">
        <v>964</v>
      </c>
      <c r="EF30" s="188" t="s">
        <v>2851</v>
      </c>
      <c r="EG30" s="188" t="s">
        <v>964</v>
      </c>
      <c r="EH30" s="188" t="s">
        <v>964</v>
      </c>
      <c r="EI30" s="188" t="s">
        <v>2851</v>
      </c>
      <c r="EJ30" s="188" t="s">
        <v>964</v>
      </c>
      <c r="EK30" s="188" t="s">
        <v>964</v>
      </c>
      <c r="EL30" s="188" t="s">
        <v>2851</v>
      </c>
      <c r="EM30" s="188" t="s">
        <v>964</v>
      </c>
      <c r="EN30" s="188" t="s">
        <v>964</v>
      </c>
      <c r="EO30" s="188" t="s">
        <v>2851</v>
      </c>
      <c r="EP30" s="188" t="s">
        <v>964</v>
      </c>
      <c r="EQ30" s="188" t="s">
        <v>964</v>
      </c>
      <c r="ER30" s="188" t="s">
        <v>2851</v>
      </c>
      <c r="ES30" s="188" t="s">
        <v>964</v>
      </c>
      <c r="ET30" s="188" t="s">
        <v>964</v>
      </c>
    </row>
    <row r="31" spans="1:150" x14ac:dyDescent="0.3">
      <c r="A31" s="1"/>
      <c r="B31" s="187" t="s">
        <v>2947</v>
      </c>
      <c r="C31" s="187" t="s">
        <v>165</v>
      </c>
      <c r="D31" s="187" t="s">
        <v>166</v>
      </c>
      <c r="E31" s="187" t="s">
        <v>2948</v>
      </c>
      <c r="F31" s="187" t="s">
        <v>2949</v>
      </c>
      <c r="G31" s="188" t="s">
        <v>2851</v>
      </c>
      <c r="H31" s="188" t="s">
        <v>964</v>
      </c>
      <c r="I31" s="188" t="s">
        <v>964</v>
      </c>
      <c r="J31" s="188" t="s">
        <v>2851</v>
      </c>
      <c r="K31" s="188" t="s">
        <v>964</v>
      </c>
      <c r="L31" s="188" t="s">
        <v>964</v>
      </c>
      <c r="M31" s="188" t="s">
        <v>2851</v>
      </c>
      <c r="N31" s="188" t="s">
        <v>964</v>
      </c>
      <c r="O31" s="188" t="s">
        <v>964</v>
      </c>
      <c r="P31" s="188" t="s">
        <v>2851</v>
      </c>
      <c r="Q31" s="188" t="s">
        <v>964</v>
      </c>
      <c r="R31" s="188" t="s">
        <v>964</v>
      </c>
      <c r="S31" s="188" t="s">
        <v>2851</v>
      </c>
      <c r="T31" s="188" t="s">
        <v>964</v>
      </c>
      <c r="U31" s="188" t="s">
        <v>964</v>
      </c>
      <c r="V31" s="188" t="s">
        <v>2851</v>
      </c>
      <c r="W31" s="188" t="s">
        <v>964</v>
      </c>
      <c r="X31" s="188" t="s">
        <v>964</v>
      </c>
      <c r="Y31" s="188" t="s">
        <v>2851</v>
      </c>
      <c r="Z31" s="188" t="s">
        <v>964</v>
      </c>
      <c r="AA31" s="188" t="s">
        <v>964</v>
      </c>
      <c r="AB31" s="188" t="s">
        <v>2851</v>
      </c>
      <c r="AC31" s="188" t="s">
        <v>964</v>
      </c>
      <c r="AD31" s="188" t="s">
        <v>964</v>
      </c>
      <c r="AE31" s="188" t="s">
        <v>2851</v>
      </c>
      <c r="AF31" s="188" t="s">
        <v>964</v>
      </c>
      <c r="AG31" s="188" t="s">
        <v>964</v>
      </c>
      <c r="AH31" s="188" t="s">
        <v>2851</v>
      </c>
      <c r="AI31" s="188" t="s">
        <v>964</v>
      </c>
      <c r="AJ31" s="188" t="s">
        <v>964</v>
      </c>
      <c r="AK31" s="188" t="s">
        <v>2851</v>
      </c>
      <c r="AL31" s="188" t="s">
        <v>964</v>
      </c>
      <c r="AM31" s="188" t="s">
        <v>964</v>
      </c>
      <c r="AN31" s="188" t="s">
        <v>2851</v>
      </c>
      <c r="AO31" s="188" t="s">
        <v>964</v>
      </c>
      <c r="AP31" s="188" t="s">
        <v>964</v>
      </c>
      <c r="AQ31" s="188" t="s">
        <v>2851</v>
      </c>
      <c r="AR31" s="188" t="s">
        <v>964</v>
      </c>
      <c r="AS31" s="188" t="s">
        <v>964</v>
      </c>
      <c r="AT31" s="188" t="s">
        <v>2851</v>
      </c>
      <c r="AU31" s="188" t="s">
        <v>964</v>
      </c>
      <c r="AV31" s="188" t="s">
        <v>964</v>
      </c>
      <c r="AW31" s="188" t="s">
        <v>2851</v>
      </c>
      <c r="AX31" s="188" t="s">
        <v>964</v>
      </c>
      <c r="AY31" s="188" t="s">
        <v>964</v>
      </c>
      <c r="AZ31" s="188" t="s">
        <v>2851</v>
      </c>
      <c r="BA31" s="188" t="s">
        <v>964</v>
      </c>
      <c r="BB31" s="188" t="s">
        <v>964</v>
      </c>
      <c r="BC31" s="188" t="s">
        <v>2851</v>
      </c>
      <c r="BD31" s="188" t="s">
        <v>964</v>
      </c>
      <c r="BE31" s="188" t="s">
        <v>964</v>
      </c>
      <c r="BF31" s="188" t="s">
        <v>2851</v>
      </c>
      <c r="BG31" s="188" t="s">
        <v>964</v>
      </c>
      <c r="BH31" s="188" t="s">
        <v>964</v>
      </c>
      <c r="BI31" s="188" t="s">
        <v>2851</v>
      </c>
      <c r="BJ31" s="188" t="s">
        <v>964</v>
      </c>
      <c r="BK31" s="188" t="s">
        <v>964</v>
      </c>
      <c r="BL31" s="188" t="s">
        <v>2851</v>
      </c>
      <c r="BM31" s="188" t="s">
        <v>964</v>
      </c>
      <c r="BN31" s="188" t="s">
        <v>964</v>
      </c>
      <c r="BO31" s="188" t="s">
        <v>2851</v>
      </c>
      <c r="BP31" s="188" t="s">
        <v>964</v>
      </c>
      <c r="BQ31" s="188" t="s">
        <v>964</v>
      </c>
      <c r="BR31" s="188" t="s">
        <v>2851</v>
      </c>
      <c r="BS31" s="188" t="s">
        <v>964</v>
      </c>
      <c r="BT31" s="188" t="s">
        <v>964</v>
      </c>
      <c r="BU31" s="188" t="s">
        <v>2851</v>
      </c>
      <c r="BV31" s="188" t="s">
        <v>964</v>
      </c>
      <c r="BW31" s="188" t="s">
        <v>964</v>
      </c>
      <c r="BX31" s="188" t="s">
        <v>2851</v>
      </c>
      <c r="BY31" s="188" t="s">
        <v>964</v>
      </c>
      <c r="BZ31" s="188" t="s">
        <v>964</v>
      </c>
      <c r="CA31" s="188" t="s">
        <v>2851</v>
      </c>
      <c r="CB31" s="188" t="s">
        <v>964</v>
      </c>
      <c r="CC31" s="188" t="s">
        <v>964</v>
      </c>
      <c r="CD31" s="188" t="s">
        <v>2851</v>
      </c>
      <c r="CE31" s="188" t="s">
        <v>964</v>
      </c>
      <c r="CF31" s="188" t="s">
        <v>964</v>
      </c>
      <c r="CG31" s="188" t="s">
        <v>2851</v>
      </c>
      <c r="CH31" s="188" t="s">
        <v>964</v>
      </c>
      <c r="CI31" s="188" t="s">
        <v>964</v>
      </c>
      <c r="CJ31" s="188" t="s">
        <v>2851</v>
      </c>
      <c r="CK31" s="188" t="s">
        <v>964</v>
      </c>
      <c r="CL31" s="188" t="s">
        <v>964</v>
      </c>
      <c r="CM31" s="188" t="s">
        <v>2851</v>
      </c>
      <c r="CN31" s="188" t="s">
        <v>964</v>
      </c>
      <c r="CO31" s="188" t="s">
        <v>964</v>
      </c>
      <c r="CP31" s="188" t="s">
        <v>2851</v>
      </c>
      <c r="CQ31" s="188" t="s">
        <v>964</v>
      </c>
      <c r="CR31" s="188" t="s">
        <v>964</v>
      </c>
      <c r="CS31" s="188" t="s">
        <v>2851</v>
      </c>
      <c r="CT31" s="188" t="s">
        <v>964</v>
      </c>
      <c r="CU31" s="188" t="s">
        <v>964</v>
      </c>
      <c r="CV31" s="188" t="s">
        <v>2851</v>
      </c>
      <c r="CW31" s="188" t="s">
        <v>964</v>
      </c>
      <c r="CX31" s="188" t="s">
        <v>964</v>
      </c>
      <c r="CY31" s="188" t="s">
        <v>2851</v>
      </c>
      <c r="CZ31" s="188" t="s">
        <v>964</v>
      </c>
      <c r="DA31" s="188" t="s">
        <v>964</v>
      </c>
      <c r="DB31" s="188" t="s">
        <v>2851</v>
      </c>
      <c r="DC31" s="188" t="s">
        <v>964</v>
      </c>
      <c r="DD31" s="188" t="s">
        <v>964</v>
      </c>
      <c r="DE31" s="188" t="s">
        <v>2851</v>
      </c>
      <c r="DF31" s="188" t="s">
        <v>964</v>
      </c>
      <c r="DG31" s="188" t="s">
        <v>964</v>
      </c>
      <c r="DH31" s="188" t="s">
        <v>2851</v>
      </c>
      <c r="DI31" s="188" t="s">
        <v>964</v>
      </c>
      <c r="DJ31" s="188" t="s">
        <v>964</v>
      </c>
      <c r="DK31" s="188" t="s">
        <v>2851</v>
      </c>
      <c r="DL31" s="188" t="s">
        <v>964</v>
      </c>
      <c r="DM31" s="188" t="s">
        <v>964</v>
      </c>
      <c r="DN31" s="188" t="s">
        <v>2851</v>
      </c>
      <c r="DO31" s="188" t="s">
        <v>964</v>
      </c>
      <c r="DP31" s="188" t="s">
        <v>964</v>
      </c>
      <c r="DQ31" s="188" t="s">
        <v>2851</v>
      </c>
      <c r="DR31" s="188" t="s">
        <v>964</v>
      </c>
      <c r="DS31" s="188" t="s">
        <v>964</v>
      </c>
      <c r="DT31" s="188" t="s">
        <v>2851</v>
      </c>
      <c r="DU31" s="188" t="s">
        <v>964</v>
      </c>
      <c r="DV31" s="188" t="s">
        <v>964</v>
      </c>
      <c r="DW31" s="188" t="s">
        <v>2851</v>
      </c>
      <c r="DX31" s="188" t="s">
        <v>964</v>
      </c>
      <c r="DY31" s="188" t="s">
        <v>964</v>
      </c>
      <c r="DZ31" s="188" t="s">
        <v>2851</v>
      </c>
      <c r="EA31" s="188" t="s">
        <v>964</v>
      </c>
      <c r="EB31" s="188" t="s">
        <v>964</v>
      </c>
      <c r="EC31" s="188" t="s">
        <v>2851</v>
      </c>
      <c r="ED31" s="188" t="s">
        <v>964</v>
      </c>
      <c r="EE31" s="188" t="s">
        <v>964</v>
      </c>
      <c r="EF31" s="188" t="s">
        <v>2851</v>
      </c>
      <c r="EG31" s="188" t="s">
        <v>964</v>
      </c>
      <c r="EH31" s="188" t="s">
        <v>964</v>
      </c>
      <c r="EI31" s="188" t="s">
        <v>2851</v>
      </c>
      <c r="EJ31" s="188" t="s">
        <v>964</v>
      </c>
      <c r="EK31" s="188" t="s">
        <v>964</v>
      </c>
      <c r="EL31" s="188" t="s">
        <v>2851</v>
      </c>
      <c r="EM31" s="188" t="s">
        <v>964</v>
      </c>
      <c r="EN31" s="188" t="s">
        <v>964</v>
      </c>
      <c r="EO31" s="188" t="s">
        <v>2851</v>
      </c>
      <c r="EP31" s="188" t="s">
        <v>964</v>
      </c>
      <c r="EQ31" s="188" t="s">
        <v>964</v>
      </c>
      <c r="ER31" s="188" t="s">
        <v>2851</v>
      </c>
      <c r="ES31" s="188" t="s">
        <v>964</v>
      </c>
      <c r="ET31" s="188" t="s">
        <v>964</v>
      </c>
    </row>
    <row r="32" spans="1:150" x14ac:dyDescent="0.3">
      <c r="A32" s="1"/>
      <c r="B32" s="186" t="s">
        <v>2950</v>
      </c>
      <c r="C32" s="186" t="s">
        <v>138</v>
      </c>
      <c r="D32" s="186" t="s">
        <v>2951</v>
      </c>
      <c r="E32" s="186" t="s">
        <v>2952</v>
      </c>
      <c r="F32" s="186" t="s">
        <v>2953</v>
      </c>
      <c r="G32" s="186" t="s">
        <v>2851</v>
      </c>
      <c r="H32" s="186" t="s">
        <v>2739</v>
      </c>
      <c r="I32" s="186" t="s">
        <v>2739</v>
      </c>
      <c r="J32" s="186" t="s">
        <v>2851</v>
      </c>
      <c r="K32" s="186" t="s">
        <v>2739</v>
      </c>
      <c r="L32" s="186" t="s">
        <v>2739</v>
      </c>
      <c r="M32" s="186" t="s">
        <v>2851</v>
      </c>
      <c r="N32" s="186" t="s">
        <v>2739</v>
      </c>
      <c r="O32" s="186" t="s">
        <v>2739</v>
      </c>
      <c r="P32" s="186" t="s">
        <v>2851</v>
      </c>
      <c r="Q32" s="186" t="s">
        <v>2739</v>
      </c>
      <c r="R32" s="186" t="s">
        <v>2739</v>
      </c>
      <c r="S32" s="186" t="s">
        <v>2851</v>
      </c>
      <c r="T32" s="186" t="s">
        <v>2739</v>
      </c>
      <c r="U32" s="186" t="s">
        <v>2739</v>
      </c>
      <c r="V32" s="186" t="s">
        <v>2851</v>
      </c>
      <c r="W32" s="186" t="s">
        <v>2739</v>
      </c>
      <c r="X32" s="186" t="s">
        <v>2739</v>
      </c>
      <c r="Y32" s="186" t="s">
        <v>2851</v>
      </c>
      <c r="Z32" s="186" t="s">
        <v>2739</v>
      </c>
      <c r="AA32" s="186" t="s">
        <v>2739</v>
      </c>
      <c r="AB32" s="186" t="s">
        <v>2851</v>
      </c>
      <c r="AC32" s="186" t="s">
        <v>2739</v>
      </c>
      <c r="AD32" s="186" t="s">
        <v>2739</v>
      </c>
      <c r="AE32" s="186" t="s">
        <v>2851</v>
      </c>
      <c r="AF32" s="186" t="s">
        <v>2739</v>
      </c>
      <c r="AG32" s="186" t="s">
        <v>2739</v>
      </c>
      <c r="AH32" s="186" t="s">
        <v>2851</v>
      </c>
      <c r="AI32" s="186" t="s">
        <v>2739</v>
      </c>
      <c r="AJ32" s="186" t="s">
        <v>2739</v>
      </c>
      <c r="AK32" s="186" t="s">
        <v>2851</v>
      </c>
      <c r="AL32" s="186" t="s">
        <v>2739</v>
      </c>
      <c r="AM32" s="186" t="s">
        <v>2739</v>
      </c>
      <c r="AN32" s="186" t="s">
        <v>2851</v>
      </c>
      <c r="AO32" s="186" t="s">
        <v>2739</v>
      </c>
      <c r="AP32" s="186" t="s">
        <v>2739</v>
      </c>
      <c r="AQ32" s="186" t="s">
        <v>2851</v>
      </c>
      <c r="AR32" s="186" t="s">
        <v>2739</v>
      </c>
      <c r="AS32" s="186" t="s">
        <v>2739</v>
      </c>
      <c r="AT32" s="186" t="s">
        <v>2851</v>
      </c>
      <c r="AU32" s="186" t="s">
        <v>2739</v>
      </c>
      <c r="AV32" s="186" t="s">
        <v>2739</v>
      </c>
      <c r="AW32" s="186" t="s">
        <v>2851</v>
      </c>
      <c r="AX32" s="186" t="s">
        <v>2739</v>
      </c>
      <c r="AY32" s="186" t="s">
        <v>2739</v>
      </c>
      <c r="AZ32" s="186" t="s">
        <v>2851</v>
      </c>
      <c r="BA32" s="186" t="s">
        <v>2739</v>
      </c>
      <c r="BB32" s="186" t="s">
        <v>2739</v>
      </c>
      <c r="BC32" s="186" t="s">
        <v>2851</v>
      </c>
      <c r="BD32" s="186" t="s">
        <v>2739</v>
      </c>
      <c r="BE32" s="186" t="s">
        <v>2739</v>
      </c>
      <c r="BF32" s="186" t="s">
        <v>2851</v>
      </c>
      <c r="BG32" s="186" t="s">
        <v>2739</v>
      </c>
      <c r="BH32" s="186" t="s">
        <v>2739</v>
      </c>
      <c r="BI32" s="186" t="s">
        <v>2851</v>
      </c>
      <c r="BJ32" s="186" t="s">
        <v>2739</v>
      </c>
      <c r="BK32" s="186" t="s">
        <v>2739</v>
      </c>
      <c r="BL32" s="186" t="s">
        <v>2851</v>
      </c>
      <c r="BM32" s="186" t="s">
        <v>2739</v>
      </c>
      <c r="BN32" s="186" t="s">
        <v>2739</v>
      </c>
      <c r="BO32" s="186" t="s">
        <v>2851</v>
      </c>
      <c r="BP32" s="186" t="s">
        <v>2739</v>
      </c>
      <c r="BQ32" s="186" t="s">
        <v>2739</v>
      </c>
      <c r="BR32" s="186" t="s">
        <v>2851</v>
      </c>
      <c r="BS32" s="186" t="s">
        <v>2739</v>
      </c>
      <c r="BT32" s="186" t="s">
        <v>2739</v>
      </c>
      <c r="BU32" s="186" t="s">
        <v>2851</v>
      </c>
      <c r="BV32" s="186" t="s">
        <v>2739</v>
      </c>
      <c r="BW32" s="186" t="s">
        <v>2739</v>
      </c>
      <c r="BX32" s="186" t="s">
        <v>2851</v>
      </c>
      <c r="BY32" s="186" t="s">
        <v>2739</v>
      </c>
      <c r="BZ32" s="186" t="s">
        <v>2739</v>
      </c>
      <c r="CA32" s="186" t="s">
        <v>2851</v>
      </c>
      <c r="CB32" s="186" t="s">
        <v>2739</v>
      </c>
      <c r="CC32" s="186" t="s">
        <v>2739</v>
      </c>
      <c r="CD32" s="186" t="s">
        <v>2851</v>
      </c>
      <c r="CE32" s="186" t="s">
        <v>2739</v>
      </c>
      <c r="CF32" s="186" t="s">
        <v>2739</v>
      </c>
      <c r="CG32" s="186" t="s">
        <v>2851</v>
      </c>
      <c r="CH32" s="186" t="s">
        <v>2739</v>
      </c>
      <c r="CI32" s="186" t="s">
        <v>2739</v>
      </c>
      <c r="CJ32" s="186" t="s">
        <v>2851</v>
      </c>
      <c r="CK32" s="186" t="s">
        <v>2739</v>
      </c>
      <c r="CL32" s="186" t="s">
        <v>2739</v>
      </c>
      <c r="CM32" s="186" t="s">
        <v>2851</v>
      </c>
      <c r="CN32" s="186" t="s">
        <v>2739</v>
      </c>
      <c r="CO32" s="186" t="s">
        <v>2739</v>
      </c>
      <c r="CP32" s="186" t="s">
        <v>2851</v>
      </c>
      <c r="CQ32" s="186" t="s">
        <v>2739</v>
      </c>
      <c r="CR32" s="186" t="s">
        <v>2739</v>
      </c>
      <c r="CS32" s="186" t="s">
        <v>2851</v>
      </c>
      <c r="CT32" s="186" t="s">
        <v>2739</v>
      </c>
      <c r="CU32" s="186" t="s">
        <v>2739</v>
      </c>
      <c r="CV32" s="186" t="s">
        <v>2851</v>
      </c>
      <c r="CW32" s="186" t="s">
        <v>2739</v>
      </c>
      <c r="CX32" s="186" t="s">
        <v>2739</v>
      </c>
      <c r="CY32" s="186" t="s">
        <v>2851</v>
      </c>
      <c r="CZ32" s="186" t="s">
        <v>2739</v>
      </c>
      <c r="DA32" s="186" t="s">
        <v>2739</v>
      </c>
      <c r="DB32" s="186" t="s">
        <v>2851</v>
      </c>
      <c r="DC32" s="186" t="s">
        <v>2739</v>
      </c>
      <c r="DD32" s="186" t="s">
        <v>2739</v>
      </c>
      <c r="DE32" s="186" t="s">
        <v>2851</v>
      </c>
      <c r="DF32" s="186" t="s">
        <v>2739</v>
      </c>
      <c r="DG32" s="186" t="s">
        <v>2739</v>
      </c>
      <c r="DH32" s="186" t="s">
        <v>2851</v>
      </c>
      <c r="DI32" s="186" t="s">
        <v>2739</v>
      </c>
      <c r="DJ32" s="186" t="s">
        <v>2739</v>
      </c>
      <c r="DK32" s="186" t="s">
        <v>2851</v>
      </c>
      <c r="DL32" s="186" t="s">
        <v>2739</v>
      </c>
      <c r="DM32" s="186" t="s">
        <v>2739</v>
      </c>
      <c r="DN32" s="186" t="s">
        <v>2851</v>
      </c>
      <c r="DO32" s="186" t="s">
        <v>2739</v>
      </c>
      <c r="DP32" s="186" t="s">
        <v>2739</v>
      </c>
      <c r="DQ32" s="186" t="s">
        <v>2851</v>
      </c>
      <c r="DR32" s="186" t="s">
        <v>2739</v>
      </c>
      <c r="DS32" s="186" t="s">
        <v>2739</v>
      </c>
      <c r="DT32" s="186" t="s">
        <v>2851</v>
      </c>
      <c r="DU32" s="186" t="s">
        <v>2739</v>
      </c>
      <c r="DV32" s="186" t="s">
        <v>2739</v>
      </c>
      <c r="DW32" s="186" t="s">
        <v>2851</v>
      </c>
      <c r="DX32" s="186" t="s">
        <v>2739</v>
      </c>
      <c r="DY32" s="186" t="s">
        <v>2739</v>
      </c>
      <c r="DZ32" s="186" t="s">
        <v>2851</v>
      </c>
      <c r="EA32" s="186" t="s">
        <v>2739</v>
      </c>
      <c r="EB32" s="186" t="s">
        <v>2739</v>
      </c>
      <c r="EC32" s="186" t="s">
        <v>2851</v>
      </c>
      <c r="ED32" s="186" t="s">
        <v>2739</v>
      </c>
      <c r="EE32" s="186" t="s">
        <v>2739</v>
      </c>
      <c r="EF32" s="186" t="s">
        <v>2851</v>
      </c>
      <c r="EG32" s="186" t="s">
        <v>2739</v>
      </c>
      <c r="EH32" s="186" t="s">
        <v>2739</v>
      </c>
      <c r="EI32" s="186" t="s">
        <v>2851</v>
      </c>
      <c r="EJ32" s="186" t="s">
        <v>2739</v>
      </c>
      <c r="EK32" s="186" t="s">
        <v>2739</v>
      </c>
      <c r="EL32" s="186" t="s">
        <v>2851</v>
      </c>
      <c r="EM32" s="186" t="s">
        <v>2739</v>
      </c>
      <c r="EN32" s="186" t="s">
        <v>2739</v>
      </c>
      <c r="EO32" s="186" t="s">
        <v>2851</v>
      </c>
      <c r="EP32" s="186" t="s">
        <v>2739</v>
      </c>
      <c r="EQ32" s="186" t="s">
        <v>2739</v>
      </c>
      <c r="ER32" s="186" t="s">
        <v>2851</v>
      </c>
      <c r="ES32" s="186" t="s">
        <v>2739</v>
      </c>
      <c r="ET32" s="186" t="s">
        <v>2739</v>
      </c>
    </row>
    <row r="33" spans="1:150" x14ac:dyDescent="0.3">
      <c r="A33" s="1"/>
      <c r="B33" s="187" t="s">
        <v>2954</v>
      </c>
      <c r="C33" s="187" t="s">
        <v>138</v>
      </c>
      <c r="D33" s="187" t="s">
        <v>2951</v>
      </c>
      <c r="E33" s="187" t="s">
        <v>2955</v>
      </c>
      <c r="F33" s="187" t="s">
        <v>2956</v>
      </c>
      <c r="G33" s="188" t="s">
        <v>2851</v>
      </c>
      <c r="H33" s="188" t="s">
        <v>964</v>
      </c>
      <c r="I33" s="188" t="s">
        <v>964</v>
      </c>
      <c r="J33" s="188" t="s">
        <v>2851</v>
      </c>
      <c r="K33" s="188" t="s">
        <v>964</v>
      </c>
      <c r="L33" s="188" t="s">
        <v>964</v>
      </c>
      <c r="M33" s="188" t="s">
        <v>2851</v>
      </c>
      <c r="N33" s="188" t="s">
        <v>964</v>
      </c>
      <c r="O33" s="188" t="s">
        <v>964</v>
      </c>
      <c r="P33" s="188" t="s">
        <v>2851</v>
      </c>
      <c r="Q33" s="188" t="s">
        <v>964</v>
      </c>
      <c r="R33" s="188" t="s">
        <v>964</v>
      </c>
      <c r="S33" s="188" t="s">
        <v>2851</v>
      </c>
      <c r="T33" s="188" t="s">
        <v>964</v>
      </c>
      <c r="U33" s="188" t="s">
        <v>964</v>
      </c>
      <c r="V33" s="188" t="s">
        <v>2851</v>
      </c>
      <c r="W33" s="188" t="s">
        <v>964</v>
      </c>
      <c r="X33" s="188" t="s">
        <v>964</v>
      </c>
      <c r="Y33" s="188" t="s">
        <v>2851</v>
      </c>
      <c r="Z33" s="188" t="s">
        <v>964</v>
      </c>
      <c r="AA33" s="188" t="s">
        <v>964</v>
      </c>
      <c r="AB33" s="188" t="s">
        <v>2851</v>
      </c>
      <c r="AC33" s="188" t="s">
        <v>964</v>
      </c>
      <c r="AD33" s="188" t="s">
        <v>964</v>
      </c>
      <c r="AE33" s="188" t="s">
        <v>2851</v>
      </c>
      <c r="AF33" s="188" t="s">
        <v>964</v>
      </c>
      <c r="AG33" s="188" t="s">
        <v>964</v>
      </c>
      <c r="AH33" s="188" t="s">
        <v>2851</v>
      </c>
      <c r="AI33" s="188" t="s">
        <v>964</v>
      </c>
      <c r="AJ33" s="188" t="s">
        <v>964</v>
      </c>
      <c r="AK33" s="188" t="s">
        <v>2851</v>
      </c>
      <c r="AL33" s="188" t="s">
        <v>964</v>
      </c>
      <c r="AM33" s="188" t="s">
        <v>964</v>
      </c>
      <c r="AN33" s="188" t="s">
        <v>2851</v>
      </c>
      <c r="AO33" s="188" t="s">
        <v>964</v>
      </c>
      <c r="AP33" s="188" t="s">
        <v>964</v>
      </c>
      <c r="AQ33" s="188" t="s">
        <v>2851</v>
      </c>
      <c r="AR33" s="188" t="s">
        <v>964</v>
      </c>
      <c r="AS33" s="188" t="s">
        <v>964</v>
      </c>
      <c r="AT33" s="188" t="s">
        <v>2851</v>
      </c>
      <c r="AU33" s="188" t="s">
        <v>964</v>
      </c>
      <c r="AV33" s="188" t="s">
        <v>964</v>
      </c>
      <c r="AW33" s="188" t="s">
        <v>2851</v>
      </c>
      <c r="AX33" s="188" t="s">
        <v>964</v>
      </c>
      <c r="AY33" s="188" t="s">
        <v>964</v>
      </c>
      <c r="AZ33" s="188" t="s">
        <v>2851</v>
      </c>
      <c r="BA33" s="188" t="s">
        <v>964</v>
      </c>
      <c r="BB33" s="188" t="s">
        <v>964</v>
      </c>
      <c r="BC33" s="188" t="s">
        <v>2851</v>
      </c>
      <c r="BD33" s="188" t="s">
        <v>964</v>
      </c>
      <c r="BE33" s="188" t="s">
        <v>964</v>
      </c>
      <c r="BF33" s="188" t="s">
        <v>2851</v>
      </c>
      <c r="BG33" s="188" t="s">
        <v>964</v>
      </c>
      <c r="BH33" s="188" t="s">
        <v>964</v>
      </c>
      <c r="BI33" s="188" t="s">
        <v>2851</v>
      </c>
      <c r="BJ33" s="188" t="s">
        <v>964</v>
      </c>
      <c r="BK33" s="188" t="s">
        <v>964</v>
      </c>
      <c r="BL33" s="188" t="s">
        <v>2851</v>
      </c>
      <c r="BM33" s="188" t="s">
        <v>964</v>
      </c>
      <c r="BN33" s="188" t="s">
        <v>964</v>
      </c>
      <c r="BO33" s="188" t="s">
        <v>2851</v>
      </c>
      <c r="BP33" s="188" t="s">
        <v>964</v>
      </c>
      <c r="BQ33" s="188" t="s">
        <v>964</v>
      </c>
      <c r="BR33" s="188" t="s">
        <v>2851</v>
      </c>
      <c r="BS33" s="188" t="s">
        <v>964</v>
      </c>
      <c r="BT33" s="188" t="s">
        <v>964</v>
      </c>
      <c r="BU33" s="188" t="s">
        <v>2851</v>
      </c>
      <c r="BV33" s="188" t="s">
        <v>964</v>
      </c>
      <c r="BW33" s="188" t="s">
        <v>964</v>
      </c>
      <c r="BX33" s="188" t="s">
        <v>2851</v>
      </c>
      <c r="BY33" s="188" t="s">
        <v>964</v>
      </c>
      <c r="BZ33" s="188" t="s">
        <v>964</v>
      </c>
      <c r="CA33" s="188" t="s">
        <v>2851</v>
      </c>
      <c r="CB33" s="188" t="s">
        <v>964</v>
      </c>
      <c r="CC33" s="188" t="s">
        <v>964</v>
      </c>
      <c r="CD33" s="188" t="s">
        <v>2851</v>
      </c>
      <c r="CE33" s="188" t="s">
        <v>964</v>
      </c>
      <c r="CF33" s="188" t="s">
        <v>964</v>
      </c>
      <c r="CG33" s="188" t="s">
        <v>2851</v>
      </c>
      <c r="CH33" s="188" t="s">
        <v>964</v>
      </c>
      <c r="CI33" s="188" t="s">
        <v>964</v>
      </c>
      <c r="CJ33" s="188" t="s">
        <v>2851</v>
      </c>
      <c r="CK33" s="188" t="s">
        <v>964</v>
      </c>
      <c r="CL33" s="188" t="s">
        <v>964</v>
      </c>
      <c r="CM33" s="188" t="s">
        <v>2851</v>
      </c>
      <c r="CN33" s="188" t="s">
        <v>964</v>
      </c>
      <c r="CO33" s="188" t="s">
        <v>964</v>
      </c>
      <c r="CP33" s="188" t="s">
        <v>2851</v>
      </c>
      <c r="CQ33" s="188" t="s">
        <v>964</v>
      </c>
      <c r="CR33" s="188" t="s">
        <v>964</v>
      </c>
      <c r="CS33" s="188" t="s">
        <v>2851</v>
      </c>
      <c r="CT33" s="188" t="s">
        <v>964</v>
      </c>
      <c r="CU33" s="188" t="s">
        <v>964</v>
      </c>
      <c r="CV33" s="188" t="s">
        <v>2851</v>
      </c>
      <c r="CW33" s="188" t="s">
        <v>964</v>
      </c>
      <c r="CX33" s="188" t="s">
        <v>964</v>
      </c>
      <c r="CY33" s="188" t="s">
        <v>2851</v>
      </c>
      <c r="CZ33" s="188" t="s">
        <v>964</v>
      </c>
      <c r="DA33" s="188" t="s">
        <v>964</v>
      </c>
      <c r="DB33" s="188" t="s">
        <v>2851</v>
      </c>
      <c r="DC33" s="188" t="s">
        <v>964</v>
      </c>
      <c r="DD33" s="188" t="s">
        <v>964</v>
      </c>
      <c r="DE33" s="188" t="s">
        <v>2851</v>
      </c>
      <c r="DF33" s="188" t="s">
        <v>964</v>
      </c>
      <c r="DG33" s="188" t="s">
        <v>964</v>
      </c>
      <c r="DH33" s="188" t="s">
        <v>2851</v>
      </c>
      <c r="DI33" s="188" t="s">
        <v>964</v>
      </c>
      <c r="DJ33" s="188" t="s">
        <v>964</v>
      </c>
      <c r="DK33" s="188" t="s">
        <v>2851</v>
      </c>
      <c r="DL33" s="188" t="s">
        <v>964</v>
      </c>
      <c r="DM33" s="188" t="s">
        <v>964</v>
      </c>
      <c r="DN33" s="188" t="s">
        <v>2851</v>
      </c>
      <c r="DO33" s="188" t="s">
        <v>964</v>
      </c>
      <c r="DP33" s="188" t="s">
        <v>964</v>
      </c>
      <c r="DQ33" s="188" t="s">
        <v>2851</v>
      </c>
      <c r="DR33" s="188" t="s">
        <v>964</v>
      </c>
      <c r="DS33" s="188" t="s">
        <v>964</v>
      </c>
      <c r="DT33" s="188" t="s">
        <v>2851</v>
      </c>
      <c r="DU33" s="188" t="s">
        <v>964</v>
      </c>
      <c r="DV33" s="188" t="s">
        <v>964</v>
      </c>
      <c r="DW33" s="188" t="s">
        <v>2851</v>
      </c>
      <c r="DX33" s="188" t="s">
        <v>964</v>
      </c>
      <c r="DY33" s="188" t="s">
        <v>964</v>
      </c>
      <c r="DZ33" s="188" t="s">
        <v>2851</v>
      </c>
      <c r="EA33" s="188" t="s">
        <v>964</v>
      </c>
      <c r="EB33" s="188" t="s">
        <v>964</v>
      </c>
      <c r="EC33" s="188" t="s">
        <v>2851</v>
      </c>
      <c r="ED33" s="188" t="s">
        <v>964</v>
      </c>
      <c r="EE33" s="188" t="s">
        <v>964</v>
      </c>
      <c r="EF33" s="188" t="s">
        <v>2851</v>
      </c>
      <c r="EG33" s="188" t="s">
        <v>964</v>
      </c>
      <c r="EH33" s="188" t="s">
        <v>964</v>
      </c>
      <c r="EI33" s="188" t="s">
        <v>2851</v>
      </c>
      <c r="EJ33" s="188" t="s">
        <v>964</v>
      </c>
      <c r="EK33" s="188" t="s">
        <v>964</v>
      </c>
      <c r="EL33" s="188" t="s">
        <v>2851</v>
      </c>
      <c r="EM33" s="188" t="s">
        <v>964</v>
      </c>
      <c r="EN33" s="188" t="s">
        <v>964</v>
      </c>
      <c r="EO33" s="188" t="s">
        <v>2851</v>
      </c>
      <c r="EP33" s="188" t="s">
        <v>964</v>
      </c>
      <c r="EQ33" s="188" t="s">
        <v>964</v>
      </c>
      <c r="ER33" s="188" t="s">
        <v>2851</v>
      </c>
      <c r="ES33" s="188" t="s">
        <v>964</v>
      </c>
      <c r="ET33" s="188" t="s">
        <v>964</v>
      </c>
    </row>
    <row r="34" spans="1:150" x14ac:dyDescent="0.3">
      <c r="A34" s="1"/>
      <c r="B34" s="187" t="s">
        <v>2957</v>
      </c>
      <c r="C34" s="187" t="s">
        <v>138</v>
      </c>
      <c r="D34" s="187" t="s">
        <v>2951</v>
      </c>
      <c r="E34" s="187" t="s">
        <v>2958</v>
      </c>
      <c r="F34" s="187" t="s">
        <v>2959</v>
      </c>
      <c r="G34" s="188" t="s">
        <v>2851</v>
      </c>
      <c r="H34" s="188" t="s">
        <v>964</v>
      </c>
      <c r="I34" s="188" t="s">
        <v>964</v>
      </c>
      <c r="J34" s="188" t="s">
        <v>2851</v>
      </c>
      <c r="K34" s="188" t="s">
        <v>964</v>
      </c>
      <c r="L34" s="188" t="s">
        <v>964</v>
      </c>
      <c r="M34" s="188" t="s">
        <v>2851</v>
      </c>
      <c r="N34" s="188" t="s">
        <v>964</v>
      </c>
      <c r="O34" s="188" t="s">
        <v>964</v>
      </c>
      <c r="P34" s="188" t="s">
        <v>2851</v>
      </c>
      <c r="Q34" s="188" t="s">
        <v>964</v>
      </c>
      <c r="R34" s="188" t="s">
        <v>964</v>
      </c>
      <c r="S34" s="188" t="s">
        <v>2851</v>
      </c>
      <c r="T34" s="188" t="s">
        <v>964</v>
      </c>
      <c r="U34" s="188" t="s">
        <v>964</v>
      </c>
      <c r="V34" s="188" t="s">
        <v>2851</v>
      </c>
      <c r="W34" s="188" t="s">
        <v>964</v>
      </c>
      <c r="X34" s="188" t="s">
        <v>964</v>
      </c>
      <c r="Y34" s="188" t="s">
        <v>2851</v>
      </c>
      <c r="Z34" s="188" t="s">
        <v>964</v>
      </c>
      <c r="AA34" s="188" t="s">
        <v>964</v>
      </c>
      <c r="AB34" s="188" t="s">
        <v>2851</v>
      </c>
      <c r="AC34" s="188" t="s">
        <v>964</v>
      </c>
      <c r="AD34" s="188" t="s">
        <v>964</v>
      </c>
      <c r="AE34" s="188" t="s">
        <v>2851</v>
      </c>
      <c r="AF34" s="188" t="s">
        <v>964</v>
      </c>
      <c r="AG34" s="188" t="s">
        <v>964</v>
      </c>
      <c r="AH34" s="188" t="s">
        <v>2851</v>
      </c>
      <c r="AI34" s="188" t="s">
        <v>964</v>
      </c>
      <c r="AJ34" s="188" t="s">
        <v>964</v>
      </c>
      <c r="AK34" s="188" t="s">
        <v>2851</v>
      </c>
      <c r="AL34" s="188" t="s">
        <v>964</v>
      </c>
      <c r="AM34" s="188" t="s">
        <v>964</v>
      </c>
      <c r="AN34" s="188" t="s">
        <v>2851</v>
      </c>
      <c r="AO34" s="188" t="s">
        <v>964</v>
      </c>
      <c r="AP34" s="188" t="s">
        <v>964</v>
      </c>
      <c r="AQ34" s="188" t="s">
        <v>2851</v>
      </c>
      <c r="AR34" s="188" t="s">
        <v>964</v>
      </c>
      <c r="AS34" s="188" t="s">
        <v>964</v>
      </c>
      <c r="AT34" s="188" t="s">
        <v>2851</v>
      </c>
      <c r="AU34" s="188" t="s">
        <v>964</v>
      </c>
      <c r="AV34" s="188" t="s">
        <v>964</v>
      </c>
      <c r="AW34" s="188" t="s">
        <v>2851</v>
      </c>
      <c r="AX34" s="188" t="s">
        <v>964</v>
      </c>
      <c r="AY34" s="188" t="s">
        <v>964</v>
      </c>
      <c r="AZ34" s="188" t="s">
        <v>2851</v>
      </c>
      <c r="BA34" s="188" t="s">
        <v>964</v>
      </c>
      <c r="BB34" s="188" t="s">
        <v>964</v>
      </c>
      <c r="BC34" s="188" t="s">
        <v>2851</v>
      </c>
      <c r="BD34" s="188" t="s">
        <v>964</v>
      </c>
      <c r="BE34" s="188" t="s">
        <v>964</v>
      </c>
      <c r="BF34" s="188" t="s">
        <v>2851</v>
      </c>
      <c r="BG34" s="188" t="s">
        <v>964</v>
      </c>
      <c r="BH34" s="188" t="s">
        <v>964</v>
      </c>
      <c r="BI34" s="188" t="s">
        <v>2851</v>
      </c>
      <c r="BJ34" s="188" t="s">
        <v>964</v>
      </c>
      <c r="BK34" s="188" t="s">
        <v>964</v>
      </c>
      <c r="BL34" s="188" t="s">
        <v>2851</v>
      </c>
      <c r="BM34" s="188" t="s">
        <v>964</v>
      </c>
      <c r="BN34" s="188" t="s">
        <v>964</v>
      </c>
      <c r="BO34" s="188" t="s">
        <v>2851</v>
      </c>
      <c r="BP34" s="188" t="s">
        <v>964</v>
      </c>
      <c r="BQ34" s="188" t="s">
        <v>964</v>
      </c>
      <c r="BR34" s="188" t="s">
        <v>2851</v>
      </c>
      <c r="BS34" s="188" t="s">
        <v>964</v>
      </c>
      <c r="BT34" s="188" t="s">
        <v>964</v>
      </c>
      <c r="BU34" s="188" t="s">
        <v>2851</v>
      </c>
      <c r="BV34" s="188" t="s">
        <v>964</v>
      </c>
      <c r="BW34" s="188" t="s">
        <v>964</v>
      </c>
      <c r="BX34" s="188" t="s">
        <v>2851</v>
      </c>
      <c r="BY34" s="188" t="s">
        <v>964</v>
      </c>
      <c r="BZ34" s="188" t="s">
        <v>964</v>
      </c>
      <c r="CA34" s="188" t="s">
        <v>2851</v>
      </c>
      <c r="CB34" s="188" t="s">
        <v>964</v>
      </c>
      <c r="CC34" s="188" t="s">
        <v>964</v>
      </c>
      <c r="CD34" s="188" t="s">
        <v>2851</v>
      </c>
      <c r="CE34" s="188" t="s">
        <v>964</v>
      </c>
      <c r="CF34" s="188" t="s">
        <v>964</v>
      </c>
      <c r="CG34" s="188" t="s">
        <v>2851</v>
      </c>
      <c r="CH34" s="188" t="s">
        <v>964</v>
      </c>
      <c r="CI34" s="188" t="s">
        <v>964</v>
      </c>
      <c r="CJ34" s="188" t="s">
        <v>2851</v>
      </c>
      <c r="CK34" s="188" t="s">
        <v>964</v>
      </c>
      <c r="CL34" s="188" t="s">
        <v>964</v>
      </c>
      <c r="CM34" s="188" t="s">
        <v>2851</v>
      </c>
      <c r="CN34" s="188" t="s">
        <v>964</v>
      </c>
      <c r="CO34" s="188" t="s">
        <v>964</v>
      </c>
      <c r="CP34" s="188" t="s">
        <v>2851</v>
      </c>
      <c r="CQ34" s="188" t="s">
        <v>964</v>
      </c>
      <c r="CR34" s="188" t="s">
        <v>964</v>
      </c>
      <c r="CS34" s="188" t="s">
        <v>2851</v>
      </c>
      <c r="CT34" s="188" t="s">
        <v>964</v>
      </c>
      <c r="CU34" s="188" t="s">
        <v>964</v>
      </c>
      <c r="CV34" s="188" t="s">
        <v>2851</v>
      </c>
      <c r="CW34" s="188" t="s">
        <v>964</v>
      </c>
      <c r="CX34" s="188" t="s">
        <v>964</v>
      </c>
      <c r="CY34" s="188" t="s">
        <v>2851</v>
      </c>
      <c r="CZ34" s="188" t="s">
        <v>964</v>
      </c>
      <c r="DA34" s="188" t="s">
        <v>964</v>
      </c>
      <c r="DB34" s="188" t="s">
        <v>2851</v>
      </c>
      <c r="DC34" s="188" t="s">
        <v>964</v>
      </c>
      <c r="DD34" s="188" t="s">
        <v>964</v>
      </c>
      <c r="DE34" s="188" t="s">
        <v>2851</v>
      </c>
      <c r="DF34" s="188" t="s">
        <v>964</v>
      </c>
      <c r="DG34" s="188" t="s">
        <v>964</v>
      </c>
      <c r="DH34" s="188" t="s">
        <v>2851</v>
      </c>
      <c r="DI34" s="188" t="s">
        <v>964</v>
      </c>
      <c r="DJ34" s="188" t="s">
        <v>964</v>
      </c>
      <c r="DK34" s="188" t="s">
        <v>2851</v>
      </c>
      <c r="DL34" s="188" t="s">
        <v>964</v>
      </c>
      <c r="DM34" s="188" t="s">
        <v>964</v>
      </c>
      <c r="DN34" s="188" t="s">
        <v>2851</v>
      </c>
      <c r="DO34" s="188" t="s">
        <v>964</v>
      </c>
      <c r="DP34" s="188" t="s">
        <v>964</v>
      </c>
      <c r="DQ34" s="188" t="s">
        <v>2851</v>
      </c>
      <c r="DR34" s="188" t="s">
        <v>964</v>
      </c>
      <c r="DS34" s="188" t="s">
        <v>964</v>
      </c>
      <c r="DT34" s="188" t="s">
        <v>2851</v>
      </c>
      <c r="DU34" s="188" t="s">
        <v>964</v>
      </c>
      <c r="DV34" s="188" t="s">
        <v>964</v>
      </c>
      <c r="DW34" s="188" t="s">
        <v>2851</v>
      </c>
      <c r="DX34" s="188" t="s">
        <v>964</v>
      </c>
      <c r="DY34" s="188" t="s">
        <v>964</v>
      </c>
      <c r="DZ34" s="188" t="s">
        <v>2851</v>
      </c>
      <c r="EA34" s="188" t="s">
        <v>964</v>
      </c>
      <c r="EB34" s="188" t="s">
        <v>964</v>
      </c>
      <c r="EC34" s="188" t="s">
        <v>2851</v>
      </c>
      <c r="ED34" s="188" t="s">
        <v>964</v>
      </c>
      <c r="EE34" s="188" t="s">
        <v>964</v>
      </c>
      <c r="EF34" s="188" t="s">
        <v>2851</v>
      </c>
      <c r="EG34" s="188" t="s">
        <v>964</v>
      </c>
      <c r="EH34" s="188" t="s">
        <v>964</v>
      </c>
      <c r="EI34" s="188" t="s">
        <v>2851</v>
      </c>
      <c r="EJ34" s="188" t="s">
        <v>964</v>
      </c>
      <c r="EK34" s="188" t="s">
        <v>964</v>
      </c>
      <c r="EL34" s="188" t="s">
        <v>2851</v>
      </c>
      <c r="EM34" s="188" t="s">
        <v>964</v>
      </c>
      <c r="EN34" s="188" t="s">
        <v>964</v>
      </c>
      <c r="EO34" s="188" t="s">
        <v>2851</v>
      </c>
      <c r="EP34" s="188" t="s">
        <v>964</v>
      </c>
      <c r="EQ34" s="188" t="s">
        <v>964</v>
      </c>
      <c r="ER34" s="188" t="s">
        <v>2851</v>
      </c>
      <c r="ES34" s="188" t="s">
        <v>964</v>
      </c>
      <c r="ET34" s="188" t="s">
        <v>964</v>
      </c>
    </row>
    <row r="35" spans="1:150" x14ac:dyDescent="0.3">
      <c r="A35" s="1"/>
      <c r="B35" s="187" t="s">
        <v>2960</v>
      </c>
      <c r="C35" s="187" t="s">
        <v>138</v>
      </c>
      <c r="D35" s="187" t="s">
        <v>2951</v>
      </c>
      <c r="E35" s="187" t="s">
        <v>2961</v>
      </c>
      <c r="F35" s="187" t="s">
        <v>2962</v>
      </c>
      <c r="G35" s="188" t="s">
        <v>2851</v>
      </c>
      <c r="H35" s="188" t="s">
        <v>964</v>
      </c>
      <c r="I35" s="188" t="s">
        <v>964</v>
      </c>
      <c r="J35" s="188" t="s">
        <v>2851</v>
      </c>
      <c r="K35" s="188" t="s">
        <v>964</v>
      </c>
      <c r="L35" s="188" t="s">
        <v>964</v>
      </c>
      <c r="M35" s="188" t="s">
        <v>2851</v>
      </c>
      <c r="N35" s="188" t="s">
        <v>964</v>
      </c>
      <c r="O35" s="188" t="s">
        <v>964</v>
      </c>
      <c r="P35" s="188" t="s">
        <v>2851</v>
      </c>
      <c r="Q35" s="188" t="s">
        <v>964</v>
      </c>
      <c r="R35" s="188" t="s">
        <v>964</v>
      </c>
      <c r="S35" s="188" t="s">
        <v>2851</v>
      </c>
      <c r="T35" s="188" t="s">
        <v>964</v>
      </c>
      <c r="U35" s="188" t="s">
        <v>964</v>
      </c>
      <c r="V35" s="188" t="s">
        <v>2851</v>
      </c>
      <c r="W35" s="188" t="s">
        <v>964</v>
      </c>
      <c r="X35" s="188" t="s">
        <v>964</v>
      </c>
      <c r="Y35" s="188" t="s">
        <v>2851</v>
      </c>
      <c r="Z35" s="188" t="s">
        <v>964</v>
      </c>
      <c r="AA35" s="188" t="s">
        <v>964</v>
      </c>
      <c r="AB35" s="188" t="s">
        <v>2851</v>
      </c>
      <c r="AC35" s="188" t="s">
        <v>964</v>
      </c>
      <c r="AD35" s="188" t="s">
        <v>964</v>
      </c>
      <c r="AE35" s="188" t="s">
        <v>2851</v>
      </c>
      <c r="AF35" s="188" t="s">
        <v>964</v>
      </c>
      <c r="AG35" s="188" t="s">
        <v>964</v>
      </c>
      <c r="AH35" s="188" t="s">
        <v>2851</v>
      </c>
      <c r="AI35" s="188" t="s">
        <v>964</v>
      </c>
      <c r="AJ35" s="188" t="s">
        <v>964</v>
      </c>
      <c r="AK35" s="188" t="s">
        <v>2851</v>
      </c>
      <c r="AL35" s="188" t="s">
        <v>964</v>
      </c>
      <c r="AM35" s="188" t="s">
        <v>964</v>
      </c>
      <c r="AN35" s="188" t="s">
        <v>2851</v>
      </c>
      <c r="AO35" s="188" t="s">
        <v>964</v>
      </c>
      <c r="AP35" s="188" t="s">
        <v>964</v>
      </c>
      <c r="AQ35" s="188" t="s">
        <v>2851</v>
      </c>
      <c r="AR35" s="188" t="s">
        <v>964</v>
      </c>
      <c r="AS35" s="188" t="s">
        <v>964</v>
      </c>
      <c r="AT35" s="188" t="s">
        <v>2851</v>
      </c>
      <c r="AU35" s="188" t="s">
        <v>964</v>
      </c>
      <c r="AV35" s="188" t="s">
        <v>964</v>
      </c>
      <c r="AW35" s="188" t="s">
        <v>2851</v>
      </c>
      <c r="AX35" s="188" t="s">
        <v>964</v>
      </c>
      <c r="AY35" s="188" t="s">
        <v>964</v>
      </c>
      <c r="AZ35" s="188" t="s">
        <v>2851</v>
      </c>
      <c r="BA35" s="188" t="s">
        <v>964</v>
      </c>
      <c r="BB35" s="188" t="s">
        <v>964</v>
      </c>
      <c r="BC35" s="188" t="s">
        <v>2851</v>
      </c>
      <c r="BD35" s="188" t="s">
        <v>964</v>
      </c>
      <c r="BE35" s="188" t="s">
        <v>964</v>
      </c>
      <c r="BF35" s="188" t="s">
        <v>2851</v>
      </c>
      <c r="BG35" s="188" t="s">
        <v>964</v>
      </c>
      <c r="BH35" s="188" t="s">
        <v>964</v>
      </c>
      <c r="BI35" s="188" t="s">
        <v>2851</v>
      </c>
      <c r="BJ35" s="188" t="s">
        <v>964</v>
      </c>
      <c r="BK35" s="188" t="s">
        <v>964</v>
      </c>
      <c r="BL35" s="188" t="s">
        <v>2851</v>
      </c>
      <c r="BM35" s="188" t="s">
        <v>964</v>
      </c>
      <c r="BN35" s="188" t="s">
        <v>964</v>
      </c>
      <c r="BO35" s="188" t="s">
        <v>2851</v>
      </c>
      <c r="BP35" s="188" t="s">
        <v>964</v>
      </c>
      <c r="BQ35" s="188" t="s">
        <v>964</v>
      </c>
      <c r="BR35" s="188" t="s">
        <v>2851</v>
      </c>
      <c r="BS35" s="188" t="s">
        <v>964</v>
      </c>
      <c r="BT35" s="188" t="s">
        <v>964</v>
      </c>
      <c r="BU35" s="188" t="s">
        <v>2851</v>
      </c>
      <c r="BV35" s="188" t="s">
        <v>964</v>
      </c>
      <c r="BW35" s="188" t="s">
        <v>964</v>
      </c>
      <c r="BX35" s="188" t="s">
        <v>2851</v>
      </c>
      <c r="BY35" s="188" t="s">
        <v>964</v>
      </c>
      <c r="BZ35" s="188" t="s">
        <v>964</v>
      </c>
      <c r="CA35" s="188" t="s">
        <v>2851</v>
      </c>
      <c r="CB35" s="188" t="s">
        <v>964</v>
      </c>
      <c r="CC35" s="188" t="s">
        <v>964</v>
      </c>
      <c r="CD35" s="188" t="s">
        <v>2851</v>
      </c>
      <c r="CE35" s="188" t="s">
        <v>964</v>
      </c>
      <c r="CF35" s="188" t="s">
        <v>964</v>
      </c>
      <c r="CG35" s="188" t="s">
        <v>2851</v>
      </c>
      <c r="CH35" s="188" t="s">
        <v>964</v>
      </c>
      <c r="CI35" s="188" t="s">
        <v>964</v>
      </c>
      <c r="CJ35" s="188" t="s">
        <v>2851</v>
      </c>
      <c r="CK35" s="188" t="s">
        <v>964</v>
      </c>
      <c r="CL35" s="188" t="s">
        <v>964</v>
      </c>
      <c r="CM35" s="188" t="s">
        <v>2851</v>
      </c>
      <c r="CN35" s="188" t="s">
        <v>964</v>
      </c>
      <c r="CO35" s="188" t="s">
        <v>964</v>
      </c>
      <c r="CP35" s="188" t="s">
        <v>2851</v>
      </c>
      <c r="CQ35" s="188" t="s">
        <v>964</v>
      </c>
      <c r="CR35" s="188" t="s">
        <v>964</v>
      </c>
      <c r="CS35" s="188" t="s">
        <v>2851</v>
      </c>
      <c r="CT35" s="188" t="s">
        <v>964</v>
      </c>
      <c r="CU35" s="188" t="s">
        <v>964</v>
      </c>
      <c r="CV35" s="188" t="s">
        <v>2851</v>
      </c>
      <c r="CW35" s="188" t="s">
        <v>964</v>
      </c>
      <c r="CX35" s="188" t="s">
        <v>964</v>
      </c>
      <c r="CY35" s="188" t="s">
        <v>2851</v>
      </c>
      <c r="CZ35" s="188" t="s">
        <v>964</v>
      </c>
      <c r="DA35" s="188" t="s">
        <v>964</v>
      </c>
      <c r="DB35" s="188" t="s">
        <v>2851</v>
      </c>
      <c r="DC35" s="188" t="s">
        <v>964</v>
      </c>
      <c r="DD35" s="188" t="s">
        <v>964</v>
      </c>
      <c r="DE35" s="188" t="s">
        <v>2851</v>
      </c>
      <c r="DF35" s="188" t="s">
        <v>964</v>
      </c>
      <c r="DG35" s="188" t="s">
        <v>964</v>
      </c>
      <c r="DH35" s="188" t="s">
        <v>2851</v>
      </c>
      <c r="DI35" s="188" t="s">
        <v>964</v>
      </c>
      <c r="DJ35" s="188" t="s">
        <v>964</v>
      </c>
      <c r="DK35" s="188" t="s">
        <v>2851</v>
      </c>
      <c r="DL35" s="188" t="s">
        <v>964</v>
      </c>
      <c r="DM35" s="188" t="s">
        <v>964</v>
      </c>
      <c r="DN35" s="188" t="s">
        <v>2851</v>
      </c>
      <c r="DO35" s="188" t="s">
        <v>964</v>
      </c>
      <c r="DP35" s="188" t="s">
        <v>964</v>
      </c>
      <c r="DQ35" s="188" t="s">
        <v>2851</v>
      </c>
      <c r="DR35" s="188" t="s">
        <v>964</v>
      </c>
      <c r="DS35" s="188" t="s">
        <v>964</v>
      </c>
      <c r="DT35" s="188" t="s">
        <v>2851</v>
      </c>
      <c r="DU35" s="188" t="s">
        <v>964</v>
      </c>
      <c r="DV35" s="188" t="s">
        <v>964</v>
      </c>
      <c r="DW35" s="188" t="s">
        <v>2851</v>
      </c>
      <c r="DX35" s="188" t="s">
        <v>964</v>
      </c>
      <c r="DY35" s="188" t="s">
        <v>964</v>
      </c>
      <c r="DZ35" s="188" t="s">
        <v>2851</v>
      </c>
      <c r="EA35" s="188" t="s">
        <v>964</v>
      </c>
      <c r="EB35" s="188" t="s">
        <v>964</v>
      </c>
      <c r="EC35" s="188" t="s">
        <v>2851</v>
      </c>
      <c r="ED35" s="188" t="s">
        <v>964</v>
      </c>
      <c r="EE35" s="188" t="s">
        <v>964</v>
      </c>
      <c r="EF35" s="188" t="s">
        <v>2851</v>
      </c>
      <c r="EG35" s="188" t="s">
        <v>964</v>
      </c>
      <c r="EH35" s="188" t="s">
        <v>964</v>
      </c>
      <c r="EI35" s="188" t="s">
        <v>2851</v>
      </c>
      <c r="EJ35" s="188" t="s">
        <v>964</v>
      </c>
      <c r="EK35" s="188" t="s">
        <v>964</v>
      </c>
      <c r="EL35" s="188" t="s">
        <v>2851</v>
      </c>
      <c r="EM35" s="188" t="s">
        <v>964</v>
      </c>
      <c r="EN35" s="188" t="s">
        <v>964</v>
      </c>
      <c r="EO35" s="188" t="s">
        <v>2851</v>
      </c>
      <c r="EP35" s="188" t="s">
        <v>964</v>
      </c>
      <c r="EQ35" s="188" t="s">
        <v>964</v>
      </c>
      <c r="ER35" s="188" t="s">
        <v>2851</v>
      </c>
      <c r="ES35" s="188" t="s">
        <v>964</v>
      </c>
      <c r="ET35" s="188" t="s">
        <v>964</v>
      </c>
    </row>
    <row r="36" spans="1:150" x14ac:dyDescent="0.3">
      <c r="A36" s="1"/>
      <c r="B36" s="187" t="s">
        <v>2963</v>
      </c>
      <c r="C36" s="187" t="s">
        <v>138</v>
      </c>
      <c r="D36" s="187" t="s">
        <v>2951</v>
      </c>
      <c r="E36" s="187" t="s">
        <v>2964</v>
      </c>
      <c r="F36" s="187" t="s">
        <v>2965</v>
      </c>
      <c r="G36" s="188" t="s">
        <v>2851</v>
      </c>
      <c r="H36" s="188" t="s">
        <v>964</v>
      </c>
      <c r="I36" s="188" t="s">
        <v>964</v>
      </c>
      <c r="J36" s="188" t="s">
        <v>2851</v>
      </c>
      <c r="K36" s="188" t="s">
        <v>964</v>
      </c>
      <c r="L36" s="188" t="s">
        <v>964</v>
      </c>
      <c r="M36" s="188" t="s">
        <v>2851</v>
      </c>
      <c r="N36" s="188" t="s">
        <v>964</v>
      </c>
      <c r="O36" s="188" t="s">
        <v>964</v>
      </c>
      <c r="P36" s="188" t="s">
        <v>2851</v>
      </c>
      <c r="Q36" s="188" t="s">
        <v>964</v>
      </c>
      <c r="R36" s="188" t="s">
        <v>964</v>
      </c>
      <c r="S36" s="188" t="s">
        <v>2851</v>
      </c>
      <c r="T36" s="188" t="s">
        <v>964</v>
      </c>
      <c r="U36" s="188" t="s">
        <v>964</v>
      </c>
      <c r="V36" s="188" t="s">
        <v>2851</v>
      </c>
      <c r="W36" s="188" t="s">
        <v>964</v>
      </c>
      <c r="X36" s="188" t="s">
        <v>964</v>
      </c>
      <c r="Y36" s="188" t="s">
        <v>2851</v>
      </c>
      <c r="Z36" s="188" t="s">
        <v>964</v>
      </c>
      <c r="AA36" s="188" t="s">
        <v>964</v>
      </c>
      <c r="AB36" s="188" t="s">
        <v>2851</v>
      </c>
      <c r="AC36" s="188" t="s">
        <v>964</v>
      </c>
      <c r="AD36" s="188" t="s">
        <v>964</v>
      </c>
      <c r="AE36" s="188" t="s">
        <v>2851</v>
      </c>
      <c r="AF36" s="188" t="s">
        <v>964</v>
      </c>
      <c r="AG36" s="188" t="s">
        <v>964</v>
      </c>
      <c r="AH36" s="188" t="s">
        <v>2851</v>
      </c>
      <c r="AI36" s="188" t="s">
        <v>964</v>
      </c>
      <c r="AJ36" s="188" t="s">
        <v>964</v>
      </c>
      <c r="AK36" s="188" t="s">
        <v>2851</v>
      </c>
      <c r="AL36" s="188" t="s">
        <v>964</v>
      </c>
      <c r="AM36" s="188" t="s">
        <v>964</v>
      </c>
      <c r="AN36" s="188" t="s">
        <v>2851</v>
      </c>
      <c r="AO36" s="188" t="s">
        <v>964</v>
      </c>
      <c r="AP36" s="188" t="s">
        <v>964</v>
      </c>
      <c r="AQ36" s="188" t="s">
        <v>2851</v>
      </c>
      <c r="AR36" s="188" t="s">
        <v>964</v>
      </c>
      <c r="AS36" s="188" t="s">
        <v>964</v>
      </c>
      <c r="AT36" s="188" t="s">
        <v>2851</v>
      </c>
      <c r="AU36" s="188" t="s">
        <v>964</v>
      </c>
      <c r="AV36" s="188" t="s">
        <v>964</v>
      </c>
      <c r="AW36" s="188" t="s">
        <v>2851</v>
      </c>
      <c r="AX36" s="188" t="s">
        <v>964</v>
      </c>
      <c r="AY36" s="188" t="s">
        <v>964</v>
      </c>
      <c r="AZ36" s="188" t="s">
        <v>2851</v>
      </c>
      <c r="BA36" s="188" t="s">
        <v>964</v>
      </c>
      <c r="BB36" s="188" t="s">
        <v>964</v>
      </c>
      <c r="BC36" s="188" t="s">
        <v>2851</v>
      </c>
      <c r="BD36" s="188" t="s">
        <v>964</v>
      </c>
      <c r="BE36" s="188" t="s">
        <v>964</v>
      </c>
      <c r="BF36" s="188" t="s">
        <v>2851</v>
      </c>
      <c r="BG36" s="188" t="s">
        <v>964</v>
      </c>
      <c r="BH36" s="188" t="s">
        <v>964</v>
      </c>
      <c r="BI36" s="188" t="s">
        <v>2851</v>
      </c>
      <c r="BJ36" s="188" t="s">
        <v>964</v>
      </c>
      <c r="BK36" s="188" t="s">
        <v>964</v>
      </c>
      <c r="BL36" s="188" t="s">
        <v>2851</v>
      </c>
      <c r="BM36" s="188" t="s">
        <v>964</v>
      </c>
      <c r="BN36" s="188" t="s">
        <v>964</v>
      </c>
      <c r="BO36" s="188" t="s">
        <v>2851</v>
      </c>
      <c r="BP36" s="188" t="s">
        <v>964</v>
      </c>
      <c r="BQ36" s="188" t="s">
        <v>964</v>
      </c>
      <c r="BR36" s="188" t="s">
        <v>2851</v>
      </c>
      <c r="BS36" s="188" t="s">
        <v>964</v>
      </c>
      <c r="BT36" s="188" t="s">
        <v>964</v>
      </c>
      <c r="BU36" s="188" t="s">
        <v>2851</v>
      </c>
      <c r="BV36" s="188" t="s">
        <v>964</v>
      </c>
      <c r="BW36" s="188" t="s">
        <v>964</v>
      </c>
      <c r="BX36" s="188" t="s">
        <v>2851</v>
      </c>
      <c r="BY36" s="188" t="s">
        <v>964</v>
      </c>
      <c r="BZ36" s="188" t="s">
        <v>964</v>
      </c>
      <c r="CA36" s="188" t="s">
        <v>2851</v>
      </c>
      <c r="CB36" s="188" t="s">
        <v>964</v>
      </c>
      <c r="CC36" s="188" t="s">
        <v>964</v>
      </c>
      <c r="CD36" s="188" t="s">
        <v>2851</v>
      </c>
      <c r="CE36" s="188" t="s">
        <v>964</v>
      </c>
      <c r="CF36" s="188" t="s">
        <v>964</v>
      </c>
      <c r="CG36" s="188" t="s">
        <v>2851</v>
      </c>
      <c r="CH36" s="188" t="s">
        <v>964</v>
      </c>
      <c r="CI36" s="188" t="s">
        <v>964</v>
      </c>
      <c r="CJ36" s="188" t="s">
        <v>2851</v>
      </c>
      <c r="CK36" s="188" t="s">
        <v>964</v>
      </c>
      <c r="CL36" s="188" t="s">
        <v>964</v>
      </c>
      <c r="CM36" s="188" t="s">
        <v>2851</v>
      </c>
      <c r="CN36" s="188" t="s">
        <v>964</v>
      </c>
      <c r="CO36" s="188" t="s">
        <v>964</v>
      </c>
      <c r="CP36" s="188" t="s">
        <v>2851</v>
      </c>
      <c r="CQ36" s="188" t="s">
        <v>964</v>
      </c>
      <c r="CR36" s="188" t="s">
        <v>964</v>
      </c>
      <c r="CS36" s="188" t="s">
        <v>2851</v>
      </c>
      <c r="CT36" s="188" t="s">
        <v>964</v>
      </c>
      <c r="CU36" s="188" t="s">
        <v>964</v>
      </c>
      <c r="CV36" s="188" t="s">
        <v>2851</v>
      </c>
      <c r="CW36" s="188" t="s">
        <v>964</v>
      </c>
      <c r="CX36" s="188" t="s">
        <v>964</v>
      </c>
      <c r="CY36" s="188" t="s">
        <v>2851</v>
      </c>
      <c r="CZ36" s="188" t="s">
        <v>964</v>
      </c>
      <c r="DA36" s="188" t="s">
        <v>964</v>
      </c>
      <c r="DB36" s="188" t="s">
        <v>2851</v>
      </c>
      <c r="DC36" s="188" t="s">
        <v>964</v>
      </c>
      <c r="DD36" s="188" t="s">
        <v>964</v>
      </c>
      <c r="DE36" s="188" t="s">
        <v>2851</v>
      </c>
      <c r="DF36" s="188" t="s">
        <v>964</v>
      </c>
      <c r="DG36" s="188" t="s">
        <v>964</v>
      </c>
      <c r="DH36" s="188" t="s">
        <v>2851</v>
      </c>
      <c r="DI36" s="188" t="s">
        <v>964</v>
      </c>
      <c r="DJ36" s="188" t="s">
        <v>964</v>
      </c>
      <c r="DK36" s="188" t="s">
        <v>2851</v>
      </c>
      <c r="DL36" s="188" t="s">
        <v>964</v>
      </c>
      <c r="DM36" s="188" t="s">
        <v>964</v>
      </c>
      <c r="DN36" s="188" t="s">
        <v>2851</v>
      </c>
      <c r="DO36" s="188" t="s">
        <v>964</v>
      </c>
      <c r="DP36" s="188" t="s">
        <v>964</v>
      </c>
      <c r="DQ36" s="188" t="s">
        <v>2851</v>
      </c>
      <c r="DR36" s="188" t="s">
        <v>964</v>
      </c>
      <c r="DS36" s="188" t="s">
        <v>964</v>
      </c>
      <c r="DT36" s="188" t="s">
        <v>2851</v>
      </c>
      <c r="DU36" s="188" t="s">
        <v>964</v>
      </c>
      <c r="DV36" s="188" t="s">
        <v>964</v>
      </c>
      <c r="DW36" s="188" t="s">
        <v>2851</v>
      </c>
      <c r="DX36" s="188" t="s">
        <v>964</v>
      </c>
      <c r="DY36" s="188" t="s">
        <v>964</v>
      </c>
      <c r="DZ36" s="188" t="s">
        <v>2851</v>
      </c>
      <c r="EA36" s="188" t="s">
        <v>964</v>
      </c>
      <c r="EB36" s="188" t="s">
        <v>964</v>
      </c>
      <c r="EC36" s="188" t="s">
        <v>2851</v>
      </c>
      <c r="ED36" s="188" t="s">
        <v>964</v>
      </c>
      <c r="EE36" s="188" t="s">
        <v>964</v>
      </c>
      <c r="EF36" s="188" t="s">
        <v>2851</v>
      </c>
      <c r="EG36" s="188" t="s">
        <v>964</v>
      </c>
      <c r="EH36" s="188" t="s">
        <v>964</v>
      </c>
      <c r="EI36" s="188" t="s">
        <v>2851</v>
      </c>
      <c r="EJ36" s="188" t="s">
        <v>964</v>
      </c>
      <c r="EK36" s="188" t="s">
        <v>964</v>
      </c>
      <c r="EL36" s="188" t="s">
        <v>2851</v>
      </c>
      <c r="EM36" s="188" t="s">
        <v>964</v>
      </c>
      <c r="EN36" s="188" t="s">
        <v>964</v>
      </c>
      <c r="EO36" s="188" t="s">
        <v>2851</v>
      </c>
      <c r="EP36" s="188" t="s">
        <v>964</v>
      </c>
      <c r="EQ36" s="188" t="s">
        <v>964</v>
      </c>
      <c r="ER36" s="188" t="s">
        <v>2851</v>
      </c>
      <c r="ES36" s="188" t="s">
        <v>964</v>
      </c>
      <c r="ET36" s="188" t="s">
        <v>964</v>
      </c>
    </row>
    <row r="37" spans="1:150" x14ac:dyDescent="0.3">
      <c r="A37" s="1"/>
      <c r="B37" s="187" t="s">
        <v>2966</v>
      </c>
      <c r="C37" s="187" t="s">
        <v>138</v>
      </c>
      <c r="D37" s="187" t="s">
        <v>2951</v>
      </c>
      <c r="E37" s="187" t="s">
        <v>2967</v>
      </c>
      <c r="F37" s="187" t="s">
        <v>2968</v>
      </c>
      <c r="G37" s="188" t="s">
        <v>2851</v>
      </c>
      <c r="H37" s="188" t="s">
        <v>964</v>
      </c>
      <c r="I37" s="188" t="s">
        <v>964</v>
      </c>
      <c r="J37" s="188" t="s">
        <v>2851</v>
      </c>
      <c r="K37" s="188" t="s">
        <v>964</v>
      </c>
      <c r="L37" s="188" t="s">
        <v>964</v>
      </c>
      <c r="M37" s="188" t="s">
        <v>2851</v>
      </c>
      <c r="N37" s="188" t="s">
        <v>964</v>
      </c>
      <c r="O37" s="188" t="s">
        <v>964</v>
      </c>
      <c r="P37" s="188" t="s">
        <v>2851</v>
      </c>
      <c r="Q37" s="188" t="s">
        <v>964</v>
      </c>
      <c r="R37" s="188" t="s">
        <v>964</v>
      </c>
      <c r="S37" s="188" t="s">
        <v>2851</v>
      </c>
      <c r="T37" s="188" t="s">
        <v>964</v>
      </c>
      <c r="U37" s="188" t="s">
        <v>964</v>
      </c>
      <c r="V37" s="188" t="s">
        <v>2851</v>
      </c>
      <c r="W37" s="188" t="s">
        <v>964</v>
      </c>
      <c r="X37" s="188" t="s">
        <v>964</v>
      </c>
      <c r="Y37" s="188" t="s">
        <v>2851</v>
      </c>
      <c r="Z37" s="188" t="s">
        <v>964</v>
      </c>
      <c r="AA37" s="188" t="s">
        <v>964</v>
      </c>
      <c r="AB37" s="188" t="s">
        <v>2851</v>
      </c>
      <c r="AC37" s="188" t="s">
        <v>964</v>
      </c>
      <c r="AD37" s="188" t="s">
        <v>964</v>
      </c>
      <c r="AE37" s="188" t="s">
        <v>2851</v>
      </c>
      <c r="AF37" s="188" t="s">
        <v>964</v>
      </c>
      <c r="AG37" s="188" t="s">
        <v>964</v>
      </c>
      <c r="AH37" s="188" t="s">
        <v>2851</v>
      </c>
      <c r="AI37" s="188" t="s">
        <v>964</v>
      </c>
      <c r="AJ37" s="188" t="s">
        <v>964</v>
      </c>
      <c r="AK37" s="188" t="s">
        <v>2851</v>
      </c>
      <c r="AL37" s="188" t="s">
        <v>964</v>
      </c>
      <c r="AM37" s="188" t="s">
        <v>964</v>
      </c>
      <c r="AN37" s="188" t="s">
        <v>2851</v>
      </c>
      <c r="AO37" s="188" t="s">
        <v>964</v>
      </c>
      <c r="AP37" s="188" t="s">
        <v>964</v>
      </c>
      <c r="AQ37" s="188" t="s">
        <v>2851</v>
      </c>
      <c r="AR37" s="188" t="s">
        <v>964</v>
      </c>
      <c r="AS37" s="188" t="s">
        <v>964</v>
      </c>
      <c r="AT37" s="188" t="s">
        <v>2851</v>
      </c>
      <c r="AU37" s="188" t="s">
        <v>964</v>
      </c>
      <c r="AV37" s="188" t="s">
        <v>964</v>
      </c>
      <c r="AW37" s="188" t="s">
        <v>2851</v>
      </c>
      <c r="AX37" s="188" t="s">
        <v>964</v>
      </c>
      <c r="AY37" s="188" t="s">
        <v>964</v>
      </c>
      <c r="AZ37" s="188" t="s">
        <v>2851</v>
      </c>
      <c r="BA37" s="188" t="s">
        <v>964</v>
      </c>
      <c r="BB37" s="188" t="s">
        <v>964</v>
      </c>
      <c r="BC37" s="188" t="s">
        <v>2851</v>
      </c>
      <c r="BD37" s="188" t="s">
        <v>964</v>
      </c>
      <c r="BE37" s="188" t="s">
        <v>964</v>
      </c>
      <c r="BF37" s="188" t="s">
        <v>2851</v>
      </c>
      <c r="BG37" s="188" t="s">
        <v>964</v>
      </c>
      <c r="BH37" s="188" t="s">
        <v>964</v>
      </c>
      <c r="BI37" s="188" t="s">
        <v>2851</v>
      </c>
      <c r="BJ37" s="188" t="s">
        <v>964</v>
      </c>
      <c r="BK37" s="188" t="s">
        <v>964</v>
      </c>
      <c r="BL37" s="188" t="s">
        <v>2851</v>
      </c>
      <c r="BM37" s="188" t="s">
        <v>964</v>
      </c>
      <c r="BN37" s="188" t="s">
        <v>964</v>
      </c>
      <c r="BO37" s="188" t="s">
        <v>2851</v>
      </c>
      <c r="BP37" s="188" t="s">
        <v>964</v>
      </c>
      <c r="BQ37" s="188" t="s">
        <v>964</v>
      </c>
      <c r="BR37" s="188" t="s">
        <v>2851</v>
      </c>
      <c r="BS37" s="188" t="s">
        <v>964</v>
      </c>
      <c r="BT37" s="188" t="s">
        <v>964</v>
      </c>
      <c r="BU37" s="188" t="s">
        <v>2851</v>
      </c>
      <c r="BV37" s="188" t="s">
        <v>964</v>
      </c>
      <c r="BW37" s="188" t="s">
        <v>964</v>
      </c>
      <c r="BX37" s="188" t="s">
        <v>2851</v>
      </c>
      <c r="BY37" s="188" t="s">
        <v>964</v>
      </c>
      <c r="BZ37" s="188" t="s">
        <v>964</v>
      </c>
      <c r="CA37" s="188" t="s">
        <v>2851</v>
      </c>
      <c r="CB37" s="188" t="s">
        <v>964</v>
      </c>
      <c r="CC37" s="188" t="s">
        <v>964</v>
      </c>
      <c r="CD37" s="188" t="s">
        <v>2851</v>
      </c>
      <c r="CE37" s="188" t="s">
        <v>964</v>
      </c>
      <c r="CF37" s="188" t="s">
        <v>964</v>
      </c>
      <c r="CG37" s="188" t="s">
        <v>2851</v>
      </c>
      <c r="CH37" s="188" t="s">
        <v>964</v>
      </c>
      <c r="CI37" s="188" t="s">
        <v>964</v>
      </c>
      <c r="CJ37" s="188" t="s">
        <v>2851</v>
      </c>
      <c r="CK37" s="188" t="s">
        <v>964</v>
      </c>
      <c r="CL37" s="188" t="s">
        <v>964</v>
      </c>
      <c r="CM37" s="188" t="s">
        <v>2851</v>
      </c>
      <c r="CN37" s="188" t="s">
        <v>964</v>
      </c>
      <c r="CO37" s="188" t="s">
        <v>964</v>
      </c>
      <c r="CP37" s="188" t="s">
        <v>2851</v>
      </c>
      <c r="CQ37" s="188" t="s">
        <v>964</v>
      </c>
      <c r="CR37" s="188" t="s">
        <v>964</v>
      </c>
      <c r="CS37" s="188" t="s">
        <v>2851</v>
      </c>
      <c r="CT37" s="188" t="s">
        <v>964</v>
      </c>
      <c r="CU37" s="188" t="s">
        <v>964</v>
      </c>
      <c r="CV37" s="188" t="s">
        <v>2851</v>
      </c>
      <c r="CW37" s="188" t="s">
        <v>964</v>
      </c>
      <c r="CX37" s="188" t="s">
        <v>964</v>
      </c>
      <c r="CY37" s="188" t="s">
        <v>2851</v>
      </c>
      <c r="CZ37" s="188" t="s">
        <v>964</v>
      </c>
      <c r="DA37" s="188" t="s">
        <v>964</v>
      </c>
      <c r="DB37" s="188" t="s">
        <v>2851</v>
      </c>
      <c r="DC37" s="188" t="s">
        <v>964</v>
      </c>
      <c r="DD37" s="188" t="s">
        <v>964</v>
      </c>
      <c r="DE37" s="188" t="s">
        <v>2851</v>
      </c>
      <c r="DF37" s="188" t="s">
        <v>964</v>
      </c>
      <c r="DG37" s="188" t="s">
        <v>964</v>
      </c>
      <c r="DH37" s="188" t="s">
        <v>2851</v>
      </c>
      <c r="DI37" s="188" t="s">
        <v>964</v>
      </c>
      <c r="DJ37" s="188" t="s">
        <v>964</v>
      </c>
      <c r="DK37" s="188" t="s">
        <v>2851</v>
      </c>
      <c r="DL37" s="188" t="s">
        <v>964</v>
      </c>
      <c r="DM37" s="188" t="s">
        <v>964</v>
      </c>
      <c r="DN37" s="188" t="s">
        <v>2851</v>
      </c>
      <c r="DO37" s="188" t="s">
        <v>964</v>
      </c>
      <c r="DP37" s="188" t="s">
        <v>964</v>
      </c>
      <c r="DQ37" s="188" t="s">
        <v>2851</v>
      </c>
      <c r="DR37" s="188" t="s">
        <v>964</v>
      </c>
      <c r="DS37" s="188" t="s">
        <v>964</v>
      </c>
      <c r="DT37" s="188" t="s">
        <v>2851</v>
      </c>
      <c r="DU37" s="188" t="s">
        <v>964</v>
      </c>
      <c r="DV37" s="188" t="s">
        <v>964</v>
      </c>
      <c r="DW37" s="188" t="s">
        <v>2851</v>
      </c>
      <c r="DX37" s="188" t="s">
        <v>964</v>
      </c>
      <c r="DY37" s="188" t="s">
        <v>964</v>
      </c>
      <c r="DZ37" s="188" t="s">
        <v>2851</v>
      </c>
      <c r="EA37" s="188" t="s">
        <v>964</v>
      </c>
      <c r="EB37" s="188" t="s">
        <v>964</v>
      </c>
      <c r="EC37" s="188" t="s">
        <v>2851</v>
      </c>
      <c r="ED37" s="188" t="s">
        <v>964</v>
      </c>
      <c r="EE37" s="188" t="s">
        <v>964</v>
      </c>
      <c r="EF37" s="188" t="s">
        <v>2851</v>
      </c>
      <c r="EG37" s="188" t="s">
        <v>964</v>
      </c>
      <c r="EH37" s="188" t="s">
        <v>964</v>
      </c>
      <c r="EI37" s="188" t="s">
        <v>2851</v>
      </c>
      <c r="EJ37" s="188" t="s">
        <v>964</v>
      </c>
      <c r="EK37" s="188" t="s">
        <v>964</v>
      </c>
      <c r="EL37" s="188" t="s">
        <v>2851</v>
      </c>
      <c r="EM37" s="188" t="s">
        <v>964</v>
      </c>
      <c r="EN37" s="188" t="s">
        <v>964</v>
      </c>
      <c r="EO37" s="188" t="s">
        <v>2851</v>
      </c>
      <c r="EP37" s="188" t="s">
        <v>964</v>
      </c>
      <c r="EQ37" s="188" t="s">
        <v>964</v>
      </c>
      <c r="ER37" s="188" t="s">
        <v>2851</v>
      </c>
      <c r="ES37" s="188" t="s">
        <v>964</v>
      </c>
      <c r="ET37" s="188" t="s">
        <v>964</v>
      </c>
    </row>
    <row r="38" spans="1:150" x14ac:dyDescent="0.3">
      <c r="A38" s="1"/>
      <c r="B38" s="187" t="s">
        <v>2969</v>
      </c>
      <c r="C38" s="187" t="s">
        <v>138</v>
      </c>
      <c r="D38" s="187" t="s">
        <v>2951</v>
      </c>
      <c r="E38" s="187" t="s">
        <v>2970</v>
      </c>
      <c r="F38" s="187" t="s">
        <v>2971</v>
      </c>
      <c r="G38" s="188" t="s">
        <v>2851</v>
      </c>
      <c r="H38" s="188" t="s">
        <v>964</v>
      </c>
      <c r="I38" s="188" t="s">
        <v>964</v>
      </c>
      <c r="J38" s="188" t="s">
        <v>2851</v>
      </c>
      <c r="K38" s="188" t="s">
        <v>964</v>
      </c>
      <c r="L38" s="188" t="s">
        <v>964</v>
      </c>
      <c r="M38" s="188" t="s">
        <v>2851</v>
      </c>
      <c r="N38" s="188" t="s">
        <v>964</v>
      </c>
      <c r="O38" s="188" t="s">
        <v>964</v>
      </c>
      <c r="P38" s="188" t="s">
        <v>2851</v>
      </c>
      <c r="Q38" s="188" t="s">
        <v>964</v>
      </c>
      <c r="R38" s="188" t="s">
        <v>964</v>
      </c>
      <c r="S38" s="188" t="s">
        <v>2851</v>
      </c>
      <c r="T38" s="188" t="s">
        <v>964</v>
      </c>
      <c r="U38" s="188" t="s">
        <v>964</v>
      </c>
      <c r="V38" s="188" t="s">
        <v>2851</v>
      </c>
      <c r="W38" s="188" t="s">
        <v>964</v>
      </c>
      <c r="X38" s="188" t="s">
        <v>964</v>
      </c>
      <c r="Y38" s="188" t="s">
        <v>2851</v>
      </c>
      <c r="Z38" s="188" t="s">
        <v>964</v>
      </c>
      <c r="AA38" s="188" t="s">
        <v>964</v>
      </c>
      <c r="AB38" s="188" t="s">
        <v>2851</v>
      </c>
      <c r="AC38" s="188" t="s">
        <v>964</v>
      </c>
      <c r="AD38" s="188" t="s">
        <v>964</v>
      </c>
      <c r="AE38" s="188" t="s">
        <v>2851</v>
      </c>
      <c r="AF38" s="188" t="s">
        <v>964</v>
      </c>
      <c r="AG38" s="188" t="s">
        <v>964</v>
      </c>
      <c r="AH38" s="188" t="s">
        <v>2851</v>
      </c>
      <c r="AI38" s="188" t="s">
        <v>964</v>
      </c>
      <c r="AJ38" s="188" t="s">
        <v>964</v>
      </c>
      <c r="AK38" s="188" t="s">
        <v>2851</v>
      </c>
      <c r="AL38" s="188" t="s">
        <v>964</v>
      </c>
      <c r="AM38" s="188" t="s">
        <v>964</v>
      </c>
      <c r="AN38" s="188" t="s">
        <v>2851</v>
      </c>
      <c r="AO38" s="188" t="s">
        <v>964</v>
      </c>
      <c r="AP38" s="188" t="s">
        <v>964</v>
      </c>
      <c r="AQ38" s="188" t="s">
        <v>2851</v>
      </c>
      <c r="AR38" s="188" t="s">
        <v>964</v>
      </c>
      <c r="AS38" s="188" t="s">
        <v>964</v>
      </c>
      <c r="AT38" s="188" t="s">
        <v>2851</v>
      </c>
      <c r="AU38" s="188" t="s">
        <v>964</v>
      </c>
      <c r="AV38" s="188" t="s">
        <v>964</v>
      </c>
      <c r="AW38" s="188" t="s">
        <v>2851</v>
      </c>
      <c r="AX38" s="188" t="s">
        <v>964</v>
      </c>
      <c r="AY38" s="188" t="s">
        <v>964</v>
      </c>
      <c r="AZ38" s="188" t="s">
        <v>2851</v>
      </c>
      <c r="BA38" s="188" t="s">
        <v>964</v>
      </c>
      <c r="BB38" s="188" t="s">
        <v>964</v>
      </c>
      <c r="BC38" s="188" t="s">
        <v>2851</v>
      </c>
      <c r="BD38" s="188" t="s">
        <v>964</v>
      </c>
      <c r="BE38" s="188" t="s">
        <v>964</v>
      </c>
      <c r="BF38" s="188" t="s">
        <v>2851</v>
      </c>
      <c r="BG38" s="188" t="s">
        <v>964</v>
      </c>
      <c r="BH38" s="188" t="s">
        <v>964</v>
      </c>
      <c r="BI38" s="188" t="s">
        <v>2851</v>
      </c>
      <c r="BJ38" s="188" t="s">
        <v>964</v>
      </c>
      <c r="BK38" s="188" t="s">
        <v>964</v>
      </c>
      <c r="BL38" s="188" t="s">
        <v>2851</v>
      </c>
      <c r="BM38" s="188" t="s">
        <v>964</v>
      </c>
      <c r="BN38" s="188" t="s">
        <v>964</v>
      </c>
      <c r="BO38" s="188" t="s">
        <v>2851</v>
      </c>
      <c r="BP38" s="188" t="s">
        <v>964</v>
      </c>
      <c r="BQ38" s="188" t="s">
        <v>964</v>
      </c>
      <c r="BR38" s="188" t="s">
        <v>2851</v>
      </c>
      <c r="BS38" s="188" t="s">
        <v>964</v>
      </c>
      <c r="BT38" s="188" t="s">
        <v>964</v>
      </c>
      <c r="BU38" s="188" t="s">
        <v>2851</v>
      </c>
      <c r="BV38" s="188" t="s">
        <v>964</v>
      </c>
      <c r="BW38" s="188" t="s">
        <v>964</v>
      </c>
      <c r="BX38" s="188" t="s">
        <v>2851</v>
      </c>
      <c r="BY38" s="188" t="s">
        <v>964</v>
      </c>
      <c r="BZ38" s="188" t="s">
        <v>964</v>
      </c>
      <c r="CA38" s="188" t="s">
        <v>2851</v>
      </c>
      <c r="CB38" s="188" t="s">
        <v>964</v>
      </c>
      <c r="CC38" s="188" t="s">
        <v>964</v>
      </c>
      <c r="CD38" s="188" t="s">
        <v>2851</v>
      </c>
      <c r="CE38" s="188" t="s">
        <v>964</v>
      </c>
      <c r="CF38" s="188" t="s">
        <v>964</v>
      </c>
      <c r="CG38" s="188" t="s">
        <v>2851</v>
      </c>
      <c r="CH38" s="188" t="s">
        <v>964</v>
      </c>
      <c r="CI38" s="188" t="s">
        <v>964</v>
      </c>
      <c r="CJ38" s="188" t="s">
        <v>2851</v>
      </c>
      <c r="CK38" s="188" t="s">
        <v>964</v>
      </c>
      <c r="CL38" s="188" t="s">
        <v>964</v>
      </c>
      <c r="CM38" s="188" t="s">
        <v>2851</v>
      </c>
      <c r="CN38" s="188" t="s">
        <v>964</v>
      </c>
      <c r="CO38" s="188" t="s">
        <v>964</v>
      </c>
      <c r="CP38" s="188" t="s">
        <v>2851</v>
      </c>
      <c r="CQ38" s="188" t="s">
        <v>964</v>
      </c>
      <c r="CR38" s="188" t="s">
        <v>964</v>
      </c>
      <c r="CS38" s="188" t="s">
        <v>2851</v>
      </c>
      <c r="CT38" s="188" t="s">
        <v>964</v>
      </c>
      <c r="CU38" s="188" t="s">
        <v>964</v>
      </c>
      <c r="CV38" s="188" t="s">
        <v>2851</v>
      </c>
      <c r="CW38" s="188" t="s">
        <v>964</v>
      </c>
      <c r="CX38" s="188" t="s">
        <v>964</v>
      </c>
      <c r="CY38" s="188" t="s">
        <v>2851</v>
      </c>
      <c r="CZ38" s="188" t="s">
        <v>964</v>
      </c>
      <c r="DA38" s="188" t="s">
        <v>964</v>
      </c>
      <c r="DB38" s="188" t="s">
        <v>2851</v>
      </c>
      <c r="DC38" s="188" t="s">
        <v>964</v>
      </c>
      <c r="DD38" s="188" t="s">
        <v>964</v>
      </c>
      <c r="DE38" s="188" t="s">
        <v>2851</v>
      </c>
      <c r="DF38" s="188" t="s">
        <v>964</v>
      </c>
      <c r="DG38" s="188" t="s">
        <v>964</v>
      </c>
      <c r="DH38" s="188" t="s">
        <v>2851</v>
      </c>
      <c r="DI38" s="188" t="s">
        <v>964</v>
      </c>
      <c r="DJ38" s="188" t="s">
        <v>964</v>
      </c>
      <c r="DK38" s="188" t="s">
        <v>2851</v>
      </c>
      <c r="DL38" s="188" t="s">
        <v>964</v>
      </c>
      <c r="DM38" s="188" t="s">
        <v>964</v>
      </c>
      <c r="DN38" s="188" t="s">
        <v>2851</v>
      </c>
      <c r="DO38" s="188" t="s">
        <v>964</v>
      </c>
      <c r="DP38" s="188" t="s">
        <v>964</v>
      </c>
      <c r="DQ38" s="188" t="s">
        <v>2851</v>
      </c>
      <c r="DR38" s="188" t="s">
        <v>964</v>
      </c>
      <c r="DS38" s="188" t="s">
        <v>964</v>
      </c>
      <c r="DT38" s="188" t="s">
        <v>2851</v>
      </c>
      <c r="DU38" s="188" t="s">
        <v>964</v>
      </c>
      <c r="DV38" s="188" t="s">
        <v>964</v>
      </c>
      <c r="DW38" s="188" t="s">
        <v>2851</v>
      </c>
      <c r="DX38" s="188" t="s">
        <v>964</v>
      </c>
      <c r="DY38" s="188" t="s">
        <v>964</v>
      </c>
      <c r="DZ38" s="188" t="s">
        <v>2851</v>
      </c>
      <c r="EA38" s="188" t="s">
        <v>964</v>
      </c>
      <c r="EB38" s="188" t="s">
        <v>964</v>
      </c>
      <c r="EC38" s="188" t="s">
        <v>2851</v>
      </c>
      <c r="ED38" s="188" t="s">
        <v>964</v>
      </c>
      <c r="EE38" s="188" t="s">
        <v>964</v>
      </c>
      <c r="EF38" s="188" t="s">
        <v>2851</v>
      </c>
      <c r="EG38" s="188" t="s">
        <v>964</v>
      </c>
      <c r="EH38" s="188" t="s">
        <v>964</v>
      </c>
      <c r="EI38" s="188" t="s">
        <v>2851</v>
      </c>
      <c r="EJ38" s="188" t="s">
        <v>964</v>
      </c>
      <c r="EK38" s="188" t="s">
        <v>964</v>
      </c>
      <c r="EL38" s="188" t="s">
        <v>2851</v>
      </c>
      <c r="EM38" s="188" t="s">
        <v>964</v>
      </c>
      <c r="EN38" s="188" t="s">
        <v>964</v>
      </c>
      <c r="EO38" s="188" t="s">
        <v>2851</v>
      </c>
      <c r="EP38" s="188" t="s">
        <v>964</v>
      </c>
      <c r="EQ38" s="188" t="s">
        <v>964</v>
      </c>
      <c r="ER38" s="188" t="s">
        <v>2851</v>
      </c>
      <c r="ES38" s="188" t="s">
        <v>964</v>
      </c>
      <c r="ET38" s="188" t="s">
        <v>964</v>
      </c>
    </row>
    <row r="39" spans="1:150" x14ac:dyDescent="0.3">
      <c r="A39" s="1"/>
      <c r="B39" s="186" t="s">
        <v>2972</v>
      </c>
      <c r="C39" s="186" t="s">
        <v>138</v>
      </c>
      <c r="D39" s="186" t="s">
        <v>143</v>
      </c>
      <c r="E39" s="186" t="s">
        <v>2973</v>
      </c>
      <c r="F39" s="186" t="s">
        <v>2974</v>
      </c>
      <c r="G39" s="186" t="s">
        <v>2851</v>
      </c>
      <c r="H39" s="186" t="s">
        <v>2739</v>
      </c>
      <c r="I39" s="186" t="s">
        <v>2739</v>
      </c>
      <c r="J39" s="186" t="s">
        <v>2851</v>
      </c>
      <c r="K39" s="186" t="s">
        <v>2739</v>
      </c>
      <c r="L39" s="186" t="s">
        <v>2739</v>
      </c>
      <c r="M39" s="186" t="s">
        <v>2851</v>
      </c>
      <c r="N39" s="186" t="s">
        <v>2739</v>
      </c>
      <c r="O39" s="186" t="s">
        <v>2739</v>
      </c>
      <c r="P39" s="186" t="s">
        <v>2851</v>
      </c>
      <c r="Q39" s="186" t="s">
        <v>2739</v>
      </c>
      <c r="R39" s="186" t="s">
        <v>2739</v>
      </c>
      <c r="S39" s="186" t="s">
        <v>2851</v>
      </c>
      <c r="T39" s="186" t="s">
        <v>2739</v>
      </c>
      <c r="U39" s="186" t="s">
        <v>2739</v>
      </c>
      <c r="V39" s="186" t="s">
        <v>2851</v>
      </c>
      <c r="W39" s="186" t="s">
        <v>2739</v>
      </c>
      <c r="X39" s="186" t="s">
        <v>2739</v>
      </c>
      <c r="Y39" s="186" t="s">
        <v>2851</v>
      </c>
      <c r="Z39" s="186" t="s">
        <v>2739</v>
      </c>
      <c r="AA39" s="186" t="s">
        <v>2739</v>
      </c>
      <c r="AB39" s="186" t="s">
        <v>2851</v>
      </c>
      <c r="AC39" s="186" t="s">
        <v>2739</v>
      </c>
      <c r="AD39" s="186" t="s">
        <v>2739</v>
      </c>
      <c r="AE39" s="186" t="s">
        <v>2851</v>
      </c>
      <c r="AF39" s="186" t="s">
        <v>2739</v>
      </c>
      <c r="AG39" s="186" t="s">
        <v>2739</v>
      </c>
      <c r="AH39" s="186" t="s">
        <v>2851</v>
      </c>
      <c r="AI39" s="186" t="s">
        <v>2739</v>
      </c>
      <c r="AJ39" s="186" t="s">
        <v>2739</v>
      </c>
      <c r="AK39" s="186" t="s">
        <v>2851</v>
      </c>
      <c r="AL39" s="186" t="s">
        <v>2739</v>
      </c>
      <c r="AM39" s="186" t="s">
        <v>2739</v>
      </c>
      <c r="AN39" s="186" t="s">
        <v>2851</v>
      </c>
      <c r="AO39" s="186" t="s">
        <v>2739</v>
      </c>
      <c r="AP39" s="186" t="s">
        <v>2739</v>
      </c>
      <c r="AQ39" s="186" t="s">
        <v>2851</v>
      </c>
      <c r="AR39" s="186" t="s">
        <v>2739</v>
      </c>
      <c r="AS39" s="186" t="s">
        <v>2739</v>
      </c>
      <c r="AT39" s="186" t="s">
        <v>2851</v>
      </c>
      <c r="AU39" s="186" t="s">
        <v>2739</v>
      </c>
      <c r="AV39" s="186" t="s">
        <v>2739</v>
      </c>
      <c r="AW39" s="186" t="s">
        <v>2851</v>
      </c>
      <c r="AX39" s="186" t="s">
        <v>2739</v>
      </c>
      <c r="AY39" s="186" t="s">
        <v>2739</v>
      </c>
      <c r="AZ39" s="186" t="s">
        <v>2851</v>
      </c>
      <c r="BA39" s="186" t="s">
        <v>2739</v>
      </c>
      <c r="BB39" s="186" t="s">
        <v>2739</v>
      </c>
      <c r="BC39" s="186" t="s">
        <v>2851</v>
      </c>
      <c r="BD39" s="186" t="s">
        <v>2739</v>
      </c>
      <c r="BE39" s="186" t="s">
        <v>2739</v>
      </c>
      <c r="BF39" s="186" t="s">
        <v>2851</v>
      </c>
      <c r="BG39" s="186" t="s">
        <v>2739</v>
      </c>
      <c r="BH39" s="186" t="s">
        <v>2739</v>
      </c>
      <c r="BI39" s="186" t="s">
        <v>2851</v>
      </c>
      <c r="BJ39" s="186" t="s">
        <v>2739</v>
      </c>
      <c r="BK39" s="186" t="s">
        <v>2739</v>
      </c>
      <c r="BL39" s="186" t="s">
        <v>2851</v>
      </c>
      <c r="BM39" s="186" t="s">
        <v>2739</v>
      </c>
      <c r="BN39" s="186" t="s">
        <v>2739</v>
      </c>
      <c r="BO39" s="186" t="s">
        <v>2851</v>
      </c>
      <c r="BP39" s="186" t="s">
        <v>2739</v>
      </c>
      <c r="BQ39" s="186" t="s">
        <v>2739</v>
      </c>
      <c r="BR39" s="186" t="s">
        <v>2851</v>
      </c>
      <c r="BS39" s="186" t="s">
        <v>2739</v>
      </c>
      <c r="BT39" s="186" t="s">
        <v>2739</v>
      </c>
      <c r="BU39" s="186" t="s">
        <v>2851</v>
      </c>
      <c r="BV39" s="186" t="s">
        <v>2739</v>
      </c>
      <c r="BW39" s="186" t="s">
        <v>2739</v>
      </c>
      <c r="BX39" s="186" t="s">
        <v>2851</v>
      </c>
      <c r="BY39" s="186" t="s">
        <v>2739</v>
      </c>
      <c r="BZ39" s="186" t="s">
        <v>2739</v>
      </c>
      <c r="CA39" s="186" t="s">
        <v>2851</v>
      </c>
      <c r="CB39" s="186" t="s">
        <v>2739</v>
      </c>
      <c r="CC39" s="186" t="s">
        <v>2739</v>
      </c>
      <c r="CD39" s="186" t="s">
        <v>2851</v>
      </c>
      <c r="CE39" s="186" t="s">
        <v>2739</v>
      </c>
      <c r="CF39" s="186" t="s">
        <v>2739</v>
      </c>
      <c r="CG39" s="186" t="s">
        <v>2851</v>
      </c>
      <c r="CH39" s="186" t="s">
        <v>2739</v>
      </c>
      <c r="CI39" s="186" t="s">
        <v>2739</v>
      </c>
      <c r="CJ39" s="186" t="s">
        <v>2851</v>
      </c>
      <c r="CK39" s="186" t="s">
        <v>2739</v>
      </c>
      <c r="CL39" s="186" t="s">
        <v>2739</v>
      </c>
      <c r="CM39" s="186" t="s">
        <v>2851</v>
      </c>
      <c r="CN39" s="186" t="s">
        <v>2739</v>
      </c>
      <c r="CO39" s="186" t="s">
        <v>2739</v>
      </c>
      <c r="CP39" s="186" t="s">
        <v>2851</v>
      </c>
      <c r="CQ39" s="186" t="s">
        <v>2739</v>
      </c>
      <c r="CR39" s="186" t="s">
        <v>2739</v>
      </c>
      <c r="CS39" s="186" t="s">
        <v>2851</v>
      </c>
      <c r="CT39" s="186" t="s">
        <v>2739</v>
      </c>
      <c r="CU39" s="186" t="s">
        <v>2739</v>
      </c>
      <c r="CV39" s="186" t="s">
        <v>2851</v>
      </c>
      <c r="CW39" s="186" t="s">
        <v>2739</v>
      </c>
      <c r="CX39" s="186" t="s">
        <v>2739</v>
      </c>
      <c r="CY39" s="186" t="s">
        <v>2851</v>
      </c>
      <c r="CZ39" s="186" t="s">
        <v>2739</v>
      </c>
      <c r="DA39" s="186" t="s">
        <v>2739</v>
      </c>
      <c r="DB39" s="186" t="s">
        <v>2851</v>
      </c>
      <c r="DC39" s="186" t="s">
        <v>2739</v>
      </c>
      <c r="DD39" s="186" t="s">
        <v>2739</v>
      </c>
      <c r="DE39" s="186" t="s">
        <v>2851</v>
      </c>
      <c r="DF39" s="186" t="s">
        <v>2739</v>
      </c>
      <c r="DG39" s="186" t="s">
        <v>2739</v>
      </c>
      <c r="DH39" s="186" t="s">
        <v>2851</v>
      </c>
      <c r="DI39" s="186" t="s">
        <v>2739</v>
      </c>
      <c r="DJ39" s="186" t="s">
        <v>2739</v>
      </c>
      <c r="DK39" s="186" t="s">
        <v>2851</v>
      </c>
      <c r="DL39" s="186" t="s">
        <v>2739</v>
      </c>
      <c r="DM39" s="186" t="s">
        <v>2739</v>
      </c>
      <c r="DN39" s="186" t="s">
        <v>2851</v>
      </c>
      <c r="DO39" s="186" t="s">
        <v>2739</v>
      </c>
      <c r="DP39" s="186" t="s">
        <v>2739</v>
      </c>
      <c r="DQ39" s="186" t="s">
        <v>2851</v>
      </c>
      <c r="DR39" s="186" t="s">
        <v>2739</v>
      </c>
      <c r="DS39" s="186" t="s">
        <v>2739</v>
      </c>
      <c r="DT39" s="186" t="s">
        <v>2851</v>
      </c>
      <c r="DU39" s="186" t="s">
        <v>2739</v>
      </c>
      <c r="DV39" s="186" t="s">
        <v>2739</v>
      </c>
      <c r="DW39" s="186" t="s">
        <v>2851</v>
      </c>
      <c r="DX39" s="186" t="s">
        <v>2739</v>
      </c>
      <c r="DY39" s="186" t="s">
        <v>2739</v>
      </c>
      <c r="DZ39" s="186" t="s">
        <v>2851</v>
      </c>
      <c r="EA39" s="186" t="s">
        <v>2739</v>
      </c>
      <c r="EB39" s="186" t="s">
        <v>2739</v>
      </c>
      <c r="EC39" s="186" t="s">
        <v>2851</v>
      </c>
      <c r="ED39" s="186" t="s">
        <v>2739</v>
      </c>
      <c r="EE39" s="186" t="s">
        <v>2739</v>
      </c>
      <c r="EF39" s="186" t="s">
        <v>2851</v>
      </c>
      <c r="EG39" s="186" t="s">
        <v>2739</v>
      </c>
      <c r="EH39" s="186" t="s">
        <v>2739</v>
      </c>
      <c r="EI39" s="186" t="s">
        <v>2851</v>
      </c>
      <c r="EJ39" s="186" t="s">
        <v>2739</v>
      </c>
      <c r="EK39" s="186" t="s">
        <v>2739</v>
      </c>
      <c r="EL39" s="186" t="s">
        <v>2851</v>
      </c>
      <c r="EM39" s="186" t="s">
        <v>2739</v>
      </c>
      <c r="EN39" s="186" t="s">
        <v>2739</v>
      </c>
      <c r="EO39" s="186" t="s">
        <v>2851</v>
      </c>
      <c r="EP39" s="186" t="s">
        <v>2739</v>
      </c>
      <c r="EQ39" s="186" t="s">
        <v>2739</v>
      </c>
      <c r="ER39" s="186" t="s">
        <v>2851</v>
      </c>
      <c r="ES39" s="186" t="s">
        <v>2739</v>
      </c>
      <c r="ET39" s="186" t="s">
        <v>2739</v>
      </c>
    </row>
    <row r="40" spans="1:150" x14ac:dyDescent="0.3">
      <c r="A40" s="1"/>
      <c r="B40" s="187" t="s">
        <v>2975</v>
      </c>
      <c r="C40" s="187" t="s">
        <v>138</v>
      </c>
      <c r="D40" s="187" t="s">
        <v>143</v>
      </c>
      <c r="E40" s="187" t="s">
        <v>2976</v>
      </c>
      <c r="F40" s="187" t="s">
        <v>2977</v>
      </c>
      <c r="G40" s="188" t="s">
        <v>2851</v>
      </c>
      <c r="H40" s="188" t="s">
        <v>2739</v>
      </c>
      <c r="I40" s="188" t="s">
        <v>2739</v>
      </c>
      <c r="J40" s="188" t="s">
        <v>2851</v>
      </c>
      <c r="K40" s="188" t="s">
        <v>2739</v>
      </c>
      <c r="L40" s="188" t="s">
        <v>2739</v>
      </c>
      <c r="M40" s="188" t="s">
        <v>2851</v>
      </c>
      <c r="N40" s="188" t="s">
        <v>2739</v>
      </c>
      <c r="O40" s="188" t="s">
        <v>2739</v>
      </c>
      <c r="P40" s="188" t="s">
        <v>2851</v>
      </c>
      <c r="Q40" s="188" t="s">
        <v>2739</v>
      </c>
      <c r="R40" s="188" t="s">
        <v>2739</v>
      </c>
      <c r="S40" s="188" t="s">
        <v>2851</v>
      </c>
      <c r="T40" s="188" t="s">
        <v>2739</v>
      </c>
      <c r="U40" s="188" t="s">
        <v>2739</v>
      </c>
      <c r="V40" s="188" t="s">
        <v>2851</v>
      </c>
      <c r="W40" s="188" t="s">
        <v>2739</v>
      </c>
      <c r="X40" s="188" t="s">
        <v>2739</v>
      </c>
      <c r="Y40" s="188" t="s">
        <v>2851</v>
      </c>
      <c r="Z40" s="188" t="s">
        <v>2739</v>
      </c>
      <c r="AA40" s="188" t="s">
        <v>2739</v>
      </c>
      <c r="AB40" s="188" t="s">
        <v>2851</v>
      </c>
      <c r="AC40" s="188" t="s">
        <v>2739</v>
      </c>
      <c r="AD40" s="188" t="s">
        <v>2739</v>
      </c>
      <c r="AE40" s="188" t="s">
        <v>2851</v>
      </c>
      <c r="AF40" s="188" t="s">
        <v>2739</v>
      </c>
      <c r="AG40" s="188" t="s">
        <v>2739</v>
      </c>
      <c r="AH40" s="188" t="s">
        <v>2851</v>
      </c>
      <c r="AI40" s="188" t="s">
        <v>2739</v>
      </c>
      <c r="AJ40" s="188" t="s">
        <v>2739</v>
      </c>
      <c r="AK40" s="188" t="s">
        <v>2851</v>
      </c>
      <c r="AL40" s="188" t="s">
        <v>2739</v>
      </c>
      <c r="AM40" s="188" t="s">
        <v>2739</v>
      </c>
      <c r="AN40" s="188" t="s">
        <v>2851</v>
      </c>
      <c r="AO40" s="188" t="s">
        <v>2739</v>
      </c>
      <c r="AP40" s="188" t="s">
        <v>2739</v>
      </c>
      <c r="AQ40" s="188" t="s">
        <v>2851</v>
      </c>
      <c r="AR40" s="188" t="s">
        <v>2739</v>
      </c>
      <c r="AS40" s="188" t="s">
        <v>2739</v>
      </c>
      <c r="AT40" s="188" t="s">
        <v>2851</v>
      </c>
      <c r="AU40" s="188" t="s">
        <v>2739</v>
      </c>
      <c r="AV40" s="188" t="s">
        <v>2739</v>
      </c>
      <c r="AW40" s="188" t="s">
        <v>2851</v>
      </c>
      <c r="AX40" s="188" t="s">
        <v>2739</v>
      </c>
      <c r="AY40" s="188" t="s">
        <v>2739</v>
      </c>
      <c r="AZ40" s="188" t="s">
        <v>2851</v>
      </c>
      <c r="BA40" s="188" t="s">
        <v>2739</v>
      </c>
      <c r="BB40" s="188" t="s">
        <v>2739</v>
      </c>
      <c r="BC40" s="188" t="s">
        <v>2851</v>
      </c>
      <c r="BD40" s="188" t="s">
        <v>2739</v>
      </c>
      <c r="BE40" s="188" t="s">
        <v>2739</v>
      </c>
      <c r="BF40" s="188" t="s">
        <v>2851</v>
      </c>
      <c r="BG40" s="188" t="s">
        <v>2739</v>
      </c>
      <c r="BH40" s="188" t="s">
        <v>2739</v>
      </c>
      <c r="BI40" s="188" t="s">
        <v>2851</v>
      </c>
      <c r="BJ40" s="188" t="s">
        <v>2739</v>
      </c>
      <c r="BK40" s="188" t="s">
        <v>2739</v>
      </c>
      <c r="BL40" s="188" t="s">
        <v>2851</v>
      </c>
      <c r="BM40" s="188" t="s">
        <v>2739</v>
      </c>
      <c r="BN40" s="188" t="s">
        <v>2739</v>
      </c>
      <c r="BO40" s="188" t="s">
        <v>2851</v>
      </c>
      <c r="BP40" s="188" t="s">
        <v>2739</v>
      </c>
      <c r="BQ40" s="188" t="s">
        <v>2739</v>
      </c>
      <c r="BR40" s="188" t="s">
        <v>2851</v>
      </c>
      <c r="BS40" s="188" t="s">
        <v>2739</v>
      </c>
      <c r="BT40" s="188" t="s">
        <v>2739</v>
      </c>
      <c r="BU40" s="188" t="s">
        <v>2851</v>
      </c>
      <c r="BV40" s="188" t="s">
        <v>2739</v>
      </c>
      <c r="BW40" s="188" t="s">
        <v>2739</v>
      </c>
      <c r="BX40" s="188" t="s">
        <v>2851</v>
      </c>
      <c r="BY40" s="188" t="s">
        <v>2739</v>
      </c>
      <c r="BZ40" s="188" t="s">
        <v>2739</v>
      </c>
      <c r="CA40" s="188" t="s">
        <v>2851</v>
      </c>
      <c r="CB40" s="188" t="s">
        <v>2739</v>
      </c>
      <c r="CC40" s="188" t="s">
        <v>2739</v>
      </c>
      <c r="CD40" s="188" t="s">
        <v>2851</v>
      </c>
      <c r="CE40" s="188" t="s">
        <v>2739</v>
      </c>
      <c r="CF40" s="188" t="s">
        <v>2739</v>
      </c>
      <c r="CG40" s="188" t="s">
        <v>2851</v>
      </c>
      <c r="CH40" s="188" t="s">
        <v>2739</v>
      </c>
      <c r="CI40" s="188" t="s">
        <v>2739</v>
      </c>
      <c r="CJ40" s="188" t="s">
        <v>2851</v>
      </c>
      <c r="CK40" s="188" t="s">
        <v>2739</v>
      </c>
      <c r="CL40" s="188" t="s">
        <v>2739</v>
      </c>
      <c r="CM40" s="188" t="s">
        <v>2851</v>
      </c>
      <c r="CN40" s="188" t="s">
        <v>2739</v>
      </c>
      <c r="CO40" s="188" t="s">
        <v>2739</v>
      </c>
      <c r="CP40" s="188" t="s">
        <v>2851</v>
      </c>
      <c r="CQ40" s="188" t="s">
        <v>2739</v>
      </c>
      <c r="CR40" s="188" t="s">
        <v>2739</v>
      </c>
      <c r="CS40" s="188" t="s">
        <v>2851</v>
      </c>
      <c r="CT40" s="188" t="s">
        <v>2739</v>
      </c>
      <c r="CU40" s="188" t="s">
        <v>2739</v>
      </c>
      <c r="CV40" s="188" t="s">
        <v>2851</v>
      </c>
      <c r="CW40" s="188" t="s">
        <v>2739</v>
      </c>
      <c r="CX40" s="188" t="s">
        <v>2739</v>
      </c>
      <c r="CY40" s="188" t="s">
        <v>2851</v>
      </c>
      <c r="CZ40" s="188" t="s">
        <v>2739</v>
      </c>
      <c r="DA40" s="188" t="s">
        <v>2739</v>
      </c>
      <c r="DB40" s="188" t="s">
        <v>2851</v>
      </c>
      <c r="DC40" s="188" t="s">
        <v>2739</v>
      </c>
      <c r="DD40" s="188" t="s">
        <v>2739</v>
      </c>
      <c r="DE40" s="188" t="s">
        <v>2851</v>
      </c>
      <c r="DF40" s="188" t="s">
        <v>2739</v>
      </c>
      <c r="DG40" s="188" t="s">
        <v>2739</v>
      </c>
      <c r="DH40" s="188" t="s">
        <v>2851</v>
      </c>
      <c r="DI40" s="188" t="s">
        <v>2739</v>
      </c>
      <c r="DJ40" s="188" t="s">
        <v>2739</v>
      </c>
      <c r="DK40" s="188" t="s">
        <v>2851</v>
      </c>
      <c r="DL40" s="188" t="s">
        <v>2739</v>
      </c>
      <c r="DM40" s="188" t="s">
        <v>2739</v>
      </c>
      <c r="DN40" s="188" t="s">
        <v>2851</v>
      </c>
      <c r="DO40" s="188" t="s">
        <v>2739</v>
      </c>
      <c r="DP40" s="188" t="s">
        <v>2739</v>
      </c>
      <c r="DQ40" s="188" t="s">
        <v>2851</v>
      </c>
      <c r="DR40" s="188" t="s">
        <v>2739</v>
      </c>
      <c r="DS40" s="188" t="s">
        <v>2739</v>
      </c>
      <c r="DT40" s="188" t="s">
        <v>2851</v>
      </c>
      <c r="DU40" s="188" t="s">
        <v>2739</v>
      </c>
      <c r="DV40" s="188" t="s">
        <v>2739</v>
      </c>
      <c r="DW40" s="188" t="s">
        <v>2851</v>
      </c>
      <c r="DX40" s="188" t="s">
        <v>2739</v>
      </c>
      <c r="DY40" s="188" t="s">
        <v>2739</v>
      </c>
      <c r="DZ40" s="188" t="s">
        <v>2851</v>
      </c>
      <c r="EA40" s="188" t="s">
        <v>2739</v>
      </c>
      <c r="EB40" s="188" t="s">
        <v>2739</v>
      </c>
      <c r="EC40" s="188" t="s">
        <v>2851</v>
      </c>
      <c r="ED40" s="188" t="s">
        <v>2739</v>
      </c>
      <c r="EE40" s="188" t="s">
        <v>2739</v>
      </c>
      <c r="EF40" s="188" t="s">
        <v>2851</v>
      </c>
      <c r="EG40" s="188" t="s">
        <v>2739</v>
      </c>
      <c r="EH40" s="188" t="s">
        <v>2739</v>
      </c>
      <c r="EI40" s="188" t="s">
        <v>2851</v>
      </c>
      <c r="EJ40" s="188" t="s">
        <v>2739</v>
      </c>
      <c r="EK40" s="188" t="s">
        <v>2739</v>
      </c>
      <c r="EL40" s="188" t="s">
        <v>2851</v>
      </c>
      <c r="EM40" s="188" t="s">
        <v>2739</v>
      </c>
      <c r="EN40" s="188" t="s">
        <v>2739</v>
      </c>
      <c r="EO40" s="188" t="s">
        <v>2851</v>
      </c>
      <c r="EP40" s="188" t="s">
        <v>2739</v>
      </c>
      <c r="EQ40" s="188" t="s">
        <v>2739</v>
      </c>
      <c r="ER40" s="188" t="s">
        <v>2851</v>
      </c>
      <c r="ES40" s="188" t="s">
        <v>2739</v>
      </c>
      <c r="ET40" s="188" t="s">
        <v>2739</v>
      </c>
    </row>
    <row r="41" spans="1:150" x14ac:dyDescent="0.3">
      <c r="A41" s="1"/>
      <c r="B41" s="187" t="s">
        <v>2978</v>
      </c>
      <c r="C41" s="187" t="s">
        <v>138</v>
      </c>
      <c r="D41" s="187" t="s">
        <v>143</v>
      </c>
      <c r="E41" s="187" t="s">
        <v>2979</v>
      </c>
      <c r="F41" s="187" t="s">
        <v>2980</v>
      </c>
      <c r="G41" s="188" t="s">
        <v>2851</v>
      </c>
      <c r="H41" s="188" t="s">
        <v>2739</v>
      </c>
      <c r="I41" s="188" t="s">
        <v>2739</v>
      </c>
      <c r="J41" s="188" t="s">
        <v>2851</v>
      </c>
      <c r="K41" s="188" t="s">
        <v>2739</v>
      </c>
      <c r="L41" s="188" t="s">
        <v>2739</v>
      </c>
      <c r="M41" s="188" t="s">
        <v>2851</v>
      </c>
      <c r="N41" s="188" t="s">
        <v>2739</v>
      </c>
      <c r="O41" s="188" t="s">
        <v>2739</v>
      </c>
      <c r="P41" s="188" t="s">
        <v>2851</v>
      </c>
      <c r="Q41" s="188" t="s">
        <v>2739</v>
      </c>
      <c r="R41" s="188" t="s">
        <v>2739</v>
      </c>
      <c r="S41" s="188" t="s">
        <v>2851</v>
      </c>
      <c r="T41" s="188" t="s">
        <v>2739</v>
      </c>
      <c r="U41" s="188" t="s">
        <v>2739</v>
      </c>
      <c r="V41" s="188" t="s">
        <v>2851</v>
      </c>
      <c r="W41" s="188" t="s">
        <v>2739</v>
      </c>
      <c r="X41" s="188" t="s">
        <v>2739</v>
      </c>
      <c r="Y41" s="188" t="s">
        <v>2851</v>
      </c>
      <c r="Z41" s="188" t="s">
        <v>2739</v>
      </c>
      <c r="AA41" s="188" t="s">
        <v>2739</v>
      </c>
      <c r="AB41" s="188" t="s">
        <v>2851</v>
      </c>
      <c r="AC41" s="188" t="s">
        <v>2739</v>
      </c>
      <c r="AD41" s="188" t="s">
        <v>2739</v>
      </c>
      <c r="AE41" s="188" t="s">
        <v>2851</v>
      </c>
      <c r="AF41" s="188" t="s">
        <v>2739</v>
      </c>
      <c r="AG41" s="188" t="s">
        <v>2739</v>
      </c>
      <c r="AH41" s="188" t="s">
        <v>2851</v>
      </c>
      <c r="AI41" s="188" t="s">
        <v>2739</v>
      </c>
      <c r="AJ41" s="188" t="s">
        <v>2739</v>
      </c>
      <c r="AK41" s="188" t="s">
        <v>2851</v>
      </c>
      <c r="AL41" s="188" t="s">
        <v>2739</v>
      </c>
      <c r="AM41" s="188" t="s">
        <v>2739</v>
      </c>
      <c r="AN41" s="188" t="s">
        <v>2851</v>
      </c>
      <c r="AO41" s="188" t="s">
        <v>2739</v>
      </c>
      <c r="AP41" s="188" t="s">
        <v>2739</v>
      </c>
      <c r="AQ41" s="188" t="s">
        <v>2851</v>
      </c>
      <c r="AR41" s="188" t="s">
        <v>2739</v>
      </c>
      <c r="AS41" s="188" t="s">
        <v>2739</v>
      </c>
      <c r="AT41" s="188" t="s">
        <v>2851</v>
      </c>
      <c r="AU41" s="188" t="s">
        <v>2739</v>
      </c>
      <c r="AV41" s="188" t="s">
        <v>2739</v>
      </c>
      <c r="AW41" s="188" t="s">
        <v>2851</v>
      </c>
      <c r="AX41" s="188" t="s">
        <v>2739</v>
      </c>
      <c r="AY41" s="188" t="s">
        <v>2739</v>
      </c>
      <c r="AZ41" s="188" t="s">
        <v>2851</v>
      </c>
      <c r="BA41" s="188" t="s">
        <v>2739</v>
      </c>
      <c r="BB41" s="188" t="s">
        <v>2739</v>
      </c>
      <c r="BC41" s="188" t="s">
        <v>2851</v>
      </c>
      <c r="BD41" s="188" t="s">
        <v>2739</v>
      </c>
      <c r="BE41" s="188" t="s">
        <v>2739</v>
      </c>
      <c r="BF41" s="188" t="s">
        <v>2851</v>
      </c>
      <c r="BG41" s="188" t="s">
        <v>2739</v>
      </c>
      <c r="BH41" s="188" t="s">
        <v>2739</v>
      </c>
      <c r="BI41" s="188" t="s">
        <v>2851</v>
      </c>
      <c r="BJ41" s="188" t="s">
        <v>2739</v>
      </c>
      <c r="BK41" s="188" t="s">
        <v>2739</v>
      </c>
      <c r="BL41" s="188" t="s">
        <v>2851</v>
      </c>
      <c r="BM41" s="188" t="s">
        <v>2739</v>
      </c>
      <c r="BN41" s="188" t="s">
        <v>2739</v>
      </c>
      <c r="BO41" s="188" t="s">
        <v>2851</v>
      </c>
      <c r="BP41" s="188" t="s">
        <v>2739</v>
      </c>
      <c r="BQ41" s="188" t="s">
        <v>2739</v>
      </c>
      <c r="BR41" s="188" t="s">
        <v>2851</v>
      </c>
      <c r="BS41" s="188" t="s">
        <v>2739</v>
      </c>
      <c r="BT41" s="188" t="s">
        <v>2739</v>
      </c>
      <c r="BU41" s="188" t="s">
        <v>2851</v>
      </c>
      <c r="BV41" s="188" t="s">
        <v>2739</v>
      </c>
      <c r="BW41" s="188" t="s">
        <v>2739</v>
      </c>
      <c r="BX41" s="188" t="s">
        <v>2851</v>
      </c>
      <c r="BY41" s="188" t="s">
        <v>2739</v>
      </c>
      <c r="BZ41" s="188" t="s">
        <v>2739</v>
      </c>
      <c r="CA41" s="188" t="s">
        <v>2851</v>
      </c>
      <c r="CB41" s="188" t="s">
        <v>2739</v>
      </c>
      <c r="CC41" s="188" t="s">
        <v>2739</v>
      </c>
      <c r="CD41" s="188" t="s">
        <v>2851</v>
      </c>
      <c r="CE41" s="188" t="s">
        <v>2739</v>
      </c>
      <c r="CF41" s="188" t="s">
        <v>2739</v>
      </c>
      <c r="CG41" s="188" t="s">
        <v>2851</v>
      </c>
      <c r="CH41" s="188" t="s">
        <v>2739</v>
      </c>
      <c r="CI41" s="188" t="s">
        <v>2739</v>
      </c>
      <c r="CJ41" s="188" t="s">
        <v>2851</v>
      </c>
      <c r="CK41" s="188" t="s">
        <v>2739</v>
      </c>
      <c r="CL41" s="188" t="s">
        <v>2739</v>
      </c>
      <c r="CM41" s="188" t="s">
        <v>2851</v>
      </c>
      <c r="CN41" s="188" t="s">
        <v>2739</v>
      </c>
      <c r="CO41" s="188" t="s">
        <v>2739</v>
      </c>
      <c r="CP41" s="188" t="s">
        <v>2851</v>
      </c>
      <c r="CQ41" s="188" t="s">
        <v>2739</v>
      </c>
      <c r="CR41" s="188" t="s">
        <v>2739</v>
      </c>
      <c r="CS41" s="188" t="s">
        <v>2851</v>
      </c>
      <c r="CT41" s="188" t="s">
        <v>2739</v>
      </c>
      <c r="CU41" s="188" t="s">
        <v>2739</v>
      </c>
      <c r="CV41" s="188" t="s">
        <v>2851</v>
      </c>
      <c r="CW41" s="188" t="s">
        <v>2739</v>
      </c>
      <c r="CX41" s="188" t="s">
        <v>2739</v>
      </c>
      <c r="CY41" s="188" t="s">
        <v>2851</v>
      </c>
      <c r="CZ41" s="188" t="s">
        <v>2739</v>
      </c>
      <c r="DA41" s="188" t="s">
        <v>2739</v>
      </c>
      <c r="DB41" s="188" t="s">
        <v>2851</v>
      </c>
      <c r="DC41" s="188" t="s">
        <v>2739</v>
      </c>
      <c r="DD41" s="188" t="s">
        <v>2739</v>
      </c>
      <c r="DE41" s="188" t="s">
        <v>2851</v>
      </c>
      <c r="DF41" s="188" t="s">
        <v>2739</v>
      </c>
      <c r="DG41" s="188" t="s">
        <v>2739</v>
      </c>
      <c r="DH41" s="188" t="s">
        <v>2851</v>
      </c>
      <c r="DI41" s="188" t="s">
        <v>2739</v>
      </c>
      <c r="DJ41" s="188" t="s">
        <v>2739</v>
      </c>
      <c r="DK41" s="188" t="s">
        <v>2851</v>
      </c>
      <c r="DL41" s="188" t="s">
        <v>2739</v>
      </c>
      <c r="DM41" s="188" t="s">
        <v>2739</v>
      </c>
      <c r="DN41" s="188" t="s">
        <v>2851</v>
      </c>
      <c r="DO41" s="188" t="s">
        <v>2739</v>
      </c>
      <c r="DP41" s="188" t="s">
        <v>2739</v>
      </c>
      <c r="DQ41" s="188" t="s">
        <v>2851</v>
      </c>
      <c r="DR41" s="188" t="s">
        <v>2739</v>
      </c>
      <c r="DS41" s="188" t="s">
        <v>2739</v>
      </c>
      <c r="DT41" s="188" t="s">
        <v>2851</v>
      </c>
      <c r="DU41" s="188" t="s">
        <v>2739</v>
      </c>
      <c r="DV41" s="188" t="s">
        <v>2739</v>
      </c>
      <c r="DW41" s="188" t="s">
        <v>2851</v>
      </c>
      <c r="DX41" s="188" t="s">
        <v>2739</v>
      </c>
      <c r="DY41" s="188" t="s">
        <v>2739</v>
      </c>
      <c r="DZ41" s="188" t="s">
        <v>2851</v>
      </c>
      <c r="EA41" s="188" t="s">
        <v>2739</v>
      </c>
      <c r="EB41" s="188" t="s">
        <v>2739</v>
      </c>
      <c r="EC41" s="188" t="s">
        <v>2851</v>
      </c>
      <c r="ED41" s="188" t="s">
        <v>2739</v>
      </c>
      <c r="EE41" s="188" t="s">
        <v>2739</v>
      </c>
      <c r="EF41" s="188" t="s">
        <v>2851</v>
      </c>
      <c r="EG41" s="188" t="s">
        <v>2739</v>
      </c>
      <c r="EH41" s="188" t="s">
        <v>2739</v>
      </c>
      <c r="EI41" s="188" t="s">
        <v>2851</v>
      </c>
      <c r="EJ41" s="188" t="s">
        <v>2739</v>
      </c>
      <c r="EK41" s="188" t="s">
        <v>2739</v>
      </c>
      <c r="EL41" s="188" t="s">
        <v>2851</v>
      </c>
      <c r="EM41" s="188" t="s">
        <v>2739</v>
      </c>
      <c r="EN41" s="188" t="s">
        <v>2739</v>
      </c>
      <c r="EO41" s="188" t="s">
        <v>2851</v>
      </c>
      <c r="EP41" s="188" t="s">
        <v>2739</v>
      </c>
      <c r="EQ41" s="188" t="s">
        <v>2739</v>
      </c>
      <c r="ER41" s="188" t="s">
        <v>2851</v>
      </c>
      <c r="ES41" s="188" t="s">
        <v>2739</v>
      </c>
      <c r="ET41" s="188" t="s">
        <v>2739</v>
      </c>
    </row>
    <row r="42" spans="1:150" x14ac:dyDescent="0.3">
      <c r="A42" s="1"/>
      <c r="B42" s="187" t="s">
        <v>2981</v>
      </c>
      <c r="C42" s="187" t="s">
        <v>138</v>
      </c>
      <c r="D42" s="187" t="s">
        <v>143</v>
      </c>
      <c r="E42" s="187" t="s">
        <v>2982</v>
      </c>
      <c r="F42" s="187" t="s">
        <v>2983</v>
      </c>
      <c r="G42" s="188" t="s">
        <v>2851</v>
      </c>
      <c r="H42" s="188" t="s">
        <v>2739</v>
      </c>
      <c r="I42" s="188" t="s">
        <v>2739</v>
      </c>
      <c r="J42" s="188" t="s">
        <v>2851</v>
      </c>
      <c r="K42" s="188" t="s">
        <v>2739</v>
      </c>
      <c r="L42" s="188" t="s">
        <v>2739</v>
      </c>
      <c r="M42" s="188" t="s">
        <v>2851</v>
      </c>
      <c r="N42" s="188" t="s">
        <v>2739</v>
      </c>
      <c r="O42" s="188" t="s">
        <v>2739</v>
      </c>
      <c r="P42" s="188" t="s">
        <v>2851</v>
      </c>
      <c r="Q42" s="188" t="s">
        <v>2739</v>
      </c>
      <c r="R42" s="188" t="s">
        <v>2739</v>
      </c>
      <c r="S42" s="188" t="s">
        <v>2851</v>
      </c>
      <c r="T42" s="188" t="s">
        <v>2739</v>
      </c>
      <c r="U42" s="188" t="s">
        <v>2739</v>
      </c>
      <c r="V42" s="188" t="s">
        <v>2851</v>
      </c>
      <c r="W42" s="188" t="s">
        <v>2739</v>
      </c>
      <c r="X42" s="188" t="s">
        <v>2739</v>
      </c>
      <c r="Y42" s="188" t="s">
        <v>2851</v>
      </c>
      <c r="Z42" s="188" t="s">
        <v>2739</v>
      </c>
      <c r="AA42" s="188" t="s">
        <v>2739</v>
      </c>
      <c r="AB42" s="188" t="s">
        <v>2851</v>
      </c>
      <c r="AC42" s="188" t="s">
        <v>2739</v>
      </c>
      <c r="AD42" s="188" t="s">
        <v>2739</v>
      </c>
      <c r="AE42" s="188" t="s">
        <v>2851</v>
      </c>
      <c r="AF42" s="188" t="s">
        <v>2739</v>
      </c>
      <c r="AG42" s="188" t="s">
        <v>2739</v>
      </c>
      <c r="AH42" s="188" t="s">
        <v>2851</v>
      </c>
      <c r="AI42" s="188" t="s">
        <v>2739</v>
      </c>
      <c r="AJ42" s="188" t="s">
        <v>2739</v>
      </c>
      <c r="AK42" s="188" t="s">
        <v>2851</v>
      </c>
      <c r="AL42" s="188" t="s">
        <v>2739</v>
      </c>
      <c r="AM42" s="188" t="s">
        <v>2739</v>
      </c>
      <c r="AN42" s="188" t="s">
        <v>2851</v>
      </c>
      <c r="AO42" s="188" t="s">
        <v>2739</v>
      </c>
      <c r="AP42" s="188" t="s">
        <v>2739</v>
      </c>
      <c r="AQ42" s="188" t="s">
        <v>2851</v>
      </c>
      <c r="AR42" s="188" t="s">
        <v>2739</v>
      </c>
      <c r="AS42" s="188" t="s">
        <v>2739</v>
      </c>
      <c r="AT42" s="188" t="s">
        <v>2851</v>
      </c>
      <c r="AU42" s="188" t="s">
        <v>2739</v>
      </c>
      <c r="AV42" s="188" t="s">
        <v>2739</v>
      </c>
      <c r="AW42" s="188" t="s">
        <v>2851</v>
      </c>
      <c r="AX42" s="188" t="s">
        <v>2739</v>
      </c>
      <c r="AY42" s="188" t="s">
        <v>2739</v>
      </c>
      <c r="AZ42" s="188" t="s">
        <v>2851</v>
      </c>
      <c r="BA42" s="188" t="s">
        <v>2739</v>
      </c>
      <c r="BB42" s="188" t="s">
        <v>2739</v>
      </c>
      <c r="BC42" s="188" t="s">
        <v>2851</v>
      </c>
      <c r="BD42" s="188" t="s">
        <v>2739</v>
      </c>
      <c r="BE42" s="188" t="s">
        <v>2739</v>
      </c>
      <c r="BF42" s="188" t="s">
        <v>2851</v>
      </c>
      <c r="BG42" s="188" t="s">
        <v>2739</v>
      </c>
      <c r="BH42" s="188" t="s">
        <v>2739</v>
      </c>
      <c r="BI42" s="188" t="s">
        <v>2851</v>
      </c>
      <c r="BJ42" s="188" t="s">
        <v>2739</v>
      </c>
      <c r="BK42" s="188" t="s">
        <v>2739</v>
      </c>
      <c r="BL42" s="188" t="s">
        <v>2851</v>
      </c>
      <c r="BM42" s="188" t="s">
        <v>2739</v>
      </c>
      <c r="BN42" s="188" t="s">
        <v>2739</v>
      </c>
      <c r="BO42" s="188" t="s">
        <v>2851</v>
      </c>
      <c r="BP42" s="188" t="s">
        <v>2739</v>
      </c>
      <c r="BQ42" s="188" t="s">
        <v>2739</v>
      </c>
      <c r="BR42" s="188" t="s">
        <v>2851</v>
      </c>
      <c r="BS42" s="188" t="s">
        <v>2739</v>
      </c>
      <c r="BT42" s="188" t="s">
        <v>2739</v>
      </c>
      <c r="BU42" s="188" t="s">
        <v>2851</v>
      </c>
      <c r="BV42" s="188" t="s">
        <v>2739</v>
      </c>
      <c r="BW42" s="188" t="s">
        <v>2739</v>
      </c>
      <c r="BX42" s="188" t="s">
        <v>2851</v>
      </c>
      <c r="BY42" s="188" t="s">
        <v>2739</v>
      </c>
      <c r="BZ42" s="188" t="s">
        <v>2739</v>
      </c>
      <c r="CA42" s="188" t="s">
        <v>2851</v>
      </c>
      <c r="CB42" s="188" t="s">
        <v>2739</v>
      </c>
      <c r="CC42" s="188" t="s">
        <v>2739</v>
      </c>
      <c r="CD42" s="188" t="s">
        <v>2851</v>
      </c>
      <c r="CE42" s="188" t="s">
        <v>2739</v>
      </c>
      <c r="CF42" s="188" t="s">
        <v>2739</v>
      </c>
      <c r="CG42" s="188" t="s">
        <v>2851</v>
      </c>
      <c r="CH42" s="188" t="s">
        <v>2739</v>
      </c>
      <c r="CI42" s="188" t="s">
        <v>2739</v>
      </c>
      <c r="CJ42" s="188" t="s">
        <v>2851</v>
      </c>
      <c r="CK42" s="188" t="s">
        <v>2739</v>
      </c>
      <c r="CL42" s="188" t="s">
        <v>2739</v>
      </c>
      <c r="CM42" s="188" t="s">
        <v>2851</v>
      </c>
      <c r="CN42" s="188" t="s">
        <v>2739</v>
      </c>
      <c r="CO42" s="188" t="s">
        <v>2739</v>
      </c>
      <c r="CP42" s="188" t="s">
        <v>2851</v>
      </c>
      <c r="CQ42" s="188" t="s">
        <v>2739</v>
      </c>
      <c r="CR42" s="188" t="s">
        <v>2739</v>
      </c>
      <c r="CS42" s="188" t="s">
        <v>2851</v>
      </c>
      <c r="CT42" s="188" t="s">
        <v>2739</v>
      </c>
      <c r="CU42" s="188" t="s">
        <v>2739</v>
      </c>
      <c r="CV42" s="188" t="s">
        <v>2851</v>
      </c>
      <c r="CW42" s="188" t="s">
        <v>2739</v>
      </c>
      <c r="CX42" s="188" t="s">
        <v>2739</v>
      </c>
      <c r="CY42" s="188" t="s">
        <v>2851</v>
      </c>
      <c r="CZ42" s="188" t="s">
        <v>2739</v>
      </c>
      <c r="DA42" s="188" t="s">
        <v>2739</v>
      </c>
      <c r="DB42" s="188" t="s">
        <v>2851</v>
      </c>
      <c r="DC42" s="188" t="s">
        <v>2739</v>
      </c>
      <c r="DD42" s="188" t="s">
        <v>2739</v>
      </c>
      <c r="DE42" s="188" t="s">
        <v>2851</v>
      </c>
      <c r="DF42" s="188" t="s">
        <v>2739</v>
      </c>
      <c r="DG42" s="188" t="s">
        <v>2739</v>
      </c>
      <c r="DH42" s="188" t="s">
        <v>2851</v>
      </c>
      <c r="DI42" s="188" t="s">
        <v>2739</v>
      </c>
      <c r="DJ42" s="188" t="s">
        <v>2739</v>
      </c>
      <c r="DK42" s="188" t="s">
        <v>2851</v>
      </c>
      <c r="DL42" s="188" t="s">
        <v>2739</v>
      </c>
      <c r="DM42" s="188" t="s">
        <v>2739</v>
      </c>
      <c r="DN42" s="188" t="s">
        <v>2851</v>
      </c>
      <c r="DO42" s="188" t="s">
        <v>2739</v>
      </c>
      <c r="DP42" s="188" t="s">
        <v>2739</v>
      </c>
      <c r="DQ42" s="188" t="s">
        <v>2851</v>
      </c>
      <c r="DR42" s="188" t="s">
        <v>2739</v>
      </c>
      <c r="DS42" s="188" t="s">
        <v>2739</v>
      </c>
      <c r="DT42" s="188" t="s">
        <v>2851</v>
      </c>
      <c r="DU42" s="188" t="s">
        <v>2739</v>
      </c>
      <c r="DV42" s="188" t="s">
        <v>2739</v>
      </c>
      <c r="DW42" s="188" t="s">
        <v>2851</v>
      </c>
      <c r="DX42" s="188" t="s">
        <v>2739</v>
      </c>
      <c r="DY42" s="188" t="s">
        <v>2739</v>
      </c>
      <c r="DZ42" s="188" t="s">
        <v>2851</v>
      </c>
      <c r="EA42" s="188" t="s">
        <v>2739</v>
      </c>
      <c r="EB42" s="188" t="s">
        <v>2739</v>
      </c>
      <c r="EC42" s="188" t="s">
        <v>2851</v>
      </c>
      <c r="ED42" s="188" t="s">
        <v>2739</v>
      </c>
      <c r="EE42" s="188" t="s">
        <v>2739</v>
      </c>
      <c r="EF42" s="188" t="s">
        <v>2851</v>
      </c>
      <c r="EG42" s="188" t="s">
        <v>2739</v>
      </c>
      <c r="EH42" s="188" t="s">
        <v>2739</v>
      </c>
      <c r="EI42" s="188" t="s">
        <v>2851</v>
      </c>
      <c r="EJ42" s="188" t="s">
        <v>2739</v>
      </c>
      <c r="EK42" s="188" t="s">
        <v>2739</v>
      </c>
      <c r="EL42" s="188" t="s">
        <v>2851</v>
      </c>
      <c r="EM42" s="188" t="s">
        <v>2739</v>
      </c>
      <c r="EN42" s="188" t="s">
        <v>2739</v>
      </c>
      <c r="EO42" s="188" t="s">
        <v>2851</v>
      </c>
      <c r="EP42" s="188" t="s">
        <v>2739</v>
      </c>
      <c r="EQ42" s="188" t="s">
        <v>2739</v>
      </c>
      <c r="ER42" s="188" t="s">
        <v>2851</v>
      </c>
      <c r="ES42" s="188" t="s">
        <v>2739</v>
      </c>
      <c r="ET42" s="188" t="s">
        <v>2739</v>
      </c>
    </row>
    <row r="43" spans="1:150" x14ac:dyDescent="0.3">
      <c r="A43" s="1"/>
      <c r="B43" s="186" t="s">
        <v>2984</v>
      </c>
      <c r="C43" s="186" t="s">
        <v>165</v>
      </c>
      <c r="D43" s="186" t="s">
        <v>168</v>
      </c>
      <c r="E43" s="186" t="s">
        <v>2985</v>
      </c>
      <c r="F43" s="186" t="s">
        <v>2986</v>
      </c>
      <c r="G43" s="186" t="s">
        <v>2851</v>
      </c>
      <c r="H43" s="186" t="s">
        <v>2739</v>
      </c>
      <c r="I43" s="186" t="s">
        <v>2739</v>
      </c>
      <c r="J43" s="186" t="s">
        <v>2851</v>
      </c>
      <c r="K43" s="186" t="s">
        <v>2739</v>
      </c>
      <c r="L43" s="186" t="s">
        <v>2739</v>
      </c>
      <c r="M43" s="186" t="s">
        <v>2851</v>
      </c>
      <c r="N43" s="186" t="s">
        <v>2739</v>
      </c>
      <c r="O43" s="186" t="s">
        <v>2739</v>
      </c>
      <c r="P43" s="186" t="s">
        <v>2851</v>
      </c>
      <c r="Q43" s="186" t="s">
        <v>2739</v>
      </c>
      <c r="R43" s="186" t="s">
        <v>2739</v>
      </c>
      <c r="S43" s="186" t="s">
        <v>2851</v>
      </c>
      <c r="T43" s="186" t="s">
        <v>2739</v>
      </c>
      <c r="U43" s="186" t="s">
        <v>2739</v>
      </c>
      <c r="V43" s="186" t="s">
        <v>2851</v>
      </c>
      <c r="W43" s="186" t="s">
        <v>2739</v>
      </c>
      <c r="X43" s="186" t="s">
        <v>2739</v>
      </c>
      <c r="Y43" s="186" t="s">
        <v>2851</v>
      </c>
      <c r="Z43" s="186" t="s">
        <v>2739</v>
      </c>
      <c r="AA43" s="186" t="s">
        <v>2739</v>
      </c>
      <c r="AB43" s="186" t="s">
        <v>2851</v>
      </c>
      <c r="AC43" s="186" t="s">
        <v>2739</v>
      </c>
      <c r="AD43" s="186" t="s">
        <v>2739</v>
      </c>
      <c r="AE43" s="186" t="s">
        <v>2851</v>
      </c>
      <c r="AF43" s="186" t="s">
        <v>2739</v>
      </c>
      <c r="AG43" s="186" t="s">
        <v>2739</v>
      </c>
      <c r="AH43" s="186" t="s">
        <v>2851</v>
      </c>
      <c r="AI43" s="186" t="s">
        <v>2739</v>
      </c>
      <c r="AJ43" s="186" t="s">
        <v>2739</v>
      </c>
      <c r="AK43" s="186" t="s">
        <v>2851</v>
      </c>
      <c r="AL43" s="186" t="s">
        <v>2739</v>
      </c>
      <c r="AM43" s="186" t="s">
        <v>2739</v>
      </c>
      <c r="AN43" s="186" t="s">
        <v>2851</v>
      </c>
      <c r="AO43" s="186" t="s">
        <v>2739</v>
      </c>
      <c r="AP43" s="186" t="s">
        <v>2739</v>
      </c>
      <c r="AQ43" s="186" t="s">
        <v>2851</v>
      </c>
      <c r="AR43" s="186" t="s">
        <v>2739</v>
      </c>
      <c r="AS43" s="186" t="s">
        <v>2739</v>
      </c>
      <c r="AT43" s="186" t="s">
        <v>2851</v>
      </c>
      <c r="AU43" s="186" t="s">
        <v>2739</v>
      </c>
      <c r="AV43" s="186" t="s">
        <v>2739</v>
      </c>
      <c r="AW43" s="186" t="s">
        <v>2851</v>
      </c>
      <c r="AX43" s="186" t="s">
        <v>2739</v>
      </c>
      <c r="AY43" s="186" t="s">
        <v>2739</v>
      </c>
      <c r="AZ43" s="186" t="s">
        <v>2851</v>
      </c>
      <c r="BA43" s="186" t="s">
        <v>2739</v>
      </c>
      <c r="BB43" s="186" t="s">
        <v>2739</v>
      </c>
      <c r="BC43" s="186" t="s">
        <v>2851</v>
      </c>
      <c r="BD43" s="186" t="s">
        <v>2739</v>
      </c>
      <c r="BE43" s="186" t="s">
        <v>2739</v>
      </c>
      <c r="BF43" s="186" t="s">
        <v>2851</v>
      </c>
      <c r="BG43" s="186" t="s">
        <v>2739</v>
      </c>
      <c r="BH43" s="186" t="s">
        <v>2739</v>
      </c>
      <c r="BI43" s="186" t="s">
        <v>2851</v>
      </c>
      <c r="BJ43" s="186" t="s">
        <v>2739</v>
      </c>
      <c r="BK43" s="186" t="s">
        <v>2739</v>
      </c>
      <c r="BL43" s="186" t="s">
        <v>2851</v>
      </c>
      <c r="BM43" s="186" t="s">
        <v>2739</v>
      </c>
      <c r="BN43" s="186" t="s">
        <v>2739</v>
      </c>
      <c r="BO43" s="186" t="s">
        <v>2851</v>
      </c>
      <c r="BP43" s="186" t="s">
        <v>2739</v>
      </c>
      <c r="BQ43" s="186" t="s">
        <v>2739</v>
      </c>
      <c r="BR43" s="186" t="s">
        <v>2851</v>
      </c>
      <c r="BS43" s="186" t="s">
        <v>2739</v>
      </c>
      <c r="BT43" s="186" t="s">
        <v>2739</v>
      </c>
      <c r="BU43" s="186" t="s">
        <v>2851</v>
      </c>
      <c r="BV43" s="186" t="s">
        <v>2739</v>
      </c>
      <c r="BW43" s="186" t="s">
        <v>2739</v>
      </c>
      <c r="BX43" s="186" t="s">
        <v>2851</v>
      </c>
      <c r="BY43" s="186" t="s">
        <v>2739</v>
      </c>
      <c r="BZ43" s="186" t="s">
        <v>2739</v>
      </c>
      <c r="CA43" s="186" t="s">
        <v>2851</v>
      </c>
      <c r="CB43" s="186" t="s">
        <v>2739</v>
      </c>
      <c r="CC43" s="186" t="s">
        <v>2739</v>
      </c>
      <c r="CD43" s="186" t="s">
        <v>2851</v>
      </c>
      <c r="CE43" s="186" t="s">
        <v>2739</v>
      </c>
      <c r="CF43" s="186" t="s">
        <v>2739</v>
      </c>
      <c r="CG43" s="186" t="s">
        <v>2851</v>
      </c>
      <c r="CH43" s="186" t="s">
        <v>2739</v>
      </c>
      <c r="CI43" s="186" t="s">
        <v>2739</v>
      </c>
      <c r="CJ43" s="186" t="s">
        <v>2851</v>
      </c>
      <c r="CK43" s="186" t="s">
        <v>2739</v>
      </c>
      <c r="CL43" s="186" t="s">
        <v>2739</v>
      </c>
      <c r="CM43" s="186" t="s">
        <v>2851</v>
      </c>
      <c r="CN43" s="186" t="s">
        <v>2739</v>
      </c>
      <c r="CO43" s="186" t="s">
        <v>2739</v>
      </c>
      <c r="CP43" s="186" t="s">
        <v>2851</v>
      </c>
      <c r="CQ43" s="186" t="s">
        <v>2739</v>
      </c>
      <c r="CR43" s="186" t="s">
        <v>2739</v>
      </c>
      <c r="CS43" s="186" t="s">
        <v>2851</v>
      </c>
      <c r="CT43" s="186" t="s">
        <v>2739</v>
      </c>
      <c r="CU43" s="186" t="s">
        <v>2739</v>
      </c>
      <c r="CV43" s="186" t="s">
        <v>2851</v>
      </c>
      <c r="CW43" s="186" t="s">
        <v>2739</v>
      </c>
      <c r="CX43" s="186" t="s">
        <v>2739</v>
      </c>
      <c r="CY43" s="186" t="s">
        <v>2851</v>
      </c>
      <c r="CZ43" s="186" t="s">
        <v>2739</v>
      </c>
      <c r="DA43" s="186" t="s">
        <v>2739</v>
      </c>
      <c r="DB43" s="186" t="s">
        <v>2851</v>
      </c>
      <c r="DC43" s="186" t="s">
        <v>2739</v>
      </c>
      <c r="DD43" s="186" t="s">
        <v>2739</v>
      </c>
      <c r="DE43" s="186" t="s">
        <v>2851</v>
      </c>
      <c r="DF43" s="186" t="s">
        <v>2739</v>
      </c>
      <c r="DG43" s="186" t="s">
        <v>2739</v>
      </c>
      <c r="DH43" s="186" t="s">
        <v>2851</v>
      </c>
      <c r="DI43" s="186" t="s">
        <v>2739</v>
      </c>
      <c r="DJ43" s="186" t="s">
        <v>2739</v>
      </c>
      <c r="DK43" s="186" t="s">
        <v>2851</v>
      </c>
      <c r="DL43" s="186" t="s">
        <v>2739</v>
      </c>
      <c r="DM43" s="186" t="s">
        <v>2739</v>
      </c>
      <c r="DN43" s="186" t="s">
        <v>2851</v>
      </c>
      <c r="DO43" s="186" t="s">
        <v>2739</v>
      </c>
      <c r="DP43" s="186" t="s">
        <v>2739</v>
      </c>
      <c r="DQ43" s="186" t="s">
        <v>2851</v>
      </c>
      <c r="DR43" s="186" t="s">
        <v>2739</v>
      </c>
      <c r="DS43" s="186" t="s">
        <v>2739</v>
      </c>
      <c r="DT43" s="186" t="s">
        <v>2851</v>
      </c>
      <c r="DU43" s="186" t="s">
        <v>2739</v>
      </c>
      <c r="DV43" s="186" t="s">
        <v>2739</v>
      </c>
      <c r="DW43" s="186" t="s">
        <v>2851</v>
      </c>
      <c r="DX43" s="186" t="s">
        <v>2739</v>
      </c>
      <c r="DY43" s="186" t="s">
        <v>2739</v>
      </c>
      <c r="DZ43" s="186" t="s">
        <v>2851</v>
      </c>
      <c r="EA43" s="186" t="s">
        <v>2739</v>
      </c>
      <c r="EB43" s="186" t="s">
        <v>2739</v>
      </c>
      <c r="EC43" s="186" t="s">
        <v>2851</v>
      </c>
      <c r="ED43" s="186" t="s">
        <v>2739</v>
      </c>
      <c r="EE43" s="186" t="s">
        <v>2739</v>
      </c>
      <c r="EF43" s="186" t="s">
        <v>2851</v>
      </c>
      <c r="EG43" s="186" t="s">
        <v>2739</v>
      </c>
      <c r="EH43" s="186" t="s">
        <v>2739</v>
      </c>
      <c r="EI43" s="186" t="s">
        <v>2851</v>
      </c>
      <c r="EJ43" s="186" t="s">
        <v>2739</v>
      </c>
      <c r="EK43" s="186" t="s">
        <v>2739</v>
      </c>
      <c r="EL43" s="186" t="s">
        <v>2851</v>
      </c>
      <c r="EM43" s="186" t="s">
        <v>2739</v>
      </c>
      <c r="EN43" s="186" t="s">
        <v>2739</v>
      </c>
      <c r="EO43" s="186" t="s">
        <v>2851</v>
      </c>
      <c r="EP43" s="186" t="s">
        <v>2739</v>
      </c>
      <c r="EQ43" s="186" t="s">
        <v>2739</v>
      </c>
      <c r="ER43" s="186" t="s">
        <v>2851</v>
      </c>
      <c r="ES43" s="186" t="s">
        <v>2739</v>
      </c>
      <c r="ET43" s="186" t="s">
        <v>2739</v>
      </c>
    </row>
    <row r="44" spans="1:150" x14ac:dyDescent="0.3">
      <c r="A44" s="1"/>
      <c r="B44" s="187" t="s">
        <v>2987</v>
      </c>
      <c r="C44" s="187" t="s">
        <v>165</v>
      </c>
      <c r="D44" s="187" t="s">
        <v>168</v>
      </c>
      <c r="E44" s="187" t="s">
        <v>2988</v>
      </c>
      <c r="F44" s="187" t="s">
        <v>2989</v>
      </c>
      <c r="G44" s="188" t="s">
        <v>2851</v>
      </c>
      <c r="H44" s="188" t="s">
        <v>2739</v>
      </c>
      <c r="I44" s="188" t="s">
        <v>2739</v>
      </c>
      <c r="J44" s="188" t="s">
        <v>2851</v>
      </c>
      <c r="K44" s="188" t="s">
        <v>2739</v>
      </c>
      <c r="L44" s="188" t="s">
        <v>2739</v>
      </c>
      <c r="M44" s="188" t="s">
        <v>2851</v>
      </c>
      <c r="N44" s="188" t="s">
        <v>2739</v>
      </c>
      <c r="O44" s="188" t="s">
        <v>2739</v>
      </c>
      <c r="P44" s="188" t="s">
        <v>2851</v>
      </c>
      <c r="Q44" s="188" t="s">
        <v>2739</v>
      </c>
      <c r="R44" s="188" t="s">
        <v>2739</v>
      </c>
      <c r="S44" s="188" t="s">
        <v>2851</v>
      </c>
      <c r="T44" s="188" t="s">
        <v>2739</v>
      </c>
      <c r="U44" s="188" t="s">
        <v>2739</v>
      </c>
      <c r="V44" s="188" t="s">
        <v>2851</v>
      </c>
      <c r="W44" s="188" t="s">
        <v>2739</v>
      </c>
      <c r="X44" s="188" t="s">
        <v>2739</v>
      </c>
      <c r="Y44" s="188" t="s">
        <v>2851</v>
      </c>
      <c r="Z44" s="188" t="s">
        <v>2739</v>
      </c>
      <c r="AA44" s="188" t="s">
        <v>2739</v>
      </c>
      <c r="AB44" s="188" t="s">
        <v>2851</v>
      </c>
      <c r="AC44" s="188" t="s">
        <v>2739</v>
      </c>
      <c r="AD44" s="188" t="s">
        <v>2739</v>
      </c>
      <c r="AE44" s="188" t="s">
        <v>2851</v>
      </c>
      <c r="AF44" s="188" t="s">
        <v>2739</v>
      </c>
      <c r="AG44" s="188" t="s">
        <v>2739</v>
      </c>
      <c r="AH44" s="188" t="s">
        <v>2851</v>
      </c>
      <c r="AI44" s="188" t="s">
        <v>2739</v>
      </c>
      <c r="AJ44" s="188" t="s">
        <v>2739</v>
      </c>
      <c r="AK44" s="188" t="s">
        <v>2851</v>
      </c>
      <c r="AL44" s="188" t="s">
        <v>2739</v>
      </c>
      <c r="AM44" s="188" t="s">
        <v>2739</v>
      </c>
      <c r="AN44" s="188" t="s">
        <v>2851</v>
      </c>
      <c r="AO44" s="188" t="s">
        <v>2739</v>
      </c>
      <c r="AP44" s="188" t="s">
        <v>2739</v>
      </c>
      <c r="AQ44" s="188" t="s">
        <v>2851</v>
      </c>
      <c r="AR44" s="188" t="s">
        <v>2739</v>
      </c>
      <c r="AS44" s="188" t="s">
        <v>2739</v>
      </c>
      <c r="AT44" s="188" t="s">
        <v>2851</v>
      </c>
      <c r="AU44" s="188" t="s">
        <v>2739</v>
      </c>
      <c r="AV44" s="188" t="s">
        <v>2739</v>
      </c>
      <c r="AW44" s="188" t="s">
        <v>2851</v>
      </c>
      <c r="AX44" s="188" t="s">
        <v>2739</v>
      </c>
      <c r="AY44" s="188" t="s">
        <v>2739</v>
      </c>
      <c r="AZ44" s="188" t="s">
        <v>2851</v>
      </c>
      <c r="BA44" s="188" t="s">
        <v>2739</v>
      </c>
      <c r="BB44" s="188" t="s">
        <v>2739</v>
      </c>
      <c r="BC44" s="188" t="s">
        <v>2851</v>
      </c>
      <c r="BD44" s="188" t="s">
        <v>2739</v>
      </c>
      <c r="BE44" s="188" t="s">
        <v>2739</v>
      </c>
      <c r="BF44" s="188" t="s">
        <v>2851</v>
      </c>
      <c r="BG44" s="188" t="s">
        <v>2739</v>
      </c>
      <c r="BH44" s="188" t="s">
        <v>2739</v>
      </c>
      <c r="BI44" s="188" t="s">
        <v>2851</v>
      </c>
      <c r="BJ44" s="188" t="s">
        <v>2739</v>
      </c>
      <c r="BK44" s="188" t="s">
        <v>2739</v>
      </c>
      <c r="BL44" s="188" t="s">
        <v>2851</v>
      </c>
      <c r="BM44" s="188" t="s">
        <v>2739</v>
      </c>
      <c r="BN44" s="188" t="s">
        <v>2739</v>
      </c>
      <c r="BO44" s="188" t="s">
        <v>2851</v>
      </c>
      <c r="BP44" s="188" t="s">
        <v>2739</v>
      </c>
      <c r="BQ44" s="188" t="s">
        <v>2739</v>
      </c>
      <c r="BR44" s="188" t="s">
        <v>2851</v>
      </c>
      <c r="BS44" s="188" t="s">
        <v>2739</v>
      </c>
      <c r="BT44" s="188" t="s">
        <v>2739</v>
      </c>
      <c r="BU44" s="188" t="s">
        <v>2851</v>
      </c>
      <c r="BV44" s="188" t="s">
        <v>2739</v>
      </c>
      <c r="BW44" s="188" t="s">
        <v>2739</v>
      </c>
      <c r="BX44" s="188" t="s">
        <v>2851</v>
      </c>
      <c r="BY44" s="188" t="s">
        <v>2739</v>
      </c>
      <c r="BZ44" s="188" t="s">
        <v>2739</v>
      </c>
      <c r="CA44" s="188" t="s">
        <v>2851</v>
      </c>
      <c r="CB44" s="188" t="s">
        <v>2739</v>
      </c>
      <c r="CC44" s="188" t="s">
        <v>2739</v>
      </c>
      <c r="CD44" s="188" t="s">
        <v>2851</v>
      </c>
      <c r="CE44" s="188" t="s">
        <v>2739</v>
      </c>
      <c r="CF44" s="188" t="s">
        <v>2739</v>
      </c>
      <c r="CG44" s="188" t="s">
        <v>2851</v>
      </c>
      <c r="CH44" s="188" t="s">
        <v>2739</v>
      </c>
      <c r="CI44" s="188" t="s">
        <v>2739</v>
      </c>
      <c r="CJ44" s="188" t="s">
        <v>2851</v>
      </c>
      <c r="CK44" s="188" t="s">
        <v>2739</v>
      </c>
      <c r="CL44" s="188" t="s">
        <v>2739</v>
      </c>
      <c r="CM44" s="188" t="s">
        <v>2851</v>
      </c>
      <c r="CN44" s="188" t="s">
        <v>2739</v>
      </c>
      <c r="CO44" s="188" t="s">
        <v>2739</v>
      </c>
      <c r="CP44" s="188" t="s">
        <v>2851</v>
      </c>
      <c r="CQ44" s="188" t="s">
        <v>2739</v>
      </c>
      <c r="CR44" s="188" t="s">
        <v>2739</v>
      </c>
      <c r="CS44" s="188" t="s">
        <v>2851</v>
      </c>
      <c r="CT44" s="188" t="s">
        <v>2739</v>
      </c>
      <c r="CU44" s="188" t="s">
        <v>2739</v>
      </c>
      <c r="CV44" s="188" t="s">
        <v>2851</v>
      </c>
      <c r="CW44" s="188" t="s">
        <v>2739</v>
      </c>
      <c r="CX44" s="188" t="s">
        <v>2739</v>
      </c>
      <c r="CY44" s="188" t="s">
        <v>2851</v>
      </c>
      <c r="CZ44" s="188" t="s">
        <v>2739</v>
      </c>
      <c r="DA44" s="188" t="s">
        <v>2739</v>
      </c>
      <c r="DB44" s="188" t="s">
        <v>2851</v>
      </c>
      <c r="DC44" s="188" t="s">
        <v>2739</v>
      </c>
      <c r="DD44" s="188" t="s">
        <v>2739</v>
      </c>
      <c r="DE44" s="188" t="s">
        <v>2851</v>
      </c>
      <c r="DF44" s="188" t="s">
        <v>2739</v>
      </c>
      <c r="DG44" s="188" t="s">
        <v>2739</v>
      </c>
      <c r="DH44" s="188" t="s">
        <v>2851</v>
      </c>
      <c r="DI44" s="188" t="s">
        <v>2739</v>
      </c>
      <c r="DJ44" s="188" t="s">
        <v>2739</v>
      </c>
      <c r="DK44" s="188" t="s">
        <v>2851</v>
      </c>
      <c r="DL44" s="188" t="s">
        <v>2739</v>
      </c>
      <c r="DM44" s="188" t="s">
        <v>2739</v>
      </c>
      <c r="DN44" s="188" t="s">
        <v>2851</v>
      </c>
      <c r="DO44" s="188" t="s">
        <v>2739</v>
      </c>
      <c r="DP44" s="188" t="s">
        <v>2739</v>
      </c>
      <c r="DQ44" s="188" t="s">
        <v>2851</v>
      </c>
      <c r="DR44" s="188" t="s">
        <v>2739</v>
      </c>
      <c r="DS44" s="188" t="s">
        <v>2739</v>
      </c>
      <c r="DT44" s="188" t="s">
        <v>2851</v>
      </c>
      <c r="DU44" s="188" t="s">
        <v>2739</v>
      </c>
      <c r="DV44" s="188" t="s">
        <v>2739</v>
      </c>
      <c r="DW44" s="188" t="s">
        <v>2851</v>
      </c>
      <c r="DX44" s="188" t="s">
        <v>2739</v>
      </c>
      <c r="DY44" s="188" t="s">
        <v>2739</v>
      </c>
      <c r="DZ44" s="188" t="s">
        <v>2851</v>
      </c>
      <c r="EA44" s="188" t="s">
        <v>2739</v>
      </c>
      <c r="EB44" s="188" t="s">
        <v>2739</v>
      </c>
      <c r="EC44" s="188" t="s">
        <v>2851</v>
      </c>
      <c r="ED44" s="188" t="s">
        <v>2739</v>
      </c>
      <c r="EE44" s="188" t="s">
        <v>2739</v>
      </c>
      <c r="EF44" s="188" t="s">
        <v>2851</v>
      </c>
      <c r="EG44" s="188" t="s">
        <v>2739</v>
      </c>
      <c r="EH44" s="188" t="s">
        <v>2739</v>
      </c>
      <c r="EI44" s="188" t="s">
        <v>2851</v>
      </c>
      <c r="EJ44" s="188" t="s">
        <v>2739</v>
      </c>
      <c r="EK44" s="188" t="s">
        <v>2739</v>
      </c>
      <c r="EL44" s="188" t="s">
        <v>2851</v>
      </c>
      <c r="EM44" s="188" t="s">
        <v>2739</v>
      </c>
      <c r="EN44" s="188" t="s">
        <v>2739</v>
      </c>
      <c r="EO44" s="188" t="s">
        <v>2851</v>
      </c>
      <c r="EP44" s="188" t="s">
        <v>2739</v>
      </c>
      <c r="EQ44" s="188" t="s">
        <v>2739</v>
      </c>
      <c r="ER44" s="188" t="s">
        <v>2851</v>
      </c>
      <c r="ES44" s="188" t="s">
        <v>2739</v>
      </c>
      <c r="ET44" s="188" t="s">
        <v>2739</v>
      </c>
    </row>
    <row r="45" spans="1:150" x14ac:dyDescent="0.3">
      <c r="A45" s="1"/>
      <c r="B45" s="187" t="s">
        <v>2990</v>
      </c>
      <c r="C45" s="187" t="s">
        <v>165</v>
      </c>
      <c r="D45" s="187" t="s">
        <v>168</v>
      </c>
      <c r="E45" s="187" t="s">
        <v>2991</v>
      </c>
      <c r="F45" s="187" t="s">
        <v>2992</v>
      </c>
      <c r="G45" s="188" t="s">
        <v>2851</v>
      </c>
      <c r="H45" s="188" t="s">
        <v>2739</v>
      </c>
      <c r="I45" s="188" t="s">
        <v>2739</v>
      </c>
      <c r="J45" s="188" t="s">
        <v>2851</v>
      </c>
      <c r="K45" s="188" t="s">
        <v>2739</v>
      </c>
      <c r="L45" s="188" t="s">
        <v>2739</v>
      </c>
      <c r="M45" s="188" t="s">
        <v>2851</v>
      </c>
      <c r="N45" s="188" t="s">
        <v>2739</v>
      </c>
      <c r="O45" s="188" t="s">
        <v>2739</v>
      </c>
      <c r="P45" s="188" t="s">
        <v>2851</v>
      </c>
      <c r="Q45" s="188" t="s">
        <v>2739</v>
      </c>
      <c r="R45" s="188" t="s">
        <v>2739</v>
      </c>
      <c r="S45" s="188" t="s">
        <v>2851</v>
      </c>
      <c r="T45" s="188" t="s">
        <v>2739</v>
      </c>
      <c r="U45" s="188" t="s">
        <v>2739</v>
      </c>
      <c r="V45" s="188" t="s">
        <v>2851</v>
      </c>
      <c r="W45" s="188" t="s">
        <v>2739</v>
      </c>
      <c r="X45" s="188" t="s">
        <v>2739</v>
      </c>
      <c r="Y45" s="188" t="s">
        <v>2851</v>
      </c>
      <c r="Z45" s="188" t="s">
        <v>2739</v>
      </c>
      <c r="AA45" s="188" t="s">
        <v>2739</v>
      </c>
      <c r="AB45" s="188" t="s">
        <v>2851</v>
      </c>
      <c r="AC45" s="188" t="s">
        <v>2739</v>
      </c>
      <c r="AD45" s="188" t="s">
        <v>2739</v>
      </c>
      <c r="AE45" s="188" t="s">
        <v>2851</v>
      </c>
      <c r="AF45" s="188" t="s">
        <v>2739</v>
      </c>
      <c r="AG45" s="188" t="s">
        <v>2739</v>
      </c>
      <c r="AH45" s="188" t="s">
        <v>2851</v>
      </c>
      <c r="AI45" s="188" t="s">
        <v>2739</v>
      </c>
      <c r="AJ45" s="188" t="s">
        <v>2739</v>
      </c>
      <c r="AK45" s="188" t="s">
        <v>2851</v>
      </c>
      <c r="AL45" s="188" t="s">
        <v>2739</v>
      </c>
      <c r="AM45" s="188" t="s">
        <v>2739</v>
      </c>
      <c r="AN45" s="188" t="s">
        <v>2851</v>
      </c>
      <c r="AO45" s="188" t="s">
        <v>2739</v>
      </c>
      <c r="AP45" s="188" t="s">
        <v>2739</v>
      </c>
      <c r="AQ45" s="188" t="s">
        <v>2851</v>
      </c>
      <c r="AR45" s="188" t="s">
        <v>2739</v>
      </c>
      <c r="AS45" s="188" t="s">
        <v>2739</v>
      </c>
      <c r="AT45" s="188" t="s">
        <v>2851</v>
      </c>
      <c r="AU45" s="188" t="s">
        <v>2739</v>
      </c>
      <c r="AV45" s="188" t="s">
        <v>2739</v>
      </c>
      <c r="AW45" s="188" t="s">
        <v>2851</v>
      </c>
      <c r="AX45" s="188" t="s">
        <v>2739</v>
      </c>
      <c r="AY45" s="188" t="s">
        <v>2739</v>
      </c>
      <c r="AZ45" s="188" t="s">
        <v>2851</v>
      </c>
      <c r="BA45" s="188" t="s">
        <v>2739</v>
      </c>
      <c r="BB45" s="188" t="s">
        <v>2739</v>
      </c>
      <c r="BC45" s="188" t="s">
        <v>2851</v>
      </c>
      <c r="BD45" s="188" t="s">
        <v>2739</v>
      </c>
      <c r="BE45" s="188" t="s">
        <v>2739</v>
      </c>
      <c r="BF45" s="188" t="s">
        <v>2851</v>
      </c>
      <c r="BG45" s="188" t="s">
        <v>2739</v>
      </c>
      <c r="BH45" s="188" t="s">
        <v>2739</v>
      </c>
      <c r="BI45" s="188" t="s">
        <v>2851</v>
      </c>
      <c r="BJ45" s="188" t="s">
        <v>2739</v>
      </c>
      <c r="BK45" s="188" t="s">
        <v>2739</v>
      </c>
      <c r="BL45" s="188" t="s">
        <v>2851</v>
      </c>
      <c r="BM45" s="188" t="s">
        <v>2739</v>
      </c>
      <c r="BN45" s="188" t="s">
        <v>2739</v>
      </c>
      <c r="BO45" s="188" t="s">
        <v>2851</v>
      </c>
      <c r="BP45" s="188" t="s">
        <v>2739</v>
      </c>
      <c r="BQ45" s="188" t="s">
        <v>2739</v>
      </c>
      <c r="BR45" s="188" t="s">
        <v>2851</v>
      </c>
      <c r="BS45" s="188" t="s">
        <v>2739</v>
      </c>
      <c r="BT45" s="188" t="s">
        <v>2739</v>
      </c>
      <c r="BU45" s="188" t="s">
        <v>2851</v>
      </c>
      <c r="BV45" s="188" t="s">
        <v>2739</v>
      </c>
      <c r="BW45" s="188" t="s">
        <v>2739</v>
      </c>
      <c r="BX45" s="188" t="s">
        <v>2851</v>
      </c>
      <c r="BY45" s="188" t="s">
        <v>2739</v>
      </c>
      <c r="BZ45" s="188" t="s">
        <v>2739</v>
      </c>
      <c r="CA45" s="188" t="s">
        <v>2851</v>
      </c>
      <c r="CB45" s="188" t="s">
        <v>2739</v>
      </c>
      <c r="CC45" s="188" t="s">
        <v>2739</v>
      </c>
      <c r="CD45" s="188" t="s">
        <v>2851</v>
      </c>
      <c r="CE45" s="188" t="s">
        <v>2739</v>
      </c>
      <c r="CF45" s="188" t="s">
        <v>2739</v>
      </c>
      <c r="CG45" s="188" t="s">
        <v>2851</v>
      </c>
      <c r="CH45" s="188" t="s">
        <v>2739</v>
      </c>
      <c r="CI45" s="188" t="s">
        <v>2739</v>
      </c>
      <c r="CJ45" s="188" t="s">
        <v>2851</v>
      </c>
      <c r="CK45" s="188" t="s">
        <v>2739</v>
      </c>
      <c r="CL45" s="188" t="s">
        <v>2739</v>
      </c>
      <c r="CM45" s="188" t="s">
        <v>2851</v>
      </c>
      <c r="CN45" s="188" t="s">
        <v>2739</v>
      </c>
      <c r="CO45" s="188" t="s">
        <v>2739</v>
      </c>
      <c r="CP45" s="188" t="s">
        <v>2851</v>
      </c>
      <c r="CQ45" s="188" t="s">
        <v>2739</v>
      </c>
      <c r="CR45" s="188" t="s">
        <v>2739</v>
      </c>
      <c r="CS45" s="188" t="s">
        <v>2851</v>
      </c>
      <c r="CT45" s="188" t="s">
        <v>2739</v>
      </c>
      <c r="CU45" s="188" t="s">
        <v>2739</v>
      </c>
      <c r="CV45" s="188" t="s">
        <v>2851</v>
      </c>
      <c r="CW45" s="188" t="s">
        <v>2739</v>
      </c>
      <c r="CX45" s="188" t="s">
        <v>2739</v>
      </c>
      <c r="CY45" s="188" t="s">
        <v>2851</v>
      </c>
      <c r="CZ45" s="188" t="s">
        <v>2739</v>
      </c>
      <c r="DA45" s="188" t="s">
        <v>2739</v>
      </c>
      <c r="DB45" s="188" t="s">
        <v>2851</v>
      </c>
      <c r="DC45" s="188" t="s">
        <v>2739</v>
      </c>
      <c r="DD45" s="188" t="s">
        <v>2739</v>
      </c>
      <c r="DE45" s="188" t="s">
        <v>2851</v>
      </c>
      <c r="DF45" s="188" t="s">
        <v>2739</v>
      </c>
      <c r="DG45" s="188" t="s">
        <v>2739</v>
      </c>
      <c r="DH45" s="188" t="s">
        <v>2851</v>
      </c>
      <c r="DI45" s="188" t="s">
        <v>2739</v>
      </c>
      <c r="DJ45" s="188" t="s">
        <v>2739</v>
      </c>
      <c r="DK45" s="188" t="s">
        <v>2851</v>
      </c>
      <c r="DL45" s="188" t="s">
        <v>2739</v>
      </c>
      <c r="DM45" s="188" t="s">
        <v>2739</v>
      </c>
      <c r="DN45" s="188" t="s">
        <v>2851</v>
      </c>
      <c r="DO45" s="188" t="s">
        <v>2739</v>
      </c>
      <c r="DP45" s="188" t="s">
        <v>2739</v>
      </c>
      <c r="DQ45" s="188" t="s">
        <v>2851</v>
      </c>
      <c r="DR45" s="188" t="s">
        <v>2739</v>
      </c>
      <c r="DS45" s="188" t="s">
        <v>2739</v>
      </c>
      <c r="DT45" s="188" t="s">
        <v>2851</v>
      </c>
      <c r="DU45" s="188" t="s">
        <v>2739</v>
      </c>
      <c r="DV45" s="188" t="s">
        <v>2739</v>
      </c>
      <c r="DW45" s="188" t="s">
        <v>2851</v>
      </c>
      <c r="DX45" s="188" t="s">
        <v>2739</v>
      </c>
      <c r="DY45" s="188" t="s">
        <v>2739</v>
      </c>
      <c r="DZ45" s="188" t="s">
        <v>2851</v>
      </c>
      <c r="EA45" s="188" t="s">
        <v>2739</v>
      </c>
      <c r="EB45" s="188" t="s">
        <v>2739</v>
      </c>
      <c r="EC45" s="188" t="s">
        <v>2851</v>
      </c>
      <c r="ED45" s="188" t="s">
        <v>2739</v>
      </c>
      <c r="EE45" s="188" t="s">
        <v>2739</v>
      </c>
      <c r="EF45" s="188" t="s">
        <v>2851</v>
      </c>
      <c r="EG45" s="188" t="s">
        <v>2739</v>
      </c>
      <c r="EH45" s="188" t="s">
        <v>2739</v>
      </c>
      <c r="EI45" s="188" t="s">
        <v>2851</v>
      </c>
      <c r="EJ45" s="188" t="s">
        <v>2739</v>
      </c>
      <c r="EK45" s="188" t="s">
        <v>2739</v>
      </c>
      <c r="EL45" s="188" t="s">
        <v>2851</v>
      </c>
      <c r="EM45" s="188" t="s">
        <v>2739</v>
      </c>
      <c r="EN45" s="188" t="s">
        <v>2739</v>
      </c>
      <c r="EO45" s="188" t="s">
        <v>2851</v>
      </c>
      <c r="EP45" s="188" t="s">
        <v>2739</v>
      </c>
      <c r="EQ45" s="188" t="s">
        <v>2739</v>
      </c>
      <c r="ER45" s="188" t="s">
        <v>2851</v>
      </c>
      <c r="ES45" s="188" t="s">
        <v>2739</v>
      </c>
      <c r="ET45" s="188" t="s">
        <v>2739</v>
      </c>
    </row>
    <row r="46" spans="1:150" x14ac:dyDescent="0.3">
      <c r="A46" s="1"/>
      <c r="B46" s="186" t="s">
        <v>2993</v>
      </c>
      <c r="C46" s="186" t="s">
        <v>171</v>
      </c>
      <c r="D46" s="186" t="s">
        <v>1171</v>
      </c>
      <c r="E46" s="186" t="s">
        <v>2994</v>
      </c>
      <c r="F46" s="186" t="s">
        <v>2995</v>
      </c>
      <c r="G46" s="186" t="s">
        <v>2851</v>
      </c>
      <c r="H46" s="186" t="s">
        <v>2739</v>
      </c>
      <c r="I46" s="186" t="s">
        <v>2739</v>
      </c>
      <c r="J46" s="186" t="s">
        <v>2851</v>
      </c>
      <c r="K46" s="186" t="s">
        <v>2739</v>
      </c>
      <c r="L46" s="186" t="s">
        <v>2739</v>
      </c>
      <c r="M46" s="186" t="s">
        <v>2851</v>
      </c>
      <c r="N46" s="186" t="s">
        <v>2739</v>
      </c>
      <c r="O46" s="186" t="s">
        <v>2739</v>
      </c>
      <c r="P46" s="186" t="s">
        <v>2851</v>
      </c>
      <c r="Q46" s="186" t="s">
        <v>2739</v>
      </c>
      <c r="R46" s="186" t="s">
        <v>2739</v>
      </c>
      <c r="S46" s="186" t="s">
        <v>2851</v>
      </c>
      <c r="T46" s="186" t="s">
        <v>2739</v>
      </c>
      <c r="U46" s="186" t="s">
        <v>2739</v>
      </c>
      <c r="V46" s="186" t="s">
        <v>2851</v>
      </c>
      <c r="W46" s="186" t="s">
        <v>2739</v>
      </c>
      <c r="X46" s="186" t="s">
        <v>2739</v>
      </c>
      <c r="Y46" s="186" t="s">
        <v>2851</v>
      </c>
      <c r="Z46" s="186" t="s">
        <v>2739</v>
      </c>
      <c r="AA46" s="186" t="s">
        <v>2739</v>
      </c>
      <c r="AB46" s="186" t="s">
        <v>2851</v>
      </c>
      <c r="AC46" s="186" t="s">
        <v>2739</v>
      </c>
      <c r="AD46" s="186" t="s">
        <v>2739</v>
      </c>
      <c r="AE46" s="186" t="s">
        <v>2851</v>
      </c>
      <c r="AF46" s="186" t="s">
        <v>2739</v>
      </c>
      <c r="AG46" s="186" t="s">
        <v>2739</v>
      </c>
      <c r="AH46" s="186" t="s">
        <v>2851</v>
      </c>
      <c r="AI46" s="186" t="s">
        <v>2739</v>
      </c>
      <c r="AJ46" s="186" t="s">
        <v>2739</v>
      </c>
      <c r="AK46" s="186" t="s">
        <v>2851</v>
      </c>
      <c r="AL46" s="186" t="s">
        <v>2739</v>
      </c>
      <c r="AM46" s="186" t="s">
        <v>2739</v>
      </c>
      <c r="AN46" s="186" t="s">
        <v>2851</v>
      </c>
      <c r="AO46" s="186" t="s">
        <v>2739</v>
      </c>
      <c r="AP46" s="186" t="s">
        <v>2739</v>
      </c>
      <c r="AQ46" s="186" t="s">
        <v>2851</v>
      </c>
      <c r="AR46" s="186" t="s">
        <v>2739</v>
      </c>
      <c r="AS46" s="186" t="s">
        <v>2739</v>
      </c>
      <c r="AT46" s="186" t="s">
        <v>2851</v>
      </c>
      <c r="AU46" s="186" t="s">
        <v>2739</v>
      </c>
      <c r="AV46" s="186" t="s">
        <v>2739</v>
      </c>
      <c r="AW46" s="186" t="s">
        <v>2851</v>
      </c>
      <c r="AX46" s="186" t="s">
        <v>2739</v>
      </c>
      <c r="AY46" s="186" t="s">
        <v>2739</v>
      </c>
      <c r="AZ46" s="186" t="s">
        <v>2851</v>
      </c>
      <c r="BA46" s="186" t="s">
        <v>2739</v>
      </c>
      <c r="BB46" s="186" t="s">
        <v>2739</v>
      </c>
      <c r="BC46" s="186" t="s">
        <v>2851</v>
      </c>
      <c r="BD46" s="186" t="s">
        <v>2739</v>
      </c>
      <c r="BE46" s="186" t="s">
        <v>2739</v>
      </c>
      <c r="BF46" s="186" t="s">
        <v>2851</v>
      </c>
      <c r="BG46" s="186" t="s">
        <v>2739</v>
      </c>
      <c r="BH46" s="186" t="s">
        <v>2739</v>
      </c>
      <c r="BI46" s="186" t="s">
        <v>2851</v>
      </c>
      <c r="BJ46" s="186" t="s">
        <v>2739</v>
      </c>
      <c r="BK46" s="186" t="s">
        <v>2739</v>
      </c>
      <c r="BL46" s="186" t="s">
        <v>2851</v>
      </c>
      <c r="BM46" s="186" t="s">
        <v>2739</v>
      </c>
      <c r="BN46" s="186" t="s">
        <v>2739</v>
      </c>
      <c r="BO46" s="186" t="s">
        <v>2851</v>
      </c>
      <c r="BP46" s="186" t="s">
        <v>2739</v>
      </c>
      <c r="BQ46" s="186" t="s">
        <v>2739</v>
      </c>
      <c r="BR46" s="186" t="s">
        <v>2851</v>
      </c>
      <c r="BS46" s="186" t="s">
        <v>2739</v>
      </c>
      <c r="BT46" s="186" t="s">
        <v>2739</v>
      </c>
      <c r="BU46" s="186" t="s">
        <v>2851</v>
      </c>
      <c r="BV46" s="186" t="s">
        <v>2739</v>
      </c>
      <c r="BW46" s="186" t="s">
        <v>2739</v>
      </c>
      <c r="BX46" s="186" t="s">
        <v>2851</v>
      </c>
      <c r="BY46" s="186" t="s">
        <v>2739</v>
      </c>
      <c r="BZ46" s="186" t="s">
        <v>2739</v>
      </c>
      <c r="CA46" s="186" t="s">
        <v>2851</v>
      </c>
      <c r="CB46" s="186" t="s">
        <v>2739</v>
      </c>
      <c r="CC46" s="186" t="s">
        <v>2739</v>
      </c>
      <c r="CD46" s="186" t="s">
        <v>2851</v>
      </c>
      <c r="CE46" s="186" t="s">
        <v>2739</v>
      </c>
      <c r="CF46" s="186" t="s">
        <v>2739</v>
      </c>
      <c r="CG46" s="186" t="s">
        <v>2851</v>
      </c>
      <c r="CH46" s="186" t="s">
        <v>2739</v>
      </c>
      <c r="CI46" s="186" t="s">
        <v>2739</v>
      </c>
      <c r="CJ46" s="186" t="s">
        <v>2851</v>
      </c>
      <c r="CK46" s="186" t="s">
        <v>2739</v>
      </c>
      <c r="CL46" s="186" t="s">
        <v>2739</v>
      </c>
      <c r="CM46" s="186" t="s">
        <v>2851</v>
      </c>
      <c r="CN46" s="186" t="s">
        <v>2739</v>
      </c>
      <c r="CO46" s="186" t="s">
        <v>2739</v>
      </c>
      <c r="CP46" s="186" t="s">
        <v>2851</v>
      </c>
      <c r="CQ46" s="186" t="s">
        <v>2739</v>
      </c>
      <c r="CR46" s="186" t="s">
        <v>2739</v>
      </c>
      <c r="CS46" s="186" t="s">
        <v>2851</v>
      </c>
      <c r="CT46" s="186" t="s">
        <v>2739</v>
      </c>
      <c r="CU46" s="186" t="s">
        <v>2739</v>
      </c>
      <c r="CV46" s="186" t="s">
        <v>2851</v>
      </c>
      <c r="CW46" s="186" t="s">
        <v>2739</v>
      </c>
      <c r="CX46" s="186" t="s">
        <v>2739</v>
      </c>
      <c r="CY46" s="186" t="s">
        <v>2851</v>
      </c>
      <c r="CZ46" s="186" t="s">
        <v>2739</v>
      </c>
      <c r="DA46" s="186" t="s">
        <v>2739</v>
      </c>
      <c r="DB46" s="186" t="s">
        <v>2851</v>
      </c>
      <c r="DC46" s="186" t="s">
        <v>2739</v>
      </c>
      <c r="DD46" s="186" t="s">
        <v>2739</v>
      </c>
      <c r="DE46" s="186" t="s">
        <v>2851</v>
      </c>
      <c r="DF46" s="186" t="s">
        <v>2739</v>
      </c>
      <c r="DG46" s="186" t="s">
        <v>2739</v>
      </c>
      <c r="DH46" s="186" t="s">
        <v>2851</v>
      </c>
      <c r="DI46" s="186" t="s">
        <v>2739</v>
      </c>
      <c r="DJ46" s="186" t="s">
        <v>2739</v>
      </c>
      <c r="DK46" s="186" t="s">
        <v>2851</v>
      </c>
      <c r="DL46" s="186" t="s">
        <v>2739</v>
      </c>
      <c r="DM46" s="186" t="s">
        <v>2739</v>
      </c>
      <c r="DN46" s="186" t="s">
        <v>2851</v>
      </c>
      <c r="DO46" s="186" t="s">
        <v>2739</v>
      </c>
      <c r="DP46" s="186" t="s">
        <v>2739</v>
      </c>
      <c r="DQ46" s="186" t="s">
        <v>2851</v>
      </c>
      <c r="DR46" s="186" t="s">
        <v>2739</v>
      </c>
      <c r="DS46" s="186" t="s">
        <v>2739</v>
      </c>
      <c r="DT46" s="186" t="s">
        <v>2851</v>
      </c>
      <c r="DU46" s="186" t="s">
        <v>2739</v>
      </c>
      <c r="DV46" s="186" t="s">
        <v>2739</v>
      </c>
      <c r="DW46" s="186" t="s">
        <v>2851</v>
      </c>
      <c r="DX46" s="186" t="s">
        <v>2739</v>
      </c>
      <c r="DY46" s="186" t="s">
        <v>2739</v>
      </c>
      <c r="DZ46" s="186" t="s">
        <v>2851</v>
      </c>
      <c r="EA46" s="186" t="s">
        <v>2739</v>
      </c>
      <c r="EB46" s="186" t="s">
        <v>2739</v>
      </c>
      <c r="EC46" s="186" t="s">
        <v>2851</v>
      </c>
      <c r="ED46" s="186" t="s">
        <v>2739</v>
      </c>
      <c r="EE46" s="186" t="s">
        <v>2739</v>
      </c>
      <c r="EF46" s="186" t="s">
        <v>2851</v>
      </c>
      <c r="EG46" s="186" t="s">
        <v>2739</v>
      </c>
      <c r="EH46" s="186" t="s">
        <v>2739</v>
      </c>
      <c r="EI46" s="186" t="s">
        <v>2851</v>
      </c>
      <c r="EJ46" s="186" t="s">
        <v>2739</v>
      </c>
      <c r="EK46" s="186" t="s">
        <v>2739</v>
      </c>
      <c r="EL46" s="186" t="s">
        <v>2851</v>
      </c>
      <c r="EM46" s="186" t="s">
        <v>2739</v>
      </c>
      <c r="EN46" s="186" t="s">
        <v>2739</v>
      </c>
      <c r="EO46" s="186" t="s">
        <v>2851</v>
      </c>
      <c r="EP46" s="186" t="s">
        <v>2739</v>
      </c>
      <c r="EQ46" s="186" t="s">
        <v>2739</v>
      </c>
      <c r="ER46" s="186" t="s">
        <v>2851</v>
      </c>
      <c r="ES46" s="186" t="s">
        <v>2739</v>
      </c>
      <c r="ET46" s="186" t="s">
        <v>2739</v>
      </c>
    </row>
    <row r="47" spans="1:150" x14ac:dyDescent="0.3">
      <c r="A47" s="1"/>
      <c r="B47" s="187" t="s">
        <v>2996</v>
      </c>
      <c r="C47" s="187" t="s">
        <v>171</v>
      </c>
      <c r="D47" s="187" t="s">
        <v>1171</v>
      </c>
      <c r="E47" s="187" t="s">
        <v>2997</v>
      </c>
      <c r="F47" s="187" t="s">
        <v>2998</v>
      </c>
      <c r="G47" s="188" t="s">
        <v>2851</v>
      </c>
      <c r="H47" s="188" t="s">
        <v>2739</v>
      </c>
      <c r="I47" s="188" t="s">
        <v>2739</v>
      </c>
      <c r="J47" s="188" t="s">
        <v>2851</v>
      </c>
      <c r="K47" s="188" t="s">
        <v>2739</v>
      </c>
      <c r="L47" s="188" t="s">
        <v>2739</v>
      </c>
      <c r="M47" s="188" t="s">
        <v>2851</v>
      </c>
      <c r="N47" s="188" t="s">
        <v>2739</v>
      </c>
      <c r="O47" s="188" t="s">
        <v>2739</v>
      </c>
      <c r="P47" s="188" t="s">
        <v>2851</v>
      </c>
      <c r="Q47" s="188" t="s">
        <v>2739</v>
      </c>
      <c r="R47" s="188" t="s">
        <v>2739</v>
      </c>
      <c r="S47" s="188" t="s">
        <v>2851</v>
      </c>
      <c r="T47" s="188" t="s">
        <v>2739</v>
      </c>
      <c r="U47" s="188" t="s">
        <v>2739</v>
      </c>
      <c r="V47" s="188" t="s">
        <v>2851</v>
      </c>
      <c r="W47" s="188" t="s">
        <v>2739</v>
      </c>
      <c r="X47" s="188" t="s">
        <v>2739</v>
      </c>
      <c r="Y47" s="188" t="s">
        <v>2851</v>
      </c>
      <c r="Z47" s="188" t="s">
        <v>2739</v>
      </c>
      <c r="AA47" s="188" t="s">
        <v>2739</v>
      </c>
      <c r="AB47" s="188" t="s">
        <v>2851</v>
      </c>
      <c r="AC47" s="188" t="s">
        <v>2739</v>
      </c>
      <c r="AD47" s="188" t="s">
        <v>2739</v>
      </c>
      <c r="AE47" s="188" t="s">
        <v>2851</v>
      </c>
      <c r="AF47" s="188" t="s">
        <v>2739</v>
      </c>
      <c r="AG47" s="188" t="s">
        <v>2739</v>
      </c>
      <c r="AH47" s="188" t="s">
        <v>2851</v>
      </c>
      <c r="AI47" s="188" t="s">
        <v>2739</v>
      </c>
      <c r="AJ47" s="188" t="s">
        <v>2739</v>
      </c>
      <c r="AK47" s="188" t="s">
        <v>2851</v>
      </c>
      <c r="AL47" s="188" t="s">
        <v>2739</v>
      </c>
      <c r="AM47" s="188" t="s">
        <v>2739</v>
      </c>
      <c r="AN47" s="188" t="s">
        <v>2851</v>
      </c>
      <c r="AO47" s="188" t="s">
        <v>2739</v>
      </c>
      <c r="AP47" s="188" t="s">
        <v>2739</v>
      </c>
      <c r="AQ47" s="188" t="s">
        <v>2851</v>
      </c>
      <c r="AR47" s="188" t="s">
        <v>2739</v>
      </c>
      <c r="AS47" s="188" t="s">
        <v>2739</v>
      </c>
      <c r="AT47" s="188" t="s">
        <v>2851</v>
      </c>
      <c r="AU47" s="188" t="s">
        <v>2739</v>
      </c>
      <c r="AV47" s="188" t="s">
        <v>2739</v>
      </c>
      <c r="AW47" s="188" t="s">
        <v>2851</v>
      </c>
      <c r="AX47" s="188" t="s">
        <v>2739</v>
      </c>
      <c r="AY47" s="188" t="s">
        <v>2739</v>
      </c>
      <c r="AZ47" s="188" t="s">
        <v>2851</v>
      </c>
      <c r="BA47" s="188" t="s">
        <v>2739</v>
      </c>
      <c r="BB47" s="188" t="s">
        <v>2739</v>
      </c>
      <c r="BC47" s="188" t="s">
        <v>2851</v>
      </c>
      <c r="BD47" s="188" t="s">
        <v>2739</v>
      </c>
      <c r="BE47" s="188" t="s">
        <v>2739</v>
      </c>
      <c r="BF47" s="188" t="s">
        <v>2851</v>
      </c>
      <c r="BG47" s="188" t="s">
        <v>2739</v>
      </c>
      <c r="BH47" s="188" t="s">
        <v>2739</v>
      </c>
      <c r="BI47" s="188" t="s">
        <v>2851</v>
      </c>
      <c r="BJ47" s="188" t="s">
        <v>2739</v>
      </c>
      <c r="BK47" s="188" t="s">
        <v>2739</v>
      </c>
      <c r="BL47" s="188" t="s">
        <v>2851</v>
      </c>
      <c r="BM47" s="188" t="s">
        <v>2739</v>
      </c>
      <c r="BN47" s="188" t="s">
        <v>2739</v>
      </c>
      <c r="BO47" s="188" t="s">
        <v>2851</v>
      </c>
      <c r="BP47" s="188" t="s">
        <v>2739</v>
      </c>
      <c r="BQ47" s="188" t="s">
        <v>2739</v>
      </c>
      <c r="BR47" s="188" t="s">
        <v>2851</v>
      </c>
      <c r="BS47" s="188" t="s">
        <v>2739</v>
      </c>
      <c r="BT47" s="188" t="s">
        <v>2739</v>
      </c>
      <c r="BU47" s="188" t="s">
        <v>2851</v>
      </c>
      <c r="BV47" s="188" t="s">
        <v>2739</v>
      </c>
      <c r="BW47" s="188" t="s">
        <v>2739</v>
      </c>
      <c r="BX47" s="188" t="s">
        <v>2851</v>
      </c>
      <c r="BY47" s="188" t="s">
        <v>2739</v>
      </c>
      <c r="BZ47" s="188" t="s">
        <v>2739</v>
      </c>
      <c r="CA47" s="188" t="s">
        <v>2851</v>
      </c>
      <c r="CB47" s="188" t="s">
        <v>2739</v>
      </c>
      <c r="CC47" s="188" t="s">
        <v>2739</v>
      </c>
      <c r="CD47" s="188" t="s">
        <v>2851</v>
      </c>
      <c r="CE47" s="188" t="s">
        <v>2739</v>
      </c>
      <c r="CF47" s="188" t="s">
        <v>2739</v>
      </c>
      <c r="CG47" s="188" t="s">
        <v>2851</v>
      </c>
      <c r="CH47" s="188" t="s">
        <v>2739</v>
      </c>
      <c r="CI47" s="188" t="s">
        <v>2739</v>
      </c>
      <c r="CJ47" s="188" t="s">
        <v>2851</v>
      </c>
      <c r="CK47" s="188" t="s">
        <v>2739</v>
      </c>
      <c r="CL47" s="188" t="s">
        <v>2739</v>
      </c>
      <c r="CM47" s="188" t="s">
        <v>2851</v>
      </c>
      <c r="CN47" s="188" t="s">
        <v>2739</v>
      </c>
      <c r="CO47" s="188" t="s">
        <v>2739</v>
      </c>
      <c r="CP47" s="188" t="s">
        <v>2851</v>
      </c>
      <c r="CQ47" s="188" t="s">
        <v>2739</v>
      </c>
      <c r="CR47" s="188" t="s">
        <v>2739</v>
      </c>
      <c r="CS47" s="188" t="s">
        <v>2851</v>
      </c>
      <c r="CT47" s="188" t="s">
        <v>2739</v>
      </c>
      <c r="CU47" s="188" t="s">
        <v>2739</v>
      </c>
      <c r="CV47" s="188" t="s">
        <v>2851</v>
      </c>
      <c r="CW47" s="188" t="s">
        <v>2739</v>
      </c>
      <c r="CX47" s="188" t="s">
        <v>2739</v>
      </c>
      <c r="CY47" s="188" t="s">
        <v>2851</v>
      </c>
      <c r="CZ47" s="188" t="s">
        <v>2739</v>
      </c>
      <c r="DA47" s="188" t="s">
        <v>2739</v>
      </c>
      <c r="DB47" s="188" t="s">
        <v>2851</v>
      </c>
      <c r="DC47" s="188" t="s">
        <v>2739</v>
      </c>
      <c r="DD47" s="188" t="s">
        <v>2739</v>
      </c>
      <c r="DE47" s="188" t="s">
        <v>2851</v>
      </c>
      <c r="DF47" s="188" t="s">
        <v>2739</v>
      </c>
      <c r="DG47" s="188" t="s">
        <v>2739</v>
      </c>
      <c r="DH47" s="188" t="s">
        <v>2851</v>
      </c>
      <c r="DI47" s="188" t="s">
        <v>2739</v>
      </c>
      <c r="DJ47" s="188" t="s">
        <v>2739</v>
      </c>
      <c r="DK47" s="188" t="s">
        <v>2851</v>
      </c>
      <c r="DL47" s="188" t="s">
        <v>2739</v>
      </c>
      <c r="DM47" s="188" t="s">
        <v>2739</v>
      </c>
      <c r="DN47" s="188" t="s">
        <v>2851</v>
      </c>
      <c r="DO47" s="188" t="s">
        <v>2739</v>
      </c>
      <c r="DP47" s="188" t="s">
        <v>2739</v>
      </c>
      <c r="DQ47" s="188" t="s">
        <v>2851</v>
      </c>
      <c r="DR47" s="188" t="s">
        <v>2739</v>
      </c>
      <c r="DS47" s="188" t="s">
        <v>2739</v>
      </c>
      <c r="DT47" s="188" t="s">
        <v>2851</v>
      </c>
      <c r="DU47" s="188" t="s">
        <v>2739</v>
      </c>
      <c r="DV47" s="188" t="s">
        <v>2739</v>
      </c>
      <c r="DW47" s="188" t="s">
        <v>2851</v>
      </c>
      <c r="DX47" s="188" t="s">
        <v>2739</v>
      </c>
      <c r="DY47" s="188" t="s">
        <v>2739</v>
      </c>
      <c r="DZ47" s="188" t="s">
        <v>2851</v>
      </c>
      <c r="EA47" s="188" t="s">
        <v>2739</v>
      </c>
      <c r="EB47" s="188" t="s">
        <v>2739</v>
      </c>
      <c r="EC47" s="188" t="s">
        <v>2851</v>
      </c>
      <c r="ED47" s="188" t="s">
        <v>2739</v>
      </c>
      <c r="EE47" s="188" t="s">
        <v>2739</v>
      </c>
      <c r="EF47" s="188" t="s">
        <v>2851</v>
      </c>
      <c r="EG47" s="188" t="s">
        <v>2739</v>
      </c>
      <c r="EH47" s="188" t="s">
        <v>2739</v>
      </c>
      <c r="EI47" s="188" t="s">
        <v>2851</v>
      </c>
      <c r="EJ47" s="188" t="s">
        <v>2739</v>
      </c>
      <c r="EK47" s="188" t="s">
        <v>2739</v>
      </c>
      <c r="EL47" s="188" t="s">
        <v>2851</v>
      </c>
      <c r="EM47" s="188" t="s">
        <v>2739</v>
      </c>
      <c r="EN47" s="188" t="s">
        <v>2739</v>
      </c>
      <c r="EO47" s="188" t="s">
        <v>2851</v>
      </c>
      <c r="EP47" s="188" t="s">
        <v>2739</v>
      </c>
      <c r="EQ47" s="188" t="s">
        <v>2739</v>
      </c>
      <c r="ER47" s="188" t="s">
        <v>2851</v>
      </c>
      <c r="ES47" s="188" t="s">
        <v>2739</v>
      </c>
      <c r="ET47" s="188" t="s">
        <v>2739</v>
      </c>
    </row>
    <row r="48" spans="1:150" x14ac:dyDescent="0.3">
      <c r="A48" s="1"/>
      <c r="B48" s="187" t="s">
        <v>2999</v>
      </c>
      <c r="C48" s="187" t="s">
        <v>171</v>
      </c>
      <c r="D48" s="187" t="s">
        <v>1171</v>
      </c>
      <c r="E48" s="187" t="s">
        <v>3000</v>
      </c>
      <c r="F48" s="187" t="s">
        <v>3001</v>
      </c>
      <c r="G48" s="188" t="s">
        <v>2851</v>
      </c>
      <c r="H48" s="188" t="s">
        <v>964</v>
      </c>
      <c r="I48" s="188" t="s">
        <v>964</v>
      </c>
      <c r="J48" s="188" t="s">
        <v>2851</v>
      </c>
      <c r="K48" s="188" t="s">
        <v>964</v>
      </c>
      <c r="L48" s="188" t="s">
        <v>964</v>
      </c>
      <c r="M48" s="188" t="s">
        <v>2851</v>
      </c>
      <c r="N48" s="188" t="s">
        <v>964</v>
      </c>
      <c r="O48" s="188" t="s">
        <v>964</v>
      </c>
      <c r="P48" s="188" t="s">
        <v>2851</v>
      </c>
      <c r="Q48" s="188" t="s">
        <v>964</v>
      </c>
      <c r="R48" s="188" t="s">
        <v>964</v>
      </c>
      <c r="S48" s="188" t="s">
        <v>2851</v>
      </c>
      <c r="T48" s="188" t="s">
        <v>964</v>
      </c>
      <c r="U48" s="188" t="s">
        <v>964</v>
      </c>
      <c r="V48" s="188" t="s">
        <v>2851</v>
      </c>
      <c r="W48" s="188" t="s">
        <v>964</v>
      </c>
      <c r="X48" s="188" t="s">
        <v>964</v>
      </c>
      <c r="Y48" s="188" t="s">
        <v>2851</v>
      </c>
      <c r="Z48" s="188" t="s">
        <v>964</v>
      </c>
      <c r="AA48" s="188" t="s">
        <v>964</v>
      </c>
      <c r="AB48" s="188" t="s">
        <v>2851</v>
      </c>
      <c r="AC48" s="188" t="s">
        <v>964</v>
      </c>
      <c r="AD48" s="188" t="s">
        <v>964</v>
      </c>
      <c r="AE48" s="188" t="s">
        <v>2851</v>
      </c>
      <c r="AF48" s="188" t="s">
        <v>964</v>
      </c>
      <c r="AG48" s="188" t="s">
        <v>964</v>
      </c>
      <c r="AH48" s="188" t="s">
        <v>2851</v>
      </c>
      <c r="AI48" s="188" t="s">
        <v>964</v>
      </c>
      <c r="AJ48" s="188" t="s">
        <v>964</v>
      </c>
      <c r="AK48" s="188" t="s">
        <v>2851</v>
      </c>
      <c r="AL48" s="188" t="s">
        <v>964</v>
      </c>
      <c r="AM48" s="188" t="s">
        <v>964</v>
      </c>
      <c r="AN48" s="188" t="s">
        <v>2851</v>
      </c>
      <c r="AO48" s="188" t="s">
        <v>964</v>
      </c>
      <c r="AP48" s="188" t="s">
        <v>964</v>
      </c>
      <c r="AQ48" s="188" t="s">
        <v>2851</v>
      </c>
      <c r="AR48" s="188" t="s">
        <v>964</v>
      </c>
      <c r="AS48" s="188" t="s">
        <v>964</v>
      </c>
      <c r="AT48" s="188" t="s">
        <v>2851</v>
      </c>
      <c r="AU48" s="188" t="s">
        <v>964</v>
      </c>
      <c r="AV48" s="188" t="s">
        <v>964</v>
      </c>
      <c r="AW48" s="188" t="s">
        <v>2851</v>
      </c>
      <c r="AX48" s="188" t="s">
        <v>964</v>
      </c>
      <c r="AY48" s="188" t="s">
        <v>964</v>
      </c>
      <c r="AZ48" s="188" t="s">
        <v>2851</v>
      </c>
      <c r="BA48" s="188" t="s">
        <v>964</v>
      </c>
      <c r="BB48" s="188" t="s">
        <v>964</v>
      </c>
      <c r="BC48" s="188" t="s">
        <v>2851</v>
      </c>
      <c r="BD48" s="188" t="s">
        <v>964</v>
      </c>
      <c r="BE48" s="188" t="s">
        <v>964</v>
      </c>
      <c r="BF48" s="188" t="s">
        <v>2851</v>
      </c>
      <c r="BG48" s="188" t="s">
        <v>964</v>
      </c>
      <c r="BH48" s="188" t="s">
        <v>964</v>
      </c>
      <c r="BI48" s="188" t="s">
        <v>2851</v>
      </c>
      <c r="BJ48" s="188" t="s">
        <v>964</v>
      </c>
      <c r="BK48" s="188" t="s">
        <v>964</v>
      </c>
      <c r="BL48" s="188" t="s">
        <v>2851</v>
      </c>
      <c r="BM48" s="188" t="s">
        <v>964</v>
      </c>
      <c r="BN48" s="188" t="s">
        <v>964</v>
      </c>
      <c r="BO48" s="188" t="s">
        <v>2851</v>
      </c>
      <c r="BP48" s="188" t="s">
        <v>964</v>
      </c>
      <c r="BQ48" s="188" t="s">
        <v>964</v>
      </c>
      <c r="BR48" s="188" t="s">
        <v>2851</v>
      </c>
      <c r="BS48" s="188" t="s">
        <v>964</v>
      </c>
      <c r="BT48" s="188" t="s">
        <v>964</v>
      </c>
      <c r="BU48" s="188" t="s">
        <v>2851</v>
      </c>
      <c r="BV48" s="188" t="s">
        <v>964</v>
      </c>
      <c r="BW48" s="188" t="s">
        <v>964</v>
      </c>
      <c r="BX48" s="188" t="s">
        <v>2851</v>
      </c>
      <c r="BY48" s="188" t="s">
        <v>964</v>
      </c>
      <c r="BZ48" s="188" t="s">
        <v>964</v>
      </c>
      <c r="CA48" s="188" t="s">
        <v>2851</v>
      </c>
      <c r="CB48" s="188" t="s">
        <v>964</v>
      </c>
      <c r="CC48" s="188" t="s">
        <v>964</v>
      </c>
      <c r="CD48" s="188" t="s">
        <v>2851</v>
      </c>
      <c r="CE48" s="188" t="s">
        <v>964</v>
      </c>
      <c r="CF48" s="188" t="s">
        <v>964</v>
      </c>
      <c r="CG48" s="188" t="s">
        <v>2851</v>
      </c>
      <c r="CH48" s="188" t="s">
        <v>964</v>
      </c>
      <c r="CI48" s="188" t="s">
        <v>964</v>
      </c>
      <c r="CJ48" s="188" t="s">
        <v>2851</v>
      </c>
      <c r="CK48" s="188" t="s">
        <v>964</v>
      </c>
      <c r="CL48" s="188" t="s">
        <v>964</v>
      </c>
      <c r="CM48" s="188" t="s">
        <v>2851</v>
      </c>
      <c r="CN48" s="188" t="s">
        <v>964</v>
      </c>
      <c r="CO48" s="188" t="s">
        <v>964</v>
      </c>
      <c r="CP48" s="188" t="s">
        <v>2851</v>
      </c>
      <c r="CQ48" s="188" t="s">
        <v>964</v>
      </c>
      <c r="CR48" s="188" t="s">
        <v>964</v>
      </c>
      <c r="CS48" s="188" t="s">
        <v>2851</v>
      </c>
      <c r="CT48" s="188" t="s">
        <v>964</v>
      </c>
      <c r="CU48" s="188" t="s">
        <v>964</v>
      </c>
      <c r="CV48" s="188" t="s">
        <v>2851</v>
      </c>
      <c r="CW48" s="188" t="s">
        <v>964</v>
      </c>
      <c r="CX48" s="188" t="s">
        <v>964</v>
      </c>
      <c r="CY48" s="188" t="s">
        <v>2851</v>
      </c>
      <c r="CZ48" s="188" t="s">
        <v>964</v>
      </c>
      <c r="DA48" s="188" t="s">
        <v>964</v>
      </c>
      <c r="DB48" s="188" t="s">
        <v>2851</v>
      </c>
      <c r="DC48" s="188" t="s">
        <v>964</v>
      </c>
      <c r="DD48" s="188" t="s">
        <v>964</v>
      </c>
      <c r="DE48" s="188" t="s">
        <v>2851</v>
      </c>
      <c r="DF48" s="188" t="s">
        <v>964</v>
      </c>
      <c r="DG48" s="188" t="s">
        <v>964</v>
      </c>
      <c r="DH48" s="188" t="s">
        <v>2851</v>
      </c>
      <c r="DI48" s="188" t="s">
        <v>964</v>
      </c>
      <c r="DJ48" s="188" t="s">
        <v>964</v>
      </c>
      <c r="DK48" s="188" t="s">
        <v>2851</v>
      </c>
      <c r="DL48" s="188" t="s">
        <v>964</v>
      </c>
      <c r="DM48" s="188" t="s">
        <v>964</v>
      </c>
      <c r="DN48" s="188" t="s">
        <v>2851</v>
      </c>
      <c r="DO48" s="188" t="s">
        <v>964</v>
      </c>
      <c r="DP48" s="188" t="s">
        <v>964</v>
      </c>
      <c r="DQ48" s="188" t="s">
        <v>2851</v>
      </c>
      <c r="DR48" s="188" t="s">
        <v>964</v>
      </c>
      <c r="DS48" s="188" t="s">
        <v>964</v>
      </c>
      <c r="DT48" s="188" t="s">
        <v>2851</v>
      </c>
      <c r="DU48" s="188" t="s">
        <v>964</v>
      </c>
      <c r="DV48" s="188" t="s">
        <v>964</v>
      </c>
      <c r="DW48" s="188" t="s">
        <v>2851</v>
      </c>
      <c r="DX48" s="188" t="s">
        <v>964</v>
      </c>
      <c r="DY48" s="188" t="s">
        <v>964</v>
      </c>
      <c r="DZ48" s="188" t="s">
        <v>2851</v>
      </c>
      <c r="EA48" s="188" t="s">
        <v>964</v>
      </c>
      <c r="EB48" s="188" t="s">
        <v>964</v>
      </c>
      <c r="EC48" s="188" t="s">
        <v>2851</v>
      </c>
      <c r="ED48" s="188" t="s">
        <v>964</v>
      </c>
      <c r="EE48" s="188" t="s">
        <v>964</v>
      </c>
      <c r="EF48" s="188" t="s">
        <v>2851</v>
      </c>
      <c r="EG48" s="188" t="s">
        <v>964</v>
      </c>
      <c r="EH48" s="188" t="s">
        <v>964</v>
      </c>
      <c r="EI48" s="188" t="s">
        <v>2851</v>
      </c>
      <c r="EJ48" s="188" t="s">
        <v>964</v>
      </c>
      <c r="EK48" s="188" t="s">
        <v>964</v>
      </c>
      <c r="EL48" s="188" t="s">
        <v>2851</v>
      </c>
      <c r="EM48" s="188" t="s">
        <v>964</v>
      </c>
      <c r="EN48" s="188" t="s">
        <v>964</v>
      </c>
      <c r="EO48" s="188" t="s">
        <v>2851</v>
      </c>
      <c r="EP48" s="188" t="s">
        <v>964</v>
      </c>
      <c r="EQ48" s="188" t="s">
        <v>964</v>
      </c>
      <c r="ER48" s="188" t="s">
        <v>2851</v>
      </c>
      <c r="ES48" s="188" t="s">
        <v>964</v>
      </c>
      <c r="ET48" s="188" t="s">
        <v>964</v>
      </c>
    </row>
    <row r="49" spans="1:150" x14ac:dyDescent="0.3">
      <c r="A49" s="1"/>
      <c r="B49" s="186" t="s">
        <v>3002</v>
      </c>
      <c r="C49" s="186" t="s">
        <v>51</v>
      </c>
      <c r="D49" s="186" t="s">
        <v>1019</v>
      </c>
      <c r="E49" s="186" t="s">
        <v>3003</v>
      </c>
      <c r="F49" s="186" t="s">
        <v>3004</v>
      </c>
      <c r="G49" s="186" t="s">
        <v>2851</v>
      </c>
      <c r="H49" s="186" t="s">
        <v>3005</v>
      </c>
      <c r="I49" s="186" t="s">
        <v>2739</v>
      </c>
      <c r="J49" s="186" t="s">
        <v>2851</v>
      </c>
      <c r="K49" s="186" t="s">
        <v>3006</v>
      </c>
      <c r="L49" s="186" t="s">
        <v>2739</v>
      </c>
      <c r="M49" s="186" t="s">
        <v>2851</v>
      </c>
      <c r="N49" s="186" t="s">
        <v>2739</v>
      </c>
      <c r="O49" s="186" t="s">
        <v>2739</v>
      </c>
      <c r="P49" s="186" t="s">
        <v>2851</v>
      </c>
      <c r="Q49" s="186" t="s">
        <v>3007</v>
      </c>
      <c r="R49" s="186" t="s">
        <v>2739</v>
      </c>
      <c r="S49" s="186" t="s">
        <v>2851</v>
      </c>
      <c r="T49" s="186" t="s">
        <v>2739</v>
      </c>
      <c r="U49" s="186" t="s">
        <v>2739</v>
      </c>
      <c r="V49" s="186" t="s">
        <v>2851</v>
      </c>
      <c r="W49" s="186" t="s">
        <v>3008</v>
      </c>
      <c r="X49" s="186" t="s">
        <v>2739</v>
      </c>
      <c r="Y49" s="186" t="s">
        <v>2851</v>
      </c>
      <c r="Z49" s="186" t="s">
        <v>3009</v>
      </c>
      <c r="AA49" s="186" t="s">
        <v>2739</v>
      </c>
      <c r="AB49" s="186" t="s">
        <v>2851</v>
      </c>
      <c r="AC49" s="186" t="s">
        <v>3010</v>
      </c>
      <c r="AD49" s="186" t="s">
        <v>2739</v>
      </c>
      <c r="AE49" s="186" t="s">
        <v>2851</v>
      </c>
      <c r="AF49" s="186" t="s">
        <v>3011</v>
      </c>
      <c r="AG49" s="186" t="s">
        <v>2739</v>
      </c>
      <c r="AH49" s="186" t="s">
        <v>2851</v>
      </c>
      <c r="AI49" s="186" t="s">
        <v>2739</v>
      </c>
      <c r="AJ49" s="186" t="s">
        <v>2739</v>
      </c>
      <c r="AK49" s="186" t="s">
        <v>2851</v>
      </c>
      <c r="AL49" s="186" t="s">
        <v>2739</v>
      </c>
      <c r="AM49" s="186" t="s">
        <v>3012</v>
      </c>
      <c r="AN49" s="186" t="s">
        <v>2851</v>
      </c>
      <c r="AO49" s="186" t="s">
        <v>2739</v>
      </c>
      <c r="AP49" s="186" t="s">
        <v>3012</v>
      </c>
      <c r="AQ49" s="186" t="s">
        <v>2851</v>
      </c>
      <c r="AR49" s="186" t="s">
        <v>2739</v>
      </c>
      <c r="AS49" s="186" t="s">
        <v>3012</v>
      </c>
      <c r="AT49" s="186" t="s">
        <v>2851</v>
      </c>
      <c r="AU49" s="186" t="s">
        <v>2739</v>
      </c>
      <c r="AV49" s="186" t="s">
        <v>3012</v>
      </c>
      <c r="AW49" s="186" t="s">
        <v>2851</v>
      </c>
      <c r="AX49" s="186" t="s">
        <v>2739</v>
      </c>
      <c r="AY49" s="186" t="s">
        <v>3012</v>
      </c>
      <c r="AZ49" s="186" t="s">
        <v>2851</v>
      </c>
      <c r="BA49" s="186" t="s">
        <v>2739</v>
      </c>
      <c r="BB49" s="186" t="s">
        <v>3012</v>
      </c>
      <c r="BC49" s="186" t="s">
        <v>2851</v>
      </c>
      <c r="BD49" s="186" t="s">
        <v>2739</v>
      </c>
      <c r="BE49" s="186" t="s">
        <v>3013</v>
      </c>
      <c r="BF49" s="186" t="s">
        <v>2851</v>
      </c>
      <c r="BG49" s="186" t="s">
        <v>2739</v>
      </c>
      <c r="BH49" s="186" t="s">
        <v>3013</v>
      </c>
      <c r="BI49" s="186" t="s">
        <v>2851</v>
      </c>
      <c r="BJ49" s="186" t="s">
        <v>2739</v>
      </c>
      <c r="BK49" s="186" t="s">
        <v>3013</v>
      </c>
      <c r="BL49" s="186" t="s">
        <v>2851</v>
      </c>
      <c r="BM49" s="186" t="s">
        <v>2739</v>
      </c>
      <c r="BN49" s="186" t="s">
        <v>3013</v>
      </c>
      <c r="BO49" s="186" t="s">
        <v>2851</v>
      </c>
      <c r="BP49" s="186" t="s">
        <v>2739</v>
      </c>
      <c r="BQ49" s="186" t="s">
        <v>3013</v>
      </c>
      <c r="BR49" s="186" t="s">
        <v>2851</v>
      </c>
      <c r="BS49" s="186" t="s">
        <v>2739</v>
      </c>
      <c r="BT49" s="186" t="s">
        <v>3013</v>
      </c>
      <c r="BU49" s="186" t="s">
        <v>2851</v>
      </c>
      <c r="BV49" s="186" t="s">
        <v>2739</v>
      </c>
      <c r="BW49" s="186" t="s">
        <v>3014</v>
      </c>
      <c r="BX49" s="186" t="s">
        <v>2851</v>
      </c>
      <c r="BY49" s="186" t="s">
        <v>2739</v>
      </c>
      <c r="BZ49" s="186" t="s">
        <v>3013</v>
      </c>
      <c r="CA49" s="186" t="s">
        <v>2851</v>
      </c>
      <c r="CB49" s="186" t="s">
        <v>3015</v>
      </c>
      <c r="CC49" s="186" t="s">
        <v>3016</v>
      </c>
      <c r="CD49" s="186" t="s">
        <v>2851</v>
      </c>
      <c r="CE49" s="186" t="s">
        <v>3017</v>
      </c>
      <c r="CF49" s="186" t="s">
        <v>3018</v>
      </c>
      <c r="CG49" s="186" t="s">
        <v>2851</v>
      </c>
      <c r="CH49" s="186" t="s">
        <v>2739</v>
      </c>
      <c r="CI49" s="186" t="s">
        <v>3013</v>
      </c>
      <c r="CJ49" s="186" t="s">
        <v>2851</v>
      </c>
      <c r="CK49" s="186" t="s">
        <v>2739</v>
      </c>
      <c r="CL49" s="186" t="s">
        <v>3013</v>
      </c>
      <c r="CM49" s="186" t="s">
        <v>2851</v>
      </c>
      <c r="CN49" s="186" t="s">
        <v>2739</v>
      </c>
      <c r="CO49" s="186" t="s">
        <v>3013</v>
      </c>
      <c r="CP49" s="186" t="s">
        <v>2851</v>
      </c>
      <c r="CQ49" s="186" t="s">
        <v>3019</v>
      </c>
      <c r="CR49" s="186" t="s">
        <v>2739</v>
      </c>
      <c r="CS49" s="186" t="s">
        <v>2851</v>
      </c>
      <c r="CT49" s="186" t="s">
        <v>2739</v>
      </c>
      <c r="CU49" s="186" t="s">
        <v>3013</v>
      </c>
      <c r="CV49" s="186" t="s">
        <v>2851</v>
      </c>
      <c r="CW49" s="186" t="s">
        <v>2739</v>
      </c>
      <c r="CX49" s="186" t="s">
        <v>3020</v>
      </c>
      <c r="CY49" s="186" t="s">
        <v>2851</v>
      </c>
      <c r="CZ49" s="186" t="s">
        <v>2739</v>
      </c>
      <c r="DA49" s="186" t="s">
        <v>3021</v>
      </c>
      <c r="DB49" s="186" t="s">
        <v>2851</v>
      </c>
      <c r="DC49" s="186" t="s">
        <v>2739</v>
      </c>
      <c r="DD49" s="186" t="s">
        <v>3021</v>
      </c>
      <c r="DE49" s="186" t="s">
        <v>2851</v>
      </c>
      <c r="DF49" s="186" t="s">
        <v>2739</v>
      </c>
      <c r="DG49" s="186" t="s">
        <v>3022</v>
      </c>
      <c r="DH49" s="186" t="s">
        <v>2851</v>
      </c>
      <c r="DI49" s="186" t="s">
        <v>2739</v>
      </c>
      <c r="DJ49" s="186" t="s">
        <v>3023</v>
      </c>
      <c r="DK49" s="186" t="s">
        <v>2851</v>
      </c>
      <c r="DL49" s="186" t="s">
        <v>2739</v>
      </c>
      <c r="DM49" s="186" t="s">
        <v>3024</v>
      </c>
      <c r="DN49" s="186" t="s">
        <v>2851</v>
      </c>
      <c r="DO49" s="186" t="s">
        <v>2739</v>
      </c>
      <c r="DP49" s="186" t="s">
        <v>3024</v>
      </c>
      <c r="DQ49" s="186" t="s">
        <v>2851</v>
      </c>
      <c r="DR49" s="186" t="s">
        <v>2739</v>
      </c>
      <c r="DS49" s="186" t="s">
        <v>3025</v>
      </c>
      <c r="DT49" s="186" t="s">
        <v>2851</v>
      </c>
      <c r="DU49" s="186" t="s">
        <v>2739</v>
      </c>
      <c r="DV49" s="186" t="s">
        <v>3026</v>
      </c>
      <c r="DW49" s="186" t="s">
        <v>2851</v>
      </c>
      <c r="DX49" s="186" t="s">
        <v>2739</v>
      </c>
      <c r="DY49" s="186" t="s">
        <v>3027</v>
      </c>
      <c r="DZ49" s="186" t="s">
        <v>2851</v>
      </c>
      <c r="EA49" s="186" t="s">
        <v>2739</v>
      </c>
      <c r="EB49" s="186" t="s">
        <v>3027</v>
      </c>
      <c r="EC49" s="186" t="s">
        <v>2851</v>
      </c>
      <c r="ED49" s="186" t="s">
        <v>2739</v>
      </c>
      <c r="EE49" s="186" t="s">
        <v>2739</v>
      </c>
      <c r="EF49" s="186" t="s">
        <v>2851</v>
      </c>
      <c r="EG49" s="186" t="s">
        <v>2739</v>
      </c>
      <c r="EH49" s="186" t="s">
        <v>3028</v>
      </c>
      <c r="EI49" s="186" t="s">
        <v>2851</v>
      </c>
      <c r="EJ49" s="186" t="s">
        <v>2739</v>
      </c>
      <c r="EK49" s="186" t="s">
        <v>3029</v>
      </c>
      <c r="EL49" s="186" t="s">
        <v>2851</v>
      </c>
      <c r="EM49" s="186" t="s">
        <v>2739</v>
      </c>
      <c r="EN49" s="186" t="s">
        <v>3030</v>
      </c>
      <c r="EO49" s="186" t="s">
        <v>2851</v>
      </c>
      <c r="EP49" s="186" t="s">
        <v>2739</v>
      </c>
      <c r="EQ49" s="186" t="s">
        <v>2739</v>
      </c>
      <c r="ER49" s="186" t="s">
        <v>2851</v>
      </c>
      <c r="ES49" s="186" t="s">
        <v>2739</v>
      </c>
      <c r="ET49" s="186" t="s">
        <v>3031</v>
      </c>
    </row>
    <row r="50" spans="1:150" x14ac:dyDescent="0.3">
      <c r="A50" s="1"/>
      <c r="B50" s="187" t="s">
        <v>3032</v>
      </c>
      <c r="C50" s="187" t="s">
        <v>51</v>
      </c>
      <c r="D50" s="187" t="s">
        <v>1019</v>
      </c>
      <c r="E50" s="187" t="s">
        <v>3033</v>
      </c>
      <c r="F50" s="187" t="s">
        <v>3034</v>
      </c>
      <c r="G50" s="188" t="s">
        <v>2851</v>
      </c>
      <c r="H50" s="188" t="s">
        <v>2739</v>
      </c>
      <c r="I50" s="188" t="s">
        <v>2739</v>
      </c>
      <c r="J50" s="188" t="s">
        <v>2851</v>
      </c>
      <c r="K50" s="188" t="s">
        <v>2739</v>
      </c>
      <c r="L50" s="188" t="s">
        <v>2739</v>
      </c>
      <c r="M50" s="188" t="s">
        <v>2851</v>
      </c>
      <c r="N50" s="188" t="s">
        <v>2739</v>
      </c>
      <c r="O50" s="188" t="s">
        <v>2739</v>
      </c>
      <c r="P50" s="188" t="s">
        <v>2851</v>
      </c>
      <c r="Q50" s="188" t="s">
        <v>2739</v>
      </c>
      <c r="R50" s="188" t="s">
        <v>2739</v>
      </c>
      <c r="S50" s="188" t="s">
        <v>2851</v>
      </c>
      <c r="T50" s="188" t="s">
        <v>2739</v>
      </c>
      <c r="U50" s="188" t="s">
        <v>2739</v>
      </c>
      <c r="V50" s="188" t="s">
        <v>2851</v>
      </c>
      <c r="W50" s="188" t="s">
        <v>2739</v>
      </c>
      <c r="X50" s="188" t="s">
        <v>2739</v>
      </c>
      <c r="Y50" s="188" t="s">
        <v>2851</v>
      </c>
      <c r="Z50" s="188" t="s">
        <v>2739</v>
      </c>
      <c r="AA50" s="188" t="s">
        <v>2739</v>
      </c>
      <c r="AB50" s="188" t="s">
        <v>2851</v>
      </c>
      <c r="AC50" s="188" t="s">
        <v>2739</v>
      </c>
      <c r="AD50" s="188" t="s">
        <v>2739</v>
      </c>
      <c r="AE50" s="188" t="s">
        <v>2851</v>
      </c>
      <c r="AF50" s="188" t="s">
        <v>2739</v>
      </c>
      <c r="AG50" s="188" t="s">
        <v>2739</v>
      </c>
      <c r="AH50" s="188" t="s">
        <v>2851</v>
      </c>
      <c r="AI50" s="188" t="s">
        <v>2739</v>
      </c>
      <c r="AJ50" s="188" t="s">
        <v>2739</v>
      </c>
      <c r="AK50" s="188" t="s">
        <v>2851</v>
      </c>
      <c r="AL50" s="188" t="s">
        <v>2739</v>
      </c>
      <c r="AM50" s="188" t="s">
        <v>2739</v>
      </c>
      <c r="AN50" s="188" t="s">
        <v>2851</v>
      </c>
      <c r="AO50" s="188" t="s">
        <v>2739</v>
      </c>
      <c r="AP50" s="188" t="s">
        <v>2739</v>
      </c>
      <c r="AQ50" s="188" t="s">
        <v>2851</v>
      </c>
      <c r="AR50" s="188" t="s">
        <v>2739</v>
      </c>
      <c r="AS50" s="188" t="s">
        <v>2739</v>
      </c>
      <c r="AT50" s="188" t="s">
        <v>2851</v>
      </c>
      <c r="AU50" s="188" t="s">
        <v>2739</v>
      </c>
      <c r="AV50" s="188" t="s">
        <v>2739</v>
      </c>
      <c r="AW50" s="188" t="s">
        <v>2851</v>
      </c>
      <c r="AX50" s="188" t="s">
        <v>2739</v>
      </c>
      <c r="AY50" s="188" t="s">
        <v>2739</v>
      </c>
      <c r="AZ50" s="188" t="s">
        <v>2851</v>
      </c>
      <c r="BA50" s="188" t="s">
        <v>2739</v>
      </c>
      <c r="BB50" s="188" t="s">
        <v>2739</v>
      </c>
      <c r="BC50" s="188" t="s">
        <v>2851</v>
      </c>
      <c r="BD50" s="188" t="s">
        <v>2739</v>
      </c>
      <c r="BE50" s="188" t="s">
        <v>2739</v>
      </c>
      <c r="BF50" s="188" t="s">
        <v>2851</v>
      </c>
      <c r="BG50" s="188" t="s">
        <v>2739</v>
      </c>
      <c r="BH50" s="188" t="s">
        <v>2739</v>
      </c>
      <c r="BI50" s="188" t="s">
        <v>2851</v>
      </c>
      <c r="BJ50" s="188" t="s">
        <v>2739</v>
      </c>
      <c r="BK50" s="188" t="s">
        <v>2739</v>
      </c>
      <c r="BL50" s="188" t="s">
        <v>2851</v>
      </c>
      <c r="BM50" s="188" t="s">
        <v>2739</v>
      </c>
      <c r="BN50" s="188" t="s">
        <v>2739</v>
      </c>
      <c r="BO50" s="188" t="s">
        <v>2851</v>
      </c>
      <c r="BP50" s="188" t="s">
        <v>2739</v>
      </c>
      <c r="BQ50" s="188" t="s">
        <v>3035</v>
      </c>
      <c r="BR50" s="188" t="s">
        <v>2851</v>
      </c>
      <c r="BS50" s="188" t="s">
        <v>2739</v>
      </c>
      <c r="BT50" s="188" t="s">
        <v>3036</v>
      </c>
      <c r="BU50" s="188" t="s">
        <v>2851</v>
      </c>
      <c r="BV50" s="188" t="s">
        <v>2739</v>
      </c>
      <c r="BW50" s="188" t="s">
        <v>3037</v>
      </c>
      <c r="BX50" s="188" t="s">
        <v>2851</v>
      </c>
      <c r="BY50" s="188" t="s">
        <v>2739</v>
      </c>
      <c r="BZ50" s="188" t="s">
        <v>3035</v>
      </c>
      <c r="CA50" s="188" t="s">
        <v>2851</v>
      </c>
      <c r="CB50" s="188" t="s">
        <v>2739</v>
      </c>
      <c r="CC50" s="188" t="s">
        <v>3038</v>
      </c>
      <c r="CD50" s="188" t="s">
        <v>2851</v>
      </c>
      <c r="CE50" s="188" t="s">
        <v>2739</v>
      </c>
      <c r="CF50" s="188" t="s">
        <v>3039</v>
      </c>
      <c r="CG50" s="188" t="s">
        <v>2851</v>
      </c>
      <c r="CH50" s="188" t="s">
        <v>2739</v>
      </c>
      <c r="CI50" s="188" t="s">
        <v>3036</v>
      </c>
      <c r="CJ50" s="188" t="s">
        <v>2851</v>
      </c>
      <c r="CK50" s="188" t="s">
        <v>2739</v>
      </c>
      <c r="CL50" s="188" t="s">
        <v>3036</v>
      </c>
      <c r="CM50" s="188" t="s">
        <v>2851</v>
      </c>
      <c r="CN50" s="188" t="s">
        <v>2739</v>
      </c>
      <c r="CO50" s="188" t="s">
        <v>3036</v>
      </c>
      <c r="CP50" s="188" t="s">
        <v>2851</v>
      </c>
      <c r="CQ50" s="188" t="s">
        <v>3040</v>
      </c>
      <c r="CR50" s="188" t="s">
        <v>2739</v>
      </c>
      <c r="CS50" s="188" t="s">
        <v>2851</v>
      </c>
      <c r="CT50" s="188" t="s">
        <v>2739</v>
      </c>
      <c r="CU50" s="188" t="s">
        <v>3036</v>
      </c>
      <c r="CV50" s="188" t="s">
        <v>2851</v>
      </c>
      <c r="CW50" s="188" t="s">
        <v>2739</v>
      </c>
      <c r="CX50" s="188" t="s">
        <v>3041</v>
      </c>
      <c r="CY50" s="188" t="s">
        <v>2851</v>
      </c>
      <c r="CZ50" s="188" t="s">
        <v>2739</v>
      </c>
      <c r="DA50" s="188" t="s">
        <v>2739</v>
      </c>
      <c r="DB50" s="188" t="s">
        <v>2851</v>
      </c>
      <c r="DC50" s="188" t="s">
        <v>2739</v>
      </c>
      <c r="DD50" s="188" t="s">
        <v>2739</v>
      </c>
      <c r="DE50" s="188" t="s">
        <v>2851</v>
      </c>
      <c r="DF50" s="188" t="s">
        <v>2739</v>
      </c>
      <c r="DG50" s="188" t="s">
        <v>2739</v>
      </c>
      <c r="DH50" s="188" t="s">
        <v>2851</v>
      </c>
      <c r="DI50" s="188" t="s">
        <v>2739</v>
      </c>
      <c r="DJ50" s="188" t="s">
        <v>2739</v>
      </c>
      <c r="DK50" s="188" t="s">
        <v>2851</v>
      </c>
      <c r="DL50" s="188" t="s">
        <v>2739</v>
      </c>
      <c r="DM50" s="188" t="s">
        <v>2739</v>
      </c>
      <c r="DN50" s="188" t="s">
        <v>2851</v>
      </c>
      <c r="DO50" s="188" t="s">
        <v>2739</v>
      </c>
      <c r="DP50" s="188" t="s">
        <v>2739</v>
      </c>
      <c r="DQ50" s="188" t="s">
        <v>2851</v>
      </c>
      <c r="DR50" s="188" t="s">
        <v>2739</v>
      </c>
      <c r="DS50" s="188" t="s">
        <v>2739</v>
      </c>
      <c r="DT50" s="188" t="s">
        <v>2851</v>
      </c>
      <c r="DU50" s="188" t="s">
        <v>2739</v>
      </c>
      <c r="DV50" s="188" t="s">
        <v>2739</v>
      </c>
      <c r="DW50" s="188" t="s">
        <v>2851</v>
      </c>
      <c r="DX50" s="188" t="s">
        <v>2739</v>
      </c>
      <c r="DY50" s="188" t="s">
        <v>2739</v>
      </c>
      <c r="DZ50" s="188" t="s">
        <v>2851</v>
      </c>
      <c r="EA50" s="188" t="s">
        <v>2739</v>
      </c>
      <c r="EB50" s="188" t="s">
        <v>2739</v>
      </c>
      <c r="EC50" s="188" t="s">
        <v>2851</v>
      </c>
      <c r="ED50" s="188" t="s">
        <v>2739</v>
      </c>
      <c r="EE50" s="188" t="s">
        <v>2739</v>
      </c>
      <c r="EF50" s="188" t="s">
        <v>2851</v>
      </c>
      <c r="EG50" s="188" t="s">
        <v>2739</v>
      </c>
      <c r="EH50" s="188" t="s">
        <v>2739</v>
      </c>
      <c r="EI50" s="188" t="s">
        <v>2851</v>
      </c>
      <c r="EJ50" s="188" t="s">
        <v>2739</v>
      </c>
      <c r="EK50" s="188" t="s">
        <v>2739</v>
      </c>
      <c r="EL50" s="188" t="s">
        <v>2851</v>
      </c>
      <c r="EM50" s="188" t="s">
        <v>2739</v>
      </c>
      <c r="EN50" s="188" t="s">
        <v>2739</v>
      </c>
      <c r="EO50" s="188" t="s">
        <v>2851</v>
      </c>
      <c r="EP50" s="188" t="s">
        <v>2739</v>
      </c>
      <c r="EQ50" s="188" t="s">
        <v>2739</v>
      </c>
      <c r="ER50" s="188" t="s">
        <v>2851</v>
      </c>
      <c r="ES50" s="188" t="s">
        <v>2739</v>
      </c>
      <c r="ET50" s="188" t="s">
        <v>2739</v>
      </c>
    </row>
    <row r="51" spans="1:150" x14ac:dyDescent="0.3">
      <c r="A51" s="1"/>
      <c r="B51" s="187" t="s">
        <v>3042</v>
      </c>
      <c r="C51" s="187" t="s">
        <v>51</v>
      </c>
      <c r="D51" s="187" t="s">
        <v>1019</v>
      </c>
      <c r="E51" s="187" t="s">
        <v>3043</v>
      </c>
      <c r="F51" s="187" t="s">
        <v>3044</v>
      </c>
      <c r="G51" s="188" t="s">
        <v>2851</v>
      </c>
      <c r="H51" s="188" t="s">
        <v>2739</v>
      </c>
      <c r="I51" s="188" t="s">
        <v>2739</v>
      </c>
      <c r="J51" s="188" t="s">
        <v>2851</v>
      </c>
      <c r="K51" s="188" t="s">
        <v>2739</v>
      </c>
      <c r="L51" s="188" t="s">
        <v>2739</v>
      </c>
      <c r="M51" s="188" t="s">
        <v>2851</v>
      </c>
      <c r="N51" s="188" t="s">
        <v>2739</v>
      </c>
      <c r="O51" s="188" t="s">
        <v>2739</v>
      </c>
      <c r="P51" s="188" t="s">
        <v>2851</v>
      </c>
      <c r="Q51" s="188" t="s">
        <v>2739</v>
      </c>
      <c r="R51" s="188" t="s">
        <v>2739</v>
      </c>
      <c r="S51" s="188" t="s">
        <v>2851</v>
      </c>
      <c r="T51" s="188" t="s">
        <v>2739</v>
      </c>
      <c r="U51" s="188" t="s">
        <v>2739</v>
      </c>
      <c r="V51" s="188" t="s">
        <v>2851</v>
      </c>
      <c r="W51" s="188" t="s">
        <v>2739</v>
      </c>
      <c r="X51" s="188" t="s">
        <v>2739</v>
      </c>
      <c r="Y51" s="188" t="s">
        <v>2851</v>
      </c>
      <c r="Z51" s="188" t="s">
        <v>2739</v>
      </c>
      <c r="AA51" s="188" t="s">
        <v>2739</v>
      </c>
      <c r="AB51" s="188" t="s">
        <v>2851</v>
      </c>
      <c r="AC51" s="188" t="s">
        <v>2739</v>
      </c>
      <c r="AD51" s="188" t="s">
        <v>2739</v>
      </c>
      <c r="AE51" s="188" t="s">
        <v>2851</v>
      </c>
      <c r="AF51" s="188" t="s">
        <v>2739</v>
      </c>
      <c r="AG51" s="188" t="s">
        <v>2739</v>
      </c>
      <c r="AH51" s="188" t="s">
        <v>2851</v>
      </c>
      <c r="AI51" s="188" t="s">
        <v>2739</v>
      </c>
      <c r="AJ51" s="188" t="s">
        <v>2739</v>
      </c>
      <c r="AK51" s="188" t="s">
        <v>2851</v>
      </c>
      <c r="AL51" s="188" t="s">
        <v>2739</v>
      </c>
      <c r="AM51" s="188" t="s">
        <v>2739</v>
      </c>
      <c r="AN51" s="188" t="s">
        <v>2851</v>
      </c>
      <c r="AO51" s="188" t="s">
        <v>2739</v>
      </c>
      <c r="AP51" s="188" t="s">
        <v>2739</v>
      </c>
      <c r="AQ51" s="188" t="s">
        <v>2851</v>
      </c>
      <c r="AR51" s="188" t="s">
        <v>2739</v>
      </c>
      <c r="AS51" s="188" t="s">
        <v>2739</v>
      </c>
      <c r="AT51" s="188" t="s">
        <v>2851</v>
      </c>
      <c r="AU51" s="188" t="s">
        <v>2739</v>
      </c>
      <c r="AV51" s="188" t="s">
        <v>2739</v>
      </c>
      <c r="AW51" s="188" t="s">
        <v>2851</v>
      </c>
      <c r="AX51" s="188" t="s">
        <v>2739</v>
      </c>
      <c r="AY51" s="188" t="s">
        <v>2739</v>
      </c>
      <c r="AZ51" s="188" t="s">
        <v>2851</v>
      </c>
      <c r="BA51" s="188" t="s">
        <v>2739</v>
      </c>
      <c r="BB51" s="188" t="s">
        <v>2739</v>
      </c>
      <c r="BC51" s="188" t="s">
        <v>2851</v>
      </c>
      <c r="BD51" s="188" t="s">
        <v>2739</v>
      </c>
      <c r="BE51" s="188" t="s">
        <v>2739</v>
      </c>
      <c r="BF51" s="188" t="s">
        <v>2851</v>
      </c>
      <c r="BG51" s="188" t="s">
        <v>2739</v>
      </c>
      <c r="BH51" s="188" t="s">
        <v>2739</v>
      </c>
      <c r="BI51" s="188" t="s">
        <v>2851</v>
      </c>
      <c r="BJ51" s="188" t="s">
        <v>2739</v>
      </c>
      <c r="BK51" s="188" t="s">
        <v>2739</v>
      </c>
      <c r="BL51" s="188" t="s">
        <v>2851</v>
      </c>
      <c r="BM51" s="188" t="s">
        <v>2739</v>
      </c>
      <c r="BN51" s="188" t="s">
        <v>2739</v>
      </c>
      <c r="BO51" s="188" t="s">
        <v>2851</v>
      </c>
      <c r="BP51" s="188" t="s">
        <v>2739</v>
      </c>
      <c r="BQ51" s="188" t="s">
        <v>2739</v>
      </c>
      <c r="BR51" s="188" t="s">
        <v>2851</v>
      </c>
      <c r="BS51" s="188" t="s">
        <v>2739</v>
      </c>
      <c r="BT51" s="188" t="s">
        <v>2739</v>
      </c>
      <c r="BU51" s="188" t="s">
        <v>2851</v>
      </c>
      <c r="BV51" s="188" t="s">
        <v>2739</v>
      </c>
      <c r="BW51" s="188" t="s">
        <v>2739</v>
      </c>
      <c r="BX51" s="188" t="s">
        <v>2851</v>
      </c>
      <c r="BY51" s="188" t="s">
        <v>2739</v>
      </c>
      <c r="BZ51" s="188" t="s">
        <v>2739</v>
      </c>
      <c r="CA51" s="188" t="s">
        <v>2851</v>
      </c>
      <c r="CB51" s="188" t="s">
        <v>2739</v>
      </c>
      <c r="CC51" s="188" t="s">
        <v>2739</v>
      </c>
      <c r="CD51" s="188" t="s">
        <v>2851</v>
      </c>
      <c r="CE51" s="188" t="s">
        <v>2739</v>
      </c>
      <c r="CF51" s="188" t="s">
        <v>2739</v>
      </c>
      <c r="CG51" s="188" t="s">
        <v>2851</v>
      </c>
      <c r="CH51" s="188" t="s">
        <v>2739</v>
      </c>
      <c r="CI51" s="188" t="s">
        <v>2739</v>
      </c>
      <c r="CJ51" s="188" t="s">
        <v>2851</v>
      </c>
      <c r="CK51" s="188" t="s">
        <v>2739</v>
      </c>
      <c r="CL51" s="188" t="s">
        <v>2739</v>
      </c>
      <c r="CM51" s="188" t="s">
        <v>2851</v>
      </c>
      <c r="CN51" s="188" t="s">
        <v>2739</v>
      </c>
      <c r="CO51" s="188" t="s">
        <v>2739</v>
      </c>
      <c r="CP51" s="188" t="s">
        <v>2851</v>
      </c>
      <c r="CQ51" s="188" t="s">
        <v>2739</v>
      </c>
      <c r="CR51" s="188" t="s">
        <v>2739</v>
      </c>
      <c r="CS51" s="188" t="s">
        <v>2851</v>
      </c>
      <c r="CT51" s="188" t="s">
        <v>2739</v>
      </c>
      <c r="CU51" s="188" t="s">
        <v>2739</v>
      </c>
      <c r="CV51" s="188" t="s">
        <v>2851</v>
      </c>
      <c r="CW51" s="188" t="s">
        <v>2739</v>
      </c>
      <c r="CX51" s="188" t="s">
        <v>2739</v>
      </c>
      <c r="CY51" s="188" t="s">
        <v>2851</v>
      </c>
      <c r="CZ51" s="188" t="s">
        <v>2739</v>
      </c>
      <c r="DA51" s="188" t="s">
        <v>2739</v>
      </c>
      <c r="DB51" s="188" t="s">
        <v>2851</v>
      </c>
      <c r="DC51" s="188" t="s">
        <v>2739</v>
      </c>
      <c r="DD51" s="188" t="s">
        <v>2739</v>
      </c>
      <c r="DE51" s="188" t="s">
        <v>2851</v>
      </c>
      <c r="DF51" s="188" t="s">
        <v>2739</v>
      </c>
      <c r="DG51" s="188" t="s">
        <v>2739</v>
      </c>
      <c r="DH51" s="188" t="s">
        <v>2851</v>
      </c>
      <c r="DI51" s="188" t="s">
        <v>2739</v>
      </c>
      <c r="DJ51" s="188" t="s">
        <v>2739</v>
      </c>
      <c r="DK51" s="188" t="s">
        <v>2851</v>
      </c>
      <c r="DL51" s="188" t="s">
        <v>2739</v>
      </c>
      <c r="DM51" s="188" t="s">
        <v>2739</v>
      </c>
      <c r="DN51" s="188" t="s">
        <v>2851</v>
      </c>
      <c r="DO51" s="188" t="s">
        <v>2739</v>
      </c>
      <c r="DP51" s="188" t="s">
        <v>2739</v>
      </c>
      <c r="DQ51" s="188" t="s">
        <v>2851</v>
      </c>
      <c r="DR51" s="188" t="s">
        <v>2739</v>
      </c>
      <c r="DS51" s="188" t="s">
        <v>3025</v>
      </c>
      <c r="DT51" s="188" t="s">
        <v>2851</v>
      </c>
      <c r="DU51" s="188" t="s">
        <v>2739</v>
      </c>
      <c r="DV51" s="188" t="s">
        <v>3045</v>
      </c>
      <c r="DW51" s="188" t="s">
        <v>2851</v>
      </c>
      <c r="DX51" s="188" t="s">
        <v>2739</v>
      </c>
      <c r="DY51" s="188" t="s">
        <v>3027</v>
      </c>
      <c r="DZ51" s="188" t="s">
        <v>2851</v>
      </c>
      <c r="EA51" s="188" t="s">
        <v>2739</v>
      </c>
      <c r="EB51" s="188" t="s">
        <v>3027</v>
      </c>
      <c r="EC51" s="188" t="s">
        <v>2851</v>
      </c>
      <c r="ED51" s="188" t="s">
        <v>2739</v>
      </c>
      <c r="EE51" s="188" t="s">
        <v>2739</v>
      </c>
      <c r="EF51" s="188" t="s">
        <v>2851</v>
      </c>
      <c r="EG51" s="188" t="s">
        <v>2739</v>
      </c>
      <c r="EH51" s="188" t="s">
        <v>3028</v>
      </c>
      <c r="EI51" s="188" t="s">
        <v>2851</v>
      </c>
      <c r="EJ51" s="188" t="s">
        <v>2739</v>
      </c>
      <c r="EK51" s="188" t="s">
        <v>3046</v>
      </c>
      <c r="EL51" s="188" t="s">
        <v>2851</v>
      </c>
      <c r="EM51" s="188" t="s">
        <v>2739</v>
      </c>
      <c r="EN51" s="188" t="s">
        <v>3047</v>
      </c>
      <c r="EO51" s="188" t="s">
        <v>2851</v>
      </c>
      <c r="EP51" s="188" t="s">
        <v>2739</v>
      </c>
      <c r="EQ51" s="188" t="s">
        <v>2739</v>
      </c>
      <c r="ER51" s="188" t="s">
        <v>2851</v>
      </c>
      <c r="ES51" s="188" t="s">
        <v>2739</v>
      </c>
      <c r="ET51" s="188" t="s">
        <v>3048</v>
      </c>
    </row>
    <row r="52" spans="1:150" x14ac:dyDescent="0.3">
      <c r="A52" s="1"/>
      <c r="B52" s="187" t="s">
        <v>3049</v>
      </c>
      <c r="C52" s="187" t="s">
        <v>51</v>
      </c>
      <c r="D52" s="187" t="s">
        <v>1019</v>
      </c>
      <c r="E52" s="187" t="s">
        <v>3050</v>
      </c>
      <c r="F52" s="187" t="s">
        <v>3051</v>
      </c>
      <c r="G52" s="188" t="s">
        <v>2851</v>
      </c>
      <c r="H52" s="188" t="s">
        <v>3052</v>
      </c>
      <c r="I52" s="188" t="s">
        <v>2739</v>
      </c>
      <c r="J52" s="188" t="s">
        <v>2851</v>
      </c>
      <c r="K52" s="188" t="s">
        <v>3053</v>
      </c>
      <c r="L52" s="188" t="s">
        <v>2739</v>
      </c>
      <c r="M52" s="188" t="s">
        <v>2851</v>
      </c>
      <c r="N52" s="188" t="s">
        <v>2739</v>
      </c>
      <c r="O52" s="188" t="s">
        <v>2739</v>
      </c>
      <c r="P52" s="188" t="s">
        <v>2851</v>
      </c>
      <c r="Q52" s="188" t="s">
        <v>3054</v>
      </c>
      <c r="R52" s="188" t="s">
        <v>2739</v>
      </c>
      <c r="S52" s="188" t="s">
        <v>2851</v>
      </c>
      <c r="T52" s="188" t="s">
        <v>2739</v>
      </c>
      <c r="U52" s="188" t="s">
        <v>2739</v>
      </c>
      <c r="V52" s="188" t="s">
        <v>2851</v>
      </c>
      <c r="W52" s="188" t="s">
        <v>3055</v>
      </c>
      <c r="X52" s="188" t="s">
        <v>2739</v>
      </c>
      <c r="Y52" s="188" t="s">
        <v>2851</v>
      </c>
      <c r="Z52" s="188" t="s">
        <v>3056</v>
      </c>
      <c r="AA52" s="188" t="s">
        <v>2739</v>
      </c>
      <c r="AB52" s="188" t="s">
        <v>2851</v>
      </c>
      <c r="AC52" s="188" t="s">
        <v>3056</v>
      </c>
      <c r="AD52" s="188" t="s">
        <v>2739</v>
      </c>
      <c r="AE52" s="188" t="s">
        <v>2851</v>
      </c>
      <c r="AF52" s="188" t="s">
        <v>3057</v>
      </c>
      <c r="AG52" s="188" t="s">
        <v>2739</v>
      </c>
      <c r="AH52" s="188" t="s">
        <v>2851</v>
      </c>
      <c r="AI52" s="188" t="s">
        <v>2739</v>
      </c>
      <c r="AJ52" s="188" t="s">
        <v>2739</v>
      </c>
      <c r="AK52" s="188" t="s">
        <v>2851</v>
      </c>
      <c r="AL52" s="188" t="s">
        <v>2739</v>
      </c>
      <c r="AM52" s="188" t="s">
        <v>3058</v>
      </c>
      <c r="AN52" s="188" t="s">
        <v>2851</v>
      </c>
      <c r="AO52" s="188" t="s">
        <v>2739</v>
      </c>
      <c r="AP52" s="188" t="s">
        <v>3058</v>
      </c>
      <c r="AQ52" s="188" t="s">
        <v>2851</v>
      </c>
      <c r="AR52" s="188" t="s">
        <v>2739</v>
      </c>
      <c r="AS52" s="188" t="s">
        <v>3058</v>
      </c>
      <c r="AT52" s="188" t="s">
        <v>2851</v>
      </c>
      <c r="AU52" s="188" t="s">
        <v>2739</v>
      </c>
      <c r="AV52" s="188" t="s">
        <v>3058</v>
      </c>
      <c r="AW52" s="188" t="s">
        <v>2851</v>
      </c>
      <c r="AX52" s="188" t="s">
        <v>2739</v>
      </c>
      <c r="AY52" s="188" t="s">
        <v>3059</v>
      </c>
      <c r="AZ52" s="188" t="s">
        <v>2851</v>
      </c>
      <c r="BA52" s="188" t="s">
        <v>2739</v>
      </c>
      <c r="BB52" s="188" t="s">
        <v>3059</v>
      </c>
      <c r="BC52" s="188" t="s">
        <v>2851</v>
      </c>
      <c r="BD52" s="188" t="s">
        <v>2739</v>
      </c>
      <c r="BE52" s="188" t="s">
        <v>3060</v>
      </c>
      <c r="BF52" s="188" t="s">
        <v>2851</v>
      </c>
      <c r="BG52" s="188" t="s">
        <v>2739</v>
      </c>
      <c r="BH52" s="188" t="s">
        <v>3060</v>
      </c>
      <c r="BI52" s="188" t="s">
        <v>2851</v>
      </c>
      <c r="BJ52" s="188" t="s">
        <v>2739</v>
      </c>
      <c r="BK52" s="188" t="s">
        <v>3036</v>
      </c>
      <c r="BL52" s="188" t="s">
        <v>2851</v>
      </c>
      <c r="BM52" s="188" t="s">
        <v>2739</v>
      </c>
      <c r="BN52" s="188" t="s">
        <v>3036</v>
      </c>
      <c r="BO52" s="188" t="s">
        <v>2851</v>
      </c>
      <c r="BP52" s="188" t="s">
        <v>2739</v>
      </c>
      <c r="BQ52" s="188" t="s">
        <v>2739</v>
      </c>
      <c r="BR52" s="188" t="s">
        <v>2851</v>
      </c>
      <c r="BS52" s="188" t="s">
        <v>2739</v>
      </c>
      <c r="BT52" s="188" t="s">
        <v>2739</v>
      </c>
      <c r="BU52" s="188" t="s">
        <v>2851</v>
      </c>
      <c r="BV52" s="188" t="s">
        <v>2739</v>
      </c>
      <c r="BW52" s="188" t="s">
        <v>2739</v>
      </c>
      <c r="BX52" s="188" t="s">
        <v>2851</v>
      </c>
      <c r="BY52" s="188" t="s">
        <v>2739</v>
      </c>
      <c r="BZ52" s="188" t="s">
        <v>2739</v>
      </c>
      <c r="CA52" s="188" t="s">
        <v>2851</v>
      </c>
      <c r="CB52" s="188" t="s">
        <v>2739</v>
      </c>
      <c r="CC52" s="188" t="s">
        <v>2739</v>
      </c>
      <c r="CD52" s="188" t="s">
        <v>2851</v>
      </c>
      <c r="CE52" s="188" t="s">
        <v>2739</v>
      </c>
      <c r="CF52" s="188" t="s">
        <v>2739</v>
      </c>
      <c r="CG52" s="188" t="s">
        <v>2851</v>
      </c>
      <c r="CH52" s="188" t="s">
        <v>2739</v>
      </c>
      <c r="CI52" s="188" t="s">
        <v>2739</v>
      </c>
      <c r="CJ52" s="188" t="s">
        <v>2851</v>
      </c>
      <c r="CK52" s="188" t="s">
        <v>2739</v>
      </c>
      <c r="CL52" s="188" t="s">
        <v>2739</v>
      </c>
      <c r="CM52" s="188" t="s">
        <v>2851</v>
      </c>
      <c r="CN52" s="188" t="s">
        <v>2739</v>
      </c>
      <c r="CO52" s="188" t="s">
        <v>2739</v>
      </c>
      <c r="CP52" s="188" t="s">
        <v>2851</v>
      </c>
      <c r="CQ52" s="188" t="s">
        <v>2739</v>
      </c>
      <c r="CR52" s="188" t="s">
        <v>2739</v>
      </c>
      <c r="CS52" s="188" t="s">
        <v>2851</v>
      </c>
      <c r="CT52" s="188" t="s">
        <v>2739</v>
      </c>
      <c r="CU52" s="188" t="s">
        <v>2739</v>
      </c>
      <c r="CV52" s="188" t="s">
        <v>2851</v>
      </c>
      <c r="CW52" s="188" t="s">
        <v>2739</v>
      </c>
      <c r="CX52" s="188" t="s">
        <v>2739</v>
      </c>
      <c r="CY52" s="188" t="s">
        <v>2851</v>
      </c>
      <c r="CZ52" s="188" t="s">
        <v>2739</v>
      </c>
      <c r="DA52" s="188" t="s">
        <v>3061</v>
      </c>
      <c r="DB52" s="188" t="s">
        <v>2851</v>
      </c>
      <c r="DC52" s="188" t="s">
        <v>2739</v>
      </c>
      <c r="DD52" s="188" t="s">
        <v>3061</v>
      </c>
      <c r="DE52" s="188" t="s">
        <v>2851</v>
      </c>
      <c r="DF52" s="188" t="s">
        <v>2739</v>
      </c>
      <c r="DG52" s="188" t="s">
        <v>3062</v>
      </c>
      <c r="DH52" s="188" t="s">
        <v>2851</v>
      </c>
      <c r="DI52" s="188" t="s">
        <v>2739</v>
      </c>
      <c r="DJ52" s="188" t="s">
        <v>3060</v>
      </c>
      <c r="DK52" s="188" t="s">
        <v>2851</v>
      </c>
      <c r="DL52" s="188" t="s">
        <v>2739</v>
      </c>
      <c r="DM52" s="188" t="s">
        <v>3024</v>
      </c>
      <c r="DN52" s="188" t="s">
        <v>2851</v>
      </c>
      <c r="DO52" s="188" t="s">
        <v>2739</v>
      </c>
      <c r="DP52" s="188" t="s">
        <v>3024</v>
      </c>
      <c r="DQ52" s="188" t="s">
        <v>2851</v>
      </c>
      <c r="DR52" s="188" t="s">
        <v>2739</v>
      </c>
      <c r="DS52" s="188" t="s">
        <v>2739</v>
      </c>
      <c r="DT52" s="188" t="s">
        <v>2851</v>
      </c>
      <c r="DU52" s="188" t="s">
        <v>2739</v>
      </c>
      <c r="DV52" s="188" t="s">
        <v>2739</v>
      </c>
      <c r="DW52" s="188" t="s">
        <v>2851</v>
      </c>
      <c r="DX52" s="188" t="s">
        <v>2739</v>
      </c>
      <c r="DY52" s="188" t="s">
        <v>2739</v>
      </c>
      <c r="DZ52" s="188" t="s">
        <v>2851</v>
      </c>
      <c r="EA52" s="188" t="s">
        <v>2739</v>
      </c>
      <c r="EB52" s="188" t="s">
        <v>2739</v>
      </c>
      <c r="EC52" s="188" t="s">
        <v>2851</v>
      </c>
      <c r="ED52" s="188" t="s">
        <v>2739</v>
      </c>
      <c r="EE52" s="188" t="s">
        <v>2739</v>
      </c>
      <c r="EF52" s="188" t="s">
        <v>2851</v>
      </c>
      <c r="EG52" s="188" t="s">
        <v>2739</v>
      </c>
      <c r="EH52" s="188" t="s">
        <v>2739</v>
      </c>
      <c r="EI52" s="188" t="s">
        <v>2851</v>
      </c>
      <c r="EJ52" s="188" t="s">
        <v>2739</v>
      </c>
      <c r="EK52" s="188" t="s">
        <v>3063</v>
      </c>
      <c r="EL52" s="188" t="s">
        <v>2851</v>
      </c>
      <c r="EM52" s="188" t="s">
        <v>2739</v>
      </c>
      <c r="EN52" s="188" t="s">
        <v>2739</v>
      </c>
      <c r="EO52" s="188" t="s">
        <v>2851</v>
      </c>
      <c r="EP52" s="188" t="s">
        <v>2739</v>
      </c>
      <c r="EQ52" s="188" t="s">
        <v>2739</v>
      </c>
      <c r="ER52" s="188" t="s">
        <v>2851</v>
      </c>
      <c r="ES52" s="188" t="s">
        <v>2739</v>
      </c>
      <c r="ET52" s="188" t="s">
        <v>3064</v>
      </c>
    </row>
    <row r="53" spans="1:150" x14ac:dyDescent="0.3">
      <c r="A53" s="1"/>
      <c r="B53" s="187" t="s">
        <v>3065</v>
      </c>
      <c r="C53" s="187" t="s">
        <v>51</v>
      </c>
      <c r="D53" s="187" t="s">
        <v>1019</v>
      </c>
      <c r="E53" s="187" t="s">
        <v>3066</v>
      </c>
      <c r="F53" s="187" t="s">
        <v>3067</v>
      </c>
      <c r="G53" s="188" t="s">
        <v>2851</v>
      </c>
      <c r="H53" s="188" t="s">
        <v>2739</v>
      </c>
      <c r="I53" s="188" t="s">
        <v>2739</v>
      </c>
      <c r="J53" s="188" t="s">
        <v>2851</v>
      </c>
      <c r="K53" s="188" t="s">
        <v>2739</v>
      </c>
      <c r="L53" s="188" t="s">
        <v>2739</v>
      </c>
      <c r="M53" s="188" t="s">
        <v>2851</v>
      </c>
      <c r="N53" s="188" t="s">
        <v>2739</v>
      </c>
      <c r="O53" s="188" t="s">
        <v>2739</v>
      </c>
      <c r="P53" s="188" t="s">
        <v>2851</v>
      </c>
      <c r="Q53" s="188" t="s">
        <v>2739</v>
      </c>
      <c r="R53" s="188" t="s">
        <v>2739</v>
      </c>
      <c r="S53" s="188" t="s">
        <v>2851</v>
      </c>
      <c r="T53" s="188" t="s">
        <v>2739</v>
      </c>
      <c r="U53" s="188" t="s">
        <v>2739</v>
      </c>
      <c r="V53" s="188" t="s">
        <v>2851</v>
      </c>
      <c r="W53" s="188" t="s">
        <v>2739</v>
      </c>
      <c r="X53" s="188" t="s">
        <v>2739</v>
      </c>
      <c r="Y53" s="188" t="s">
        <v>2851</v>
      </c>
      <c r="Z53" s="188" t="s">
        <v>2739</v>
      </c>
      <c r="AA53" s="188" t="s">
        <v>2739</v>
      </c>
      <c r="AB53" s="188" t="s">
        <v>2851</v>
      </c>
      <c r="AC53" s="188" t="s">
        <v>2739</v>
      </c>
      <c r="AD53" s="188" t="s">
        <v>2739</v>
      </c>
      <c r="AE53" s="188" t="s">
        <v>2851</v>
      </c>
      <c r="AF53" s="188" t="s">
        <v>2739</v>
      </c>
      <c r="AG53" s="188" t="s">
        <v>2739</v>
      </c>
      <c r="AH53" s="188" t="s">
        <v>2851</v>
      </c>
      <c r="AI53" s="188" t="s">
        <v>2739</v>
      </c>
      <c r="AJ53" s="188" t="s">
        <v>2739</v>
      </c>
      <c r="AK53" s="188" t="s">
        <v>2851</v>
      </c>
      <c r="AL53" s="188" t="s">
        <v>2739</v>
      </c>
      <c r="AM53" s="188" t="s">
        <v>3068</v>
      </c>
      <c r="AN53" s="188" t="s">
        <v>2851</v>
      </c>
      <c r="AO53" s="188" t="s">
        <v>2739</v>
      </c>
      <c r="AP53" s="188" t="s">
        <v>3068</v>
      </c>
      <c r="AQ53" s="188" t="s">
        <v>2851</v>
      </c>
      <c r="AR53" s="188" t="s">
        <v>2739</v>
      </c>
      <c r="AS53" s="188" t="s">
        <v>3068</v>
      </c>
      <c r="AT53" s="188" t="s">
        <v>2851</v>
      </c>
      <c r="AU53" s="188" t="s">
        <v>2739</v>
      </c>
      <c r="AV53" s="188" t="s">
        <v>3068</v>
      </c>
      <c r="AW53" s="188" t="s">
        <v>2851</v>
      </c>
      <c r="AX53" s="188" t="s">
        <v>2739</v>
      </c>
      <c r="AY53" s="188" t="s">
        <v>3069</v>
      </c>
      <c r="AZ53" s="188" t="s">
        <v>2851</v>
      </c>
      <c r="BA53" s="188" t="s">
        <v>2739</v>
      </c>
      <c r="BB53" s="188" t="s">
        <v>3069</v>
      </c>
      <c r="BC53" s="188" t="s">
        <v>2851</v>
      </c>
      <c r="BD53" s="188" t="s">
        <v>2739</v>
      </c>
      <c r="BE53" s="188" t="s">
        <v>3070</v>
      </c>
      <c r="BF53" s="188" t="s">
        <v>2851</v>
      </c>
      <c r="BG53" s="188" t="s">
        <v>2739</v>
      </c>
      <c r="BH53" s="188" t="s">
        <v>3070</v>
      </c>
      <c r="BI53" s="188" t="s">
        <v>2851</v>
      </c>
      <c r="BJ53" s="188" t="s">
        <v>2739</v>
      </c>
      <c r="BK53" s="188" t="s">
        <v>3071</v>
      </c>
      <c r="BL53" s="188" t="s">
        <v>2851</v>
      </c>
      <c r="BM53" s="188" t="s">
        <v>2739</v>
      </c>
      <c r="BN53" s="188" t="s">
        <v>3071</v>
      </c>
      <c r="BO53" s="188" t="s">
        <v>2851</v>
      </c>
      <c r="BP53" s="188" t="s">
        <v>2739</v>
      </c>
      <c r="BQ53" s="188" t="s">
        <v>3072</v>
      </c>
      <c r="BR53" s="188" t="s">
        <v>2851</v>
      </c>
      <c r="BS53" s="188" t="s">
        <v>2739</v>
      </c>
      <c r="BT53" s="188" t="s">
        <v>3071</v>
      </c>
      <c r="BU53" s="188" t="s">
        <v>2851</v>
      </c>
      <c r="BV53" s="188" t="s">
        <v>2739</v>
      </c>
      <c r="BW53" s="188" t="s">
        <v>3073</v>
      </c>
      <c r="BX53" s="188" t="s">
        <v>2851</v>
      </c>
      <c r="BY53" s="188" t="s">
        <v>2739</v>
      </c>
      <c r="BZ53" s="188" t="s">
        <v>3072</v>
      </c>
      <c r="CA53" s="188" t="s">
        <v>2851</v>
      </c>
      <c r="CB53" s="188" t="s">
        <v>3074</v>
      </c>
      <c r="CC53" s="188" t="s">
        <v>2739</v>
      </c>
      <c r="CD53" s="188" t="s">
        <v>2851</v>
      </c>
      <c r="CE53" s="188" t="s">
        <v>3017</v>
      </c>
      <c r="CF53" s="188" t="s">
        <v>3075</v>
      </c>
      <c r="CG53" s="188" t="s">
        <v>2851</v>
      </c>
      <c r="CH53" s="188" t="s">
        <v>2739</v>
      </c>
      <c r="CI53" s="188" t="s">
        <v>3071</v>
      </c>
      <c r="CJ53" s="188" t="s">
        <v>2851</v>
      </c>
      <c r="CK53" s="188" t="s">
        <v>2739</v>
      </c>
      <c r="CL53" s="188" t="s">
        <v>3071</v>
      </c>
      <c r="CM53" s="188" t="s">
        <v>2851</v>
      </c>
      <c r="CN53" s="188" t="s">
        <v>2739</v>
      </c>
      <c r="CO53" s="188" t="s">
        <v>3071</v>
      </c>
      <c r="CP53" s="188" t="s">
        <v>2851</v>
      </c>
      <c r="CQ53" s="188" t="s">
        <v>3040</v>
      </c>
      <c r="CR53" s="188" t="s">
        <v>2739</v>
      </c>
      <c r="CS53" s="188" t="s">
        <v>2851</v>
      </c>
      <c r="CT53" s="188" t="s">
        <v>2739</v>
      </c>
      <c r="CU53" s="188" t="s">
        <v>3071</v>
      </c>
      <c r="CV53" s="188" t="s">
        <v>2851</v>
      </c>
      <c r="CW53" s="188" t="s">
        <v>2739</v>
      </c>
      <c r="CX53" s="188" t="s">
        <v>3076</v>
      </c>
      <c r="CY53" s="188" t="s">
        <v>2851</v>
      </c>
      <c r="CZ53" s="188" t="s">
        <v>2739</v>
      </c>
      <c r="DA53" s="188" t="s">
        <v>3077</v>
      </c>
      <c r="DB53" s="188" t="s">
        <v>2851</v>
      </c>
      <c r="DC53" s="188" t="s">
        <v>2739</v>
      </c>
      <c r="DD53" s="188" t="s">
        <v>3077</v>
      </c>
      <c r="DE53" s="188" t="s">
        <v>2851</v>
      </c>
      <c r="DF53" s="188" t="s">
        <v>2739</v>
      </c>
      <c r="DG53" s="188" t="s">
        <v>3078</v>
      </c>
      <c r="DH53" s="188" t="s">
        <v>2851</v>
      </c>
      <c r="DI53" s="188" t="s">
        <v>2739</v>
      </c>
      <c r="DJ53" s="188" t="s">
        <v>3079</v>
      </c>
      <c r="DK53" s="188" t="s">
        <v>2851</v>
      </c>
      <c r="DL53" s="188" t="s">
        <v>2739</v>
      </c>
      <c r="DM53" s="188" t="s">
        <v>2739</v>
      </c>
      <c r="DN53" s="188" t="s">
        <v>2851</v>
      </c>
      <c r="DO53" s="188" t="s">
        <v>2739</v>
      </c>
      <c r="DP53" s="188" t="s">
        <v>2739</v>
      </c>
      <c r="DQ53" s="188" t="s">
        <v>2851</v>
      </c>
      <c r="DR53" s="188" t="s">
        <v>2739</v>
      </c>
      <c r="DS53" s="188" t="s">
        <v>2739</v>
      </c>
      <c r="DT53" s="188" t="s">
        <v>2851</v>
      </c>
      <c r="DU53" s="188" t="s">
        <v>2739</v>
      </c>
      <c r="DV53" s="188" t="s">
        <v>3080</v>
      </c>
      <c r="DW53" s="188" t="s">
        <v>2851</v>
      </c>
      <c r="DX53" s="188" t="s">
        <v>2739</v>
      </c>
      <c r="DY53" s="188" t="s">
        <v>2739</v>
      </c>
      <c r="DZ53" s="188" t="s">
        <v>2851</v>
      </c>
      <c r="EA53" s="188" t="s">
        <v>2739</v>
      </c>
      <c r="EB53" s="188" t="s">
        <v>2739</v>
      </c>
      <c r="EC53" s="188" t="s">
        <v>2851</v>
      </c>
      <c r="ED53" s="188" t="s">
        <v>2739</v>
      </c>
      <c r="EE53" s="188" t="s">
        <v>2739</v>
      </c>
      <c r="EF53" s="188" t="s">
        <v>2851</v>
      </c>
      <c r="EG53" s="188" t="s">
        <v>2739</v>
      </c>
      <c r="EH53" s="188" t="s">
        <v>2739</v>
      </c>
      <c r="EI53" s="188" t="s">
        <v>2851</v>
      </c>
      <c r="EJ53" s="188" t="s">
        <v>2739</v>
      </c>
      <c r="EK53" s="188" t="s">
        <v>2739</v>
      </c>
      <c r="EL53" s="188" t="s">
        <v>2851</v>
      </c>
      <c r="EM53" s="188" t="s">
        <v>2739</v>
      </c>
      <c r="EN53" s="188" t="s">
        <v>3081</v>
      </c>
      <c r="EO53" s="188" t="s">
        <v>2851</v>
      </c>
      <c r="EP53" s="188" t="s">
        <v>2739</v>
      </c>
      <c r="EQ53" s="188" t="s">
        <v>2739</v>
      </c>
      <c r="ER53" s="188" t="s">
        <v>2851</v>
      </c>
      <c r="ES53" s="188" t="s">
        <v>2739</v>
      </c>
      <c r="ET53" s="188" t="s">
        <v>2739</v>
      </c>
    </row>
    <row r="54" spans="1:150" x14ac:dyDescent="0.3">
      <c r="A54" s="1"/>
      <c r="B54" s="186" t="s">
        <v>3082</v>
      </c>
      <c r="C54" s="186" t="s">
        <v>51</v>
      </c>
      <c r="D54" s="186" t="s">
        <v>1020</v>
      </c>
      <c r="E54" s="186" t="s">
        <v>3083</v>
      </c>
      <c r="F54" s="186" t="s">
        <v>3084</v>
      </c>
      <c r="G54" s="186" t="s">
        <v>2851</v>
      </c>
      <c r="H54" s="186" t="s">
        <v>2739</v>
      </c>
      <c r="I54" s="186" t="s">
        <v>3085</v>
      </c>
      <c r="J54" s="186" t="s">
        <v>2851</v>
      </c>
      <c r="K54" s="186" t="s">
        <v>2739</v>
      </c>
      <c r="L54" s="186" t="s">
        <v>3085</v>
      </c>
      <c r="M54" s="186" t="s">
        <v>2851</v>
      </c>
      <c r="N54" s="186" t="s">
        <v>2739</v>
      </c>
      <c r="O54" s="186" t="s">
        <v>3085</v>
      </c>
      <c r="P54" s="186" t="s">
        <v>2851</v>
      </c>
      <c r="Q54" s="186" t="s">
        <v>2739</v>
      </c>
      <c r="R54" s="186" t="s">
        <v>3085</v>
      </c>
      <c r="S54" s="186" t="s">
        <v>2851</v>
      </c>
      <c r="T54" s="186" t="s">
        <v>2739</v>
      </c>
      <c r="U54" s="186" t="s">
        <v>3085</v>
      </c>
      <c r="V54" s="186" t="s">
        <v>2851</v>
      </c>
      <c r="W54" s="186" t="s">
        <v>2739</v>
      </c>
      <c r="X54" s="186" t="s">
        <v>2739</v>
      </c>
      <c r="Y54" s="186" t="s">
        <v>2851</v>
      </c>
      <c r="Z54" s="186" t="s">
        <v>2739</v>
      </c>
      <c r="AA54" s="186" t="s">
        <v>3085</v>
      </c>
      <c r="AB54" s="186" t="s">
        <v>2851</v>
      </c>
      <c r="AC54" s="186" t="s">
        <v>2739</v>
      </c>
      <c r="AD54" s="186" t="s">
        <v>3085</v>
      </c>
      <c r="AE54" s="186" t="s">
        <v>2851</v>
      </c>
      <c r="AF54" s="186" t="s">
        <v>2739</v>
      </c>
      <c r="AG54" s="186" t="s">
        <v>3085</v>
      </c>
      <c r="AH54" s="186" t="s">
        <v>2851</v>
      </c>
      <c r="AI54" s="186" t="s">
        <v>2739</v>
      </c>
      <c r="AJ54" s="186" t="s">
        <v>3085</v>
      </c>
      <c r="AK54" s="186" t="s">
        <v>2851</v>
      </c>
      <c r="AL54" s="186" t="s">
        <v>2739</v>
      </c>
      <c r="AM54" s="186" t="s">
        <v>3086</v>
      </c>
      <c r="AN54" s="186" t="s">
        <v>2851</v>
      </c>
      <c r="AO54" s="186" t="s">
        <v>2739</v>
      </c>
      <c r="AP54" s="186" t="s">
        <v>3086</v>
      </c>
      <c r="AQ54" s="186" t="s">
        <v>2851</v>
      </c>
      <c r="AR54" s="186" t="s">
        <v>2739</v>
      </c>
      <c r="AS54" s="186" t="s">
        <v>3086</v>
      </c>
      <c r="AT54" s="186" t="s">
        <v>2851</v>
      </c>
      <c r="AU54" s="186" t="s">
        <v>2739</v>
      </c>
      <c r="AV54" s="186" t="s">
        <v>3086</v>
      </c>
      <c r="AW54" s="186" t="s">
        <v>2851</v>
      </c>
      <c r="AX54" s="186" t="s">
        <v>2739</v>
      </c>
      <c r="AY54" s="186" t="s">
        <v>3086</v>
      </c>
      <c r="AZ54" s="186" t="s">
        <v>2851</v>
      </c>
      <c r="BA54" s="186" t="s">
        <v>2739</v>
      </c>
      <c r="BB54" s="186" t="s">
        <v>3086</v>
      </c>
      <c r="BC54" s="186" t="s">
        <v>2851</v>
      </c>
      <c r="BD54" s="186" t="s">
        <v>2739</v>
      </c>
      <c r="BE54" s="186" t="s">
        <v>3086</v>
      </c>
      <c r="BF54" s="186" t="s">
        <v>2851</v>
      </c>
      <c r="BG54" s="186" t="s">
        <v>2739</v>
      </c>
      <c r="BH54" s="186" t="s">
        <v>3086</v>
      </c>
      <c r="BI54" s="186" t="s">
        <v>2851</v>
      </c>
      <c r="BJ54" s="186" t="s">
        <v>2739</v>
      </c>
      <c r="BK54" s="186" t="s">
        <v>3086</v>
      </c>
      <c r="BL54" s="186" t="s">
        <v>2851</v>
      </c>
      <c r="BM54" s="186" t="s">
        <v>2739</v>
      </c>
      <c r="BN54" s="186" t="s">
        <v>2739</v>
      </c>
      <c r="BO54" s="186" t="s">
        <v>2851</v>
      </c>
      <c r="BP54" s="186" t="s">
        <v>2739</v>
      </c>
      <c r="BQ54" s="186" t="s">
        <v>2739</v>
      </c>
      <c r="BR54" s="186" t="s">
        <v>2851</v>
      </c>
      <c r="BS54" s="186" t="s">
        <v>2739</v>
      </c>
      <c r="BT54" s="186" t="s">
        <v>2739</v>
      </c>
      <c r="BU54" s="186" t="s">
        <v>2851</v>
      </c>
      <c r="BV54" s="186" t="s">
        <v>2739</v>
      </c>
      <c r="BW54" s="186" t="s">
        <v>2739</v>
      </c>
      <c r="BX54" s="186" t="s">
        <v>2851</v>
      </c>
      <c r="BY54" s="186" t="s">
        <v>2739</v>
      </c>
      <c r="BZ54" s="186" t="s">
        <v>2739</v>
      </c>
      <c r="CA54" s="186" t="s">
        <v>2851</v>
      </c>
      <c r="CB54" s="186" t="s">
        <v>2739</v>
      </c>
      <c r="CC54" s="186" t="s">
        <v>3087</v>
      </c>
      <c r="CD54" s="186" t="s">
        <v>2851</v>
      </c>
      <c r="CE54" s="186" t="s">
        <v>2739</v>
      </c>
      <c r="CF54" s="186" t="s">
        <v>3088</v>
      </c>
      <c r="CG54" s="186" t="s">
        <v>2851</v>
      </c>
      <c r="CH54" s="186" t="s">
        <v>2739</v>
      </c>
      <c r="CI54" s="186" t="s">
        <v>2739</v>
      </c>
      <c r="CJ54" s="186" t="s">
        <v>2851</v>
      </c>
      <c r="CK54" s="186" t="s">
        <v>2739</v>
      </c>
      <c r="CL54" s="186" t="s">
        <v>2739</v>
      </c>
      <c r="CM54" s="186" t="s">
        <v>2851</v>
      </c>
      <c r="CN54" s="186" t="s">
        <v>2739</v>
      </c>
      <c r="CO54" s="186" t="s">
        <v>2739</v>
      </c>
      <c r="CP54" s="186" t="s">
        <v>2851</v>
      </c>
      <c r="CQ54" s="186" t="s">
        <v>2739</v>
      </c>
      <c r="CR54" s="186" t="s">
        <v>2739</v>
      </c>
      <c r="CS54" s="186" t="s">
        <v>2851</v>
      </c>
      <c r="CT54" s="186" t="s">
        <v>2739</v>
      </c>
      <c r="CU54" s="186" t="s">
        <v>2739</v>
      </c>
      <c r="CV54" s="186" t="s">
        <v>2851</v>
      </c>
      <c r="CW54" s="186" t="s">
        <v>2739</v>
      </c>
      <c r="CX54" s="186" t="s">
        <v>3089</v>
      </c>
      <c r="CY54" s="186" t="s">
        <v>2851</v>
      </c>
      <c r="CZ54" s="186" t="s">
        <v>2739</v>
      </c>
      <c r="DA54" s="186" t="s">
        <v>3090</v>
      </c>
      <c r="DB54" s="186" t="s">
        <v>2851</v>
      </c>
      <c r="DC54" s="186" t="s">
        <v>2739</v>
      </c>
      <c r="DD54" s="186" t="s">
        <v>3090</v>
      </c>
      <c r="DE54" s="186" t="s">
        <v>2851</v>
      </c>
      <c r="DF54" s="186" t="s">
        <v>2739</v>
      </c>
      <c r="DG54" s="186" t="s">
        <v>3091</v>
      </c>
      <c r="DH54" s="186" t="s">
        <v>2851</v>
      </c>
      <c r="DI54" s="186" t="s">
        <v>2739</v>
      </c>
      <c r="DJ54" s="186" t="s">
        <v>3092</v>
      </c>
      <c r="DK54" s="186" t="s">
        <v>2851</v>
      </c>
      <c r="DL54" s="186" t="s">
        <v>2739</v>
      </c>
      <c r="DM54" s="186" t="s">
        <v>3093</v>
      </c>
      <c r="DN54" s="186" t="s">
        <v>2851</v>
      </c>
      <c r="DO54" s="186" t="s">
        <v>2739</v>
      </c>
      <c r="DP54" s="186" t="s">
        <v>3093</v>
      </c>
      <c r="DQ54" s="186" t="s">
        <v>2851</v>
      </c>
      <c r="DR54" s="186" t="s">
        <v>2739</v>
      </c>
      <c r="DS54" s="186" t="s">
        <v>3094</v>
      </c>
      <c r="DT54" s="186" t="s">
        <v>2851</v>
      </c>
      <c r="DU54" s="186" t="s">
        <v>2739</v>
      </c>
      <c r="DV54" s="186" t="s">
        <v>3095</v>
      </c>
      <c r="DW54" s="186" t="s">
        <v>2851</v>
      </c>
      <c r="DX54" s="186" t="s">
        <v>2739</v>
      </c>
      <c r="DY54" s="186" t="s">
        <v>3096</v>
      </c>
      <c r="DZ54" s="186" t="s">
        <v>2851</v>
      </c>
      <c r="EA54" s="186" t="s">
        <v>2739</v>
      </c>
      <c r="EB54" s="186" t="s">
        <v>3096</v>
      </c>
      <c r="EC54" s="186" t="s">
        <v>2851</v>
      </c>
      <c r="ED54" s="186" t="s">
        <v>2739</v>
      </c>
      <c r="EE54" s="186" t="s">
        <v>3097</v>
      </c>
      <c r="EF54" s="186" t="s">
        <v>2851</v>
      </c>
      <c r="EG54" s="186" t="s">
        <v>2739</v>
      </c>
      <c r="EH54" s="186" t="s">
        <v>3098</v>
      </c>
      <c r="EI54" s="186" t="s">
        <v>2851</v>
      </c>
      <c r="EJ54" s="186" t="s">
        <v>2739</v>
      </c>
      <c r="EK54" s="186" t="s">
        <v>3099</v>
      </c>
      <c r="EL54" s="186" t="s">
        <v>2851</v>
      </c>
      <c r="EM54" s="186" t="s">
        <v>2739</v>
      </c>
      <c r="EN54" s="186" t="s">
        <v>3100</v>
      </c>
      <c r="EO54" s="186" t="s">
        <v>2851</v>
      </c>
      <c r="EP54" s="186" t="s">
        <v>2739</v>
      </c>
      <c r="EQ54" s="186" t="s">
        <v>2739</v>
      </c>
      <c r="ER54" s="186" t="s">
        <v>2851</v>
      </c>
      <c r="ES54" s="186" t="s">
        <v>2739</v>
      </c>
      <c r="ET54" s="186" t="s">
        <v>3101</v>
      </c>
    </row>
    <row r="55" spans="1:150" x14ac:dyDescent="0.3">
      <c r="A55" s="1"/>
      <c r="B55" s="187" t="s">
        <v>3102</v>
      </c>
      <c r="C55" s="187" t="s">
        <v>51</v>
      </c>
      <c r="D55" s="187" t="s">
        <v>1020</v>
      </c>
      <c r="E55" s="187" t="s">
        <v>3103</v>
      </c>
      <c r="F55" s="187" t="s">
        <v>3104</v>
      </c>
      <c r="G55" s="188" t="s">
        <v>2851</v>
      </c>
      <c r="H55" s="188" t="s">
        <v>2739</v>
      </c>
      <c r="I55" s="188" t="s">
        <v>3085</v>
      </c>
      <c r="J55" s="188" t="s">
        <v>2851</v>
      </c>
      <c r="K55" s="188" t="s">
        <v>2739</v>
      </c>
      <c r="L55" s="188" t="s">
        <v>3085</v>
      </c>
      <c r="M55" s="188" t="s">
        <v>2851</v>
      </c>
      <c r="N55" s="188" t="s">
        <v>2739</v>
      </c>
      <c r="O55" s="188" t="s">
        <v>3085</v>
      </c>
      <c r="P55" s="188" t="s">
        <v>2851</v>
      </c>
      <c r="Q55" s="188" t="s">
        <v>2739</v>
      </c>
      <c r="R55" s="188" t="s">
        <v>3085</v>
      </c>
      <c r="S55" s="188" t="s">
        <v>2851</v>
      </c>
      <c r="T55" s="188" t="s">
        <v>2739</v>
      </c>
      <c r="U55" s="188" t="s">
        <v>3085</v>
      </c>
      <c r="V55" s="188" t="s">
        <v>2851</v>
      </c>
      <c r="W55" s="188" t="s">
        <v>2739</v>
      </c>
      <c r="X55" s="188" t="s">
        <v>2739</v>
      </c>
      <c r="Y55" s="188" t="s">
        <v>2851</v>
      </c>
      <c r="Z55" s="188" t="s">
        <v>2739</v>
      </c>
      <c r="AA55" s="188" t="s">
        <v>3085</v>
      </c>
      <c r="AB55" s="188" t="s">
        <v>2851</v>
      </c>
      <c r="AC55" s="188" t="s">
        <v>2739</v>
      </c>
      <c r="AD55" s="188" t="s">
        <v>3085</v>
      </c>
      <c r="AE55" s="188" t="s">
        <v>2851</v>
      </c>
      <c r="AF55" s="188" t="s">
        <v>2739</v>
      </c>
      <c r="AG55" s="188" t="s">
        <v>3085</v>
      </c>
      <c r="AH55" s="188" t="s">
        <v>2851</v>
      </c>
      <c r="AI55" s="188" t="s">
        <v>2739</v>
      </c>
      <c r="AJ55" s="188" t="s">
        <v>3085</v>
      </c>
      <c r="AK55" s="188" t="s">
        <v>2851</v>
      </c>
      <c r="AL55" s="188" t="s">
        <v>2739</v>
      </c>
      <c r="AM55" s="188" t="s">
        <v>3086</v>
      </c>
      <c r="AN55" s="188" t="s">
        <v>2851</v>
      </c>
      <c r="AO55" s="188" t="s">
        <v>2739</v>
      </c>
      <c r="AP55" s="188" t="s">
        <v>3086</v>
      </c>
      <c r="AQ55" s="188" t="s">
        <v>2851</v>
      </c>
      <c r="AR55" s="188" t="s">
        <v>2739</v>
      </c>
      <c r="AS55" s="188" t="s">
        <v>3086</v>
      </c>
      <c r="AT55" s="188" t="s">
        <v>2851</v>
      </c>
      <c r="AU55" s="188" t="s">
        <v>2739</v>
      </c>
      <c r="AV55" s="188" t="s">
        <v>3086</v>
      </c>
      <c r="AW55" s="188" t="s">
        <v>2851</v>
      </c>
      <c r="AX55" s="188" t="s">
        <v>2739</v>
      </c>
      <c r="AY55" s="188" t="s">
        <v>3086</v>
      </c>
      <c r="AZ55" s="188" t="s">
        <v>2851</v>
      </c>
      <c r="BA55" s="188" t="s">
        <v>2739</v>
      </c>
      <c r="BB55" s="188" t="s">
        <v>3086</v>
      </c>
      <c r="BC55" s="188" t="s">
        <v>2851</v>
      </c>
      <c r="BD55" s="188" t="s">
        <v>2739</v>
      </c>
      <c r="BE55" s="188" t="s">
        <v>3086</v>
      </c>
      <c r="BF55" s="188" t="s">
        <v>2851</v>
      </c>
      <c r="BG55" s="188" t="s">
        <v>2739</v>
      </c>
      <c r="BH55" s="188" t="s">
        <v>3086</v>
      </c>
      <c r="BI55" s="188" t="s">
        <v>2851</v>
      </c>
      <c r="BJ55" s="188" t="s">
        <v>2739</v>
      </c>
      <c r="BK55" s="188" t="s">
        <v>3086</v>
      </c>
      <c r="BL55" s="188" t="s">
        <v>2851</v>
      </c>
      <c r="BM55" s="188" t="s">
        <v>2739</v>
      </c>
      <c r="BN55" s="188" t="s">
        <v>2739</v>
      </c>
      <c r="BO55" s="188" t="s">
        <v>2851</v>
      </c>
      <c r="BP55" s="188" t="s">
        <v>2739</v>
      </c>
      <c r="BQ55" s="188" t="s">
        <v>2739</v>
      </c>
      <c r="BR55" s="188" t="s">
        <v>2851</v>
      </c>
      <c r="BS55" s="188" t="s">
        <v>2739</v>
      </c>
      <c r="BT55" s="188" t="s">
        <v>2739</v>
      </c>
      <c r="BU55" s="188" t="s">
        <v>2851</v>
      </c>
      <c r="BV55" s="188" t="s">
        <v>2739</v>
      </c>
      <c r="BW55" s="188" t="s">
        <v>2739</v>
      </c>
      <c r="BX55" s="188" t="s">
        <v>2851</v>
      </c>
      <c r="BY55" s="188" t="s">
        <v>2739</v>
      </c>
      <c r="BZ55" s="188" t="s">
        <v>2739</v>
      </c>
      <c r="CA55" s="188" t="s">
        <v>2851</v>
      </c>
      <c r="CB55" s="188" t="s">
        <v>2739</v>
      </c>
      <c r="CC55" s="188" t="s">
        <v>3087</v>
      </c>
      <c r="CD55" s="188" t="s">
        <v>2851</v>
      </c>
      <c r="CE55" s="188" t="s">
        <v>2739</v>
      </c>
      <c r="CF55" s="188" t="s">
        <v>3088</v>
      </c>
      <c r="CG55" s="188" t="s">
        <v>2851</v>
      </c>
      <c r="CH55" s="188" t="s">
        <v>2739</v>
      </c>
      <c r="CI55" s="188" t="s">
        <v>2739</v>
      </c>
      <c r="CJ55" s="188" t="s">
        <v>2851</v>
      </c>
      <c r="CK55" s="188" t="s">
        <v>2739</v>
      </c>
      <c r="CL55" s="188" t="s">
        <v>2739</v>
      </c>
      <c r="CM55" s="188" t="s">
        <v>2851</v>
      </c>
      <c r="CN55" s="188" t="s">
        <v>2739</v>
      </c>
      <c r="CO55" s="188" t="s">
        <v>2739</v>
      </c>
      <c r="CP55" s="188" t="s">
        <v>2851</v>
      </c>
      <c r="CQ55" s="188" t="s">
        <v>2739</v>
      </c>
      <c r="CR55" s="188" t="s">
        <v>2739</v>
      </c>
      <c r="CS55" s="188" t="s">
        <v>2851</v>
      </c>
      <c r="CT55" s="188" t="s">
        <v>2739</v>
      </c>
      <c r="CU55" s="188" t="s">
        <v>2739</v>
      </c>
      <c r="CV55" s="188" t="s">
        <v>2851</v>
      </c>
      <c r="CW55" s="188" t="s">
        <v>2739</v>
      </c>
      <c r="CX55" s="188" t="s">
        <v>3089</v>
      </c>
      <c r="CY55" s="188" t="s">
        <v>2851</v>
      </c>
      <c r="CZ55" s="188" t="s">
        <v>2739</v>
      </c>
      <c r="DA55" s="188" t="s">
        <v>3090</v>
      </c>
      <c r="DB55" s="188" t="s">
        <v>2851</v>
      </c>
      <c r="DC55" s="188" t="s">
        <v>2739</v>
      </c>
      <c r="DD55" s="188" t="s">
        <v>3090</v>
      </c>
      <c r="DE55" s="188" t="s">
        <v>2851</v>
      </c>
      <c r="DF55" s="188" t="s">
        <v>2739</v>
      </c>
      <c r="DG55" s="188" t="s">
        <v>3091</v>
      </c>
      <c r="DH55" s="188" t="s">
        <v>2851</v>
      </c>
      <c r="DI55" s="188" t="s">
        <v>2739</v>
      </c>
      <c r="DJ55" s="188" t="s">
        <v>3092</v>
      </c>
      <c r="DK55" s="188" t="s">
        <v>2851</v>
      </c>
      <c r="DL55" s="188" t="s">
        <v>2739</v>
      </c>
      <c r="DM55" s="188" t="s">
        <v>3093</v>
      </c>
      <c r="DN55" s="188" t="s">
        <v>2851</v>
      </c>
      <c r="DO55" s="188" t="s">
        <v>2739</v>
      </c>
      <c r="DP55" s="188" t="s">
        <v>3093</v>
      </c>
      <c r="DQ55" s="188" t="s">
        <v>2851</v>
      </c>
      <c r="DR55" s="188" t="s">
        <v>2739</v>
      </c>
      <c r="DS55" s="188" t="s">
        <v>3094</v>
      </c>
      <c r="DT55" s="188" t="s">
        <v>2851</v>
      </c>
      <c r="DU55" s="188" t="s">
        <v>2739</v>
      </c>
      <c r="DV55" s="188" t="s">
        <v>3095</v>
      </c>
      <c r="DW55" s="188" t="s">
        <v>2851</v>
      </c>
      <c r="DX55" s="188" t="s">
        <v>2739</v>
      </c>
      <c r="DY55" s="188" t="s">
        <v>3096</v>
      </c>
      <c r="DZ55" s="188" t="s">
        <v>2851</v>
      </c>
      <c r="EA55" s="188" t="s">
        <v>2739</v>
      </c>
      <c r="EB55" s="188" t="s">
        <v>3096</v>
      </c>
      <c r="EC55" s="188" t="s">
        <v>2851</v>
      </c>
      <c r="ED55" s="188" t="s">
        <v>2739</v>
      </c>
      <c r="EE55" s="188" t="s">
        <v>3097</v>
      </c>
      <c r="EF55" s="188" t="s">
        <v>2851</v>
      </c>
      <c r="EG55" s="188" t="s">
        <v>2739</v>
      </c>
      <c r="EH55" s="188" t="s">
        <v>3098</v>
      </c>
      <c r="EI55" s="188" t="s">
        <v>2851</v>
      </c>
      <c r="EJ55" s="188" t="s">
        <v>2739</v>
      </c>
      <c r="EK55" s="188" t="s">
        <v>3099</v>
      </c>
      <c r="EL55" s="188" t="s">
        <v>2851</v>
      </c>
      <c r="EM55" s="188" t="s">
        <v>2739</v>
      </c>
      <c r="EN55" s="188" t="s">
        <v>3100</v>
      </c>
      <c r="EO55" s="188" t="s">
        <v>2851</v>
      </c>
      <c r="EP55" s="188" t="s">
        <v>2739</v>
      </c>
      <c r="EQ55" s="188" t="s">
        <v>2739</v>
      </c>
      <c r="ER55" s="188" t="s">
        <v>2851</v>
      </c>
      <c r="ES55" s="188" t="s">
        <v>2739</v>
      </c>
      <c r="ET55" s="188" t="s">
        <v>3101</v>
      </c>
    </row>
    <row r="56" spans="1:150" x14ac:dyDescent="0.3">
      <c r="A56" s="1"/>
      <c r="B56" s="187" t="s">
        <v>3105</v>
      </c>
      <c r="C56" s="187" t="s">
        <v>51</v>
      </c>
      <c r="D56" s="187" t="s">
        <v>1020</v>
      </c>
      <c r="E56" s="187" t="s">
        <v>3106</v>
      </c>
      <c r="F56" s="187" t="s">
        <v>3107</v>
      </c>
      <c r="G56" s="188" t="s">
        <v>2851</v>
      </c>
      <c r="H56" s="188" t="s">
        <v>2739</v>
      </c>
      <c r="I56" s="188" t="s">
        <v>2739</v>
      </c>
      <c r="J56" s="188" t="s">
        <v>2851</v>
      </c>
      <c r="K56" s="188" t="s">
        <v>2739</v>
      </c>
      <c r="L56" s="188" t="s">
        <v>2739</v>
      </c>
      <c r="M56" s="188" t="s">
        <v>2851</v>
      </c>
      <c r="N56" s="188" t="s">
        <v>2739</v>
      </c>
      <c r="O56" s="188" t="s">
        <v>2739</v>
      </c>
      <c r="P56" s="188" t="s">
        <v>2851</v>
      </c>
      <c r="Q56" s="188" t="s">
        <v>2739</v>
      </c>
      <c r="R56" s="188" t="s">
        <v>2739</v>
      </c>
      <c r="S56" s="188" t="s">
        <v>2851</v>
      </c>
      <c r="T56" s="188" t="s">
        <v>2739</v>
      </c>
      <c r="U56" s="188" t="s">
        <v>2739</v>
      </c>
      <c r="V56" s="188" t="s">
        <v>2851</v>
      </c>
      <c r="W56" s="188" t="s">
        <v>2739</v>
      </c>
      <c r="X56" s="188" t="s">
        <v>2739</v>
      </c>
      <c r="Y56" s="188" t="s">
        <v>2851</v>
      </c>
      <c r="Z56" s="188" t="s">
        <v>2739</v>
      </c>
      <c r="AA56" s="188" t="s">
        <v>2739</v>
      </c>
      <c r="AB56" s="188" t="s">
        <v>2851</v>
      </c>
      <c r="AC56" s="188" t="s">
        <v>2739</v>
      </c>
      <c r="AD56" s="188" t="s">
        <v>2739</v>
      </c>
      <c r="AE56" s="188" t="s">
        <v>2851</v>
      </c>
      <c r="AF56" s="188" t="s">
        <v>2739</v>
      </c>
      <c r="AG56" s="188" t="s">
        <v>2739</v>
      </c>
      <c r="AH56" s="188" t="s">
        <v>2851</v>
      </c>
      <c r="AI56" s="188" t="s">
        <v>2739</v>
      </c>
      <c r="AJ56" s="188" t="s">
        <v>2739</v>
      </c>
      <c r="AK56" s="188" t="s">
        <v>2851</v>
      </c>
      <c r="AL56" s="188" t="s">
        <v>2739</v>
      </c>
      <c r="AM56" s="188" t="s">
        <v>2739</v>
      </c>
      <c r="AN56" s="188" t="s">
        <v>2851</v>
      </c>
      <c r="AO56" s="188" t="s">
        <v>2739</v>
      </c>
      <c r="AP56" s="188" t="s">
        <v>2739</v>
      </c>
      <c r="AQ56" s="188" t="s">
        <v>2851</v>
      </c>
      <c r="AR56" s="188" t="s">
        <v>2739</v>
      </c>
      <c r="AS56" s="188" t="s">
        <v>2739</v>
      </c>
      <c r="AT56" s="188" t="s">
        <v>2851</v>
      </c>
      <c r="AU56" s="188" t="s">
        <v>2739</v>
      </c>
      <c r="AV56" s="188" t="s">
        <v>2739</v>
      </c>
      <c r="AW56" s="188" t="s">
        <v>2851</v>
      </c>
      <c r="AX56" s="188" t="s">
        <v>2739</v>
      </c>
      <c r="AY56" s="188" t="s">
        <v>2739</v>
      </c>
      <c r="AZ56" s="188" t="s">
        <v>2851</v>
      </c>
      <c r="BA56" s="188" t="s">
        <v>2739</v>
      </c>
      <c r="BB56" s="188" t="s">
        <v>2739</v>
      </c>
      <c r="BC56" s="188" t="s">
        <v>2851</v>
      </c>
      <c r="BD56" s="188" t="s">
        <v>2739</v>
      </c>
      <c r="BE56" s="188" t="s">
        <v>2739</v>
      </c>
      <c r="BF56" s="188" t="s">
        <v>2851</v>
      </c>
      <c r="BG56" s="188" t="s">
        <v>2739</v>
      </c>
      <c r="BH56" s="188" t="s">
        <v>2739</v>
      </c>
      <c r="BI56" s="188" t="s">
        <v>2851</v>
      </c>
      <c r="BJ56" s="188" t="s">
        <v>2739</v>
      </c>
      <c r="BK56" s="188" t="s">
        <v>2739</v>
      </c>
      <c r="BL56" s="188" t="s">
        <v>2851</v>
      </c>
      <c r="BM56" s="188" t="s">
        <v>2739</v>
      </c>
      <c r="BN56" s="188" t="s">
        <v>2739</v>
      </c>
      <c r="BO56" s="188" t="s">
        <v>2851</v>
      </c>
      <c r="BP56" s="188" t="s">
        <v>2739</v>
      </c>
      <c r="BQ56" s="188" t="s">
        <v>2739</v>
      </c>
      <c r="BR56" s="188" t="s">
        <v>2851</v>
      </c>
      <c r="BS56" s="188" t="s">
        <v>2739</v>
      </c>
      <c r="BT56" s="188" t="s">
        <v>2739</v>
      </c>
      <c r="BU56" s="188" t="s">
        <v>2851</v>
      </c>
      <c r="BV56" s="188" t="s">
        <v>2739</v>
      </c>
      <c r="BW56" s="188" t="s">
        <v>2739</v>
      </c>
      <c r="BX56" s="188" t="s">
        <v>2851</v>
      </c>
      <c r="BY56" s="188" t="s">
        <v>2739</v>
      </c>
      <c r="BZ56" s="188" t="s">
        <v>2739</v>
      </c>
      <c r="CA56" s="188" t="s">
        <v>2851</v>
      </c>
      <c r="CB56" s="188" t="s">
        <v>2739</v>
      </c>
      <c r="CC56" s="188" t="s">
        <v>2739</v>
      </c>
      <c r="CD56" s="188" t="s">
        <v>2851</v>
      </c>
      <c r="CE56" s="188" t="s">
        <v>2739</v>
      </c>
      <c r="CF56" s="188" t="s">
        <v>2739</v>
      </c>
      <c r="CG56" s="188" t="s">
        <v>2851</v>
      </c>
      <c r="CH56" s="188" t="s">
        <v>2739</v>
      </c>
      <c r="CI56" s="188" t="s">
        <v>2739</v>
      </c>
      <c r="CJ56" s="188" t="s">
        <v>2851</v>
      </c>
      <c r="CK56" s="188" t="s">
        <v>2739</v>
      </c>
      <c r="CL56" s="188" t="s">
        <v>2739</v>
      </c>
      <c r="CM56" s="188" t="s">
        <v>2851</v>
      </c>
      <c r="CN56" s="188" t="s">
        <v>2739</v>
      </c>
      <c r="CO56" s="188" t="s">
        <v>2739</v>
      </c>
      <c r="CP56" s="188" t="s">
        <v>2851</v>
      </c>
      <c r="CQ56" s="188" t="s">
        <v>2739</v>
      </c>
      <c r="CR56" s="188" t="s">
        <v>2739</v>
      </c>
      <c r="CS56" s="188" t="s">
        <v>2851</v>
      </c>
      <c r="CT56" s="188" t="s">
        <v>2739</v>
      </c>
      <c r="CU56" s="188" t="s">
        <v>2739</v>
      </c>
      <c r="CV56" s="188" t="s">
        <v>2851</v>
      </c>
      <c r="CW56" s="188" t="s">
        <v>2739</v>
      </c>
      <c r="CX56" s="188" t="s">
        <v>2739</v>
      </c>
      <c r="CY56" s="188" t="s">
        <v>2851</v>
      </c>
      <c r="CZ56" s="188" t="s">
        <v>2739</v>
      </c>
      <c r="DA56" s="188" t="s">
        <v>2739</v>
      </c>
      <c r="DB56" s="188" t="s">
        <v>2851</v>
      </c>
      <c r="DC56" s="188" t="s">
        <v>2739</v>
      </c>
      <c r="DD56" s="188" t="s">
        <v>2739</v>
      </c>
      <c r="DE56" s="188" t="s">
        <v>2851</v>
      </c>
      <c r="DF56" s="188" t="s">
        <v>2739</v>
      </c>
      <c r="DG56" s="188" t="s">
        <v>2739</v>
      </c>
      <c r="DH56" s="188" t="s">
        <v>2851</v>
      </c>
      <c r="DI56" s="188" t="s">
        <v>2739</v>
      </c>
      <c r="DJ56" s="188" t="s">
        <v>2739</v>
      </c>
      <c r="DK56" s="188" t="s">
        <v>2851</v>
      </c>
      <c r="DL56" s="188" t="s">
        <v>2739</v>
      </c>
      <c r="DM56" s="188" t="s">
        <v>2739</v>
      </c>
      <c r="DN56" s="188" t="s">
        <v>2851</v>
      </c>
      <c r="DO56" s="188" t="s">
        <v>2739</v>
      </c>
      <c r="DP56" s="188" t="s">
        <v>2739</v>
      </c>
      <c r="DQ56" s="188" t="s">
        <v>2851</v>
      </c>
      <c r="DR56" s="188" t="s">
        <v>2739</v>
      </c>
      <c r="DS56" s="188" t="s">
        <v>2739</v>
      </c>
      <c r="DT56" s="188" t="s">
        <v>2851</v>
      </c>
      <c r="DU56" s="188" t="s">
        <v>2739</v>
      </c>
      <c r="DV56" s="188" t="s">
        <v>2739</v>
      </c>
      <c r="DW56" s="188" t="s">
        <v>2851</v>
      </c>
      <c r="DX56" s="188" t="s">
        <v>2739</v>
      </c>
      <c r="DY56" s="188" t="s">
        <v>2739</v>
      </c>
      <c r="DZ56" s="188" t="s">
        <v>2851</v>
      </c>
      <c r="EA56" s="188" t="s">
        <v>2739</v>
      </c>
      <c r="EB56" s="188" t="s">
        <v>2739</v>
      </c>
      <c r="EC56" s="188" t="s">
        <v>2851</v>
      </c>
      <c r="ED56" s="188" t="s">
        <v>2739</v>
      </c>
      <c r="EE56" s="188" t="s">
        <v>2739</v>
      </c>
      <c r="EF56" s="188" t="s">
        <v>2851</v>
      </c>
      <c r="EG56" s="188" t="s">
        <v>2739</v>
      </c>
      <c r="EH56" s="188" t="s">
        <v>2739</v>
      </c>
      <c r="EI56" s="188" t="s">
        <v>2851</v>
      </c>
      <c r="EJ56" s="188" t="s">
        <v>2739</v>
      </c>
      <c r="EK56" s="188" t="s">
        <v>2739</v>
      </c>
      <c r="EL56" s="188" t="s">
        <v>2851</v>
      </c>
      <c r="EM56" s="188" t="s">
        <v>2739</v>
      </c>
      <c r="EN56" s="188" t="s">
        <v>2739</v>
      </c>
      <c r="EO56" s="188" t="s">
        <v>2851</v>
      </c>
      <c r="EP56" s="188" t="s">
        <v>2739</v>
      </c>
      <c r="EQ56" s="188" t="s">
        <v>2739</v>
      </c>
      <c r="ER56" s="188" t="s">
        <v>2851</v>
      </c>
      <c r="ES56" s="188" t="s">
        <v>2739</v>
      </c>
      <c r="ET56" s="188" t="s">
        <v>2739</v>
      </c>
    </row>
    <row r="57" spans="1:150" x14ac:dyDescent="0.3">
      <c r="A57" s="1"/>
      <c r="B57" s="186" t="s">
        <v>3108</v>
      </c>
      <c r="C57" s="186" t="s">
        <v>110</v>
      </c>
      <c r="D57" s="186" t="s">
        <v>3109</v>
      </c>
      <c r="E57" s="186" t="s">
        <v>3110</v>
      </c>
      <c r="F57" s="186" t="s">
        <v>3111</v>
      </c>
      <c r="G57" s="186" t="s">
        <v>2851</v>
      </c>
      <c r="H57" s="186" t="s">
        <v>2739</v>
      </c>
      <c r="I57" s="186" t="s">
        <v>2739</v>
      </c>
      <c r="J57" s="186" t="s">
        <v>2851</v>
      </c>
      <c r="K57" s="186" t="s">
        <v>2739</v>
      </c>
      <c r="L57" s="186" t="s">
        <v>2739</v>
      </c>
      <c r="M57" s="186" t="s">
        <v>2851</v>
      </c>
      <c r="N57" s="186" t="s">
        <v>2739</v>
      </c>
      <c r="O57" s="186" t="s">
        <v>2739</v>
      </c>
      <c r="P57" s="186" t="s">
        <v>2851</v>
      </c>
      <c r="Q57" s="186" t="s">
        <v>2739</v>
      </c>
      <c r="R57" s="186" t="s">
        <v>2739</v>
      </c>
      <c r="S57" s="186" t="s">
        <v>2851</v>
      </c>
      <c r="T57" s="186" t="s">
        <v>2739</v>
      </c>
      <c r="U57" s="186" t="s">
        <v>2739</v>
      </c>
      <c r="V57" s="186" t="s">
        <v>2851</v>
      </c>
      <c r="W57" s="186" t="s">
        <v>2739</v>
      </c>
      <c r="X57" s="186" t="s">
        <v>2739</v>
      </c>
      <c r="Y57" s="186" t="s">
        <v>2851</v>
      </c>
      <c r="Z57" s="186" t="s">
        <v>2739</v>
      </c>
      <c r="AA57" s="186" t="s">
        <v>2739</v>
      </c>
      <c r="AB57" s="186" t="s">
        <v>2851</v>
      </c>
      <c r="AC57" s="186" t="s">
        <v>2739</v>
      </c>
      <c r="AD57" s="186" t="s">
        <v>2739</v>
      </c>
      <c r="AE57" s="186" t="s">
        <v>2851</v>
      </c>
      <c r="AF57" s="186" t="s">
        <v>2739</v>
      </c>
      <c r="AG57" s="186" t="s">
        <v>2739</v>
      </c>
      <c r="AH57" s="186" t="s">
        <v>2851</v>
      </c>
      <c r="AI57" s="186" t="s">
        <v>2739</v>
      </c>
      <c r="AJ57" s="186" t="s">
        <v>2739</v>
      </c>
      <c r="AK57" s="186" t="s">
        <v>2851</v>
      </c>
      <c r="AL57" s="186" t="s">
        <v>2739</v>
      </c>
      <c r="AM57" s="186" t="s">
        <v>2739</v>
      </c>
      <c r="AN57" s="186" t="s">
        <v>2851</v>
      </c>
      <c r="AO57" s="186" t="s">
        <v>2739</v>
      </c>
      <c r="AP57" s="186" t="s">
        <v>2739</v>
      </c>
      <c r="AQ57" s="186" t="s">
        <v>2851</v>
      </c>
      <c r="AR57" s="186" t="s">
        <v>2739</v>
      </c>
      <c r="AS57" s="186" t="s">
        <v>2739</v>
      </c>
      <c r="AT57" s="186" t="s">
        <v>2851</v>
      </c>
      <c r="AU57" s="186" t="s">
        <v>2739</v>
      </c>
      <c r="AV57" s="186" t="s">
        <v>2739</v>
      </c>
      <c r="AW57" s="186" t="s">
        <v>2851</v>
      </c>
      <c r="AX57" s="186" t="s">
        <v>2739</v>
      </c>
      <c r="AY57" s="186" t="s">
        <v>2739</v>
      </c>
      <c r="AZ57" s="186" t="s">
        <v>2851</v>
      </c>
      <c r="BA57" s="186" t="s">
        <v>2739</v>
      </c>
      <c r="BB57" s="186" t="s">
        <v>2739</v>
      </c>
      <c r="BC57" s="186" t="s">
        <v>2851</v>
      </c>
      <c r="BD57" s="186" t="s">
        <v>2739</v>
      </c>
      <c r="BE57" s="186" t="s">
        <v>2739</v>
      </c>
      <c r="BF57" s="186" t="s">
        <v>2851</v>
      </c>
      <c r="BG57" s="186" t="s">
        <v>2739</v>
      </c>
      <c r="BH57" s="186" t="s">
        <v>2739</v>
      </c>
      <c r="BI57" s="186" t="s">
        <v>2851</v>
      </c>
      <c r="BJ57" s="186" t="s">
        <v>2739</v>
      </c>
      <c r="BK57" s="186" t="s">
        <v>2739</v>
      </c>
      <c r="BL57" s="186" t="s">
        <v>2851</v>
      </c>
      <c r="BM57" s="186" t="s">
        <v>2739</v>
      </c>
      <c r="BN57" s="186" t="s">
        <v>2739</v>
      </c>
      <c r="BO57" s="186" t="s">
        <v>2851</v>
      </c>
      <c r="BP57" s="186" t="s">
        <v>2739</v>
      </c>
      <c r="BQ57" s="186" t="s">
        <v>2739</v>
      </c>
      <c r="BR57" s="186" t="s">
        <v>2851</v>
      </c>
      <c r="BS57" s="186" t="s">
        <v>2739</v>
      </c>
      <c r="BT57" s="186" t="s">
        <v>2739</v>
      </c>
      <c r="BU57" s="186" t="s">
        <v>2851</v>
      </c>
      <c r="BV57" s="186" t="s">
        <v>2739</v>
      </c>
      <c r="BW57" s="186" t="s">
        <v>2739</v>
      </c>
      <c r="BX57" s="186" t="s">
        <v>2851</v>
      </c>
      <c r="BY57" s="186" t="s">
        <v>2739</v>
      </c>
      <c r="BZ57" s="186" t="s">
        <v>2739</v>
      </c>
      <c r="CA57" s="186" t="s">
        <v>2851</v>
      </c>
      <c r="CB57" s="186" t="s">
        <v>2739</v>
      </c>
      <c r="CC57" s="186" t="s">
        <v>2739</v>
      </c>
      <c r="CD57" s="186" t="s">
        <v>2851</v>
      </c>
      <c r="CE57" s="186" t="s">
        <v>2739</v>
      </c>
      <c r="CF57" s="186" t="s">
        <v>2739</v>
      </c>
      <c r="CG57" s="186" t="s">
        <v>2851</v>
      </c>
      <c r="CH57" s="186" t="s">
        <v>2739</v>
      </c>
      <c r="CI57" s="186" t="s">
        <v>2739</v>
      </c>
      <c r="CJ57" s="186" t="s">
        <v>2851</v>
      </c>
      <c r="CK57" s="186" t="s">
        <v>2739</v>
      </c>
      <c r="CL57" s="186" t="s">
        <v>2739</v>
      </c>
      <c r="CM57" s="186" t="s">
        <v>2851</v>
      </c>
      <c r="CN57" s="186" t="s">
        <v>2739</v>
      </c>
      <c r="CO57" s="186" t="s">
        <v>2739</v>
      </c>
      <c r="CP57" s="186" t="s">
        <v>2851</v>
      </c>
      <c r="CQ57" s="186" t="s">
        <v>2739</v>
      </c>
      <c r="CR57" s="186" t="s">
        <v>2739</v>
      </c>
      <c r="CS57" s="186" t="s">
        <v>2851</v>
      </c>
      <c r="CT57" s="186" t="s">
        <v>2739</v>
      </c>
      <c r="CU57" s="186" t="s">
        <v>2739</v>
      </c>
      <c r="CV57" s="186" t="s">
        <v>2851</v>
      </c>
      <c r="CW57" s="186" t="s">
        <v>2739</v>
      </c>
      <c r="CX57" s="186" t="s">
        <v>2739</v>
      </c>
      <c r="CY57" s="186" t="s">
        <v>2851</v>
      </c>
      <c r="CZ57" s="186" t="s">
        <v>2739</v>
      </c>
      <c r="DA57" s="186" t="s">
        <v>2739</v>
      </c>
      <c r="DB57" s="186" t="s">
        <v>2851</v>
      </c>
      <c r="DC57" s="186" t="s">
        <v>2739</v>
      </c>
      <c r="DD57" s="186" t="s">
        <v>2739</v>
      </c>
      <c r="DE57" s="186" t="s">
        <v>2851</v>
      </c>
      <c r="DF57" s="186" t="s">
        <v>2739</v>
      </c>
      <c r="DG57" s="186" t="s">
        <v>2739</v>
      </c>
      <c r="DH57" s="186" t="s">
        <v>2851</v>
      </c>
      <c r="DI57" s="186" t="s">
        <v>2739</v>
      </c>
      <c r="DJ57" s="186" t="s">
        <v>2739</v>
      </c>
      <c r="DK57" s="186" t="s">
        <v>2851</v>
      </c>
      <c r="DL57" s="186" t="s">
        <v>2739</v>
      </c>
      <c r="DM57" s="186" t="s">
        <v>2739</v>
      </c>
      <c r="DN57" s="186" t="s">
        <v>2851</v>
      </c>
      <c r="DO57" s="186" t="s">
        <v>2739</v>
      </c>
      <c r="DP57" s="186" t="s">
        <v>2739</v>
      </c>
      <c r="DQ57" s="186" t="s">
        <v>2851</v>
      </c>
      <c r="DR57" s="186" t="s">
        <v>2739</v>
      </c>
      <c r="DS57" s="186" t="s">
        <v>2739</v>
      </c>
      <c r="DT57" s="186" t="s">
        <v>2851</v>
      </c>
      <c r="DU57" s="186" t="s">
        <v>2739</v>
      </c>
      <c r="DV57" s="186" t="s">
        <v>2739</v>
      </c>
      <c r="DW57" s="186" t="s">
        <v>2851</v>
      </c>
      <c r="DX57" s="186" t="s">
        <v>2739</v>
      </c>
      <c r="DY57" s="186" t="s">
        <v>2739</v>
      </c>
      <c r="DZ57" s="186" t="s">
        <v>2851</v>
      </c>
      <c r="EA57" s="186" t="s">
        <v>2739</v>
      </c>
      <c r="EB57" s="186" t="s">
        <v>2739</v>
      </c>
      <c r="EC57" s="186" t="s">
        <v>2851</v>
      </c>
      <c r="ED57" s="186" t="s">
        <v>2739</v>
      </c>
      <c r="EE57" s="186" t="s">
        <v>2739</v>
      </c>
      <c r="EF57" s="186" t="s">
        <v>2851</v>
      </c>
      <c r="EG57" s="186" t="s">
        <v>2739</v>
      </c>
      <c r="EH57" s="186" t="s">
        <v>2739</v>
      </c>
      <c r="EI57" s="186" t="s">
        <v>2851</v>
      </c>
      <c r="EJ57" s="186" t="s">
        <v>2739</v>
      </c>
      <c r="EK57" s="186" t="s">
        <v>2739</v>
      </c>
      <c r="EL57" s="186" t="s">
        <v>2851</v>
      </c>
      <c r="EM57" s="186" t="s">
        <v>2739</v>
      </c>
      <c r="EN57" s="186" t="s">
        <v>2739</v>
      </c>
      <c r="EO57" s="186" t="s">
        <v>2851</v>
      </c>
      <c r="EP57" s="186" t="s">
        <v>2739</v>
      </c>
      <c r="EQ57" s="186" t="s">
        <v>2739</v>
      </c>
      <c r="ER57" s="186" t="s">
        <v>2851</v>
      </c>
      <c r="ES57" s="186" t="s">
        <v>2739</v>
      </c>
      <c r="ET57" s="186" t="s">
        <v>2739</v>
      </c>
    </row>
    <row r="58" spans="1:150" x14ac:dyDescent="0.3">
      <c r="A58" s="1"/>
      <c r="B58" s="187" t="s">
        <v>3112</v>
      </c>
      <c r="C58" s="187" t="s">
        <v>110</v>
      </c>
      <c r="D58" s="187" t="s">
        <v>3109</v>
      </c>
      <c r="E58" s="187" t="s">
        <v>3113</v>
      </c>
      <c r="F58" s="187" t="s">
        <v>3114</v>
      </c>
      <c r="G58" s="188" t="s">
        <v>2851</v>
      </c>
      <c r="H58" s="188" t="s">
        <v>964</v>
      </c>
      <c r="I58" s="188" t="s">
        <v>964</v>
      </c>
      <c r="J58" s="188" t="s">
        <v>2851</v>
      </c>
      <c r="K58" s="188" t="s">
        <v>964</v>
      </c>
      <c r="L58" s="188" t="s">
        <v>964</v>
      </c>
      <c r="M58" s="188" t="s">
        <v>2851</v>
      </c>
      <c r="N58" s="188" t="s">
        <v>964</v>
      </c>
      <c r="O58" s="188" t="s">
        <v>964</v>
      </c>
      <c r="P58" s="188" t="s">
        <v>2851</v>
      </c>
      <c r="Q58" s="188" t="s">
        <v>964</v>
      </c>
      <c r="R58" s="188" t="s">
        <v>964</v>
      </c>
      <c r="S58" s="188" t="s">
        <v>2851</v>
      </c>
      <c r="T58" s="188" t="s">
        <v>964</v>
      </c>
      <c r="U58" s="188" t="s">
        <v>964</v>
      </c>
      <c r="V58" s="188" t="s">
        <v>2851</v>
      </c>
      <c r="W58" s="188" t="s">
        <v>964</v>
      </c>
      <c r="X58" s="188" t="s">
        <v>964</v>
      </c>
      <c r="Y58" s="188" t="s">
        <v>2851</v>
      </c>
      <c r="Z58" s="188" t="s">
        <v>964</v>
      </c>
      <c r="AA58" s="188" t="s">
        <v>964</v>
      </c>
      <c r="AB58" s="188" t="s">
        <v>2851</v>
      </c>
      <c r="AC58" s="188" t="s">
        <v>964</v>
      </c>
      <c r="AD58" s="188" t="s">
        <v>964</v>
      </c>
      <c r="AE58" s="188" t="s">
        <v>2851</v>
      </c>
      <c r="AF58" s="188" t="s">
        <v>964</v>
      </c>
      <c r="AG58" s="188" t="s">
        <v>964</v>
      </c>
      <c r="AH58" s="188" t="s">
        <v>2851</v>
      </c>
      <c r="AI58" s="188" t="s">
        <v>964</v>
      </c>
      <c r="AJ58" s="188" t="s">
        <v>964</v>
      </c>
      <c r="AK58" s="188" t="s">
        <v>2851</v>
      </c>
      <c r="AL58" s="188" t="s">
        <v>964</v>
      </c>
      <c r="AM58" s="188" t="s">
        <v>964</v>
      </c>
      <c r="AN58" s="188" t="s">
        <v>2851</v>
      </c>
      <c r="AO58" s="188" t="s">
        <v>964</v>
      </c>
      <c r="AP58" s="188" t="s">
        <v>964</v>
      </c>
      <c r="AQ58" s="188" t="s">
        <v>2851</v>
      </c>
      <c r="AR58" s="188" t="s">
        <v>964</v>
      </c>
      <c r="AS58" s="188" t="s">
        <v>964</v>
      </c>
      <c r="AT58" s="188" t="s">
        <v>2851</v>
      </c>
      <c r="AU58" s="188" t="s">
        <v>964</v>
      </c>
      <c r="AV58" s="188" t="s">
        <v>964</v>
      </c>
      <c r="AW58" s="188" t="s">
        <v>2851</v>
      </c>
      <c r="AX58" s="188" t="s">
        <v>964</v>
      </c>
      <c r="AY58" s="188" t="s">
        <v>964</v>
      </c>
      <c r="AZ58" s="188" t="s">
        <v>2851</v>
      </c>
      <c r="BA58" s="188" t="s">
        <v>964</v>
      </c>
      <c r="BB58" s="188" t="s">
        <v>964</v>
      </c>
      <c r="BC58" s="188" t="s">
        <v>2851</v>
      </c>
      <c r="BD58" s="188" t="s">
        <v>964</v>
      </c>
      <c r="BE58" s="188" t="s">
        <v>964</v>
      </c>
      <c r="BF58" s="188" t="s">
        <v>2851</v>
      </c>
      <c r="BG58" s="188" t="s">
        <v>964</v>
      </c>
      <c r="BH58" s="188" t="s">
        <v>964</v>
      </c>
      <c r="BI58" s="188" t="s">
        <v>2851</v>
      </c>
      <c r="BJ58" s="188" t="s">
        <v>964</v>
      </c>
      <c r="BK58" s="188" t="s">
        <v>964</v>
      </c>
      <c r="BL58" s="188" t="s">
        <v>2851</v>
      </c>
      <c r="BM58" s="188" t="s">
        <v>964</v>
      </c>
      <c r="BN58" s="188" t="s">
        <v>964</v>
      </c>
      <c r="BO58" s="188" t="s">
        <v>2851</v>
      </c>
      <c r="BP58" s="188" t="s">
        <v>964</v>
      </c>
      <c r="BQ58" s="188" t="s">
        <v>964</v>
      </c>
      <c r="BR58" s="188" t="s">
        <v>2851</v>
      </c>
      <c r="BS58" s="188" t="s">
        <v>964</v>
      </c>
      <c r="BT58" s="188" t="s">
        <v>964</v>
      </c>
      <c r="BU58" s="188" t="s">
        <v>2851</v>
      </c>
      <c r="BV58" s="188" t="s">
        <v>964</v>
      </c>
      <c r="BW58" s="188" t="s">
        <v>964</v>
      </c>
      <c r="BX58" s="188" t="s">
        <v>2851</v>
      </c>
      <c r="BY58" s="188" t="s">
        <v>964</v>
      </c>
      <c r="BZ58" s="188" t="s">
        <v>964</v>
      </c>
      <c r="CA58" s="188" t="s">
        <v>2851</v>
      </c>
      <c r="CB58" s="188" t="s">
        <v>964</v>
      </c>
      <c r="CC58" s="188" t="s">
        <v>964</v>
      </c>
      <c r="CD58" s="188" t="s">
        <v>2851</v>
      </c>
      <c r="CE58" s="188" t="s">
        <v>964</v>
      </c>
      <c r="CF58" s="188" t="s">
        <v>964</v>
      </c>
      <c r="CG58" s="188" t="s">
        <v>2851</v>
      </c>
      <c r="CH58" s="188" t="s">
        <v>964</v>
      </c>
      <c r="CI58" s="188" t="s">
        <v>964</v>
      </c>
      <c r="CJ58" s="188" t="s">
        <v>2851</v>
      </c>
      <c r="CK58" s="188" t="s">
        <v>964</v>
      </c>
      <c r="CL58" s="188" t="s">
        <v>964</v>
      </c>
      <c r="CM58" s="188" t="s">
        <v>2851</v>
      </c>
      <c r="CN58" s="188" t="s">
        <v>964</v>
      </c>
      <c r="CO58" s="188" t="s">
        <v>964</v>
      </c>
      <c r="CP58" s="188" t="s">
        <v>2851</v>
      </c>
      <c r="CQ58" s="188" t="s">
        <v>964</v>
      </c>
      <c r="CR58" s="188" t="s">
        <v>964</v>
      </c>
      <c r="CS58" s="188" t="s">
        <v>2851</v>
      </c>
      <c r="CT58" s="188" t="s">
        <v>964</v>
      </c>
      <c r="CU58" s="188" t="s">
        <v>964</v>
      </c>
      <c r="CV58" s="188" t="s">
        <v>2851</v>
      </c>
      <c r="CW58" s="188" t="s">
        <v>964</v>
      </c>
      <c r="CX58" s="188" t="s">
        <v>964</v>
      </c>
      <c r="CY58" s="188" t="s">
        <v>2851</v>
      </c>
      <c r="CZ58" s="188" t="s">
        <v>964</v>
      </c>
      <c r="DA58" s="188" t="s">
        <v>964</v>
      </c>
      <c r="DB58" s="188" t="s">
        <v>2851</v>
      </c>
      <c r="DC58" s="188" t="s">
        <v>964</v>
      </c>
      <c r="DD58" s="188" t="s">
        <v>964</v>
      </c>
      <c r="DE58" s="188" t="s">
        <v>2851</v>
      </c>
      <c r="DF58" s="188" t="s">
        <v>964</v>
      </c>
      <c r="DG58" s="188" t="s">
        <v>964</v>
      </c>
      <c r="DH58" s="188" t="s">
        <v>2851</v>
      </c>
      <c r="DI58" s="188" t="s">
        <v>964</v>
      </c>
      <c r="DJ58" s="188" t="s">
        <v>964</v>
      </c>
      <c r="DK58" s="188" t="s">
        <v>2851</v>
      </c>
      <c r="DL58" s="188" t="s">
        <v>964</v>
      </c>
      <c r="DM58" s="188" t="s">
        <v>964</v>
      </c>
      <c r="DN58" s="188" t="s">
        <v>2851</v>
      </c>
      <c r="DO58" s="188" t="s">
        <v>964</v>
      </c>
      <c r="DP58" s="188" t="s">
        <v>964</v>
      </c>
      <c r="DQ58" s="188" t="s">
        <v>2851</v>
      </c>
      <c r="DR58" s="188" t="s">
        <v>964</v>
      </c>
      <c r="DS58" s="188" t="s">
        <v>964</v>
      </c>
      <c r="DT58" s="188" t="s">
        <v>2851</v>
      </c>
      <c r="DU58" s="188" t="s">
        <v>964</v>
      </c>
      <c r="DV58" s="188" t="s">
        <v>964</v>
      </c>
      <c r="DW58" s="188" t="s">
        <v>2851</v>
      </c>
      <c r="DX58" s="188" t="s">
        <v>964</v>
      </c>
      <c r="DY58" s="188" t="s">
        <v>964</v>
      </c>
      <c r="DZ58" s="188" t="s">
        <v>2851</v>
      </c>
      <c r="EA58" s="188" t="s">
        <v>964</v>
      </c>
      <c r="EB58" s="188" t="s">
        <v>964</v>
      </c>
      <c r="EC58" s="188" t="s">
        <v>2851</v>
      </c>
      <c r="ED58" s="188" t="s">
        <v>964</v>
      </c>
      <c r="EE58" s="188" t="s">
        <v>964</v>
      </c>
      <c r="EF58" s="188" t="s">
        <v>2851</v>
      </c>
      <c r="EG58" s="188" t="s">
        <v>964</v>
      </c>
      <c r="EH58" s="188" t="s">
        <v>964</v>
      </c>
      <c r="EI58" s="188" t="s">
        <v>2851</v>
      </c>
      <c r="EJ58" s="188" t="s">
        <v>964</v>
      </c>
      <c r="EK58" s="188" t="s">
        <v>964</v>
      </c>
      <c r="EL58" s="188" t="s">
        <v>2851</v>
      </c>
      <c r="EM58" s="188" t="s">
        <v>964</v>
      </c>
      <c r="EN58" s="188" t="s">
        <v>964</v>
      </c>
      <c r="EO58" s="188" t="s">
        <v>2851</v>
      </c>
      <c r="EP58" s="188" t="s">
        <v>964</v>
      </c>
      <c r="EQ58" s="188" t="s">
        <v>964</v>
      </c>
      <c r="ER58" s="188" t="s">
        <v>2851</v>
      </c>
      <c r="ES58" s="188" t="s">
        <v>964</v>
      </c>
      <c r="ET58" s="188" t="s">
        <v>964</v>
      </c>
    </row>
    <row r="59" spans="1:150" x14ac:dyDescent="0.3">
      <c r="A59" s="1"/>
      <c r="B59" s="187" t="s">
        <v>3115</v>
      </c>
      <c r="C59" s="187" t="s">
        <v>110</v>
      </c>
      <c r="D59" s="187" t="s">
        <v>3109</v>
      </c>
      <c r="E59" s="187" t="s">
        <v>3116</v>
      </c>
      <c r="F59" s="187" t="s">
        <v>3117</v>
      </c>
      <c r="G59" s="188" t="s">
        <v>2851</v>
      </c>
      <c r="H59" s="188" t="s">
        <v>964</v>
      </c>
      <c r="I59" s="188" t="s">
        <v>964</v>
      </c>
      <c r="J59" s="188" t="s">
        <v>2851</v>
      </c>
      <c r="K59" s="188" t="s">
        <v>964</v>
      </c>
      <c r="L59" s="188" t="s">
        <v>964</v>
      </c>
      <c r="M59" s="188" t="s">
        <v>2851</v>
      </c>
      <c r="N59" s="188" t="s">
        <v>964</v>
      </c>
      <c r="O59" s="188" t="s">
        <v>964</v>
      </c>
      <c r="P59" s="188" t="s">
        <v>2851</v>
      </c>
      <c r="Q59" s="188" t="s">
        <v>964</v>
      </c>
      <c r="R59" s="188" t="s">
        <v>964</v>
      </c>
      <c r="S59" s="188" t="s">
        <v>2851</v>
      </c>
      <c r="T59" s="188" t="s">
        <v>964</v>
      </c>
      <c r="U59" s="188" t="s">
        <v>964</v>
      </c>
      <c r="V59" s="188" t="s">
        <v>2851</v>
      </c>
      <c r="W59" s="188" t="s">
        <v>964</v>
      </c>
      <c r="X59" s="188" t="s">
        <v>964</v>
      </c>
      <c r="Y59" s="188" t="s">
        <v>2851</v>
      </c>
      <c r="Z59" s="188" t="s">
        <v>964</v>
      </c>
      <c r="AA59" s="188" t="s">
        <v>964</v>
      </c>
      <c r="AB59" s="188" t="s">
        <v>2851</v>
      </c>
      <c r="AC59" s="188" t="s">
        <v>964</v>
      </c>
      <c r="AD59" s="188" t="s">
        <v>964</v>
      </c>
      <c r="AE59" s="188" t="s">
        <v>2851</v>
      </c>
      <c r="AF59" s="188" t="s">
        <v>964</v>
      </c>
      <c r="AG59" s="188" t="s">
        <v>964</v>
      </c>
      <c r="AH59" s="188" t="s">
        <v>2851</v>
      </c>
      <c r="AI59" s="188" t="s">
        <v>964</v>
      </c>
      <c r="AJ59" s="188" t="s">
        <v>964</v>
      </c>
      <c r="AK59" s="188" t="s">
        <v>2851</v>
      </c>
      <c r="AL59" s="188" t="s">
        <v>964</v>
      </c>
      <c r="AM59" s="188" t="s">
        <v>964</v>
      </c>
      <c r="AN59" s="188" t="s">
        <v>2851</v>
      </c>
      <c r="AO59" s="188" t="s">
        <v>964</v>
      </c>
      <c r="AP59" s="188" t="s">
        <v>964</v>
      </c>
      <c r="AQ59" s="188" t="s">
        <v>2851</v>
      </c>
      <c r="AR59" s="188" t="s">
        <v>964</v>
      </c>
      <c r="AS59" s="188" t="s">
        <v>964</v>
      </c>
      <c r="AT59" s="188" t="s">
        <v>2851</v>
      </c>
      <c r="AU59" s="188" t="s">
        <v>964</v>
      </c>
      <c r="AV59" s="188" t="s">
        <v>964</v>
      </c>
      <c r="AW59" s="188" t="s">
        <v>2851</v>
      </c>
      <c r="AX59" s="188" t="s">
        <v>964</v>
      </c>
      <c r="AY59" s="188" t="s">
        <v>964</v>
      </c>
      <c r="AZ59" s="188" t="s">
        <v>2851</v>
      </c>
      <c r="BA59" s="188" t="s">
        <v>964</v>
      </c>
      <c r="BB59" s="188" t="s">
        <v>964</v>
      </c>
      <c r="BC59" s="188" t="s">
        <v>2851</v>
      </c>
      <c r="BD59" s="188" t="s">
        <v>964</v>
      </c>
      <c r="BE59" s="188" t="s">
        <v>964</v>
      </c>
      <c r="BF59" s="188" t="s">
        <v>2851</v>
      </c>
      <c r="BG59" s="188" t="s">
        <v>964</v>
      </c>
      <c r="BH59" s="188" t="s">
        <v>964</v>
      </c>
      <c r="BI59" s="188" t="s">
        <v>2851</v>
      </c>
      <c r="BJ59" s="188" t="s">
        <v>964</v>
      </c>
      <c r="BK59" s="188" t="s">
        <v>964</v>
      </c>
      <c r="BL59" s="188" t="s">
        <v>2851</v>
      </c>
      <c r="BM59" s="188" t="s">
        <v>964</v>
      </c>
      <c r="BN59" s="188" t="s">
        <v>964</v>
      </c>
      <c r="BO59" s="188" t="s">
        <v>2851</v>
      </c>
      <c r="BP59" s="188" t="s">
        <v>964</v>
      </c>
      <c r="BQ59" s="188" t="s">
        <v>964</v>
      </c>
      <c r="BR59" s="188" t="s">
        <v>2851</v>
      </c>
      <c r="BS59" s="188" t="s">
        <v>964</v>
      </c>
      <c r="BT59" s="188" t="s">
        <v>964</v>
      </c>
      <c r="BU59" s="188" t="s">
        <v>2851</v>
      </c>
      <c r="BV59" s="188" t="s">
        <v>964</v>
      </c>
      <c r="BW59" s="188" t="s">
        <v>964</v>
      </c>
      <c r="BX59" s="188" t="s">
        <v>2851</v>
      </c>
      <c r="BY59" s="188" t="s">
        <v>964</v>
      </c>
      <c r="BZ59" s="188" t="s">
        <v>964</v>
      </c>
      <c r="CA59" s="188" t="s">
        <v>2851</v>
      </c>
      <c r="CB59" s="188" t="s">
        <v>964</v>
      </c>
      <c r="CC59" s="188" t="s">
        <v>964</v>
      </c>
      <c r="CD59" s="188" t="s">
        <v>2851</v>
      </c>
      <c r="CE59" s="188" t="s">
        <v>964</v>
      </c>
      <c r="CF59" s="188" t="s">
        <v>964</v>
      </c>
      <c r="CG59" s="188" t="s">
        <v>2851</v>
      </c>
      <c r="CH59" s="188" t="s">
        <v>964</v>
      </c>
      <c r="CI59" s="188" t="s">
        <v>964</v>
      </c>
      <c r="CJ59" s="188" t="s">
        <v>2851</v>
      </c>
      <c r="CK59" s="188" t="s">
        <v>964</v>
      </c>
      <c r="CL59" s="188" t="s">
        <v>964</v>
      </c>
      <c r="CM59" s="188" t="s">
        <v>2851</v>
      </c>
      <c r="CN59" s="188" t="s">
        <v>964</v>
      </c>
      <c r="CO59" s="188" t="s">
        <v>964</v>
      </c>
      <c r="CP59" s="188" t="s">
        <v>2851</v>
      </c>
      <c r="CQ59" s="188" t="s">
        <v>964</v>
      </c>
      <c r="CR59" s="188" t="s">
        <v>964</v>
      </c>
      <c r="CS59" s="188" t="s">
        <v>2851</v>
      </c>
      <c r="CT59" s="188" t="s">
        <v>964</v>
      </c>
      <c r="CU59" s="188" t="s">
        <v>964</v>
      </c>
      <c r="CV59" s="188" t="s">
        <v>2851</v>
      </c>
      <c r="CW59" s="188" t="s">
        <v>964</v>
      </c>
      <c r="CX59" s="188" t="s">
        <v>964</v>
      </c>
      <c r="CY59" s="188" t="s">
        <v>2851</v>
      </c>
      <c r="CZ59" s="188" t="s">
        <v>964</v>
      </c>
      <c r="DA59" s="188" t="s">
        <v>964</v>
      </c>
      <c r="DB59" s="188" t="s">
        <v>2851</v>
      </c>
      <c r="DC59" s="188" t="s">
        <v>964</v>
      </c>
      <c r="DD59" s="188" t="s">
        <v>964</v>
      </c>
      <c r="DE59" s="188" t="s">
        <v>2851</v>
      </c>
      <c r="DF59" s="188" t="s">
        <v>964</v>
      </c>
      <c r="DG59" s="188" t="s">
        <v>964</v>
      </c>
      <c r="DH59" s="188" t="s">
        <v>2851</v>
      </c>
      <c r="DI59" s="188" t="s">
        <v>964</v>
      </c>
      <c r="DJ59" s="188" t="s">
        <v>964</v>
      </c>
      <c r="DK59" s="188" t="s">
        <v>2851</v>
      </c>
      <c r="DL59" s="188" t="s">
        <v>964</v>
      </c>
      <c r="DM59" s="188" t="s">
        <v>964</v>
      </c>
      <c r="DN59" s="188" t="s">
        <v>2851</v>
      </c>
      <c r="DO59" s="188" t="s">
        <v>964</v>
      </c>
      <c r="DP59" s="188" t="s">
        <v>964</v>
      </c>
      <c r="DQ59" s="188" t="s">
        <v>2851</v>
      </c>
      <c r="DR59" s="188" t="s">
        <v>964</v>
      </c>
      <c r="DS59" s="188" t="s">
        <v>964</v>
      </c>
      <c r="DT59" s="188" t="s">
        <v>2851</v>
      </c>
      <c r="DU59" s="188" t="s">
        <v>964</v>
      </c>
      <c r="DV59" s="188" t="s">
        <v>964</v>
      </c>
      <c r="DW59" s="188" t="s">
        <v>2851</v>
      </c>
      <c r="DX59" s="188" t="s">
        <v>964</v>
      </c>
      <c r="DY59" s="188" t="s">
        <v>964</v>
      </c>
      <c r="DZ59" s="188" t="s">
        <v>2851</v>
      </c>
      <c r="EA59" s="188" t="s">
        <v>964</v>
      </c>
      <c r="EB59" s="188" t="s">
        <v>964</v>
      </c>
      <c r="EC59" s="188" t="s">
        <v>2851</v>
      </c>
      <c r="ED59" s="188" t="s">
        <v>964</v>
      </c>
      <c r="EE59" s="188" t="s">
        <v>964</v>
      </c>
      <c r="EF59" s="188" t="s">
        <v>2851</v>
      </c>
      <c r="EG59" s="188" t="s">
        <v>964</v>
      </c>
      <c r="EH59" s="188" t="s">
        <v>964</v>
      </c>
      <c r="EI59" s="188" t="s">
        <v>2851</v>
      </c>
      <c r="EJ59" s="188" t="s">
        <v>964</v>
      </c>
      <c r="EK59" s="188" t="s">
        <v>964</v>
      </c>
      <c r="EL59" s="188" t="s">
        <v>2851</v>
      </c>
      <c r="EM59" s="188" t="s">
        <v>964</v>
      </c>
      <c r="EN59" s="188" t="s">
        <v>964</v>
      </c>
      <c r="EO59" s="188" t="s">
        <v>2851</v>
      </c>
      <c r="EP59" s="188" t="s">
        <v>964</v>
      </c>
      <c r="EQ59" s="188" t="s">
        <v>964</v>
      </c>
      <c r="ER59" s="188" t="s">
        <v>2851</v>
      </c>
      <c r="ES59" s="188" t="s">
        <v>964</v>
      </c>
      <c r="ET59" s="188" t="s">
        <v>964</v>
      </c>
    </row>
    <row r="60" spans="1:150" x14ac:dyDescent="0.3">
      <c r="A60" s="1"/>
      <c r="B60" s="187" t="s">
        <v>3118</v>
      </c>
      <c r="C60" s="187" t="s">
        <v>110</v>
      </c>
      <c r="D60" s="187" t="s">
        <v>3109</v>
      </c>
      <c r="E60" s="187" t="s">
        <v>3119</v>
      </c>
      <c r="F60" s="187" t="s">
        <v>3120</v>
      </c>
      <c r="G60" s="188" t="s">
        <v>2851</v>
      </c>
      <c r="H60" s="188" t="s">
        <v>964</v>
      </c>
      <c r="I60" s="188" t="s">
        <v>964</v>
      </c>
      <c r="J60" s="188" t="s">
        <v>2851</v>
      </c>
      <c r="K60" s="188" t="s">
        <v>964</v>
      </c>
      <c r="L60" s="188" t="s">
        <v>964</v>
      </c>
      <c r="M60" s="188" t="s">
        <v>2851</v>
      </c>
      <c r="N60" s="188" t="s">
        <v>964</v>
      </c>
      <c r="O60" s="188" t="s">
        <v>964</v>
      </c>
      <c r="P60" s="188" t="s">
        <v>2851</v>
      </c>
      <c r="Q60" s="188" t="s">
        <v>964</v>
      </c>
      <c r="R60" s="188" t="s">
        <v>964</v>
      </c>
      <c r="S60" s="188" t="s">
        <v>2851</v>
      </c>
      <c r="T60" s="188" t="s">
        <v>964</v>
      </c>
      <c r="U60" s="188" t="s">
        <v>964</v>
      </c>
      <c r="V60" s="188" t="s">
        <v>2851</v>
      </c>
      <c r="W60" s="188" t="s">
        <v>964</v>
      </c>
      <c r="X60" s="188" t="s">
        <v>964</v>
      </c>
      <c r="Y60" s="188" t="s">
        <v>2851</v>
      </c>
      <c r="Z60" s="188" t="s">
        <v>964</v>
      </c>
      <c r="AA60" s="188" t="s">
        <v>964</v>
      </c>
      <c r="AB60" s="188" t="s">
        <v>2851</v>
      </c>
      <c r="AC60" s="188" t="s">
        <v>964</v>
      </c>
      <c r="AD60" s="188" t="s">
        <v>964</v>
      </c>
      <c r="AE60" s="188" t="s">
        <v>2851</v>
      </c>
      <c r="AF60" s="188" t="s">
        <v>964</v>
      </c>
      <c r="AG60" s="188" t="s">
        <v>964</v>
      </c>
      <c r="AH60" s="188" t="s">
        <v>2851</v>
      </c>
      <c r="AI60" s="188" t="s">
        <v>964</v>
      </c>
      <c r="AJ60" s="188" t="s">
        <v>964</v>
      </c>
      <c r="AK60" s="188" t="s">
        <v>2851</v>
      </c>
      <c r="AL60" s="188" t="s">
        <v>964</v>
      </c>
      <c r="AM60" s="188" t="s">
        <v>964</v>
      </c>
      <c r="AN60" s="188" t="s">
        <v>2851</v>
      </c>
      <c r="AO60" s="188" t="s">
        <v>964</v>
      </c>
      <c r="AP60" s="188" t="s">
        <v>964</v>
      </c>
      <c r="AQ60" s="188" t="s">
        <v>2851</v>
      </c>
      <c r="AR60" s="188" t="s">
        <v>964</v>
      </c>
      <c r="AS60" s="188" t="s">
        <v>964</v>
      </c>
      <c r="AT60" s="188" t="s">
        <v>2851</v>
      </c>
      <c r="AU60" s="188" t="s">
        <v>964</v>
      </c>
      <c r="AV60" s="188" t="s">
        <v>964</v>
      </c>
      <c r="AW60" s="188" t="s">
        <v>2851</v>
      </c>
      <c r="AX60" s="188" t="s">
        <v>964</v>
      </c>
      <c r="AY60" s="188" t="s">
        <v>964</v>
      </c>
      <c r="AZ60" s="188" t="s">
        <v>2851</v>
      </c>
      <c r="BA60" s="188" t="s">
        <v>964</v>
      </c>
      <c r="BB60" s="188" t="s">
        <v>964</v>
      </c>
      <c r="BC60" s="188" t="s">
        <v>2851</v>
      </c>
      <c r="BD60" s="188" t="s">
        <v>964</v>
      </c>
      <c r="BE60" s="188" t="s">
        <v>964</v>
      </c>
      <c r="BF60" s="188" t="s">
        <v>2851</v>
      </c>
      <c r="BG60" s="188" t="s">
        <v>964</v>
      </c>
      <c r="BH60" s="188" t="s">
        <v>964</v>
      </c>
      <c r="BI60" s="188" t="s">
        <v>2851</v>
      </c>
      <c r="BJ60" s="188" t="s">
        <v>964</v>
      </c>
      <c r="BK60" s="188" t="s">
        <v>964</v>
      </c>
      <c r="BL60" s="188" t="s">
        <v>2851</v>
      </c>
      <c r="BM60" s="188" t="s">
        <v>964</v>
      </c>
      <c r="BN60" s="188" t="s">
        <v>964</v>
      </c>
      <c r="BO60" s="188" t="s">
        <v>2851</v>
      </c>
      <c r="BP60" s="188" t="s">
        <v>964</v>
      </c>
      <c r="BQ60" s="188" t="s">
        <v>964</v>
      </c>
      <c r="BR60" s="188" t="s">
        <v>2851</v>
      </c>
      <c r="BS60" s="188" t="s">
        <v>964</v>
      </c>
      <c r="BT60" s="188" t="s">
        <v>964</v>
      </c>
      <c r="BU60" s="188" t="s">
        <v>2851</v>
      </c>
      <c r="BV60" s="188" t="s">
        <v>964</v>
      </c>
      <c r="BW60" s="188" t="s">
        <v>964</v>
      </c>
      <c r="BX60" s="188" t="s">
        <v>2851</v>
      </c>
      <c r="BY60" s="188" t="s">
        <v>964</v>
      </c>
      <c r="BZ60" s="188" t="s">
        <v>964</v>
      </c>
      <c r="CA60" s="188" t="s">
        <v>2851</v>
      </c>
      <c r="CB60" s="188" t="s">
        <v>964</v>
      </c>
      <c r="CC60" s="188" t="s">
        <v>964</v>
      </c>
      <c r="CD60" s="188" t="s">
        <v>2851</v>
      </c>
      <c r="CE60" s="188" t="s">
        <v>964</v>
      </c>
      <c r="CF60" s="188" t="s">
        <v>964</v>
      </c>
      <c r="CG60" s="188" t="s">
        <v>2851</v>
      </c>
      <c r="CH60" s="188" t="s">
        <v>964</v>
      </c>
      <c r="CI60" s="188" t="s">
        <v>964</v>
      </c>
      <c r="CJ60" s="188" t="s">
        <v>2851</v>
      </c>
      <c r="CK60" s="188" t="s">
        <v>964</v>
      </c>
      <c r="CL60" s="188" t="s">
        <v>964</v>
      </c>
      <c r="CM60" s="188" t="s">
        <v>2851</v>
      </c>
      <c r="CN60" s="188" t="s">
        <v>964</v>
      </c>
      <c r="CO60" s="188" t="s">
        <v>964</v>
      </c>
      <c r="CP60" s="188" t="s">
        <v>2851</v>
      </c>
      <c r="CQ60" s="188" t="s">
        <v>964</v>
      </c>
      <c r="CR60" s="188" t="s">
        <v>964</v>
      </c>
      <c r="CS60" s="188" t="s">
        <v>2851</v>
      </c>
      <c r="CT60" s="188" t="s">
        <v>964</v>
      </c>
      <c r="CU60" s="188" t="s">
        <v>964</v>
      </c>
      <c r="CV60" s="188" t="s">
        <v>2851</v>
      </c>
      <c r="CW60" s="188" t="s">
        <v>964</v>
      </c>
      <c r="CX60" s="188" t="s">
        <v>964</v>
      </c>
      <c r="CY60" s="188" t="s">
        <v>2851</v>
      </c>
      <c r="CZ60" s="188" t="s">
        <v>964</v>
      </c>
      <c r="DA60" s="188" t="s">
        <v>964</v>
      </c>
      <c r="DB60" s="188" t="s">
        <v>2851</v>
      </c>
      <c r="DC60" s="188" t="s">
        <v>964</v>
      </c>
      <c r="DD60" s="188" t="s">
        <v>964</v>
      </c>
      <c r="DE60" s="188" t="s">
        <v>2851</v>
      </c>
      <c r="DF60" s="188" t="s">
        <v>964</v>
      </c>
      <c r="DG60" s="188" t="s">
        <v>964</v>
      </c>
      <c r="DH60" s="188" t="s">
        <v>2851</v>
      </c>
      <c r="DI60" s="188" t="s">
        <v>964</v>
      </c>
      <c r="DJ60" s="188" t="s">
        <v>964</v>
      </c>
      <c r="DK60" s="188" t="s">
        <v>2851</v>
      </c>
      <c r="DL60" s="188" t="s">
        <v>964</v>
      </c>
      <c r="DM60" s="188" t="s">
        <v>964</v>
      </c>
      <c r="DN60" s="188" t="s">
        <v>2851</v>
      </c>
      <c r="DO60" s="188" t="s">
        <v>964</v>
      </c>
      <c r="DP60" s="188" t="s">
        <v>964</v>
      </c>
      <c r="DQ60" s="188" t="s">
        <v>2851</v>
      </c>
      <c r="DR60" s="188" t="s">
        <v>964</v>
      </c>
      <c r="DS60" s="188" t="s">
        <v>964</v>
      </c>
      <c r="DT60" s="188" t="s">
        <v>2851</v>
      </c>
      <c r="DU60" s="188" t="s">
        <v>964</v>
      </c>
      <c r="DV60" s="188" t="s">
        <v>964</v>
      </c>
      <c r="DW60" s="188" t="s">
        <v>2851</v>
      </c>
      <c r="DX60" s="188" t="s">
        <v>964</v>
      </c>
      <c r="DY60" s="188" t="s">
        <v>964</v>
      </c>
      <c r="DZ60" s="188" t="s">
        <v>2851</v>
      </c>
      <c r="EA60" s="188" t="s">
        <v>964</v>
      </c>
      <c r="EB60" s="188" t="s">
        <v>964</v>
      </c>
      <c r="EC60" s="188" t="s">
        <v>2851</v>
      </c>
      <c r="ED60" s="188" t="s">
        <v>964</v>
      </c>
      <c r="EE60" s="188" t="s">
        <v>964</v>
      </c>
      <c r="EF60" s="188" t="s">
        <v>2851</v>
      </c>
      <c r="EG60" s="188" t="s">
        <v>964</v>
      </c>
      <c r="EH60" s="188" t="s">
        <v>964</v>
      </c>
      <c r="EI60" s="188" t="s">
        <v>2851</v>
      </c>
      <c r="EJ60" s="188" t="s">
        <v>964</v>
      </c>
      <c r="EK60" s="188" t="s">
        <v>964</v>
      </c>
      <c r="EL60" s="188" t="s">
        <v>2851</v>
      </c>
      <c r="EM60" s="188" t="s">
        <v>964</v>
      </c>
      <c r="EN60" s="188" t="s">
        <v>964</v>
      </c>
      <c r="EO60" s="188" t="s">
        <v>2851</v>
      </c>
      <c r="EP60" s="188" t="s">
        <v>964</v>
      </c>
      <c r="EQ60" s="188" t="s">
        <v>964</v>
      </c>
      <c r="ER60" s="188" t="s">
        <v>2851</v>
      </c>
      <c r="ES60" s="188" t="s">
        <v>964</v>
      </c>
      <c r="ET60" s="188" t="s">
        <v>964</v>
      </c>
    </row>
    <row r="61" spans="1:150" x14ac:dyDescent="0.3">
      <c r="A61" s="1"/>
      <c r="B61" s="187" t="s">
        <v>3121</v>
      </c>
      <c r="C61" s="187" t="s">
        <v>110</v>
      </c>
      <c r="D61" s="187" t="s">
        <v>3109</v>
      </c>
      <c r="E61" s="187" t="s">
        <v>3122</v>
      </c>
      <c r="F61" s="187" t="s">
        <v>3123</v>
      </c>
      <c r="G61" s="188" t="s">
        <v>2851</v>
      </c>
      <c r="H61" s="188" t="s">
        <v>2739</v>
      </c>
      <c r="I61" s="188" t="s">
        <v>2739</v>
      </c>
      <c r="J61" s="188" t="s">
        <v>2851</v>
      </c>
      <c r="K61" s="188" t="s">
        <v>2739</v>
      </c>
      <c r="L61" s="188" t="s">
        <v>2739</v>
      </c>
      <c r="M61" s="188" t="s">
        <v>2851</v>
      </c>
      <c r="N61" s="188" t="s">
        <v>2739</v>
      </c>
      <c r="O61" s="188" t="s">
        <v>2739</v>
      </c>
      <c r="P61" s="188" t="s">
        <v>2851</v>
      </c>
      <c r="Q61" s="188" t="s">
        <v>2739</v>
      </c>
      <c r="R61" s="188" t="s">
        <v>2739</v>
      </c>
      <c r="S61" s="188" t="s">
        <v>2851</v>
      </c>
      <c r="T61" s="188" t="s">
        <v>2739</v>
      </c>
      <c r="U61" s="188" t="s">
        <v>2739</v>
      </c>
      <c r="V61" s="188" t="s">
        <v>2851</v>
      </c>
      <c r="W61" s="188" t="s">
        <v>2739</v>
      </c>
      <c r="X61" s="188" t="s">
        <v>2739</v>
      </c>
      <c r="Y61" s="188" t="s">
        <v>2851</v>
      </c>
      <c r="Z61" s="188" t="s">
        <v>2739</v>
      </c>
      <c r="AA61" s="188" t="s">
        <v>2739</v>
      </c>
      <c r="AB61" s="188" t="s">
        <v>2851</v>
      </c>
      <c r="AC61" s="188" t="s">
        <v>2739</v>
      </c>
      <c r="AD61" s="188" t="s">
        <v>2739</v>
      </c>
      <c r="AE61" s="188" t="s">
        <v>2851</v>
      </c>
      <c r="AF61" s="188" t="s">
        <v>2739</v>
      </c>
      <c r="AG61" s="188" t="s">
        <v>2739</v>
      </c>
      <c r="AH61" s="188" t="s">
        <v>2851</v>
      </c>
      <c r="AI61" s="188" t="s">
        <v>2739</v>
      </c>
      <c r="AJ61" s="188" t="s">
        <v>2739</v>
      </c>
      <c r="AK61" s="188" t="s">
        <v>2851</v>
      </c>
      <c r="AL61" s="188" t="s">
        <v>2739</v>
      </c>
      <c r="AM61" s="188" t="s">
        <v>2739</v>
      </c>
      <c r="AN61" s="188" t="s">
        <v>2851</v>
      </c>
      <c r="AO61" s="188" t="s">
        <v>2739</v>
      </c>
      <c r="AP61" s="188" t="s">
        <v>2739</v>
      </c>
      <c r="AQ61" s="188" t="s">
        <v>2851</v>
      </c>
      <c r="AR61" s="188" t="s">
        <v>2739</v>
      </c>
      <c r="AS61" s="188" t="s">
        <v>2739</v>
      </c>
      <c r="AT61" s="188" t="s">
        <v>2851</v>
      </c>
      <c r="AU61" s="188" t="s">
        <v>2739</v>
      </c>
      <c r="AV61" s="188" t="s">
        <v>2739</v>
      </c>
      <c r="AW61" s="188" t="s">
        <v>2851</v>
      </c>
      <c r="AX61" s="188" t="s">
        <v>2739</v>
      </c>
      <c r="AY61" s="188" t="s">
        <v>2739</v>
      </c>
      <c r="AZ61" s="188" t="s">
        <v>2851</v>
      </c>
      <c r="BA61" s="188" t="s">
        <v>2739</v>
      </c>
      <c r="BB61" s="188" t="s">
        <v>2739</v>
      </c>
      <c r="BC61" s="188" t="s">
        <v>2851</v>
      </c>
      <c r="BD61" s="188" t="s">
        <v>2739</v>
      </c>
      <c r="BE61" s="188" t="s">
        <v>2739</v>
      </c>
      <c r="BF61" s="188" t="s">
        <v>2851</v>
      </c>
      <c r="BG61" s="188" t="s">
        <v>2739</v>
      </c>
      <c r="BH61" s="188" t="s">
        <v>2739</v>
      </c>
      <c r="BI61" s="188" t="s">
        <v>2851</v>
      </c>
      <c r="BJ61" s="188" t="s">
        <v>2739</v>
      </c>
      <c r="BK61" s="188" t="s">
        <v>2739</v>
      </c>
      <c r="BL61" s="188" t="s">
        <v>2851</v>
      </c>
      <c r="BM61" s="188" t="s">
        <v>2739</v>
      </c>
      <c r="BN61" s="188" t="s">
        <v>2739</v>
      </c>
      <c r="BO61" s="188" t="s">
        <v>2851</v>
      </c>
      <c r="BP61" s="188" t="s">
        <v>2739</v>
      </c>
      <c r="BQ61" s="188" t="s">
        <v>2739</v>
      </c>
      <c r="BR61" s="188" t="s">
        <v>2851</v>
      </c>
      <c r="BS61" s="188" t="s">
        <v>2739</v>
      </c>
      <c r="BT61" s="188" t="s">
        <v>2739</v>
      </c>
      <c r="BU61" s="188" t="s">
        <v>2851</v>
      </c>
      <c r="BV61" s="188" t="s">
        <v>2739</v>
      </c>
      <c r="BW61" s="188" t="s">
        <v>2739</v>
      </c>
      <c r="BX61" s="188" t="s">
        <v>2851</v>
      </c>
      <c r="BY61" s="188" t="s">
        <v>2739</v>
      </c>
      <c r="BZ61" s="188" t="s">
        <v>2739</v>
      </c>
      <c r="CA61" s="188" t="s">
        <v>2851</v>
      </c>
      <c r="CB61" s="188" t="s">
        <v>2739</v>
      </c>
      <c r="CC61" s="188" t="s">
        <v>2739</v>
      </c>
      <c r="CD61" s="188" t="s">
        <v>2851</v>
      </c>
      <c r="CE61" s="188" t="s">
        <v>2739</v>
      </c>
      <c r="CF61" s="188" t="s">
        <v>2739</v>
      </c>
      <c r="CG61" s="188" t="s">
        <v>2851</v>
      </c>
      <c r="CH61" s="188" t="s">
        <v>2739</v>
      </c>
      <c r="CI61" s="188" t="s">
        <v>2739</v>
      </c>
      <c r="CJ61" s="188" t="s">
        <v>2851</v>
      </c>
      <c r="CK61" s="188" t="s">
        <v>2739</v>
      </c>
      <c r="CL61" s="188" t="s">
        <v>2739</v>
      </c>
      <c r="CM61" s="188" t="s">
        <v>2851</v>
      </c>
      <c r="CN61" s="188" t="s">
        <v>2739</v>
      </c>
      <c r="CO61" s="188" t="s">
        <v>2739</v>
      </c>
      <c r="CP61" s="188" t="s">
        <v>2851</v>
      </c>
      <c r="CQ61" s="188" t="s">
        <v>2739</v>
      </c>
      <c r="CR61" s="188" t="s">
        <v>2739</v>
      </c>
      <c r="CS61" s="188" t="s">
        <v>2851</v>
      </c>
      <c r="CT61" s="188" t="s">
        <v>2739</v>
      </c>
      <c r="CU61" s="188" t="s">
        <v>2739</v>
      </c>
      <c r="CV61" s="188" t="s">
        <v>2851</v>
      </c>
      <c r="CW61" s="188" t="s">
        <v>2739</v>
      </c>
      <c r="CX61" s="188" t="s">
        <v>2739</v>
      </c>
      <c r="CY61" s="188" t="s">
        <v>2851</v>
      </c>
      <c r="CZ61" s="188" t="s">
        <v>2739</v>
      </c>
      <c r="DA61" s="188" t="s">
        <v>2739</v>
      </c>
      <c r="DB61" s="188" t="s">
        <v>2851</v>
      </c>
      <c r="DC61" s="188" t="s">
        <v>2739</v>
      </c>
      <c r="DD61" s="188" t="s">
        <v>2739</v>
      </c>
      <c r="DE61" s="188" t="s">
        <v>2851</v>
      </c>
      <c r="DF61" s="188" t="s">
        <v>2739</v>
      </c>
      <c r="DG61" s="188" t="s">
        <v>2739</v>
      </c>
      <c r="DH61" s="188" t="s">
        <v>2851</v>
      </c>
      <c r="DI61" s="188" t="s">
        <v>2739</v>
      </c>
      <c r="DJ61" s="188" t="s">
        <v>2739</v>
      </c>
      <c r="DK61" s="188" t="s">
        <v>2851</v>
      </c>
      <c r="DL61" s="188" t="s">
        <v>2739</v>
      </c>
      <c r="DM61" s="188" t="s">
        <v>2739</v>
      </c>
      <c r="DN61" s="188" t="s">
        <v>2851</v>
      </c>
      <c r="DO61" s="188" t="s">
        <v>2739</v>
      </c>
      <c r="DP61" s="188" t="s">
        <v>2739</v>
      </c>
      <c r="DQ61" s="188" t="s">
        <v>2851</v>
      </c>
      <c r="DR61" s="188" t="s">
        <v>2739</v>
      </c>
      <c r="DS61" s="188" t="s">
        <v>2739</v>
      </c>
      <c r="DT61" s="188" t="s">
        <v>2851</v>
      </c>
      <c r="DU61" s="188" t="s">
        <v>2739</v>
      </c>
      <c r="DV61" s="188" t="s">
        <v>2739</v>
      </c>
      <c r="DW61" s="188" t="s">
        <v>2851</v>
      </c>
      <c r="DX61" s="188" t="s">
        <v>2739</v>
      </c>
      <c r="DY61" s="188" t="s">
        <v>2739</v>
      </c>
      <c r="DZ61" s="188" t="s">
        <v>2851</v>
      </c>
      <c r="EA61" s="188" t="s">
        <v>2739</v>
      </c>
      <c r="EB61" s="188" t="s">
        <v>2739</v>
      </c>
      <c r="EC61" s="188" t="s">
        <v>2851</v>
      </c>
      <c r="ED61" s="188" t="s">
        <v>2739</v>
      </c>
      <c r="EE61" s="188" t="s">
        <v>2739</v>
      </c>
      <c r="EF61" s="188" t="s">
        <v>2851</v>
      </c>
      <c r="EG61" s="188" t="s">
        <v>2739</v>
      </c>
      <c r="EH61" s="188" t="s">
        <v>2739</v>
      </c>
      <c r="EI61" s="188" t="s">
        <v>2851</v>
      </c>
      <c r="EJ61" s="188" t="s">
        <v>2739</v>
      </c>
      <c r="EK61" s="188" t="s">
        <v>2739</v>
      </c>
      <c r="EL61" s="188" t="s">
        <v>2851</v>
      </c>
      <c r="EM61" s="188" t="s">
        <v>2739</v>
      </c>
      <c r="EN61" s="188" t="s">
        <v>2739</v>
      </c>
      <c r="EO61" s="188" t="s">
        <v>2851</v>
      </c>
      <c r="EP61" s="188" t="s">
        <v>2739</v>
      </c>
      <c r="EQ61" s="188" t="s">
        <v>2739</v>
      </c>
      <c r="ER61" s="188" t="s">
        <v>2851</v>
      </c>
      <c r="ES61" s="188" t="s">
        <v>2739</v>
      </c>
      <c r="ET61" s="188" t="s">
        <v>2739</v>
      </c>
    </row>
    <row r="62" spans="1:150" x14ac:dyDescent="0.3">
      <c r="A62" s="1"/>
      <c r="B62" s="186" t="s">
        <v>3124</v>
      </c>
      <c r="C62" s="186" t="s">
        <v>126</v>
      </c>
      <c r="D62" s="186" t="s">
        <v>1006</v>
      </c>
      <c r="E62" s="186" t="s">
        <v>3125</v>
      </c>
      <c r="F62" s="186" t="s">
        <v>3126</v>
      </c>
      <c r="G62" s="186" t="s">
        <v>2851</v>
      </c>
      <c r="H62" s="186" t="s">
        <v>2739</v>
      </c>
      <c r="I62" s="186" t="s">
        <v>2739</v>
      </c>
      <c r="J62" s="186" t="s">
        <v>2851</v>
      </c>
      <c r="K62" s="186" t="s">
        <v>2739</v>
      </c>
      <c r="L62" s="186" t="s">
        <v>2739</v>
      </c>
      <c r="M62" s="186" t="s">
        <v>2851</v>
      </c>
      <c r="N62" s="186" t="s">
        <v>2739</v>
      </c>
      <c r="O62" s="186" t="s">
        <v>2739</v>
      </c>
      <c r="P62" s="186" t="s">
        <v>2851</v>
      </c>
      <c r="Q62" s="186" t="s">
        <v>2739</v>
      </c>
      <c r="R62" s="186" t="s">
        <v>2739</v>
      </c>
      <c r="S62" s="186" t="s">
        <v>2851</v>
      </c>
      <c r="T62" s="186" t="s">
        <v>2739</v>
      </c>
      <c r="U62" s="186" t="s">
        <v>2739</v>
      </c>
      <c r="V62" s="186" t="s">
        <v>2851</v>
      </c>
      <c r="W62" s="186" t="s">
        <v>2739</v>
      </c>
      <c r="X62" s="186" t="s">
        <v>2739</v>
      </c>
      <c r="Y62" s="186" t="s">
        <v>2851</v>
      </c>
      <c r="Z62" s="186" t="s">
        <v>2739</v>
      </c>
      <c r="AA62" s="186" t="s">
        <v>2739</v>
      </c>
      <c r="AB62" s="186" t="s">
        <v>2851</v>
      </c>
      <c r="AC62" s="186" t="s">
        <v>2739</v>
      </c>
      <c r="AD62" s="186" t="s">
        <v>2739</v>
      </c>
      <c r="AE62" s="186" t="s">
        <v>2851</v>
      </c>
      <c r="AF62" s="186" t="s">
        <v>2739</v>
      </c>
      <c r="AG62" s="186" t="s">
        <v>2739</v>
      </c>
      <c r="AH62" s="186" t="s">
        <v>2851</v>
      </c>
      <c r="AI62" s="186" t="s">
        <v>2739</v>
      </c>
      <c r="AJ62" s="186" t="s">
        <v>2739</v>
      </c>
      <c r="AK62" s="186" t="s">
        <v>2851</v>
      </c>
      <c r="AL62" s="186" t="s">
        <v>2739</v>
      </c>
      <c r="AM62" s="186" t="s">
        <v>2739</v>
      </c>
      <c r="AN62" s="186" t="s">
        <v>2851</v>
      </c>
      <c r="AO62" s="186" t="s">
        <v>2739</v>
      </c>
      <c r="AP62" s="186" t="s">
        <v>2739</v>
      </c>
      <c r="AQ62" s="186" t="s">
        <v>2851</v>
      </c>
      <c r="AR62" s="186" t="s">
        <v>2739</v>
      </c>
      <c r="AS62" s="186" t="s">
        <v>2739</v>
      </c>
      <c r="AT62" s="186" t="s">
        <v>2851</v>
      </c>
      <c r="AU62" s="186" t="s">
        <v>2739</v>
      </c>
      <c r="AV62" s="186" t="s">
        <v>2739</v>
      </c>
      <c r="AW62" s="186" t="s">
        <v>2851</v>
      </c>
      <c r="AX62" s="186" t="s">
        <v>2739</v>
      </c>
      <c r="AY62" s="186" t="s">
        <v>2739</v>
      </c>
      <c r="AZ62" s="186" t="s">
        <v>2851</v>
      </c>
      <c r="BA62" s="186" t="s">
        <v>2739</v>
      </c>
      <c r="BB62" s="186" t="s">
        <v>2739</v>
      </c>
      <c r="BC62" s="186" t="s">
        <v>2851</v>
      </c>
      <c r="BD62" s="186" t="s">
        <v>2739</v>
      </c>
      <c r="BE62" s="186" t="s">
        <v>2739</v>
      </c>
      <c r="BF62" s="186" t="s">
        <v>2851</v>
      </c>
      <c r="BG62" s="186" t="s">
        <v>2739</v>
      </c>
      <c r="BH62" s="186" t="s">
        <v>2739</v>
      </c>
      <c r="BI62" s="186" t="s">
        <v>2851</v>
      </c>
      <c r="BJ62" s="186" t="s">
        <v>2739</v>
      </c>
      <c r="BK62" s="186" t="s">
        <v>2739</v>
      </c>
      <c r="BL62" s="186" t="s">
        <v>2851</v>
      </c>
      <c r="BM62" s="186" t="s">
        <v>2739</v>
      </c>
      <c r="BN62" s="186" t="s">
        <v>2739</v>
      </c>
      <c r="BO62" s="186" t="s">
        <v>2851</v>
      </c>
      <c r="BP62" s="186" t="s">
        <v>2739</v>
      </c>
      <c r="BQ62" s="186" t="s">
        <v>2739</v>
      </c>
      <c r="BR62" s="186" t="s">
        <v>2851</v>
      </c>
      <c r="BS62" s="186" t="s">
        <v>2739</v>
      </c>
      <c r="BT62" s="186" t="s">
        <v>2739</v>
      </c>
      <c r="BU62" s="186" t="s">
        <v>2851</v>
      </c>
      <c r="BV62" s="186" t="s">
        <v>2739</v>
      </c>
      <c r="BW62" s="186" t="s">
        <v>2739</v>
      </c>
      <c r="BX62" s="186" t="s">
        <v>2851</v>
      </c>
      <c r="BY62" s="186" t="s">
        <v>2739</v>
      </c>
      <c r="BZ62" s="186" t="s">
        <v>2739</v>
      </c>
      <c r="CA62" s="186" t="s">
        <v>2851</v>
      </c>
      <c r="CB62" s="186" t="s">
        <v>2739</v>
      </c>
      <c r="CC62" s="186" t="s">
        <v>2739</v>
      </c>
      <c r="CD62" s="186" t="s">
        <v>2851</v>
      </c>
      <c r="CE62" s="186" t="s">
        <v>2739</v>
      </c>
      <c r="CF62" s="186" t="s">
        <v>2739</v>
      </c>
      <c r="CG62" s="186" t="s">
        <v>2851</v>
      </c>
      <c r="CH62" s="186" t="s">
        <v>2739</v>
      </c>
      <c r="CI62" s="186" t="s">
        <v>2739</v>
      </c>
      <c r="CJ62" s="186" t="s">
        <v>2851</v>
      </c>
      <c r="CK62" s="186" t="s">
        <v>2739</v>
      </c>
      <c r="CL62" s="186" t="s">
        <v>2739</v>
      </c>
      <c r="CM62" s="186" t="s">
        <v>2851</v>
      </c>
      <c r="CN62" s="186" t="s">
        <v>2739</v>
      </c>
      <c r="CO62" s="186" t="s">
        <v>2739</v>
      </c>
      <c r="CP62" s="186" t="s">
        <v>2851</v>
      </c>
      <c r="CQ62" s="186" t="s">
        <v>2739</v>
      </c>
      <c r="CR62" s="186" t="s">
        <v>2739</v>
      </c>
      <c r="CS62" s="186" t="s">
        <v>2851</v>
      </c>
      <c r="CT62" s="186" t="s">
        <v>2739</v>
      </c>
      <c r="CU62" s="186" t="s">
        <v>2739</v>
      </c>
      <c r="CV62" s="186" t="s">
        <v>2851</v>
      </c>
      <c r="CW62" s="186" t="s">
        <v>2739</v>
      </c>
      <c r="CX62" s="186" t="s">
        <v>2739</v>
      </c>
      <c r="CY62" s="186" t="s">
        <v>2851</v>
      </c>
      <c r="CZ62" s="186" t="s">
        <v>2739</v>
      </c>
      <c r="DA62" s="186" t="s">
        <v>2739</v>
      </c>
      <c r="DB62" s="186" t="s">
        <v>2851</v>
      </c>
      <c r="DC62" s="186" t="s">
        <v>2739</v>
      </c>
      <c r="DD62" s="186" t="s">
        <v>2739</v>
      </c>
      <c r="DE62" s="186" t="s">
        <v>2851</v>
      </c>
      <c r="DF62" s="186" t="s">
        <v>2739</v>
      </c>
      <c r="DG62" s="186" t="s">
        <v>2739</v>
      </c>
      <c r="DH62" s="186" t="s">
        <v>2851</v>
      </c>
      <c r="DI62" s="186" t="s">
        <v>2739</v>
      </c>
      <c r="DJ62" s="186" t="s">
        <v>2739</v>
      </c>
      <c r="DK62" s="186" t="s">
        <v>2851</v>
      </c>
      <c r="DL62" s="186" t="s">
        <v>2739</v>
      </c>
      <c r="DM62" s="186" t="s">
        <v>2739</v>
      </c>
      <c r="DN62" s="186" t="s">
        <v>2851</v>
      </c>
      <c r="DO62" s="186" t="s">
        <v>2739</v>
      </c>
      <c r="DP62" s="186" t="s">
        <v>2739</v>
      </c>
      <c r="DQ62" s="186" t="s">
        <v>2851</v>
      </c>
      <c r="DR62" s="186" t="s">
        <v>2739</v>
      </c>
      <c r="DS62" s="186" t="s">
        <v>2739</v>
      </c>
      <c r="DT62" s="186" t="s">
        <v>2851</v>
      </c>
      <c r="DU62" s="186" t="s">
        <v>2739</v>
      </c>
      <c r="DV62" s="186" t="s">
        <v>2739</v>
      </c>
      <c r="DW62" s="186" t="s">
        <v>2851</v>
      </c>
      <c r="DX62" s="186" t="s">
        <v>2739</v>
      </c>
      <c r="DY62" s="186" t="s">
        <v>2739</v>
      </c>
      <c r="DZ62" s="186" t="s">
        <v>2851</v>
      </c>
      <c r="EA62" s="186" t="s">
        <v>2739</v>
      </c>
      <c r="EB62" s="186" t="s">
        <v>2739</v>
      </c>
      <c r="EC62" s="186" t="s">
        <v>2851</v>
      </c>
      <c r="ED62" s="186" t="s">
        <v>2739</v>
      </c>
      <c r="EE62" s="186" t="s">
        <v>2739</v>
      </c>
      <c r="EF62" s="186" t="s">
        <v>2851</v>
      </c>
      <c r="EG62" s="186" t="s">
        <v>2739</v>
      </c>
      <c r="EH62" s="186" t="s">
        <v>2739</v>
      </c>
      <c r="EI62" s="186" t="s">
        <v>2851</v>
      </c>
      <c r="EJ62" s="186" t="s">
        <v>2739</v>
      </c>
      <c r="EK62" s="186" t="s">
        <v>2739</v>
      </c>
      <c r="EL62" s="186" t="s">
        <v>2851</v>
      </c>
      <c r="EM62" s="186" t="s">
        <v>2739</v>
      </c>
      <c r="EN62" s="186" t="s">
        <v>2739</v>
      </c>
      <c r="EO62" s="186" t="s">
        <v>2851</v>
      </c>
      <c r="EP62" s="186" t="s">
        <v>2739</v>
      </c>
      <c r="EQ62" s="186" t="s">
        <v>2739</v>
      </c>
      <c r="ER62" s="186" t="s">
        <v>2851</v>
      </c>
      <c r="ES62" s="186" t="s">
        <v>2739</v>
      </c>
      <c r="ET62" s="186" t="s">
        <v>2739</v>
      </c>
    </row>
    <row r="63" spans="1:150" x14ac:dyDescent="0.3">
      <c r="A63" s="1"/>
      <c r="B63" s="187" t="s">
        <v>3127</v>
      </c>
      <c r="C63" s="187" t="s">
        <v>126</v>
      </c>
      <c r="D63" s="187" t="s">
        <v>1006</v>
      </c>
      <c r="E63" s="187" t="s">
        <v>3128</v>
      </c>
      <c r="F63" s="187" t="s">
        <v>3129</v>
      </c>
      <c r="G63" s="188" t="s">
        <v>2851</v>
      </c>
      <c r="H63" s="188" t="s">
        <v>2739</v>
      </c>
      <c r="I63" s="188" t="s">
        <v>2739</v>
      </c>
      <c r="J63" s="188" t="s">
        <v>2851</v>
      </c>
      <c r="K63" s="188" t="s">
        <v>2739</v>
      </c>
      <c r="L63" s="188" t="s">
        <v>2739</v>
      </c>
      <c r="M63" s="188" t="s">
        <v>2851</v>
      </c>
      <c r="N63" s="188" t="s">
        <v>2739</v>
      </c>
      <c r="O63" s="188" t="s">
        <v>2739</v>
      </c>
      <c r="P63" s="188" t="s">
        <v>2851</v>
      </c>
      <c r="Q63" s="188" t="s">
        <v>2739</v>
      </c>
      <c r="R63" s="188" t="s">
        <v>2739</v>
      </c>
      <c r="S63" s="188" t="s">
        <v>2851</v>
      </c>
      <c r="T63" s="188" t="s">
        <v>2739</v>
      </c>
      <c r="U63" s="188" t="s">
        <v>2739</v>
      </c>
      <c r="V63" s="188" t="s">
        <v>2851</v>
      </c>
      <c r="W63" s="188" t="s">
        <v>2739</v>
      </c>
      <c r="X63" s="188" t="s">
        <v>2739</v>
      </c>
      <c r="Y63" s="188" t="s">
        <v>2851</v>
      </c>
      <c r="Z63" s="188" t="s">
        <v>2739</v>
      </c>
      <c r="AA63" s="188" t="s">
        <v>2739</v>
      </c>
      <c r="AB63" s="188" t="s">
        <v>2851</v>
      </c>
      <c r="AC63" s="188" t="s">
        <v>2739</v>
      </c>
      <c r="AD63" s="188" t="s">
        <v>2739</v>
      </c>
      <c r="AE63" s="188" t="s">
        <v>2851</v>
      </c>
      <c r="AF63" s="188" t="s">
        <v>2739</v>
      </c>
      <c r="AG63" s="188" t="s">
        <v>2739</v>
      </c>
      <c r="AH63" s="188" t="s">
        <v>2851</v>
      </c>
      <c r="AI63" s="188" t="s">
        <v>2739</v>
      </c>
      <c r="AJ63" s="188" t="s">
        <v>2739</v>
      </c>
      <c r="AK63" s="188" t="s">
        <v>2851</v>
      </c>
      <c r="AL63" s="188" t="s">
        <v>2739</v>
      </c>
      <c r="AM63" s="188" t="s">
        <v>2739</v>
      </c>
      <c r="AN63" s="188" t="s">
        <v>2851</v>
      </c>
      <c r="AO63" s="188" t="s">
        <v>2739</v>
      </c>
      <c r="AP63" s="188" t="s">
        <v>2739</v>
      </c>
      <c r="AQ63" s="188" t="s">
        <v>2851</v>
      </c>
      <c r="AR63" s="188" t="s">
        <v>2739</v>
      </c>
      <c r="AS63" s="188" t="s">
        <v>2739</v>
      </c>
      <c r="AT63" s="188" t="s">
        <v>2851</v>
      </c>
      <c r="AU63" s="188" t="s">
        <v>2739</v>
      </c>
      <c r="AV63" s="188" t="s">
        <v>2739</v>
      </c>
      <c r="AW63" s="188" t="s">
        <v>2851</v>
      </c>
      <c r="AX63" s="188" t="s">
        <v>2739</v>
      </c>
      <c r="AY63" s="188" t="s">
        <v>2739</v>
      </c>
      <c r="AZ63" s="188" t="s">
        <v>2851</v>
      </c>
      <c r="BA63" s="188" t="s">
        <v>2739</v>
      </c>
      <c r="BB63" s="188" t="s">
        <v>2739</v>
      </c>
      <c r="BC63" s="188" t="s">
        <v>2851</v>
      </c>
      <c r="BD63" s="188" t="s">
        <v>2739</v>
      </c>
      <c r="BE63" s="188" t="s">
        <v>2739</v>
      </c>
      <c r="BF63" s="188" t="s">
        <v>2851</v>
      </c>
      <c r="BG63" s="188" t="s">
        <v>2739</v>
      </c>
      <c r="BH63" s="188" t="s">
        <v>2739</v>
      </c>
      <c r="BI63" s="188" t="s">
        <v>2851</v>
      </c>
      <c r="BJ63" s="188" t="s">
        <v>2739</v>
      </c>
      <c r="BK63" s="188" t="s">
        <v>2739</v>
      </c>
      <c r="BL63" s="188" t="s">
        <v>2851</v>
      </c>
      <c r="BM63" s="188" t="s">
        <v>2739</v>
      </c>
      <c r="BN63" s="188" t="s">
        <v>2739</v>
      </c>
      <c r="BO63" s="188" t="s">
        <v>2851</v>
      </c>
      <c r="BP63" s="188" t="s">
        <v>2739</v>
      </c>
      <c r="BQ63" s="188" t="s">
        <v>2739</v>
      </c>
      <c r="BR63" s="188" t="s">
        <v>2851</v>
      </c>
      <c r="BS63" s="188" t="s">
        <v>2739</v>
      </c>
      <c r="BT63" s="188" t="s">
        <v>2739</v>
      </c>
      <c r="BU63" s="188" t="s">
        <v>2851</v>
      </c>
      <c r="BV63" s="188" t="s">
        <v>2739</v>
      </c>
      <c r="BW63" s="188" t="s">
        <v>2739</v>
      </c>
      <c r="BX63" s="188" t="s">
        <v>2851</v>
      </c>
      <c r="BY63" s="188" t="s">
        <v>2739</v>
      </c>
      <c r="BZ63" s="188" t="s">
        <v>2739</v>
      </c>
      <c r="CA63" s="188" t="s">
        <v>2851</v>
      </c>
      <c r="CB63" s="188" t="s">
        <v>2739</v>
      </c>
      <c r="CC63" s="188" t="s">
        <v>2739</v>
      </c>
      <c r="CD63" s="188" t="s">
        <v>2851</v>
      </c>
      <c r="CE63" s="188" t="s">
        <v>2739</v>
      </c>
      <c r="CF63" s="188" t="s">
        <v>2739</v>
      </c>
      <c r="CG63" s="188" t="s">
        <v>2851</v>
      </c>
      <c r="CH63" s="188" t="s">
        <v>2739</v>
      </c>
      <c r="CI63" s="188" t="s">
        <v>2739</v>
      </c>
      <c r="CJ63" s="188" t="s">
        <v>2851</v>
      </c>
      <c r="CK63" s="188" t="s">
        <v>2739</v>
      </c>
      <c r="CL63" s="188" t="s">
        <v>2739</v>
      </c>
      <c r="CM63" s="188" t="s">
        <v>2851</v>
      </c>
      <c r="CN63" s="188" t="s">
        <v>2739</v>
      </c>
      <c r="CO63" s="188" t="s">
        <v>2739</v>
      </c>
      <c r="CP63" s="188" t="s">
        <v>2851</v>
      </c>
      <c r="CQ63" s="188" t="s">
        <v>2739</v>
      </c>
      <c r="CR63" s="188" t="s">
        <v>2739</v>
      </c>
      <c r="CS63" s="188" t="s">
        <v>2851</v>
      </c>
      <c r="CT63" s="188" t="s">
        <v>2739</v>
      </c>
      <c r="CU63" s="188" t="s">
        <v>2739</v>
      </c>
      <c r="CV63" s="188" t="s">
        <v>2851</v>
      </c>
      <c r="CW63" s="188" t="s">
        <v>2739</v>
      </c>
      <c r="CX63" s="188" t="s">
        <v>2739</v>
      </c>
      <c r="CY63" s="188" t="s">
        <v>2851</v>
      </c>
      <c r="CZ63" s="188" t="s">
        <v>2739</v>
      </c>
      <c r="DA63" s="188" t="s">
        <v>2739</v>
      </c>
      <c r="DB63" s="188" t="s">
        <v>2851</v>
      </c>
      <c r="DC63" s="188" t="s">
        <v>2739</v>
      </c>
      <c r="DD63" s="188" t="s">
        <v>2739</v>
      </c>
      <c r="DE63" s="188" t="s">
        <v>2851</v>
      </c>
      <c r="DF63" s="188" t="s">
        <v>2739</v>
      </c>
      <c r="DG63" s="188" t="s">
        <v>2739</v>
      </c>
      <c r="DH63" s="188" t="s">
        <v>2851</v>
      </c>
      <c r="DI63" s="188" t="s">
        <v>2739</v>
      </c>
      <c r="DJ63" s="188" t="s">
        <v>2739</v>
      </c>
      <c r="DK63" s="188" t="s">
        <v>2851</v>
      </c>
      <c r="DL63" s="188" t="s">
        <v>2739</v>
      </c>
      <c r="DM63" s="188" t="s">
        <v>2739</v>
      </c>
      <c r="DN63" s="188" t="s">
        <v>2851</v>
      </c>
      <c r="DO63" s="188" t="s">
        <v>2739</v>
      </c>
      <c r="DP63" s="188" t="s">
        <v>2739</v>
      </c>
      <c r="DQ63" s="188" t="s">
        <v>2851</v>
      </c>
      <c r="DR63" s="188" t="s">
        <v>2739</v>
      </c>
      <c r="DS63" s="188" t="s">
        <v>2739</v>
      </c>
      <c r="DT63" s="188" t="s">
        <v>2851</v>
      </c>
      <c r="DU63" s="188" t="s">
        <v>2739</v>
      </c>
      <c r="DV63" s="188" t="s">
        <v>2739</v>
      </c>
      <c r="DW63" s="188" t="s">
        <v>2851</v>
      </c>
      <c r="DX63" s="188" t="s">
        <v>2739</v>
      </c>
      <c r="DY63" s="188" t="s">
        <v>2739</v>
      </c>
      <c r="DZ63" s="188" t="s">
        <v>2851</v>
      </c>
      <c r="EA63" s="188" t="s">
        <v>2739</v>
      </c>
      <c r="EB63" s="188" t="s">
        <v>2739</v>
      </c>
      <c r="EC63" s="188" t="s">
        <v>2851</v>
      </c>
      <c r="ED63" s="188" t="s">
        <v>2739</v>
      </c>
      <c r="EE63" s="188" t="s">
        <v>2739</v>
      </c>
      <c r="EF63" s="188" t="s">
        <v>2851</v>
      </c>
      <c r="EG63" s="188" t="s">
        <v>2739</v>
      </c>
      <c r="EH63" s="188" t="s">
        <v>2739</v>
      </c>
      <c r="EI63" s="188" t="s">
        <v>2851</v>
      </c>
      <c r="EJ63" s="188" t="s">
        <v>2739</v>
      </c>
      <c r="EK63" s="188" t="s">
        <v>2739</v>
      </c>
      <c r="EL63" s="188" t="s">
        <v>2851</v>
      </c>
      <c r="EM63" s="188" t="s">
        <v>2739</v>
      </c>
      <c r="EN63" s="188" t="s">
        <v>2739</v>
      </c>
      <c r="EO63" s="188" t="s">
        <v>2851</v>
      </c>
      <c r="EP63" s="188" t="s">
        <v>2739</v>
      </c>
      <c r="EQ63" s="188" t="s">
        <v>2739</v>
      </c>
      <c r="ER63" s="188" t="s">
        <v>2851</v>
      </c>
      <c r="ES63" s="188" t="s">
        <v>2739</v>
      </c>
      <c r="ET63" s="188" t="s">
        <v>2739</v>
      </c>
    </row>
    <row r="64" spans="1:150" x14ac:dyDescent="0.3">
      <c r="A64" s="1"/>
      <c r="B64" s="187" t="s">
        <v>3130</v>
      </c>
      <c r="C64" s="187" t="s">
        <v>126</v>
      </c>
      <c r="D64" s="187" t="s">
        <v>1006</v>
      </c>
      <c r="E64" s="187" t="s">
        <v>3131</v>
      </c>
      <c r="F64" s="187" t="s">
        <v>3132</v>
      </c>
      <c r="G64" s="188" t="s">
        <v>2851</v>
      </c>
      <c r="H64" s="188" t="s">
        <v>2739</v>
      </c>
      <c r="I64" s="188" t="s">
        <v>2739</v>
      </c>
      <c r="J64" s="188" t="s">
        <v>2851</v>
      </c>
      <c r="K64" s="188" t="s">
        <v>2739</v>
      </c>
      <c r="L64" s="188" t="s">
        <v>2739</v>
      </c>
      <c r="M64" s="188" t="s">
        <v>2851</v>
      </c>
      <c r="N64" s="188" t="s">
        <v>2739</v>
      </c>
      <c r="O64" s="188" t="s">
        <v>2739</v>
      </c>
      <c r="P64" s="188" t="s">
        <v>2851</v>
      </c>
      <c r="Q64" s="188" t="s">
        <v>2739</v>
      </c>
      <c r="R64" s="188" t="s">
        <v>2739</v>
      </c>
      <c r="S64" s="188" t="s">
        <v>2851</v>
      </c>
      <c r="T64" s="188" t="s">
        <v>2739</v>
      </c>
      <c r="U64" s="188" t="s">
        <v>2739</v>
      </c>
      <c r="V64" s="188" t="s">
        <v>2851</v>
      </c>
      <c r="W64" s="188" t="s">
        <v>2739</v>
      </c>
      <c r="X64" s="188" t="s">
        <v>2739</v>
      </c>
      <c r="Y64" s="188" t="s">
        <v>2851</v>
      </c>
      <c r="Z64" s="188" t="s">
        <v>2739</v>
      </c>
      <c r="AA64" s="188" t="s">
        <v>2739</v>
      </c>
      <c r="AB64" s="188" t="s">
        <v>2851</v>
      </c>
      <c r="AC64" s="188" t="s">
        <v>2739</v>
      </c>
      <c r="AD64" s="188" t="s">
        <v>2739</v>
      </c>
      <c r="AE64" s="188" t="s">
        <v>2851</v>
      </c>
      <c r="AF64" s="188" t="s">
        <v>2739</v>
      </c>
      <c r="AG64" s="188" t="s">
        <v>2739</v>
      </c>
      <c r="AH64" s="188" t="s">
        <v>2851</v>
      </c>
      <c r="AI64" s="188" t="s">
        <v>2739</v>
      </c>
      <c r="AJ64" s="188" t="s">
        <v>2739</v>
      </c>
      <c r="AK64" s="188" t="s">
        <v>2851</v>
      </c>
      <c r="AL64" s="188" t="s">
        <v>2739</v>
      </c>
      <c r="AM64" s="188" t="s">
        <v>2739</v>
      </c>
      <c r="AN64" s="188" t="s">
        <v>2851</v>
      </c>
      <c r="AO64" s="188" t="s">
        <v>2739</v>
      </c>
      <c r="AP64" s="188" t="s">
        <v>2739</v>
      </c>
      <c r="AQ64" s="188" t="s">
        <v>2851</v>
      </c>
      <c r="AR64" s="188" t="s">
        <v>2739</v>
      </c>
      <c r="AS64" s="188" t="s">
        <v>2739</v>
      </c>
      <c r="AT64" s="188" t="s">
        <v>2851</v>
      </c>
      <c r="AU64" s="188" t="s">
        <v>2739</v>
      </c>
      <c r="AV64" s="188" t="s">
        <v>2739</v>
      </c>
      <c r="AW64" s="188" t="s">
        <v>2851</v>
      </c>
      <c r="AX64" s="188" t="s">
        <v>2739</v>
      </c>
      <c r="AY64" s="188" t="s">
        <v>2739</v>
      </c>
      <c r="AZ64" s="188" t="s">
        <v>2851</v>
      </c>
      <c r="BA64" s="188" t="s">
        <v>2739</v>
      </c>
      <c r="BB64" s="188" t="s">
        <v>2739</v>
      </c>
      <c r="BC64" s="188" t="s">
        <v>2851</v>
      </c>
      <c r="BD64" s="188" t="s">
        <v>2739</v>
      </c>
      <c r="BE64" s="188" t="s">
        <v>2739</v>
      </c>
      <c r="BF64" s="188" t="s">
        <v>2851</v>
      </c>
      <c r="BG64" s="188" t="s">
        <v>2739</v>
      </c>
      <c r="BH64" s="188" t="s">
        <v>2739</v>
      </c>
      <c r="BI64" s="188" t="s">
        <v>2851</v>
      </c>
      <c r="BJ64" s="188" t="s">
        <v>2739</v>
      </c>
      <c r="BK64" s="188" t="s">
        <v>2739</v>
      </c>
      <c r="BL64" s="188" t="s">
        <v>2851</v>
      </c>
      <c r="BM64" s="188" t="s">
        <v>2739</v>
      </c>
      <c r="BN64" s="188" t="s">
        <v>2739</v>
      </c>
      <c r="BO64" s="188" t="s">
        <v>2851</v>
      </c>
      <c r="BP64" s="188" t="s">
        <v>2739</v>
      </c>
      <c r="BQ64" s="188" t="s">
        <v>2739</v>
      </c>
      <c r="BR64" s="188" t="s">
        <v>2851</v>
      </c>
      <c r="BS64" s="188" t="s">
        <v>2739</v>
      </c>
      <c r="BT64" s="188" t="s">
        <v>2739</v>
      </c>
      <c r="BU64" s="188" t="s">
        <v>2851</v>
      </c>
      <c r="BV64" s="188" t="s">
        <v>2739</v>
      </c>
      <c r="BW64" s="188" t="s">
        <v>2739</v>
      </c>
      <c r="BX64" s="188" t="s">
        <v>2851</v>
      </c>
      <c r="BY64" s="188" t="s">
        <v>2739</v>
      </c>
      <c r="BZ64" s="188" t="s">
        <v>2739</v>
      </c>
      <c r="CA64" s="188" t="s">
        <v>2851</v>
      </c>
      <c r="CB64" s="188" t="s">
        <v>2739</v>
      </c>
      <c r="CC64" s="188" t="s">
        <v>2739</v>
      </c>
      <c r="CD64" s="188" t="s">
        <v>2851</v>
      </c>
      <c r="CE64" s="188" t="s">
        <v>2739</v>
      </c>
      <c r="CF64" s="188" t="s">
        <v>2739</v>
      </c>
      <c r="CG64" s="188" t="s">
        <v>2851</v>
      </c>
      <c r="CH64" s="188" t="s">
        <v>2739</v>
      </c>
      <c r="CI64" s="188" t="s">
        <v>2739</v>
      </c>
      <c r="CJ64" s="188" t="s">
        <v>2851</v>
      </c>
      <c r="CK64" s="188" t="s">
        <v>2739</v>
      </c>
      <c r="CL64" s="188" t="s">
        <v>2739</v>
      </c>
      <c r="CM64" s="188" t="s">
        <v>2851</v>
      </c>
      <c r="CN64" s="188" t="s">
        <v>2739</v>
      </c>
      <c r="CO64" s="188" t="s">
        <v>2739</v>
      </c>
      <c r="CP64" s="188" t="s">
        <v>2851</v>
      </c>
      <c r="CQ64" s="188" t="s">
        <v>2739</v>
      </c>
      <c r="CR64" s="188" t="s">
        <v>2739</v>
      </c>
      <c r="CS64" s="188" t="s">
        <v>2851</v>
      </c>
      <c r="CT64" s="188" t="s">
        <v>2739</v>
      </c>
      <c r="CU64" s="188" t="s">
        <v>2739</v>
      </c>
      <c r="CV64" s="188" t="s">
        <v>2851</v>
      </c>
      <c r="CW64" s="188" t="s">
        <v>2739</v>
      </c>
      <c r="CX64" s="188" t="s">
        <v>2739</v>
      </c>
      <c r="CY64" s="188" t="s">
        <v>2851</v>
      </c>
      <c r="CZ64" s="188" t="s">
        <v>2739</v>
      </c>
      <c r="DA64" s="188" t="s">
        <v>2739</v>
      </c>
      <c r="DB64" s="188" t="s">
        <v>2851</v>
      </c>
      <c r="DC64" s="188" t="s">
        <v>2739</v>
      </c>
      <c r="DD64" s="188" t="s">
        <v>2739</v>
      </c>
      <c r="DE64" s="188" t="s">
        <v>2851</v>
      </c>
      <c r="DF64" s="188" t="s">
        <v>2739</v>
      </c>
      <c r="DG64" s="188" t="s">
        <v>2739</v>
      </c>
      <c r="DH64" s="188" t="s">
        <v>2851</v>
      </c>
      <c r="DI64" s="188" t="s">
        <v>2739</v>
      </c>
      <c r="DJ64" s="188" t="s">
        <v>2739</v>
      </c>
      <c r="DK64" s="188" t="s">
        <v>2851</v>
      </c>
      <c r="DL64" s="188" t="s">
        <v>2739</v>
      </c>
      <c r="DM64" s="188" t="s">
        <v>2739</v>
      </c>
      <c r="DN64" s="188" t="s">
        <v>2851</v>
      </c>
      <c r="DO64" s="188" t="s">
        <v>2739</v>
      </c>
      <c r="DP64" s="188" t="s">
        <v>2739</v>
      </c>
      <c r="DQ64" s="188" t="s">
        <v>2851</v>
      </c>
      <c r="DR64" s="188" t="s">
        <v>2739</v>
      </c>
      <c r="DS64" s="188" t="s">
        <v>2739</v>
      </c>
      <c r="DT64" s="188" t="s">
        <v>2851</v>
      </c>
      <c r="DU64" s="188" t="s">
        <v>2739</v>
      </c>
      <c r="DV64" s="188" t="s">
        <v>2739</v>
      </c>
      <c r="DW64" s="188" t="s">
        <v>2851</v>
      </c>
      <c r="DX64" s="188" t="s">
        <v>2739</v>
      </c>
      <c r="DY64" s="188" t="s">
        <v>2739</v>
      </c>
      <c r="DZ64" s="188" t="s">
        <v>2851</v>
      </c>
      <c r="EA64" s="188" t="s">
        <v>2739</v>
      </c>
      <c r="EB64" s="188" t="s">
        <v>2739</v>
      </c>
      <c r="EC64" s="188" t="s">
        <v>2851</v>
      </c>
      <c r="ED64" s="188" t="s">
        <v>2739</v>
      </c>
      <c r="EE64" s="188" t="s">
        <v>2739</v>
      </c>
      <c r="EF64" s="188" t="s">
        <v>2851</v>
      </c>
      <c r="EG64" s="188" t="s">
        <v>2739</v>
      </c>
      <c r="EH64" s="188" t="s">
        <v>2739</v>
      </c>
      <c r="EI64" s="188" t="s">
        <v>2851</v>
      </c>
      <c r="EJ64" s="188" t="s">
        <v>2739</v>
      </c>
      <c r="EK64" s="188" t="s">
        <v>2739</v>
      </c>
      <c r="EL64" s="188" t="s">
        <v>2851</v>
      </c>
      <c r="EM64" s="188" t="s">
        <v>2739</v>
      </c>
      <c r="EN64" s="188" t="s">
        <v>2739</v>
      </c>
      <c r="EO64" s="188" t="s">
        <v>2851</v>
      </c>
      <c r="EP64" s="188" t="s">
        <v>2739</v>
      </c>
      <c r="EQ64" s="188" t="s">
        <v>2739</v>
      </c>
      <c r="ER64" s="188" t="s">
        <v>2851</v>
      </c>
      <c r="ES64" s="188" t="s">
        <v>2739</v>
      </c>
      <c r="ET64" s="188" t="s">
        <v>2739</v>
      </c>
    </row>
    <row r="65" spans="1:150" x14ac:dyDescent="0.3">
      <c r="A65" s="1"/>
      <c r="B65" s="187" t="s">
        <v>3133</v>
      </c>
      <c r="C65" s="187" t="s">
        <v>126</v>
      </c>
      <c r="D65" s="187" t="s">
        <v>1006</v>
      </c>
      <c r="E65" s="187" t="s">
        <v>3134</v>
      </c>
      <c r="F65" s="187" t="s">
        <v>3135</v>
      </c>
      <c r="G65" s="188" t="s">
        <v>2851</v>
      </c>
      <c r="H65" s="188" t="s">
        <v>2739</v>
      </c>
      <c r="I65" s="188" t="s">
        <v>2739</v>
      </c>
      <c r="J65" s="188" t="s">
        <v>2851</v>
      </c>
      <c r="K65" s="188" t="s">
        <v>2739</v>
      </c>
      <c r="L65" s="188" t="s">
        <v>2739</v>
      </c>
      <c r="M65" s="188" t="s">
        <v>2851</v>
      </c>
      <c r="N65" s="188" t="s">
        <v>2739</v>
      </c>
      <c r="O65" s="188" t="s">
        <v>2739</v>
      </c>
      <c r="P65" s="188" t="s">
        <v>2851</v>
      </c>
      <c r="Q65" s="188" t="s">
        <v>2739</v>
      </c>
      <c r="R65" s="188" t="s">
        <v>2739</v>
      </c>
      <c r="S65" s="188" t="s">
        <v>2851</v>
      </c>
      <c r="T65" s="188" t="s">
        <v>2739</v>
      </c>
      <c r="U65" s="188" t="s">
        <v>2739</v>
      </c>
      <c r="V65" s="188" t="s">
        <v>2851</v>
      </c>
      <c r="W65" s="188" t="s">
        <v>2739</v>
      </c>
      <c r="X65" s="188" t="s">
        <v>2739</v>
      </c>
      <c r="Y65" s="188" t="s">
        <v>2851</v>
      </c>
      <c r="Z65" s="188" t="s">
        <v>2739</v>
      </c>
      <c r="AA65" s="188" t="s">
        <v>2739</v>
      </c>
      <c r="AB65" s="188" t="s">
        <v>2851</v>
      </c>
      <c r="AC65" s="188" t="s">
        <v>2739</v>
      </c>
      <c r="AD65" s="188" t="s">
        <v>2739</v>
      </c>
      <c r="AE65" s="188" t="s">
        <v>2851</v>
      </c>
      <c r="AF65" s="188" t="s">
        <v>2739</v>
      </c>
      <c r="AG65" s="188" t="s">
        <v>2739</v>
      </c>
      <c r="AH65" s="188" t="s">
        <v>2851</v>
      </c>
      <c r="AI65" s="188" t="s">
        <v>2739</v>
      </c>
      <c r="AJ65" s="188" t="s">
        <v>2739</v>
      </c>
      <c r="AK65" s="188" t="s">
        <v>2851</v>
      </c>
      <c r="AL65" s="188" t="s">
        <v>2739</v>
      </c>
      <c r="AM65" s="188" t="s">
        <v>2739</v>
      </c>
      <c r="AN65" s="188" t="s">
        <v>2851</v>
      </c>
      <c r="AO65" s="188" t="s">
        <v>2739</v>
      </c>
      <c r="AP65" s="188" t="s">
        <v>2739</v>
      </c>
      <c r="AQ65" s="188" t="s">
        <v>2851</v>
      </c>
      <c r="AR65" s="188" t="s">
        <v>2739</v>
      </c>
      <c r="AS65" s="188" t="s">
        <v>2739</v>
      </c>
      <c r="AT65" s="188" t="s">
        <v>2851</v>
      </c>
      <c r="AU65" s="188" t="s">
        <v>2739</v>
      </c>
      <c r="AV65" s="188" t="s">
        <v>2739</v>
      </c>
      <c r="AW65" s="188" t="s">
        <v>2851</v>
      </c>
      <c r="AX65" s="188" t="s">
        <v>2739</v>
      </c>
      <c r="AY65" s="188" t="s">
        <v>2739</v>
      </c>
      <c r="AZ65" s="188" t="s">
        <v>2851</v>
      </c>
      <c r="BA65" s="188" t="s">
        <v>2739</v>
      </c>
      <c r="BB65" s="188" t="s">
        <v>2739</v>
      </c>
      <c r="BC65" s="188" t="s">
        <v>2851</v>
      </c>
      <c r="BD65" s="188" t="s">
        <v>2739</v>
      </c>
      <c r="BE65" s="188" t="s">
        <v>2739</v>
      </c>
      <c r="BF65" s="188" t="s">
        <v>2851</v>
      </c>
      <c r="BG65" s="188" t="s">
        <v>2739</v>
      </c>
      <c r="BH65" s="188" t="s">
        <v>2739</v>
      </c>
      <c r="BI65" s="188" t="s">
        <v>2851</v>
      </c>
      <c r="BJ65" s="188" t="s">
        <v>2739</v>
      </c>
      <c r="BK65" s="188" t="s">
        <v>2739</v>
      </c>
      <c r="BL65" s="188" t="s">
        <v>2851</v>
      </c>
      <c r="BM65" s="188" t="s">
        <v>2739</v>
      </c>
      <c r="BN65" s="188" t="s">
        <v>2739</v>
      </c>
      <c r="BO65" s="188" t="s">
        <v>2851</v>
      </c>
      <c r="BP65" s="188" t="s">
        <v>2739</v>
      </c>
      <c r="BQ65" s="188" t="s">
        <v>2739</v>
      </c>
      <c r="BR65" s="188" t="s">
        <v>2851</v>
      </c>
      <c r="BS65" s="188" t="s">
        <v>2739</v>
      </c>
      <c r="BT65" s="188" t="s">
        <v>2739</v>
      </c>
      <c r="BU65" s="188" t="s">
        <v>2851</v>
      </c>
      <c r="BV65" s="188" t="s">
        <v>2739</v>
      </c>
      <c r="BW65" s="188" t="s">
        <v>2739</v>
      </c>
      <c r="BX65" s="188" t="s">
        <v>2851</v>
      </c>
      <c r="BY65" s="188" t="s">
        <v>2739</v>
      </c>
      <c r="BZ65" s="188" t="s">
        <v>2739</v>
      </c>
      <c r="CA65" s="188" t="s">
        <v>2851</v>
      </c>
      <c r="CB65" s="188" t="s">
        <v>2739</v>
      </c>
      <c r="CC65" s="188" t="s">
        <v>2739</v>
      </c>
      <c r="CD65" s="188" t="s">
        <v>2851</v>
      </c>
      <c r="CE65" s="188" t="s">
        <v>2739</v>
      </c>
      <c r="CF65" s="188" t="s">
        <v>2739</v>
      </c>
      <c r="CG65" s="188" t="s">
        <v>2851</v>
      </c>
      <c r="CH65" s="188" t="s">
        <v>2739</v>
      </c>
      <c r="CI65" s="188" t="s">
        <v>2739</v>
      </c>
      <c r="CJ65" s="188" t="s">
        <v>2851</v>
      </c>
      <c r="CK65" s="188" t="s">
        <v>2739</v>
      </c>
      <c r="CL65" s="188" t="s">
        <v>2739</v>
      </c>
      <c r="CM65" s="188" t="s">
        <v>2851</v>
      </c>
      <c r="CN65" s="188" t="s">
        <v>2739</v>
      </c>
      <c r="CO65" s="188" t="s">
        <v>2739</v>
      </c>
      <c r="CP65" s="188" t="s">
        <v>2851</v>
      </c>
      <c r="CQ65" s="188" t="s">
        <v>2739</v>
      </c>
      <c r="CR65" s="188" t="s">
        <v>2739</v>
      </c>
      <c r="CS65" s="188" t="s">
        <v>2851</v>
      </c>
      <c r="CT65" s="188" t="s">
        <v>2739</v>
      </c>
      <c r="CU65" s="188" t="s">
        <v>2739</v>
      </c>
      <c r="CV65" s="188" t="s">
        <v>2851</v>
      </c>
      <c r="CW65" s="188" t="s">
        <v>2739</v>
      </c>
      <c r="CX65" s="188" t="s">
        <v>2739</v>
      </c>
      <c r="CY65" s="188" t="s">
        <v>2851</v>
      </c>
      <c r="CZ65" s="188" t="s">
        <v>2739</v>
      </c>
      <c r="DA65" s="188" t="s">
        <v>2739</v>
      </c>
      <c r="DB65" s="188" t="s">
        <v>2851</v>
      </c>
      <c r="DC65" s="188" t="s">
        <v>2739</v>
      </c>
      <c r="DD65" s="188" t="s">
        <v>2739</v>
      </c>
      <c r="DE65" s="188" t="s">
        <v>2851</v>
      </c>
      <c r="DF65" s="188" t="s">
        <v>2739</v>
      </c>
      <c r="DG65" s="188" t="s">
        <v>2739</v>
      </c>
      <c r="DH65" s="188" t="s">
        <v>2851</v>
      </c>
      <c r="DI65" s="188" t="s">
        <v>2739</v>
      </c>
      <c r="DJ65" s="188" t="s">
        <v>2739</v>
      </c>
      <c r="DK65" s="188" t="s">
        <v>2851</v>
      </c>
      <c r="DL65" s="188" t="s">
        <v>2739</v>
      </c>
      <c r="DM65" s="188" t="s">
        <v>2739</v>
      </c>
      <c r="DN65" s="188" t="s">
        <v>2851</v>
      </c>
      <c r="DO65" s="188" t="s">
        <v>2739</v>
      </c>
      <c r="DP65" s="188" t="s">
        <v>2739</v>
      </c>
      <c r="DQ65" s="188" t="s">
        <v>2851</v>
      </c>
      <c r="DR65" s="188" t="s">
        <v>2739</v>
      </c>
      <c r="DS65" s="188" t="s">
        <v>2739</v>
      </c>
      <c r="DT65" s="188" t="s">
        <v>2851</v>
      </c>
      <c r="DU65" s="188" t="s">
        <v>2739</v>
      </c>
      <c r="DV65" s="188" t="s">
        <v>2739</v>
      </c>
      <c r="DW65" s="188" t="s">
        <v>2851</v>
      </c>
      <c r="DX65" s="188" t="s">
        <v>2739</v>
      </c>
      <c r="DY65" s="188" t="s">
        <v>2739</v>
      </c>
      <c r="DZ65" s="188" t="s">
        <v>2851</v>
      </c>
      <c r="EA65" s="188" t="s">
        <v>2739</v>
      </c>
      <c r="EB65" s="188" t="s">
        <v>2739</v>
      </c>
      <c r="EC65" s="188" t="s">
        <v>2851</v>
      </c>
      <c r="ED65" s="188" t="s">
        <v>2739</v>
      </c>
      <c r="EE65" s="188" t="s">
        <v>2739</v>
      </c>
      <c r="EF65" s="188" t="s">
        <v>2851</v>
      </c>
      <c r="EG65" s="188" t="s">
        <v>2739</v>
      </c>
      <c r="EH65" s="188" t="s">
        <v>2739</v>
      </c>
      <c r="EI65" s="188" t="s">
        <v>2851</v>
      </c>
      <c r="EJ65" s="188" t="s">
        <v>2739</v>
      </c>
      <c r="EK65" s="188" t="s">
        <v>2739</v>
      </c>
      <c r="EL65" s="188" t="s">
        <v>2851</v>
      </c>
      <c r="EM65" s="188" t="s">
        <v>2739</v>
      </c>
      <c r="EN65" s="188" t="s">
        <v>2739</v>
      </c>
      <c r="EO65" s="188" t="s">
        <v>2851</v>
      </c>
      <c r="EP65" s="188" t="s">
        <v>2739</v>
      </c>
      <c r="EQ65" s="188" t="s">
        <v>2739</v>
      </c>
      <c r="ER65" s="188" t="s">
        <v>2851</v>
      </c>
      <c r="ES65" s="188" t="s">
        <v>2739</v>
      </c>
      <c r="ET65" s="188" t="s">
        <v>2739</v>
      </c>
    </row>
    <row r="66" spans="1:150" x14ac:dyDescent="0.3">
      <c r="A66" s="1"/>
      <c r="B66" s="186" t="s">
        <v>3136</v>
      </c>
      <c r="C66" s="186" t="s">
        <v>14</v>
      </c>
      <c r="D66" s="186" t="s">
        <v>3137</v>
      </c>
      <c r="E66" s="186" t="s">
        <v>3138</v>
      </c>
      <c r="F66" s="186" t="s">
        <v>3139</v>
      </c>
      <c r="G66" s="186" t="s">
        <v>2851</v>
      </c>
      <c r="H66" s="186" t="s">
        <v>2739</v>
      </c>
      <c r="I66" s="186" t="s">
        <v>2739</v>
      </c>
      <c r="J66" s="186" t="s">
        <v>2851</v>
      </c>
      <c r="K66" s="186" t="s">
        <v>2739</v>
      </c>
      <c r="L66" s="186" t="s">
        <v>2739</v>
      </c>
      <c r="M66" s="186" t="s">
        <v>2851</v>
      </c>
      <c r="N66" s="186" t="s">
        <v>2739</v>
      </c>
      <c r="O66" s="186" t="s">
        <v>2739</v>
      </c>
      <c r="P66" s="186" t="s">
        <v>2851</v>
      </c>
      <c r="Q66" s="186" t="s">
        <v>2739</v>
      </c>
      <c r="R66" s="186" t="s">
        <v>2739</v>
      </c>
      <c r="S66" s="186" t="s">
        <v>2851</v>
      </c>
      <c r="T66" s="186" t="s">
        <v>2739</v>
      </c>
      <c r="U66" s="186" t="s">
        <v>2739</v>
      </c>
      <c r="V66" s="186" t="s">
        <v>2851</v>
      </c>
      <c r="W66" s="186" t="s">
        <v>2739</v>
      </c>
      <c r="X66" s="186" t="s">
        <v>2739</v>
      </c>
      <c r="Y66" s="186" t="s">
        <v>2851</v>
      </c>
      <c r="Z66" s="186" t="s">
        <v>2739</v>
      </c>
      <c r="AA66" s="186" t="s">
        <v>2739</v>
      </c>
      <c r="AB66" s="186" t="s">
        <v>2851</v>
      </c>
      <c r="AC66" s="186" t="s">
        <v>2739</v>
      </c>
      <c r="AD66" s="186" t="s">
        <v>2739</v>
      </c>
      <c r="AE66" s="186" t="s">
        <v>2851</v>
      </c>
      <c r="AF66" s="186" t="s">
        <v>2739</v>
      </c>
      <c r="AG66" s="186" t="s">
        <v>2739</v>
      </c>
      <c r="AH66" s="186" t="s">
        <v>2851</v>
      </c>
      <c r="AI66" s="186" t="s">
        <v>2739</v>
      </c>
      <c r="AJ66" s="186" t="s">
        <v>2739</v>
      </c>
      <c r="AK66" s="186" t="s">
        <v>2851</v>
      </c>
      <c r="AL66" s="186" t="s">
        <v>2739</v>
      </c>
      <c r="AM66" s="186" t="s">
        <v>2739</v>
      </c>
      <c r="AN66" s="186" t="s">
        <v>2851</v>
      </c>
      <c r="AO66" s="186" t="s">
        <v>2739</v>
      </c>
      <c r="AP66" s="186" t="s">
        <v>2739</v>
      </c>
      <c r="AQ66" s="186" t="s">
        <v>2851</v>
      </c>
      <c r="AR66" s="186" t="s">
        <v>2739</v>
      </c>
      <c r="AS66" s="186" t="s">
        <v>2739</v>
      </c>
      <c r="AT66" s="186" t="s">
        <v>2851</v>
      </c>
      <c r="AU66" s="186" t="s">
        <v>2739</v>
      </c>
      <c r="AV66" s="186" t="s">
        <v>2739</v>
      </c>
      <c r="AW66" s="186" t="s">
        <v>2851</v>
      </c>
      <c r="AX66" s="186" t="s">
        <v>2739</v>
      </c>
      <c r="AY66" s="186" t="s">
        <v>2739</v>
      </c>
      <c r="AZ66" s="186" t="s">
        <v>2851</v>
      </c>
      <c r="BA66" s="186" t="s">
        <v>2739</v>
      </c>
      <c r="BB66" s="186" t="s">
        <v>2739</v>
      </c>
      <c r="BC66" s="186" t="s">
        <v>2851</v>
      </c>
      <c r="BD66" s="186" t="s">
        <v>2739</v>
      </c>
      <c r="BE66" s="186" t="s">
        <v>2739</v>
      </c>
      <c r="BF66" s="186" t="s">
        <v>2851</v>
      </c>
      <c r="BG66" s="186" t="s">
        <v>2739</v>
      </c>
      <c r="BH66" s="186" t="s">
        <v>2739</v>
      </c>
      <c r="BI66" s="186" t="s">
        <v>2851</v>
      </c>
      <c r="BJ66" s="186" t="s">
        <v>2739</v>
      </c>
      <c r="BK66" s="186" t="s">
        <v>3140</v>
      </c>
      <c r="BL66" s="186" t="s">
        <v>2851</v>
      </c>
      <c r="BM66" s="186" t="s">
        <v>2739</v>
      </c>
      <c r="BN66" s="186" t="s">
        <v>3140</v>
      </c>
      <c r="BO66" s="186" t="s">
        <v>2851</v>
      </c>
      <c r="BP66" s="186" t="s">
        <v>2739</v>
      </c>
      <c r="BQ66" s="186" t="s">
        <v>3140</v>
      </c>
      <c r="BR66" s="186" t="s">
        <v>2851</v>
      </c>
      <c r="BS66" s="186" t="s">
        <v>2739</v>
      </c>
      <c r="BT66" s="186" t="s">
        <v>3140</v>
      </c>
      <c r="BU66" s="186" t="s">
        <v>2851</v>
      </c>
      <c r="BV66" s="186" t="s">
        <v>2739</v>
      </c>
      <c r="BW66" s="186" t="s">
        <v>3141</v>
      </c>
      <c r="BX66" s="186" t="s">
        <v>2851</v>
      </c>
      <c r="BY66" s="186" t="s">
        <v>2739</v>
      </c>
      <c r="BZ66" s="186" t="s">
        <v>3140</v>
      </c>
      <c r="CA66" s="186" t="s">
        <v>2851</v>
      </c>
      <c r="CB66" s="186" t="s">
        <v>2739</v>
      </c>
      <c r="CC66" s="186" t="s">
        <v>3140</v>
      </c>
      <c r="CD66" s="186" t="s">
        <v>2851</v>
      </c>
      <c r="CE66" s="186" t="s">
        <v>2739</v>
      </c>
      <c r="CF66" s="186" t="s">
        <v>3140</v>
      </c>
      <c r="CG66" s="186" t="s">
        <v>2851</v>
      </c>
      <c r="CH66" s="186" t="s">
        <v>2739</v>
      </c>
      <c r="CI66" s="186" t="s">
        <v>3140</v>
      </c>
      <c r="CJ66" s="186" t="s">
        <v>2851</v>
      </c>
      <c r="CK66" s="186" t="s">
        <v>2739</v>
      </c>
      <c r="CL66" s="186" t="s">
        <v>3140</v>
      </c>
      <c r="CM66" s="186" t="s">
        <v>2851</v>
      </c>
      <c r="CN66" s="186" t="s">
        <v>2739</v>
      </c>
      <c r="CO66" s="186" t="s">
        <v>2739</v>
      </c>
      <c r="CP66" s="186" t="s">
        <v>2851</v>
      </c>
      <c r="CQ66" s="186" t="s">
        <v>2739</v>
      </c>
      <c r="CR66" s="186" t="s">
        <v>2739</v>
      </c>
      <c r="CS66" s="186" t="s">
        <v>2851</v>
      </c>
      <c r="CT66" s="186" t="s">
        <v>2739</v>
      </c>
      <c r="CU66" s="186" t="s">
        <v>3140</v>
      </c>
      <c r="CV66" s="186" t="s">
        <v>2851</v>
      </c>
      <c r="CW66" s="186" t="s">
        <v>2739</v>
      </c>
      <c r="CX66" s="186" t="s">
        <v>3142</v>
      </c>
      <c r="CY66" s="186" t="s">
        <v>2851</v>
      </c>
      <c r="CZ66" s="186" t="s">
        <v>2739</v>
      </c>
      <c r="DA66" s="186" t="s">
        <v>3143</v>
      </c>
      <c r="DB66" s="186" t="s">
        <v>2851</v>
      </c>
      <c r="DC66" s="186" t="s">
        <v>2739</v>
      </c>
      <c r="DD66" s="186" t="s">
        <v>3143</v>
      </c>
      <c r="DE66" s="186" t="s">
        <v>2851</v>
      </c>
      <c r="DF66" s="186" t="s">
        <v>2739</v>
      </c>
      <c r="DG66" s="186" t="s">
        <v>2739</v>
      </c>
      <c r="DH66" s="186" t="s">
        <v>2851</v>
      </c>
      <c r="DI66" s="186" t="s">
        <v>2739</v>
      </c>
      <c r="DJ66" s="186" t="s">
        <v>2739</v>
      </c>
      <c r="DK66" s="186" t="s">
        <v>2851</v>
      </c>
      <c r="DL66" s="186" t="s">
        <v>2739</v>
      </c>
      <c r="DM66" s="186" t="s">
        <v>2739</v>
      </c>
      <c r="DN66" s="186" t="s">
        <v>2851</v>
      </c>
      <c r="DO66" s="186" t="s">
        <v>2739</v>
      </c>
      <c r="DP66" s="186" t="s">
        <v>2739</v>
      </c>
      <c r="DQ66" s="186" t="s">
        <v>2851</v>
      </c>
      <c r="DR66" s="186" t="s">
        <v>2739</v>
      </c>
      <c r="DS66" s="186" t="s">
        <v>2739</v>
      </c>
      <c r="DT66" s="186" t="s">
        <v>2851</v>
      </c>
      <c r="DU66" s="186" t="s">
        <v>2739</v>
      </c>
      <c r="DV66" s="186" t="s">
        <v>2739</v>
      </c>
      <c r="DW66" s="186" t="s">
        <v>2851</v>
      </c>
      <c r="DX66" s="186" t="s">
        <v>2739</v>
      </c>
      <c r="DY66" s="186" t="s">
        <v>2739</v>
      </c>
      <c r="DZ66" s="186" t="s">
        <v>2851</v>
      </c>
      <c r="EA66" s="186" t="s">
        <v>2739</v>
      </c>
      <c r="EB66" s="186" t="s">
        <v>2739</v>
      </c>
      <c r="EC66" s="186" t="s">
        <v>2851</v>
      </c>
      <c r="ED66" s="186" t="s">
        <v>2739</v>
      </c>
      <c r="EE66" s="186" t="s">
        <v>2739</v>
      </c>
      <c r="EF66" s="186" t="s">
        <v>2851</v>
      </c>
      <c r="EG66" s="186" t="s">
        <v>2739</v>
      </c>
      <c r="EH66" s="186" t="s">
        <v>2739</v>
      </c>
      <c r="EI66" s="186" t="s">
        <v>2851</v>
      </c>
      <c r="EJ66" s="186" t="s">
        <v>2739</v>
      </c>
      <c r="EK66" s="186" t="s">
        <v>2739</v>
      </c>
      <c r="EL66" s="186" t="s">
        <v>2851</v>
      </c>
      <c r="EM66" s="186" t="s">
        <v>2739</v>
      </c>
      <c r="EN66" s="186" t="s">
        <v>2739</v>
      </c>
      <c r="EO66" s="186" t="s">
        <v>2851</v>
      </c>
      <c r="EP66" s="186" t="s">
        <v>2739</v>
      </c>
      <c r="EQ66" s="186" t="s">
        <v>3140</v>
      </c>
      <c r="ER66" s="186" t="s">
        <v>2851</v>
      </c>
      <c r="ES66" s="186" t="s">
        <v>2739</v>
      </c>
      <c r="ET66" s="186" t="s">
        <v>3144</v>
      </c>
    </row>
    <row r="67" spans="1:150" x14ac:dyDescent="0.3">
      <c r="A67" s="1"/>
      <c r="B67" s="187" t="s">
        <v>3145</v>
      </c>
      <c r="C67" s="187" t="s">
        <v>14</v>
      </c>
      <c r="D67" s="187" t="s">
        <v>3137</v>
      </c>
      <c r="E67" s="187" t="s">
        <v>3146</v>
      </c>
      <c r="F67" s="187" t="s">
        <v>3147</v>
      </c>
      <c r="G67" s="188" t="s">
        <v>2851</v>
      </c>
      <c r="H67" s="188" t="s">
        <v>2739</v>
      </c>
      <c r="I67" s="188" t="s">
        <v>2739</v>
      </c>
      <c r="J67" s="188" t="s">
        <v>2851</v>
      </c>
      <c r="K67" s="188" t="s">
        <v>2739</v>
      </c>
      <c r="L67" s="188" t="s">
        <v>2739</v>
      </c>
      <c r="M67" s="188" t="s">
        <v>2851</v>
      </c>
      <c r="N67" s="188" t="s">
        <v>2739</v>
      </c>
      <c r="O67" s="188" t="s">
        <v>2739</v>
      </c>
      <c r="P67" s="188" t="s">
        <v>2851</v>
      </c>
      <c r="Q67" s="188" t="s">
        <v>2739</v>
      </c>
      <c r="R67" s="188" t="s">
        <v>2739</v>
      </c>
      <c r="S67" s="188" t="s">
        <v>2851</v>
      </c>
      <c r="T67" s="188" t="s">
        <v>2739</v>
      </c>
      <c r="U67" s="188" t="s">
        <v>2739</v>
      </c>
      <c r="V67" s="188" t="s">
        <v>2851</v>
      </c>
      <c r="W67" s="188" t="s">
        <v>2739</v>
      </c>
      <c r="X67" s="188" t="s">
        <v>2739</v>
      </c>
      <c r="Y67" s="188" t="s">
        <v>2851</v>
      </c>
      <c r="Z67" s="188" t="s">
        <v>2739</v>
      </c>
      <c r="AA67" s="188" t="s">
        <v>2739</v>
      </c>
      <c r="AB67" s="188" t="s">
        <v>2851</v>
      </c>
      <c r="AC67" s="188" t="s">
        <v>2739</v>
      </c>
      <c r="AD67" s="188" t="s">
        <v>2739</v>
      </c>
      <c r="AE67" s="188" t="s">
        <v>2851</v>
      </c>
      <c r="AF67" s="188" t="s">
        <v>2739</v>
      </c>
      <c r="AG67" s="188" t="s">
        <v>2739</v>
      </c>
      <c r="AH67" s="188" t="s">
        <v>2851</v>
      </c>
      <c r="AI67" s="188" t="s">
        <v>2739</v>
      </c>
      <c r="AJ67" s="188" t="s">
        <v>2739</v>
      </c>
      <c r="AK67" s="188" t="s">
        <v>2851</v>
      </c>
      <c r="AL67" s="188" t="s">
        <v>2739</v>
      </c>
      <c r="AM67" s="188" t="s">
        <v>2739</v>
      </c>
      <c r="AN67" s="188" t="s">
        <v>2851</v>
      </c>
      <c r="AO67" s="188" t="s">
        <v>2739</v>
      </c>
      <c r="AP67" s="188" t="s">
        <v>2739</v>
      </c>
      <c r="AQ67" s="188" t="s">
        <v>2851</v>
      </c>
      <c r="AR67" s="188" t="s">
        <v>2739</v>
      </c>
      <c r="AS67" s="188" t="s">
        <v>2739</v>
      </c>
      <c r="AT67" s="188" t="s">
        <v>2851</v>
      </c>
      <c r="AU67" s="188" t="s">
        <v>2739</v>
      </c>
      <c r="AV67" s="188" t="s">
        <v>2739</v>
      </c>
      <c r="AW67" s="188" t="s">
        <v>2851</v>
      </c>
      <c r="AX67" s="188" t="s">
        <v>2739</v>
      </c>
      <c r="AY67" s="188" t="s">
        <v>2739</v>
      </c>
      <c r="AZ67" s="188" t="s">
        <v>2851</v>
      </c>
      <c r="BA67" s="188" t="s">
        <v>2739</v>
      </c>
      <c r="BB67" s="188" t="s">
        <v>2739</v>
      </c>
      <c r="BC67" s="188" t="s">
        <v>2851</v>
      </c>
      <c r="BD67" s="188" t="s">
        <v>2739</v>
      </c>
      <c r="BE67" s="188" t="s">
        <v>2739</v>
      </c>
      <c r="BF67" s="188" t="s">
        <v>2851</v>
      </c>
      <c r="BG67" s="188" t="s">
        <v>2739</v>
      </c>
      <c r="BH67" s="188" t="s">
        <v>2739</v>
      </c>
      <c r="BI67" s="188" t="s">
        <v>2851</v>
      </c>
      <c r="BJ67" s="188" t="s">
        <v>2739</v>
      </c>
      <c r="BK67" s="188" t="s">
        <v>2739</v>
      </c>
      <c r="BL67" s="188" t="s">
        <v>2851</v>
      </c>
      <c r="BM67" s="188" t="s">
        <v>2739</v>
      </c>
      <c r="BN67" s="188" t="s">
        <v>2739</v>
      </c>
      <c r="BO67" s="188" t="s">
        <v>2851</v>
      </c>
      <c r="BP67" s="188" t="s">
        <v>2739</v>
      </c>
      <c r="BQ67" s="188" t="s">
        <v>2739</v>
      </c>
      <c r="BR67" s="188" t="s">
        <v>2851</v>
      </c>
      <c r="BS67" s="188" t="s">
        <v>2739</v>
      </c>
      <c r="BT67" s="188" t="s">
        <v>2739</v>
      </c>
      <c r="BU67" s="188" t="s">
        <v>2851</v>
      </c>
      <c r="BV67" s="188" t="s">
        <v>2739</v>
      </c>
      <c r="BW67" s="188" t="s">
        <v>2739</v>
      </c>
      <c r="BX67" s="188" t="s">
        <v>2851</v>
      </c>
      <c r="BY67" s="188" t="s">
        <v>2739</v>
      </c>
      <c r="BZ67" s="188" t="s">
        <v>2739</v>
      </c>
      <c r="CA67" s="188" t="s">
        <v>2851</v>
      </c>
      <c r="CB67" s="188" t="s">
        <v>2739</v>
      </c>
      <c r="CC67" s="188" t="s">
        <v>2739</v>
      </c>
      <c r="CD67" s="188" t="s">
        <v>2851</v>
      </c>
      <c r="CE67" s="188" t="s">
        <v>2739</v>
      </c>
      <c r="CF67" s="188" t="s">
        <v>2739</v>
      </c>
      <c r="CG67" s="188" t="s">
        <v>2851</v>
      </c>
      <c r="CH67" s="188" t="s">
        <v>2739</v>
      </c>
      <c r="CI67" s="188" t="s">
        <v>2739</v>
      </c>
      <c r="CJ67" s="188" t="s">
        <v>2851</v>
      </c>
      <c r="CK67" s="188" t="s">
        <v>2739</v>
      </c>
      <c r="CL67" s="188" t="s">
        <v>2739</v>
      </c>
      <c r="CM67" s="188" t="s">
        <v>2851</v>
      </c>
      <c r="CN67" s="188" t="s">
        <v>2739</v>
      </c>
      <c r="CO67" s="188" t="s">
        <v>2739</v>
      </c>
      <c r="CP67" s="188" t="s">
        <v>2851</v>
      </c>
      <c r="CQ67" s="188" t="s">
        <v>2739</v>
      </c>
      <c r="CR67" s="188" t="s">
        <v>2739</v>
      </c>
      <c r="CS67" s="188" t="s">
        <v>2851</v>
      </c>
      <c r="CT67" s="188" t="s">
        <v>2739</v>
      </c>
      <c r="CU67" s="188" t="s">
        <v>2739</v>
      </c>
      <c r="CV67" s="188" t="s">
        <v>2851</v>
      </c>
      <c r="CW67" s="188" t="s">
        <v>2739</v>
      </c>
      <c r="CX67" s="188" t="s">
        <v>2739</v>
      </c>
      <c r="CY67" s="188" t="s">
        <v>2851</v>
      </c>
      <c r="CZ67" s="188" t="s">
        <v>2739</v>
      </c>
      <c r="DA67" s="188" t="s">
        <v>2739</v>
      </c>
      <c r="DB67" s="188" t="s">
        <v>2851</v>
      </c>
      <c r="DC67" s="188" t="s">
        <v>2739</v>
      </c>
      <c r="DD67" s="188" t="s">
        <v>2739</v>
      </c>
      <c r="DE67" s="188" t="s">
        <v>2851</v>
      </c>
      <c r="DF67" s="188" t="s">
        <v>2739</v>
      </c>
      <c r="DG67" s="188" t="s">
        <v>2739</v>
      </c>
      <c r="DH67" s="188" t="s">
        <v>2851</v>
      </c>
      <c r="DI67" s="188" t="s">
        <v>2739</v>
      </c>
      <c r="DJ67" s="188" t="s">
        <v>2739</v>
      </c>
      <c r="DK67" s="188" t="s">
        <v>2851</v>
      </c>
      <c r="DL67" s="188" t="s">
        <v>2739</v>
      </c>
      <c r="DM67" s="188" t="s">
        <v>2739</v>
      </c>
      <c r="DN67" s="188" t="s">
        <v>2851</v>
      </c>
      <c r="DO67" s="188" t="s">
        <v>2739</v>
      </c>
      <c r="DP67" s="188" t="s">
        <v>2739</v>
      </c>
      <c r="DQ67" s="188" t="s">
        <v>2851</v>
      </c>
      <c r="DR67" s="188" t="s">
        <v>2739</v>
      </c>
      <c r="DS67" s="188" t="s">
        <v>2739</v>
      </c>
      <c r="DT67" s="188" t="s">
        <v>2851</v>
      </c>
      <c r="DU67" s="188" t="s">
        <v>2739</v>
      </c>
      <c r="DV67" s="188" t="s">
        <v>2739</v>
      </c>
      <c r="DW67" s="188" t="s">
        <v>2851</v>
      </c>
      <c r="DX67" s="188" t="s">
        <v>2739</v>
      </c>
      <c r="DY67" s="188" t="s">
        <v>2739</v>
      </c>
      <c r="DZ67" s="188" t="s">
        <v>2851</v>
      </c>
      <c r="EA67" s="188" t="s">
        <v>2739</v>
      </c>
      <c r="EB67" s="188" t="s">
        <v>2739</v>
      </c>
      <c r="EC67" s="188" t="s">
        <v>2851</v>
      </c>
      <c r="ED67" s="188" t="s">
        <v>2739</v>
      </c>
      <c r="EE67" s="188" t="s">
        <v>2739</v>
      </c>
      <c r="EF67" s="188" t="s">
        <v>2851</v>
      </c>
      <c r="EG67" s="188" t="s">
        <v>2739</v>
      </c>
      <c r="EH67" s="188" t="s">
        <v>2739</v>
      </c>
      <c r="EI67" s="188" t="s">
        <v>2851</v>
      </c>
      <c r="EJ67" s="188" t="s">
        <v>2739</v>
      </c>
      <c r="EK67" s="188" t="s">
        <v>2739</v>
      </c>
      <c r="EL67" s="188" t="s">
        <v>2851</v>
      </c>
      <c r="EM67" s="188" t="s">
        <v>2739</v>
      </c>
      <c r="EN67" s="188" t="s">
        <v>2739</v>
      </c>
      <c r="EO67" s="188" t="s">
        <v>2851</v>
      </c>
      <c r="EP67" s="188" t="s">
        <v>2739</v>
      </c>
      <c r="EQ67" s="188" t="s">
        <v>2739</v>
      </c>
      <c r="ER67" s="188" t="s">
        <v>2851</v>
      </c>
      <c r="ES67" s="188" t="s">
        <v>2739</v>
      </c>
      <c r="ET67" s="188" t="s">
        <v>2739</v>
      </c>
    </row>
    <row r="68" spans="1:150" x14ac:dyDescent="0.3">
      <c r="A68" s="1"/>
      <c r="B68" s="187" t="s">
        <v>3148</v>
      </c>
      <c r="C68" s="187" t="s">
        <v>14</v>
      </c>
      <c r="D68" s="187" t="s">
        <v>3137</v>
      </c>
      <c r="E68" s="187" t="s">
        <v>3149</v>
      </c>
      <c r="F68" s="187" t="s">
        <v>3150</v>
      </c>
      <c r="G68" s="188" t="s">
        <v>2851</v>
      </c>
      <c r="H68" s="188" t="s">
        <v>2739</v>
      </c>
      <c r="I68" s="188" t="s">
        <v>2739</v>
      </c>
      <c r="J68" s="188" t="s">
        <v>2851</v>
      </c>
      <c r="K68" s="188" t="s">
        <v>2739</v>
      </c>
      <c r="L68" s="188" t="s">
        <v>2739</v>
      </c>
      <c r="M68" s="188" t="s">
        <v>2851</v>
      </c>
      <c r="N68" s="188" t="s">
        <v>2739</v>
      </c>
      <c r="O68" s="188" t="s">
        <v>2739</v>
      </c>
      <c r="P68" s="188" t="s">
        <v>2851</v>
      </c>
      <c r="Q68" s="188" t="s">
        <v>2739</v>
      </c>
      <c r="R68" s="188" t="s">
        <v>2739</v>
      </c>
      <c r="S68" s="188" t="s">
        <v>2851</v>
      </c>
      <c r="T68" s="188" t="s">
        <v>2739</v>
      </c>
      <c r="U68" s="188" t="s">
        <v>2739</v>
      </c>
      <c r="V68" s="188" t="s">
        <v>2851</v>
      </c>
      <c r="W68" s="188" t="s">
        <v>2739</v>
      </c>
      <c r="X68" s="188" t="s">
        <v>2739</v>
      </c>
      <c r="Y68" s="188" t="s">
        <v>2851</v>
      </c>
      <c r="Z68" s="188" t="s">
        <v>2739</v>
      </c>
      <c r="AA68" s="188" t="s">
        <v>2739</v>
      </c>
      <c r="AB68" s="188" t="s">
        <v>2851</v>
      </c>
      <c r="AC68" s="188" t="s">
        <v>2739</v>
      </c>
      <c r="AD68" s="188" t="s">
        <v>2739</v>
      </c>
      <c r="AE68" s="188" t="s">
        <v>2851</v>
      </c>
      <c r="AF68" s="188" t="s">
        <v>2739</v>
      </c>
      <c r="AG68" s="188" t="s">
        <v>2739</v>
      </c>
      <c r="AH68" s="188" t="s">
        <v>2851</v>
      </c>
      <c r="AI68" s="188" t="s">
        <v>2739</v>
      </c>
      <c r="AJ68" s="188" t="s">
        <v>2739</v>
      </c>
      <c r="AK68" s="188" t="s">
        <v>2851</v>
      </c>
      <c r="AL68" s="188" t="s">
        <v>2739</v>
      </c>
      <c r="AM68" s="188" t="s">
        <v>2739</v>
      </c>
      <c r="AN68" s="188" t="s">
        <v>2851</v>
      </c>
      <c r="AO68" s="188" t="s">
        <v>2739</v>
      </c>
      <c r="AP68" s="188" t="s">
        <v>2739</v>
      </c>
      <c r="AQ68" s="188" t="s">
        <v>2851</v>
      </c>
      <c r="AR68" s="188" t="s">
        <v>2739</v>
      </c>
      <c r="AS68" s="188" t="s">
        <v>2739</v>
      </c>
      <c r="AT68" s="188" t="s">
        <v>2851</v>
      </c>
      <c r="AU68" s="188" t="s">
        <v>2739</v>
      </c>
      <c r="AV68" s="188" t="s">
        <v>2739</v>
      </c>
      <c r="AW68" s="188" t="s">
        <v>2851</v>
      </c>
      <c r="AX68" s="188" t="s">
        <v>2739</v>
      </c>
      <c r="AY68" s="188" t="s">
        <v>2739</v>
      </c>
      <c r="AZ68" s="188" t="s">
        <v>2851</v>
      </c>
      <c r="BA68" s="188" t="s">
        <v>2739</v>
      </c>
      <c r="BB68" s="188" t="s">
        <v>2739</v>
      </c>
      <c r="BC68" s="188" t="s">
        <v>2851</v>
      </c>
      <c r="BD68" s="188" t="s">
        <v>2739</v>
      </c>
      <c r="BE68" s="188" t="s">
        <v>2739</v>
      </c>
      <c r="BF68" s="188" t="s">
        <v>2851</v>
      </c>
      <c r="BG68" s="188" t="s">
        <v>2739</v>
      </c>
      <c r="BH68" s="188" t="s">
        <v>2739</v>
      </c>
      <c r="BI68" s="188" t="s">
        <v>2851</v>
      </c>
      <c r="BJ68" s="188" t="s">
        <v>2739</v>
      </c>
      <c r="BK68" s="188" t="s">
        <v>3140</v>
      </c>
      <c r="BL68" s="188" t="s">
        <v>2851</v>
      </c>
      <c r="BM68" s="188" t="s">
        <v>2739</v>
      </c>
      <c r="BN68" s="188" t="s">
        <v>3140</v>
      </c>
      <c r="BO68" s="188" t="s">
        <v>2851</v>
      </c>
      <c r="BP68" s="188" t="s">
        <v>2739</v>
      </c>
      <c r="BQ68" s="188" t="s">
        <v>3140</v>
      </c>
      <c r="BR68" s="188" t="s">
        <v>2851</v>
      </c>
      <c r="BS68" s="188" t="s">
        <v>2739</v>
      </c>
      <c r="BT68" s="188" t="s">
        <v>3140</v>
      </c>
      <c r="BU68" s="188" t="s">
        <v>2851</v>
      </c>
      <c r="BV68" s="188" t="s">
        <v>2739</v>
      </c>
      <c r="BW68" s="188" t="s">
        <v>3141</v>
      </c>
      <c r="BX68" s="188" t="s">
        <v>2851</v>
      </c>
      <c r="BY68" s="188" t="s">
        <v>2739</v>
      </c>
      <c r="BZ68" s="188" t="s">
        <v>3140</v>
      </c>
      <c r="CA68" s="188" t="s">
        <v>2851</v>
      </c>
      <c r="CB68" s="188" t="s">
        <v>2739</v>
      </c>
      <c r="CC68" s="188" t="s">
        <v>3140</v>
      </c>
      <c r="CD68" s="188" t="s">
        <v>2851</v>
      </c>
      <c r="CE68" s="188" t="s">
        <v>2739</v>
      </c>
      <c r="CF68" s="188" t="s">
        <v>3140</v>
      </c>
      <c r="CG68" s="188" t="s">
        <v>2851</v>
      </c>
      <c r="CH68" s="188" t="s">
        <v>2739</v>
      </c>
      <c r="CI68" s="188" t="s">
        <v>3140</v>
      </c>
      <c r="CJ68" s="188" t="s">
        <v>2851</v>
      </c>
      <c r="CK68" s="188" t="s">
        <v>2739</v>
      </c>
      <c r="CL68" s="188" t="s">
        <v>3140</v>
      </c>
      <c r="CM68" s="188" t="s">
        <v>2851</v>
      </c>
      <c r="CN68" s="188" t="s">
        <v>2739</v>
      </c>
      <c r="CO68" s="188" t="s">
        <v>2739</v>
      </c>
      <c r="CP68" s="188" t="s">
        <v>2851</v>
      </c>
      <c r="CQ68" s="188" t="s">
        <v>2739</v>
      </c>
      <c r="CR68" s="188" t="s">
        <v>2739</v>
      </c>
      <c r="CS68" s="188" t="s">
        <v>2851</v>
      </c>
      <c r="CT68" s="188" t="s">
        <v>2739</v>
      </c>
      <c r="CU68" s="188" t="s">
        <v>3140</v>
      </c>
      <c r="CV68" s="188" t="s">
        <v>2851</v>
      </c>
      <c r="CW68" s="188" t="s">
        <v>2739</v>
      </c>
      <c r="CX68" s="188" t="s">
        <v>3142</v>
      </c>
      <c r="CY68" s="188" t="s">
        <v>2851</v>
      </c>
      <c r="CZ68" s="188" t="s">
        <v>2739</v>
      </c>
      <c r="DA68" s="188" t="s">
        <v>3143</v>
      </c>
      <c r="DB68" s="188" t="s">
        <v>2851</v>
      </c>
      <c r="DC68" s="188" t="s">
        <v>2739</v>
      </c>
      <c r="DD68" s="188" t="s">
        <v>3143</v>
      </c>
      <c r="DE68" s="188" t="s">
        <v>2851</v>
      </c>
      <c r="DF68" s="188" t="s">
        <v>2739</v>
      </c>
      <c r="DG68" s="188" t="s">
        <v>2739</v>
      </c>
      <c r="DH68" s="188" t="s">
        <v>2851</v>
      </c>
      <c r="DI68" s="188" t="s">
        <v>2739</v>
      </c>
      <c r="DJ68" s="188" t="s">
        <v>2739</v>
      </c>
      <c r="DK68" s="188" t="s">
        <v>2851</v>
      </c>
      <c r="DL68" s="188" t="s">
        <v>2739</v>
      </c>
      <c r="DM68" s="188" t="s">
        <v>2739</v>
      </c>
      <c r="DN68" s="188" t="s">
        <v>2851</v>
      </c>
      <c r="DO68" s="188" t="s">
        <v>2739</v>
      </c>
      <c r="DP68" s="188" t="s">
        <v>2739</v>
      </c>
      <c r="DQ68" s="188" t="s">
        <v>2851</v>
      </c>
      <c r="DR68" s="188" t="s">
        <v>2739</v>
      </c>
      <c r="DS68" s="188" t="s">
        <v>2739</v>
      </c>
      <c r="DT68" s="188" t="s">
        <v>2851</v>
      </c>
      <c r="DU68" s="188" t="s">
        <v>2739</v>
      </c>
      <c r="DV68" s="188" t="s">
        <v>2739</v>
      </c>
      <c r="DW68" s="188" t="s">
        <v>2851</v>
      </c>
      <c r="DX68" s="188" t="s">
        <v>2739</v>
      </c>
      <c r="DY68" s="188" t="s">
        <v>2739</v>
      </c>
      <c r="DZ68" s="188" t="s">
        <v>2851</v>
      </c>
      <c r="EA68" s="188" t="s">
        <v>2739</v>
      </c>
      <c r="EB68" s="188" t="s">
        <v>2739</v>
      </c>
      <c r="EC68" s="188" t="s">
        <v>2851</v>
      </c>
      <c r="ED68" s="188" t="s">
        <v>2739</v>
      </c>
      <c r="EE68" s="188" t="s">
        <v>2739</v>
      </c>
      <c r="EF68" s="188" t="s">
        <v>2851</v>
      </c>
      <c r="EG68" s="188" t="s">
        <v>2739</v>
      </c>
      <c r="EH68" s="188" t="s">
        <v>2739</v>
      </c>
      <c r="EI68" s="188" t="s">
        <v>2851</v>
      </c>
      <c r="EJ68" s="188" t="s">
        <v>2739</v>
      </c>
      <c r="EK68" s="188" t="s">
        <v>2739</v>
      </c>
      <c r="EL68" s="188" t="s">
        <v>2851</v>
      </c>
      <c r="EM68" s="188" t="s">
        <v>2739</v>
      </c>
      <c r="EN68" s="188" t="s">
        <v>2739</v>
      </c>
      <c r="EO68" s="188" t="s">
        <v>2851</v>
      </c>
      <c r="EP68" s="188" t="s">
        <v>2739</v>
      </c>
      <c r="EQ68" s="188" t="s">
        <v>3140</v>
      </c>
      <c r="ER68" s="188" t="s">
        <v>2851</v>
      </c>
      <c r="ES68" s="188" t="s">
        <v>2739</v>
      </c>
      <c r="ET68" s="188" t="s">
        <v>3144</v>
      </c>
    </row>
    <row r="69" spans="1:150" x14ac:dyDescent="0.3">
      <c r="A69" s="1"/>
      <c r="B69" s="186" t="s">
        <v>3151</v>
      </c>
      <c r="C69" s="186" t="s">
        <v>605</v>
      </c>
      <c r="D69" s="186" t="s">
        <v>968</v>
      </c>
      <c r="E69" s="186" t="s">
        <v>3152</v>
      </c>
      <c r="F69" s="186" t="s">
        <v>3153</v>
      </c>
      <c r="G69" s="186" t="s">
        <v>2851</v>
      </c>
      <c r="H69" s="186" t="s">
        <v>2739</v>
      </c>
      <c r="I69" s="186" t="s">
        <v>3154</v>
      </c>
      <c r="J69" s="186" t="s">
        <v>2851</v>
      </c>
      <c r="K69" s="186" t="s">
        <v>2739</v>
      </c>
      <c r="L69" s="186" t="s">
        <v>3154</v>
      </c>
      <c r="M69" s="186" t="s">
        <v>2851</v>
      </c>
      <c r="N69" s="186" t="s">
        <v>2739</v>
      </c>
      <c r="O69" s="186" t="s">
        <v>3154</v>
      </c>
      <c r="P69" s="186" t="s">
        <v>2851</v>
      </c>
      <c r="Q69" s="186" t="s">
        <v>2739</v>
      </c>
      <c r="R69" s="186" t="s">
        <v>3154</v>
      </c>
      <c r="S69" s="186" t="s">
        <v>2851</v>
      </c>
      <c r="T69" s="186" t="s">
        <v>2739</v>
      </c>
      <c r="U69" s="186" t="s">
        <v>3154</v>
      </c>
      <c r="V69" s="186" t="s">
        <v>2851</v>
      </c>
      <c r="W69" s="186" t="s">
        <v>2739</v>
      </c>
      <c r="X69" s="186" t="s">
        <v>2739</v>
      </c>
      <c r="Y69" s="186" t="s">
        <v>2851</v>
      </c>
      <c r="Z69" s="186" t="s">
        <v>2739</v>
      </c>
      <c r="AA69" s="186" t="s">
        <v>3154</v>
      </c>
      <c r="AB69" s="186" t="s">
        <v>2851</v>
      </c>
      <c r="AC69" s="186" t="s">
        <v>2739</v>
      </c>
      <c r="AD69" s="186" t="s">
        <v>3154</v>
      </c>
      <c r="AE69" s="186" t="s">
        <v>2851</v>
      </c>
      <c r="AF69" s="186" t="s">
        <v>2739</v>
      </c>
      <c r="AG69" s="186" t="s">
        <v>3154</v>
      </c>
      <c r="AH69" s="186" t="s">
        <v>2851</v>
      </c>
      <c r="AI69" s="186" t="s">
        <v>2739</v>
      </c>
      <c r="AJ69" s="186" t="s">
        <v>3154</v>
      </c>
      <c r="AK69" s="186" t="s">
        <v>2851</v>
      </c>
      <c r="AL69" s="186" t="s">
        <v>2739</v>
      </c>
      <c r="AM69" s="186" t="s">
        <v>3155</v>
      </c>
      <c r="AN69" s="186" t="s">
        <v>2851</v>
      </c>
      <c r="AO69" s="186" t="s">
        <v>2739</v>
      </c>
      <c r="AP69" s="186" t="s">
        <v>3155</v>
      </c>
      <c r="AQ69" s="186" t="s">
        <v>2851</v>
      </c>
      <c r="AR69" s="186" t="s">
        <v>2739</v>
      </c>
      <c r="AS69" s="186" t="s">
        <v>3155</v>
      </c>
      <c r="AT69" s="186" t="s">
        <v>2851</v>
      </c>
      <c r="AU69" s="186" t="s">
        <v>2739</v>
      </c>
      <c r="AV69" s="186" t="s">
        <v>3155</v>
      </c>
      <c r="AW69" s="186" t="s">
        <v>2851</v>
      </c>
      <c r="AX69" s="186" t="s">
        <v>2739</v>
      </c>
      <c r="AY69" s="186" t="s">
        <v>3155</v>
      </c>
      <c r="AZ69" s="186" t="s">
        <v>2851</v>
      </c>
      <c r="BA69" s="186" t="s">
        <v>2739</v>
      </c>
      <c r="BB69" s="186" t="s">
        <v>3155</v>
      </c>
      <c r="BC69" s="186" t="s">
        <v>2851</v>
      </c>
      <c r="BD69" s="186" t="s">
        <v>2739</v>
      </c>
      <c r="BE69" s="186" t="s">
        <v>3155</v>
      </c>
      <c r="BF69" s="186" t="s">
        <v>2851</v>
      </c>
      <c r="BG69" s="186" t="s">
        <v>2739</v>
      </c>
      <c r="BH69" s="186" t="s">
        <v>3155</v>
      </c>
      <c r="BI69" s="186" t="s">
        <v>2851</v>
      </c>
      <c r="BJ69" s="186" t="s">
        <v>2739</v>
      </c>
      <c r="BK69" s="186" t="s">
        <v>3155</v>
      </c>
      <c r="BL69" s="186" t="s">
        <v>2851</v>
      </c>
      <c r="BM69" s="186" t="s">
        <v>2739</v>
      </c>
      <c r="BN69" s="186" t="s">
        <v>3155</v>
      </c>
      <c r="BO69" s="186" t="s">
        <v>2851</v>
      </c>
      <c r="BP69" s="186" t="s">
        <v>2739</v>
      </c>
      <c r="BQ69" s="186" t="s">
        <v>3155</v>
      </c>
      <c r="BR69" s="186" t="s">
        <v>2851</v>
      </c>
      <c r="BS69" s="186" t="s">
        <v>2739</v>
      </c>
      <c r="BT69" s="186" t="s">
        <v>3155</v>
      </c>
      <c r="BU69" s="186" t="s">
        <v>2851</v>
      </c>
      <c r="BV69" s="186" t="s">
        <v>2739</v>
      </c>
      <c r="BW69" s="186" t="s">
        <v>3156</v>
      </c>
      <c r="BX69" s="186" t="s">
        <v>2851</v>
      </c>
      <c r="BY69" s="186" t="s">
        <v>2739</v>
      </c>
      <c r="BZ69" s="186" t="s">
        <v>3155</v>
      </c>
      <c r="CA69" s="186" t="s">
        <v>2851</v>
      </c>
      <c r="CB69" s="186" t="s">
        <v>2739</v>
      </c>
      <c r="CC69" s="186" t="s">
        <v>3155</v>
      </c>
      <c r="CD69" s="186" t="s">
        <v>2851</v>
      </c>
      <c r="CE69" s="186" t="s">
        <v>2739</v>
      </c>
      <c r="CF69" s="186" t="s">
        <v>3155</v>
      </c>
      <c r="CG69" s="186" t="s">
        <v>2851</v>
      </c>
      <c r="CH69" s="186" t="s">
        <v>2739</v>
      </c>
      <c r="CI69" s="186" t="s">
        <v>3155</v>
      </c>
      <c r="CJ69" s="186" t="s">
        <v>2851</v>
      </c>
      <c r="CK69" s="186" t="s">
        <v>2739</v>
      </c>
      <c r="CL69" s="186" t="s">
        <v>3155</v>
      </c>
      <c r="CM69" s="186" t="s">
        <v>2851</v>
      </c>
      <c r="CN69" s="186" t="s">
        <v>2739</v>
      </c>
      <c r="CO69" s="186" t="s">
        <v>3155</v>
      </c>
      <c r="CP69" s="186" t="s">
        <v>2851</v>
      </c>
      <c r="CQ69" s="186" t="s">
        <v>2739</v>
      </c>
      <c r="CR69" s="186" t="s">
        <v>3017</v>
      </c>
      <c r="CS69" s="186" t="s">
        <v>2851</v>
      </c>
      <c r="CT69" s="186" t="s">
        <v>2739</v>
      </c>
      <c r="CU69" s="186" t="s">
        <v>3155</v>
      </c>
      <c r="CV69" s="186" t="s">
        <v>2851</v>
      </c>
      <c r="CW69" s="186" t="s">
        <v>2739</v>
      </c>
      <c r="CX69" s="186" t="s">
        <v>3157</v>
      </c>
      <c r="CY69" s="186" t="s">
        <v>2851</v>
      </c>
      <c r="CZ69" s="186" t="s">
        <v>2739</v>
      </c>
      <c r="DA69" s="186" t="s">
        <v>3158</v>
      </c>
      <c r="DB69" s="186" t="s">
        <v>2851</v>
      </c>
      <c r="DC69" s="186" t="s">
        <v>2739</v>
      </c>
      <c r="DD69" s="186" t="s">
        <v>3158</v>
      </c>
      <c r="DE69" s="186" t="s">
        <v>2851</v>
      </c>
      <c r="DF69" s="186" t="s">
        <v>2739</v>
      </c>
      <c r="DG69" s="186" t="s">
        <v>3159</v>
      </c>
      <c r="DH69" s="186" t="s">
        <v>2851</v>
      </c>
      <c r="DI69" s="186" t="s">
        <v>2739</v>
      </c>
      <c r="DJ69" s="186" t="s">
        <v>3160</v>
      </c>
      <c r="DK69" s="186" t="s">
        <v>2851</v>
      </c>
      <c r="DL69" s="186" t="s">
        <v>2739</v>
      </c>
      <c r="DM69" s="186" t="s">
        <v>3161</v>
      </c>
      <c r="DN69" s="186" t="s">
        <v>2851</v>
      </c>
      <c r="DO69" s="186" t="s">
        <v>2739</v>
      </c>
      <c r="DP69" s="186" t="s">
        <v>3161</v>
      </c>
      <c r="DQ69" s="186" t="s">
        <v>2851</v>
      </c>
      <c r="DR69" s="186" t="s">
        <v>2739</v>
      </c>
      <c r="DS69" s="186" t="s">
        <v>3162</v>
      </c>
      <c r="DT69" s="186" t="s">
        <v>2851</v>
      </c>
      <c r="DU69" s="186" t="s">
        <v>2739</v>
      </c>
      <c r="DV69" s="186" t="s">
        <v>3163</v>
      </c>
      <c r="DW69" s="186" t="s">
        <v>2851</v>
      </c>
      <c r="DX69" s="186" t="s">
        <v>2739</v>
      </c>
      <c r="DY69" s="186" t="s">
        <v>3164</v>
      </c>
      <c r="DZ69" s="186" t="s">
        <v>2851</v>
      </c>
      <c r="EA69" s="186" t="s">
        <v>2739</v>
      </c>
      <c r="EB69" s="186" t="s">
        <v>3164</v>
      </c>
      <c r="EC69" s="186" t="s">
        <v>2851</v>
      </c>
      <c r="ED69" s="186" t="s">
        <v>2739</v>
      </c>
      <c r="EE69" s="186" t="s">
        <v>3165</v>
      </c>
      <c r="EF69" s="186" t="s">
        <v>2851</v>
      </c>
      <c r="EG69" s="186" t="s">
        <v>2739</v>
      </c>
      <c r="EH69" s="186" t="s">
        <v>3166</v>
      </c>
      <c r="EI69" s="186" t="s">
        <v>2851</v>
      </c>
      <c r="EJ69" s="186" t="s">
        <v>2739</v>
      </c>
      <c r="EK69" s="186" t="s">
        <v>3167</v>
      </c>
      <c r="EL69" s="186" t="s">
        <v>2851</v>
      </c>
      <c r="EM69" s="186" t="s">
        <v>2739</v>
      </c>
      <c r="EN69" s="186" t="s">
        <v>3155</v>
      </c>
      <c r="EO69" s="186" t="s">
        <v>2851</v>
      </c>
      <c r="EP69" s="186" t="s">
        <v>2739</v>
      </c>
      <c r="EQ69" s="186" t="s">
        <v>2739</v>
      </c>
      <c r="ER69" s="186" t="s">
        <v>2851</v>
      </c>
      <c r="ES69" s="186" t="s">
        <v>2739</v>
      </c>
      <c r="ET69" s="186" t="s">
        <v>3168</v>
      </c>
    </row>
    <row r="70" spans="1:150" x14ac:dyDescent="0.3">
      <c r="A70" s="1"/>
      <c r="B70" s="187" t="s">
        <v>3169</v>
      </c>
      <c r="C70" s="187" t="s">
        <v>605</v>
      </c>
      <c r="D70" s="187" t="s">
        <v>968</v>
      </c>
      <c r="E70" s="187" t="s">
        <v>3170</v>
      </c>
      <c r="F70" s="187" t="s">
        <v>3171</v>
      </c>
      <c r="G70" s="188" t="s">
        <v>2851</v>
      </c>
      <c r="H70" s="188" t="s">
        <v>2739</v>
      </c>
      <c r="I70" s="188" t="s">
        <v>2739</v>
      </c>
      <c r="J70" s="188" t="s">
        <v>2851</v>
      </c>
      <c r="K70" s="188" t="s">
        <v>2739</v>
      </c>
      <c r="L70" s="188" t="s">
        <v>2739</v>
      </c>
      <c r="M70" s="188" t="s">
        <v>2851</v>
      </c>
      <c r="N70" s="188" t="s">
        <v>2739</v>
      </c>
      <c r="O70" s="188" t="s">
        <v>2739</v>
      </c>
      <c r="P70" s="188" t="s">
        <v>2851</v>
      </c>
      <c r="Q70" s="188" t="s">
        <v>2739</v>
      </c>
      <c r="R70" s="188" t="s">
        <v>2739</v>
      </c>
      <c r="S70" s="188" t="s">
        <v>2851</v>
      </c>
      <c r="T70" s="188" t="s">
        <v>2739</v>
      </c>
      <c r="U70" s="188" t="s">
        <v>2739</v>
      </c>
      <c r="V70" s="188" t="s">
        <v>2851</v>
      </c>
      <c r="W70" s="188" t="s">
        <v>2739</v>
      </c>
      <c r="X70" s="188" t="s">
        <v>2739</v>
      </c>
      <c r="Y70" s="188" t="s">
        <v>2851</v>
      </c>
      <c r="Z70" s="188" t="s">
        <v>2739</v>
      </c>
      <c r="AA70" s="188" t="s">
        <v>2739</v>
      </c>
      <c r="AB70" s="188" t="s">
        <v>2851</v>
      </c>
      <c r="AC70" s="188" t="s">
        <v>2739</v>
      </c>
      <c r="AD70" s="188" t="s">
        <v>2739</v>
      </c>
      <c r="AE70" s="188" t="s">
        <v>2851</v>
      </c>
      <c r="AF70" s="188" t="s">
        <v>2739</v>
      </c>
      <c r="AG70" s="188" t="s">
        <v>2739</v>
      </c>
      <c r="AH70" s="188" t="s">
        <v>2851</v>
      </c>
      <c r="AI70" s="188" t="s">
        <v>2739</v>
      </c>
      <c r="AJ70" s="188" t="s">
        <v>2739</v>
      </c>
      <c r="AK70" s="188" t="s">
        <v>2851</v>
      </c>
      <c r="AL70" s="188" t="s">
        <v>2739</v>
      </c>
      <c r="AM70" s="188" t="s">
        <v>2739</v>
      </c>
      <c r="AN70" s="188" t="s">
        <v>2851</v>
      </c>
      <c r="AO70" s="188" t="s">
        <v>2739</v>
      </c>
      <c r="AP70" s="188" t="s">
        <v>2739</v>
      </c>
      <c r="AQ70" s="188" t="s">
        <v>2851</v>
      </c>
      <c r="AR70" s="188" t="s">
        <v>2739</v>
      </c>
      <c r="AS70" s="188" t="s">
        <v>2739</v>
      </c>
      <c r="AT70" s="188" t="s">
        <v>2851</v>
      </c>
      <c r="AU70" s="188" t="s">
        <v>2739</v>
      </c>
      <c r="AV70" s="188" t="s">
        <v>2739</v>
      </c>
      <c r="AW70" s="188" t="s">
        <v>2851</v>
      </c>
      <c r="AX70" s="188" t="s">
        <v>2739</v>
      </c>
      <c r="AY70" s="188" t="s">
        <v>2739</v>
      </c>
      <c r="AZ70" s="188" t="s">
        <v>2851</v>
      </c>
      <c r="BA70" s="188" t="s">
        <v>2739</v>
      </c>
      <c r="BB70" s="188" t="s">
        <v>2739</v>
      </c>
      <c r="BC70" s="188" t="s">
        <v>2851</v>
      </c>
      <c r="BD70" s="188" t="s">
        <v>2739</v>
      </c>
      <c r="BE70" s="188" t="s">
        <v>2739</v>
      </c>
      <c r="BF70" s="188" t="s">
        <v>2851</v>
      </c>
      <c r="BG70" s="188" t="s">
        <v>2739</v>
      </c>
      <c r="BH70" s="188" t="s">
        <v>2739</v>
      </c>
      <c r="BI70" s="188" t="s">
        <v>2851</v>
      </c>
      <c r="BJ70" s="188" t="s">
        <v>2739</v>
      </c>
      <c r="BK70" s="188" t="s">
        <v>2739</v>
      </c>
      <c r="BL70" s="188" t="s">
        <v>2851</v>
      </c>
      <c r="BM70" s="188" t="s">
        <v>2739</v>
      </c>
      <c r="BN70" s="188" t="s">
        <v>2739</v>
      </c>
      <c r="BO70" s="188" t="s">
        <v>2851</v>
      </c>
      <c r="BP70" s="188" t="s">
        <v>2739</v>
      </c>
      <c r="BQ70" s="188" t="s">
        <v>2739</v>
      </c>
      <c r="BR70" s="188" t="s">
        <v>2851</v>
      </c>
      <c r="BS70" s="188" t="s">
        <v>2739</v>
      </c>
      <c r="BT70" s="188" t="s">
        <v>2739</v>
      </c>
      <c r="BU70" s="188" t="s">
        <v>2851</v>
      </c>
      <c r="BV70" s="188" t="s">
        <v>2739</v>
      </c>
      <c r="BW70" s="188" t="s">
        <v>2739</v>
      </c>
      <c r="BX70" s="188" t="s">
        <v>2851</v>
      </c>
      <c r="BY70" s="188" t="s">
        <v>2739</v>
      </c>
      <c r="BZ70" s="188" t="s">
        <v>2739</v>
      </c>
      <c r="CA70" s="188" t="s">
        <v>2851</v>
      </c>
      <c r="CB70" s="188" t="s">
        <v>2739</v>
      </c>
      <c r="CC70" s="188" t="s">
        <v>2739</v>
      </c>
      <c r="CD70" s="188" t="s">
        <v>2851</v>
      </c>
      <c r="CE70" s="188" t="s">
        <v>2739</v>
      </c>
      <c r="CF70" s="188" t="s">
        <v>2739</v>
      </c>
      <c r="CG70" s="188" t="s">
        <v>2851</v>
      </c>
      <c r="CH70" s="188" t="s">
        <v>2739</v>
      </c>
      <c r="CI70" s="188" t="s">
        <v>2739</v>
      </c>
      <c r="CJ70" s="188" t="s">
        <v>2851</v>
      </c>
      <c r="CK70" s="188" t="s">
        <v>2739</v>
      </c>
      <c r="CL70" s="188" t="s">
        <v>2739</v>
      </c>
      <c r="CM70" s="188" t="s">
        <v>2851</v>
      </c>
      <c r="CN70" s="188" t="s">
        <v>2739</v>
      </c>
      <c r="CO70" s="188" t="s">
        <v>2739</v>
      </c>
      <c r="CP70" s="188" t="s">
        <v>2851</v>
      </c>
      <c r="CQ70" s="188" t="s">
        <v>2739</v>
      </c>
      <c r="CR70" s="188" t="s">
        <v>2739</v>
      </c>
      <c r="CS70" s="188" t="s">
        <v>2851</v>
      </c>
      <c r="CT70" s="188" t="s">
        <v>2739</v>
      </c>
      <c r="CU70" s="188" t="s">
        <v>2739</v>
      </c>
      <c r="CV70" s="188" t="s">
        <v>2851</v>
      </c>
      <c r="CW70" s="188" t="s">
        <v>2739</v>
      </c>
      <c r="CX70" s="188" t="s">
        <v>2739</v>
      </c>
      <c r="CY70" s="188" t="s">
        <v>2851</v>
      </c>
      <c r="CZ70" s="188" t="s">
        <v>2739</v>
      </c>
      <c r="DA70" s="188" t="s">
        <v>2739</v>
      </c>
      <c r="DB70" s="188" t="s">
        <v>2851</v>
      </c>
      <c r="DC70" s="188" t="s">
        <v>2739</v>
      </c>
      <c r="DD70" s="188" t="s">
        <v>2739</v>
      </c>
      <c r="DE70" s="188" t="s">
        <v>2851</v>
      </c>
      <c r="DF70" s="188" t="s">
        <v>2739</v>
      </c>
      <c r="DG70" s="188" t="s">
        <v>2739</v>
      </c>
      <c r="DH70" s="188" t="s">
        <v>2851</v>
      </c>
      <c r="DI70" s="188" t="s">
        <v>2739</v>
      </c>
      <c r="DJ70" s="188" t="s">
        <v>2739</v>
      </c>
      <c r="DK70" s="188" t="s">
        <v>2851</v>
      </c>
      <c r="DL70" s="188" t="s">
        <v>2739</v>
      </c>
      <c r="DM70" s="188" t="s">
        <v>2739</v>
      </c>
      <c r="DN70" s="188" t="s">
        <v>2851</v>
      </c>
      <c r="DO70" s="188" t="s">
        <v>2739</v>
      </c>
      <c r="DP70" s="188" t="s">
        <v>2739</v>
      </c>
      <c r="DQ70" s="188" t="s">
        <v>2851</v>
      </c>
      <c r="DR70" s="188" t="s">
        <v>2739</v>
      </c>
      <c r="DS70" s="188" t="s">
        <v>2739</v>
      </c>
      <c r="DT70" s="188" t="s">
        <v>2851</v>
      </c>
      <c r="DU70" s="188" t="s">
        <v>2739</v>
      </c>
      <c r="DV70" s="188" t="s">
        <v>2739</v>
      </c>
      <c r="DW70" s="188" t="s">
        <v>2851</v>
      </c>
      <c r="DX70" s="188" t="s">
        <v>2739</v>
      </c>
      <c r="DY70" s="188" t="s">
        <v>2739</v>
      </c>
      <c r="DZ70" s="188" t="s">
        <v>2851</v>
      </c>
      <c r="EA70" s="188" t="s">
        <v>2739</v>
      </c>
      <c r="EB70" s="188" t="s">
        <v>2739</v>
      </c>
      <c r="EC70" s="188" t="s">
        <v>2851</v>
      </c>
      <c r="ED70" s="188" t="s">
        <v>2739</v>
      </c>
      <c r="EE70" s="188" t="s">
        <v>2739</v>
      </c>
      <c r="EF70" s="188" t="s">
        <v>2851</v>
      </c>
      <c r="EG70" s="188" t="s">
        <v>2739</v>
      </c>
      <c r="EH70" s="188" t="s">
        <v>2739</v>
      </c>
      <c r="EI70" s="188" t="s">
        <v>2851</v>
      </c>
      <c r="EJ70" s="188" t="s">
        <v>2739</v>
      </c>
      <c r="EK70" s="188" t="s">
        <v>2739</v>
      </c>
      <c r="EL70" s="188" t="s">
        <v>2851</v>
      </c>
      <c r="EM70" s="188" t="s">
        <v>2739</v>
      </c>
      <c r="EN70" s="188" t="s">
        <v>2739</v>
      </c>
      <c r="EO70" s="188" t="s">
        <v>2851</v>
      </c>
      <c r="EP70" s="188" t="s">
        <v>2739</v>
      </c>
      <c r="EQ70" s="188" t="s">
        <v>2739</v>
      </c>
      <c r="ER70" s="188" t="s">
        <v>2851</v>
      </c>
      <c r="ES70" s="188" t="s">
        <v>2739</v>
      </c>
      <c r="ET70" s="188" t="s">
        <v>2739</v>
      </c>
    </row>
    <row r="71" spans="1:150" x14ac:dyDescent="0.3">
      <c r="A71" s="1"/>
      <c r="B71" s="187" t="s">
        <v>3172</v>
      </c>
      <c r="C71" s="187" t="s">
        <v>605</v>
      </c>
      <c r="D71" s="187" t="s">
        <v>968</v>
      </c>
      <c r="E71" s="187" t="s">
        <v>3173</v>
      </c>
      <c r="F71" s="187" t="s">
        <v>3174</v>
      </c>
      <c r="G71" s="188" t="s">
        <v>2851</v>
      </c>
      <c r="H71" s="188" t="s">
        <v>2739</v>
      </c>
      <c r="I71" s="188" t="s">
        <v>3154</v>
      </c>
      <c r="J71" s="188" t="s">
        <v>2851</v>
      </c>
      <c r="K71" s="188" t="s">
        <v>2739</v>
      </c>
      <c r="L71" s="188" t="s">
        <v>3154</v>
      </c>
      <c r="M71" s="188" t="s">
        <v>2851</v>
      </c>
      <c r="N71" s="188" t="s">
        <v>2739</v>
      </c>
      <c r="O71" s="188" t="s">
        <v>3154</v>
      </c>
      <c r="P71" s="188" t="s">
        <v>2851</v>
      </c>
      <c r="Q71" s="188" t="s">
        <v>2739</v>
      </c>
      <c r="R71" s="188" t="s">
        <v>3154</v>
      </c>
      <c r="S71" s="188" t="s">
        <v>2851</v>
      </c>
      <c r="T71" s="188" t="s">
        <v>2739</v>
      </c>
      <c r="U71" s="188" t="s">
        <v>3154</v>
      </c>
      <c r="V71" s="188" t="s">
        <v>2851</v>
      </c>
      <c r="W71" s="188" t="s">
        <v>2739</v>
      </c>
      <c r="X71" s="188" t="s">
        <v>2739</v>
      </c>
      <c r="Y71" s="188" t="s">
        <v>2851</v>
      </c>
      <c r="Z71" s="188" t="s">
        <v>2739</v>
      </c>
      <c r="AA71" s="188" t="s">
        <v>3154</v>
      </c>
      <c r="AB71" s="188" t="s">
        <v>2851</v>
      </c>
      <c r="AC71" s="188" t="s">
        <v>2739</v>
      </c>
      <c r="AD71" s="188" t="s">
        <v>3154</v>
      </c>
      <c r="AE71" s="188" t="s">
        <v>2851</v>
      </c>
      <c r="AF71" s="188" t="s">
        <v>2739</v>
      </c>
      <c r="AG71" s="188" t="s">
        <v>3154</v>
      </c>
      <c r="AH71" s="188" t="s">
        <v>2851</v>
      </c>
      <c r="AI71" s="188" t="s">
        <v>2739</v>
      </c>
      <c r="AJ71" s="188" t="s">
        <v>3154</v>
      </c>
      <c r="AK71" s="188" t="s">
        <v>2851</v>
      </c>
      <c r="AL71" s="188" t="s">
        <v>2739</v>
      </c>
      <c r="AM71" s="188" t="s">
        <v>3155</v>
      </c>
      <c r="AN71" s="188" t="s">
        <v>2851</v>
      </c>
      <c r="AO71" s="188" t="s">
        <v>2739</v>
      </c>
      <c r="AP71" s="188" t="s">
        <v>3155</v>
      </c>
      <c r="AQ71" s="188" t="s">
        <v>2851</v>
      </c>
      <c r="AR71" s="188" t="s">
        <v>2739</v>
      </c>
      <c r="AS71" s="188" t="s">
        <v>3155</v>
      </c>
      <c r="AT71" s="188" t="s">
        <v>2851</v>
      </c>
      <c r="AU71" s="188" t="s">
        <v>2739</v>
      </c>
      <c r="AV71" s="188" t="s">
        <v>3155</v>
      </c>
      <c r="AW71" s="188" t="s">
        <v>2851</v>
      </c>
      <c r="AX71" s="188" t="s">
        <v>2739</v>
      </c>
      <c r="AY71" s="188" t="s">
        <v>3155</v>
      </c>
      <c r="AZ71" s="188" t="s">
        <v>2851</v>
      </c>
      <c r="BA71" s="188" t="s">
        <v>2739</v>
      </c>
      <c r="BB71" s="188" t="s">
        <v>3155</v>
      </c>
      <c r="BC71" s="188" t="s">
        <v>2851</v>
      </c>
      <c r="BD71" s="188" t="s">
        <v>2739</v>
      </c>
      <c r="BE71" s="188" t="s">
        <v>3155</v>
      </c>
      <c r="BF71" s="188" t="s">
        <v>2851</v>
      </c>
      <c r="BG71" s="188" t="s">
        <v>2739</v>
      </c>
      <c r="BH71" s="188" t="s">
        <v>3155</v>
      </c>
      <c r="BI71" s="188" t="s">
        <v>2851</v>
      </c>
      <c r="BJ71" s="188" t="s">
        <v>2739</v>
      </c>
      <c r="BK71" s="188" t="s">
        <v>3155</v>
      </c>
      <c r="BL71" s="188" t="s">
        <v>2851</v>
      </c>
      <c r="BM71" s="188" t="s">
        <v>2739</v>
      </c>
      <c r="BN71" s="188" t="s">
        <v>3155</v>
      </c>
      <c r="BO71" s="188" t="s">
        <v>2851</v>
      </c>
      <c r="BP71" s="188" t="s">
        <v>2739</v>
      </c>
      <c r="BQ71" s="188" t="s">
        <v>3155</v>
      </c>
      <c r="BR71" s="188" t="s">
        <v>2851</v>
      </c>
      <c r="BS71" s="188" t="s">
        <v>2739</v>
      </c>
      <c r="BT71" s="188" t="s">
        <v>3155</v>
      </c>
      <c r="BU71" s="188" t="s">
        <v>2851</v>
      </c>
      <c r="BV71" s="188" t="s">
        <v>2739</v>
      </c>
      <c r="BW71" s="188" t="s">
        <v>3156</v>
      </c>
      <c r="BX71" s="188" t="s">
        <v>2851</v>
      </c>
      <c r="BY71" s="188" t="s">
        <v>2739</v>
      </c>
      <c r="BZ71" s="188" t="s">
        <v>3155</v>
      </c>
      <c r="CA71" s="188" t="s">
        <v>2851</v>
      </c>
      <c r="CB71" s="188" t="s">
        <v>2739</v>
      </c>
      <c r="CC71" s="188" t="s">
        <v>3155</v>
      </c>
      <c r="CD71" s="188" t="s">
        <v>2851</v>
      </c>
      <c r="CE71" s="188" t="s">
        <v>2739</v>
      </c>
      <c r="CF71" s="188" t="s">
        <v>3155</v>
      </c>
      <c r="CG71" s="188" t="s">
        <v>2851</v>
      </c>
      <c r="CH71" s="188" t="s">
        <v>2739</v>
      </c>
      <c r="CI71" s="188" t="s">
        <v>3155</v>
      </c>
      <c r="CJ71" s="188" t="s">
        <v>2851</v>
      </c>
      <c r="CK71" s="188" t="s">
        <v>2739</v>
      </c>
      <c r="CL71" s="188" t="s">
        <v>3155</v>
      </c>
      <c r="CM71" s="188" t="s">
        <v>2851</v>
      </c>
      <c r="CN71" s="188" t="s">
        <v>2739</v>
      </c>
      <c r="CO71" s="188" t="s">
        <v>3155</v>
      </c>
      <c r="CP71" s="188" t="s">
        <v>2851</v>
      </c>
      <c r="CQ71" s="188" t="s">
        <v>2739</v>
      </c>
      <c r="CR71" s="188" t="s">
        <v>3017</v>
      </c>
      <c r="CS71" s="188" t="s">
        <v>2851</v>
      </c>
      <c r="CT71" s="188" t="s">
        <v>2739</v>
      </c>
      <c r="CU71" s="188" t="s">
        <v>3155</v>
      </c>
      <c r="CV71" s="188" t="s">
        <v>2851</v>
      </c>
      <c r="CW71" s="188" t="s">
        <v>2739</v>
      </c>
      <c r="CX71" s="188" t="s">
        <v>3157</v>
      </c>
      <c r="CY71" s="188" t="s">
        <v>2851</v>
      </c>
      <c r="CZ71" s="188" t="s">
        <v>2739</v>
      </c>
      <c r="DA71" s="188" t="s">
        <v>3158</v>
      </c>
      <c r="DB71" s="188" t="s">
        <v>2851</v>
      </c>
      <c r="DC71" s="188" t="s">
        <v>2739</v>
      </c>
      <c r="DD71" s="188" t="s">
        <v>3158</v>
      </c>
      <c r="DE71" s="188" t="s">
        <v>2851</v>
      </c>
      <c r="DF71" s="188" t="s">
        <v>2739</v>
      </c>
      <c r="DG71" s="188" t="s">
        <v>3159</v>
      </c>
      <c r="DH71" s="188" t="s">
        <v>2851</v>
      </c>
      <c r="DI71" s="188" t="s">
        <v>2739</v>
      </c>
      <c r="DJ71" s="188" t="s">
        <v>3160</v>
      </c>
      <c r="DK71" s="188" t="s">
        <v>2851</v>
      </c>
      <c r="DL71" s="188" t="s">
        <v>2739</v>
      </c>
      <c r="DM71" s="188" t="s">
        <v>3161</v>
      </c>
      <c r="DN71" s="188" t="s">
        <v>2851</v>
      </c>
      <c r="DO71" s="188" t="s">
        <v>2739</v>
      </c>
      <c r="DP71" s="188" t="s">
        <v>3161</v>
      </c>
      <c r="DQ71" s="188" t="s">
        <v>2851</v>
      </c>
      <c r="DR71" s="188" t="s">
        <v>2739</v>
      </c>
      <c r="DS71" s="188" t="s">
        <v>3162</v>
      </c>
      <c r="DT71" s="188" t="s">
        <v>2851</v>
      </c>
      <c r="DU71" s="188" t="s">
        <v>2739</v>
      </c>
      <c r="DV71" s="188" t="s">
        <v>3163</v>
      </c>
      <c r="DW71" s="188" t="s">
        <v>2851</v>
      </c>
      <c r="DX71" s="188" t="s">
        <v>2739</v>
      </c>
      <c r="DY71" s="188" t="s">
        <v>3164</v>
      </c>
      <c r="DZ71" s="188" t="s">
        <v>2851</v>
      </c>
      <c r="EA71" s="188" t="s">
        <v>2739</v>
      </c>
      <c r="EB71" s="188" t="s">
        <v>3164</v>
      </c>
      <c r="EC71" s="188" t="s">
        <v>2851</v>
      </c>
      <c r="ED71" s="188" t="s">
        <v>2739</v>
      </c>
      <c r="EE71" s="188" t="s">
        <v>3165</v>
      </c>
      <c r="EF71" s="188" t="s">
        <v>2851</v>
      </c>
      <c r="EG71" s="188" t="s">
        <v>2739</v>
      </c>
      <c r="EH71" s="188" t="s">
        <v>3166</v>
      </c>
      <c r="EI71" s="188" t="s">
        <v>2851</v>
      </c>
      <c r="EJ71" s="188" t="s">
        <v>2739</v>
      </c>
      <c r="EK71" s="188" t="s">
        <v>3167</v>
      </c>
      <c r="EL71" s="188" t="s">
        <v>2851</v>
      </c>
      <c r="EM71" s="188" t="s">
        <v>2739</v>
      </c>
      <c r="EN71" s="188" t="s">
        <v>3155</v>
      </c>
      <c r="EO71" s="188" t="s">
        <v>2851</v>
      </c>
      <c r="EP71" s="188" t="s">
        <v>2739</v>
      </c>
      <c r="EQ71" s="188" t="s">
        <v>2739</v>
      </c>
      <c r="ER71" s="188" t="s">
        <v>2851</v>
      </c>
      <c r="ES71" s="188" t="s">
        <v>2739</v>
      </c>
      <c r="ET71" s="188" t="s">
        <v>3168</v>
      </c>
    </row>
    <row r="72" spans="1:150" x14ac:dyDescent="0.3">
      <c r="A72" s="1"/>
      <c r="B72" s="186" t="s">
        <v>3175</v>
      </c>
      <c r="C72" s="186" t="s">
        <v>51</v>
      </c>
      <c r="D72" s="186" t="s">
        <v>3176</v>
      </c>
      <c r="E72" s="186" t="s">
        <v>3177</v>
      </c>
      <c r="F72" s="186" t="s">
        <v>3178</v>
      </c>
      <c r="G72" s="186" t="s">
        <v>2851</v>
      </c>
      <c r="H72" s="186" t="s">
        <v>2739</v>
      </c>
      <c r="I72" s="186" t="s">
        <v>2739</v>
      </c>
      <c r="J72" s="186" t="s">
        <v>2851</v>
      </c>
      <c r="K72" s="186" t="s">
        <v>2739</v>
      </c>
      <c r="L72" s="186" t="s">
        <v>2739</v>
      </c>
      <c r="M72" s="186" t="s">
        <v>2851</v>
      </c>
      <c r="N72" s="186" t="s">
        <v>2739</v>
      </c>
      <c r="O72" s="186" t="s">
        <v>2739</v>
      </c>
      <c r="P72" s="186" t="s">
        <v>2851</v>
      </c>
      <c r="Q72" s="186" t="s">
        <v>2739</v>
      </c>
      <c r="R72" s="186" t="s">
        <v>2739</v>
      </c>
      <c r="S72" s="186" t="s">
        <v>2851</v>
      </c>
      <c r="T72" s="186" t="s">
        <v>2739</v>
      </c>
      <c r="U72" s="186" t="s">
        <v>2739</v>
      </c>
      <c r="V72" s="186" t="s">
        <v>2851</v>
      </c>
      <c r="W72" s="186" t="s">
        <v>2739</v>
      </c>
      <c r="X72" s="186" t="s">
        <v>2739</v>
      </c>
      <c r="Y72" s="186" t="s">
        <v>2851</v>
      </c>
      <c r="Z72" s="186" t="s">
        <v>2739</v>
      </c>
      <c r="AA72" s="186" t="s">
        <v>2739</v>
      </c>
      <c r="AB72" s="186" t="s">
        <v>2851</v>
      </c>
      <c r="AC72" s="186" t="s">
        <v>2739</v>
      </c>
      <c r="AD72" s="186" t="s">
        <v>2739</v>
      </c>
      <c r="AE72" s="186" t="s">
        <v>2851</v>
      </c>
      <c r="AF72" s="186" t="s">
        <v>2739</v>
      </c>
      <c r="AG72" s="186" t="s">
        <v>2739</v>
      </c>
      <c r="AH72" s="186" t="s">
        <v>2851</v>
      </c>
      <c r="AI72" s="186" t="s">
        <v>2739</v>
      </c>
      <c r="AJ72" s="186" t="s">
        <v>2739</v>
      </c>
      <c r="AK72" s="186" t="s">
        <v>2851</v>
      </c>
      <c r="AL72" s="186" t="s">
        <v>2739</v>
      </c>
      <c r="AM72" s="186" t="s">
        <v>2739</v>
      </c>
      <c r="AN72" s="186" t="s">
        <v>2851</v>
      </c>
      <c r="AO72" s="186" t="s">
        <v>2739</v>
      </c>
      <c r="AP72" s="186" t="s">
        <v>2739</v>
      </c>
      <c r="AQ72" s="186" t="s">
        <v>2851</v>
      </c>
      <c r="AR72" s="186" t="s">
        <v>2739</v>
      </c>
      <c r="AS72" s="186" t="s">
        <v>2739</v>
      </c>
      <c r="AT72" s="186" t="s">
        <v>2851</v>
      </c>
      <c r="AU72" s="186" t="s">
        <v>2739</v>
      </c>
      <c r="AV72" s="186" t="s">
        <v>2739</v>
      </c>
      <c r="AW72" s="186" t="s">
        <v>2851</v>
      </c>
      <c r="AX72" s="186" t="s">
        <v>2739</v>
      </c>
      <c r="AY72" s="186" t="s">
        <v>2739</v>
      </c>
      <c r="AZ72" s="186" t="s">
        <v>2851</v>
      </c>
      <c r="BA72" s="186" t="s">
        <v>2739</v>
      </c>
      <c r="BB72" s="186" t="s">
        <v>2739</v>
      </c>
      <c r="BC72" s="186" t="s">
        <v>2851</v>
      </c>
      <c r="BD72" s="186" t="s">
        <v>2739</v>
      </c>
      <c r="BE72" s="186" t="s">
        <v>2739</v>
      </c>
      <c r="BF72" s="186" t="s">
        <v>2851</v>
      </c>
      <c r="BG72" s="186" t="s">
        <v>2739</v>
      </c>
      <c r="BH72" s="186" t="s">
        <v>2739</v>
      </c>
      <c r="BI72" s="186" t="s">
        <v>2851</v>
      </c>
      <c r="BJ72" s="186" t="s">
        <v>2739</v>
      </c>
      <c r="BK72" s="186" t="s">
        <v>2739</v>
      </c>
      <c r="BL72" s="186" t="s">
        <v>2851</v>
      </c>
      <c r="BM72" s="186" t="s">
        <v>2739</v>
      </c>
      <c r="BN72" s="186" t="s">
        <v>2739</v>
      </c>
      <c r="BO72" s="186" t="s">
        <v>2851</v>
      </c>
      <c r="BP72" s="186" t="s">
        <v>2739</v>
      </c>
      <c r="BQ72" s="186" t="s">
        <v>2739</v>
      </c>
      <c r="BR72" s="186" t="s">
        <v>2851</v>
      </c>
      <c r="BS72" s="186" t="s">
        <v>2739</v>
      </c>
      <c r="BT72" s="186" t="s">
        <v>2739</v>
      </c>
      <c r="BU72" s="186" t="s">
        <v>2851</v>
      </c>
      <c r="BV72" s="186" t="s">
        <v>2739</v>
      </c>
      <c r="BW72" s="186" t="s">
        <v>2739</v>
      </c>
      <c r="BX72" s="186" t="s">
        <v>2851</v>
      </c>
      <c r="BY72" s="186" t="s">
        <v>2739</v>
      </c>
      <c r="BZ72" s="186" t="s">
        <v>2739</v>
      </c>
      <c r="CA72" s="186" t="s">
        <v>2851</v>
      </c>
      <c r="CB72" s="186" t="s">
        <v>2739</v>
      </c>
      <c r="CC72" s="186" t="s">
        <v>2739</v>
      </c>
      <c r="CD72" s="186" t="s">
        <v>2851</v>
      </c>
      <c r="CE72" s="186" t="s">
        <v>2739</v>
      </c>
      <c r="CF72" s="186" t="s">
        <v>2739</v>
      </c>
      <c r="CG72" s="186" t="s">
        <v>2851</v>
      </c>
      <c r="CH72" s="186" t="s">
        <v>2739</v>
      </c>
      <c r="CI72" s="186" t="s">
        <v>2739</v>
      </c>
      <c r="CJ72" s="186" t="s">
        <v>2851</v>
      </c>
      <c r="CK72" s="186" t="s">
        <v>2739</v>
      </c>
      <c r="CL72" s="186" t="s">
        <v>2739</v>
      </c>
      <c r="CM72" s="186" t="s">
        <v>2851</v>
      </c>
      <c r="CN72" s="186" t="s">
        <v>2739</v>
      </c>
      <c r="CO72" s="186" t="s">
        <v>2739</v>
      </c>
      <c r="CP72" s="186" t="s">
        <v>2851</v>
      </c>
      <c r="CQ72" s="186" t="s">
        <v>2739</v>
      </c>
      <c r="CR72" s="186" t="s">
        <v>2739</v>
      </c>
      <c r="CS72" s="186" t="s">
        <v>2851</v>
      </c>
      <c r="CT72" s="186" t="s">
        <v>2739</v>
      </c>
      <c r="CU72" s="186" t="s">
        <v>2739</v>
      </c>
      <c r="CV72" s="186" t="s">
        <v>2851</v>
      </c>
      <c r="CW72" s="186" t="s">
        <v>2739</v>
      </c>
      <c r="CX72" s="186" t="s">
        <v>2739</v>
      </c>
      <c r="CY72" s="186" t="s">
        <v>2851</v>
      </c>
      <c r="CZ72" s="186" t="s">
        <v>2739</v>
      </c>
      <c r="DA72" s="186" t="s">
        <v>2739</v>
      </c>
      <c r="DB72" s="186" t="s">
        <v>2851</v>
      </c>
      <c r="DC72" s="186" t="s">
        <v>2739</v>
      </c>
      <c r="DD72" s="186" t="s">
        <v>2739</v>
      </c>
      <c r="DE72" s="186" t="s">
        <v>2851</v>
      </c>
      <c r="DF72" s="186" t="s">
        <v>2739</v>
      </c>
      <c r="DG72" s="186" t="s">
        <v>2739</v>
      </c>
      <c r="DH72" s="186" t="s">
        <v>2851</v>
      </c>
      <c r="DI72" s="186" t="s">
        <v>2739</v>
      </c>
      <c r="DJ72" s="186" t="s">
        <v>2739</v>
      </c>
      <c r="DK72" s="186" t="s">
        <v>2851</v>
      </c>
      <c r="DL72" s="186" t="s">
        <v>2739</v>
      </c>
      <c r="DM72" s="186" t="s">
        <v>2739</v>
      </c>
      <c r="DN72" s="186" t="s">
        <v>2851</v>
      </c>
      <c r="DO72" s="186" t="s">
        <v>2739</v>
      </c>
      <c r="DP72" s="186" t="s">
        <v>2739</v>
      </c>
      <c r="DQ72" s="186" t="s">
        <v>2851</v>
      </c>
      <c r="DR72" s="186" t="s">
        <v>2739</v>
      </c>
      <c r="DS72" s="186" t="s">
        <v>2739</v>
      </c>
      <c r="DT72" s="186" t="s">
        <v>2851</v>
      </c>
      <c r="DU72" s="186" t="s">
        <v>2739</v>
      </c>
      <c r="DV72" s="186" t="s">
        <v>2739</v>
      </c>
      <c r="DW72" s="186" t="s">
        <v>2851</v>
      </c>
      <c r="DX72" s="186" t="s">
        <v>2739</v>
      </c>
      <c r="DY72" s="186" t="s">
        <v>2739</v>
      </c>
      <c r="DZ72" s="186" t="s">
        <v>2851</v>
      </c>
      <c r="EA72" s="186" t="s">
        <v>2739</v>
      </c>
      <c r="EB72" s="186" t="s">
        <v>2739</v>
      </c>
      <c r="EC72" s="186" t="s">
        <v>2851</v>
      </c>
      <c r="ED72" s="186" t="s">
        <v>2739</v>
      </c>
      <c r="EE72" s="186" t="s">
        <v>2739</v>
      </c>
      <c r="EF72" s="186" t="s">
        <v>2851</v>
      </c>
      <c r="EG72" s="186" t="s">
        <v>2739</v>
      </c>
      <c r="EH72" s="186" t="s">
        <v>2739</v>
      </c>
      <c r="EI72" s="186" t="s">
        <v>2851</v>
      </c>
      <c r="EJ72" s="186" t="s">
        <v>2739</v>
      </c>
      <c r="EK72" s="186" t="s">
        <v>2739</v>
      </c>
      <c r="EL72" s="186" t="s">
        <v>2851</v>
      </c>
      <c r="EM72" s="186" t="s">
        <v>2739</v>
      </c>
      <c r="EN72" s="186" t="s">
        <v>2739</v>
      </c>
      <c r="EO72" s="186" t="s">
        <v>2851</v>
      </c>
      <c r="EP72" s="186" t="s">
        <v>2739</v>
      </c>
      <c r="EQ72" s="186" t="s">
        <v>2739</v>
      </c>
      <c r="ER72" s="186" t="s">
        <v>2851</v>
      </c>
      <c r="ES72" s="186" t="s">
        <v>2739</v>
      </c>
      <c r="ET72" s="186" t="s">
        <v>2739</v>
      </c>
    </row>
    <row r="73" spans="1:150" x14ac:dyDescent="0.3">
      <c r="A73" s="1"/>
      <c r="B73" s="187" t="s">
        <v>3179</v>
      </c>
      <c r="C73" s="187" t="s">
        <v>51</v>
      </c>
      <c r="D73" s="187" t="s">
        <v>3176</v>
      </c>
      <c r="E73" s="187" t="s">
        <v>3180</v>
      </c>
      <c r="F73" s="187" t="s">
        <v>3181</v>
      </c>
      <c r="G73" s="188" t="s">
        <v>2851</v>
      </c>
      <c r="H73" s="188" t="s">
        <v>2739</v>
      </c>
      <c r="I73" s="188" t="s">
        <v>2739</v>
      </c>
      <c r="J73" s="188" t="s">
        <v>2851</v>
      </c>
      <c r="K73" s="188" t="s">
        <v>2739</v>
      </c>
      <c r="L73" s="188" t="s">
        <v>2739</v>
      </c>
      <c r="M73" s="188" t="s">
        <v>2851</v>
      </c>
      <c r="N73" s="188" t="s">
        <v>2739</v>
      </c>
      <c r="O73" s="188" t="s">
        <v>2739</v>
      </c>
      <c r="P73" s="188" t="s">
        <v>2851</v>
      </c>
      <c r="Q73" s="188" t="s">
        <v>2739</v>
      </c>
      <c r="R73" s="188" t="s">
        <v>2739</v>
      </c>
      <c r="S73" s="188" t="s">
        <v>2851</v>
      </c>
      <c r="T73" s="188" t="s">
        <v>2739</v>
      </c>
      <c r="U73" s="188" t="s">
        <v>2739</v>
      </c>
      <c r="V73" s="188" t="s">
        <v>2851</v>
      </c>
      <c r="W73" s="188" t="s">
        <v>2739</v>
      </c>
      <c r="X73" s="188" t="s">
        <v>2739</v>
      </c>
      <c r="Y73" s="188" t="s">
        <v>2851</v>
      </c>
      <c r="Z73" s="188" t="s">
        <v>2739</v>
      </c>
      <c r="AA73" s="188" t="s">
        <v>2739</v>
      </c>
      <c r="AB73" s="188" t="s">
        <v>2851</v>
      </c>
      <c r="AC73" s="188" t="s">
        <v>2739</v>
      </c>
      <c r="AD73" s="188" t="s">
        <v>2739</v>
      </c>
      <c r="AE73" s="188" t="s">
        <v>2851</v>
      </c>
      <c r="AF73" s="188" t="s">
        <v>2739</v>
      </c>
      <c r="AG73" s="188" t="s">
        <v>2739</v>
      </c>
      <c r="AH73" s="188" t="s">
        <v>2851</v>
      </c>
      <c r="AI73" s="188" t="s">
        <v>2739</v>
      </c>
      <c r="AJ73" s="188" t="s">
        <v>2739</v>
      </c>
      <c r="AK73" s="188" t="s">
        <v>2851</v>
      </c>
      <c r="AL73" s="188" t="s">
        <v>2739</v>
      </c>
      <c r="AM73" s="188" t="s">
        <v>2739</v>
      </c>
      <c r="AN73" s="188" t="s">
        <v>2851</v>
      </c>
      <c r="AO73" s="188" t="s">
        <v>2739</v>
      </c>
      <c r="AP73" s="188" t="s">
        <v>2739</v>
      </c>
      <c r="AQ73" s="188" t="s">
        <v>2851</v>
      </c>
      <c r="AR73" s="188" t="s">
        <v>2739</v>
      </c>
      <c r="AS73" s="188" t="s">
        <v>2739</v>
      </c>
      <c r="AT73" s="188" t="s">
        <v>2851</v>
      </c>
      <c r="AU73" s="188" t="s">
        <v>2739</v>
      </c>
      <c r="AV73" s="188" t="s">
        <v>2739</v>
      </c>
      <c r="AW73" s="188" t="s">
        <v>2851</v>
      </c>
      <c r="AX73" s="188" t="s">
        <v>2739</v>
      </c>
      <c r="AY73" s="188" t="s">
        <v>2739</v>
      </c>
      <c r="AZ73" s="188" t="s">
        <v>2851</v>
      </c>
      <c r="BA73" s="188" t="s">
        <v>2739</v>
      </c>
      <c r="BB73" s="188" t="s">
        <v>2739</v>
      </c>
      <c r="BC73" s="188" t="s">
        <v>2851</v>
      </c>
      <c r="BD73" s="188" t="s">
        <v>2739</v>
      </c>
      <c r="BE73" s="188" t="s">
        <v>2739</v>
      </c>
      <c r="BF73" s="188" t="s">
        <v>2851</v>
      </c>
      <c r="BG73" s="188" t="s">
        <v>2739</v>
      </c>
      <c r="BH73" s="188" t="s">
        <v>2739</v>
      </c>
      <c r="BI73" s="188" t="s">
        <v>2851</v>
      </c>
      <c r="BJ73" s="188" t="s">
        <v>2739</v>
      </c>
      <c r="BK73" s="188" t="s">
        <v>2739</v>
      </c>
      <c r="BL73" s="188" t="s">
        <v>2851</v>
      </c>
      <c r="BM73" s="188" t="s">
        <v>2739</v>
      </c>
      <c r="BN73" s="188" t="s">
        <v>2739</v>
      </c>
      <c r="BO73" s="188" t="s">
        <v>2851</v>
      </c>
      <c r="BP73" s="188" t="s">
        <v>2739</v>
      </c>
      <c r="BQ73" s="188" t="s">
        <v>2739</v>
      </c>
      <c r="BR73" s="188" t="s">
        <v>2851</v>
      </c>
      <c r="BS73" s="188" t="s">
        <v>2739</v>
      </c>
      <c r="BT73" s="188" t="s">
        <v>2739</v>
      </c>
      <c r="BU73" s="188" t="s">
        <v>2851</v>
      </c>
      <c r="BV73" s="188" t="s">
        <v>2739</v>
      </c>
      <c r="BW73" s="188" t="s">
        <v>2739</v>
      </c>
      <c r="BX73" s="188" t="s">
        <v>2851</v>
      </c>
      <c r="BY73" s="188" t="s">
        <v>2739</v>
      </c>
      <c r="BZ73" s="188" t="s">
        <v>2739</v>
      </c>
      <c r="CA73" s="188" t="s">
        <v>2851</v>
      </c>
      <c r="CB73" s="188" t="s">
        <v>2739</v>
      </c>
      <c r="CC73" s="188" t="s">
        <v>2739</v>
      </c>
      <c r="CD73" s="188" t="s">
        <v>2851</v>
      </c>
      <c r="CE73" s="188" t="s">
        <v>2739</v>
      </c>
      <c r="CF73" s="188" t="s">
        <v>2739</v>
      </c>
      <c r="CG73" s="188" t="s">
        <v>2851</v>
      </c>
      <c r="CH73" s="188" t="s">
        <v>2739</v>
      </c>
      <c r="CI73" s="188" t="s">
        <v>2739</v>
      </c>
      <c r="CJ73" s="188" t="s">
        <v>2851</v>
      </c>
      <c r="CK73" s="188" t="s">
        <v>2739</v>
      </c>
      <c r="CL73" s="188" t="s">
        <v>2739</v>
      </c>
      <c r="CM73" s="188" t="s">
        <v>2851</v>
      </c>
      <c r="CN73" s="188" t="s">
        <v>2739</v>
      </c>
      <c r="CO73" s="188" t="s">
        <v>2739</v>
      </c>
      <c r="CP73" s="188" t="s">
        <v>2851</v>
      </c>
      <c r="CQ73" s="188" t="s">
        <v>2739</v>
      </c>
      <c r="CR73" s="188" t="s">
        <v>2739</v>
      </c>
      <c r="CS73" s="188" t="s">
        <v>2851</v>
      </c>
      <c r="CT73" s="188" t="s">
        <v>2739</v>
      </c>
      <c r="CU73" s="188" t="s">
        <v>2739</v>
      </c>
      <c r="CV73" s="188" t="s">
        <v>2851</v>
      </c>
      <c r="CW73" s="188" t="s">
        <v>2739</v>
      </c>
      <c r="CX73" s="188" t="s">
        <v>2739</v>
      </c>
      <c r="CY73" s="188" t="s">
        <v>2851</v>
      </c>
      <c r="CZ73" s="188" t="s">
        <v>2739</v>
      </c>
      <c r="DA73" s="188" t="s">
        <v>2739</v>
      </c>
      <c r="DB73" s="188" t="s">
        <v>2851</v>
      </c>
      <c r="DC73" s="188" t="s">
        <v>2739</v>
      </c>
      <c r="DD73" s="188" t="s">
        <v>2739</v>
      </c>
      <c r="DE73" s="188" t="s">
        <v>2851</v>
      </c>
      <c r="DF73" s="188" t="s">
        <v>2739</v>
      </c>
      <c r="DG73" s="188" t="s">
        <v>2739</v>
      </c>
      <c r="DH73" s="188" t="s">
        <v>2851</v>
      </c>
      <c r="DI73" s="188" t="s">
        <v>2739</v>
      </c>
      <c r="DJ73" s="188" t="s">
        <v>2739</v>
      </c>
      <c r="DK73" s="188" t="s">
        <v>2851</v>
      </c>
      <c r="DL73" s="188" t="s">
        <v>2739</v>
      </c>
      <c r="DM73" s="188" t="s">
        <v>2739</v>
      </c>
      <c r="DN73" s="188" t="s">
        <v>2851</v>
      </c>
      <c r="DO73" s="188" t="s">
        <v>2739</v>
      </c>
      <c r="DP73" s="188" t="s">
        <v>2739</v>
      </c>
      <c r="DQ73" s="188" t="s">
        <v>2851</v>
      </c>
      <c r="DR73" s="188" t="s">
        <v>2739</v>
      </c>
      <c r="DS73" s="188" t="s">
        <v>2739</v>
      </c>
      <c r="DT73" s="188" t="s">
        <v>2851</v>
      </c>
      <c r="DU73" s="188" t="s">
        <v>2739</v>
      </c>
      <c r="DV73" s="188" t="s">
        <v>2739</v>
      </c>
      <c r="DW73" s="188" t="s">
        <v>2851</v>
      </c>
      <c r="DX73" s="188" t="s">
        <v>2739</v>
      </c>
      <c r="DY73" s="188" t="s">
        <v>2739</v>
      </c>
      <c r="DZ73" s="188" t="s">
        <v>2851</v>
      </c>
      <c r="EA73" s="188" t="s">
        <v>2739</v>
      </c>
      <c r="EB73" s="188" t="s">
        <v>2739</v>
      </c>
      <c r="EC73" s="188" t="s">
        <v>2851</v>
      </c>
      <c r="ED73" s="188" t="s">
        <v>2739</v>
      </c>
      <c r="EE73" s="188" t="s">
        <v>2739</v>
      </c>
      <c r="EF73" s="188" t="s">
        <v>2851</v>
      </c>
      <c r="EG73" s="188" t="s">
        <v>2739</v>
      </c>
      <c r="EH73" s="188" t="s">
        <v>2739</v>
      </c>
      <c r="EI73" s="188" t="s">
        <v>2851</v>
      </c>
      <c r="EJ73" s="188" t="s">
        <v>2739</v>
      </c>
      <c r="EK73" s="188" t="s">
        <v>2739</v>
      </c>
      <c r="EL73" s="188" t="s">
        <v>2851</v>
      </c>
      <c r="EM73" s="188" t="s">
        <v>2739</v>
      </c>
      <c r="EN73" s="188" t="s">
        <v>2739</v>
      </c>
      <c r="EO73" s="188" t="s">
        <v>2851</v>
      </c>
      <c r="EP73" s="188" t="s">
        <v>2739</v>
      </c>
      <c r="EQ73" s="188" t="s">
        <v>2739</v>
      </c>
      <c r="ER73" s="188" t="s">
        <v>2851</v>
      </c>
      <c r="ES73" s="188" t="s">
        <v>2739</v>
      </c>
      <c r="ET73" s="188" t="s">
        <v>2739</v>
      </c>
    </row>
    <row r="74" spans="1:150" x14ac:dyDescent="0.3">
      <c r="A74" s="1"/>
      <c r="B74" s="186" t="s">
        <v>3182</v>
      </c>
      <c r="C74" s="186" t="s">
        <v>38</v>
      </c>
      <c r="D74" s="186" t="s">
        <v>987</v>
      </c>
      <c r="E74" s="186" t="s">
        <v>3183</v>
      </c>
      <c r="F74" s="186" t="s">
        <v>3184</v>
      </c>
      <c r="G74" s="186" t="s">
        <v>2851</v>
      </c>
      <c r="H74" s="186" t="s">
        <v>2739</v>
      </c>
      <c r="I74" s="186" t="s">
        <v>3185</v>
      </c>
      <c r="J74" s="186" t="s">
        <v>2851</v>
      </c>
      <c r="K74" s="186" t="s">
        <v>2739</v>
      </c>
      <c r="L74" s="186" t="s">
        <v>3185</v>
      </c>
      <c r="M74" s="186" t="s">
        <v>2851</v>
      </c>
      <c r="N74" s="186" t="s">
        <v>2739</v>
      </c>
      <c r="O74" s="186" t="s">
        <v>3185</v>
      </c>
      <c r="P74" s="186" t="s">
        <v>2851</v>
      </c>
      <c r="Q74" s="186" t="s">
        <v>2739</v>
      </c>
      <c r="R74" s="186" t="s">
        <v>3185</v>
      </c>
      <c r="S74" s="186" t="s">
        <v>2851</v>
      </c>
      <c r="T74" s="186" t="s">
        <v>2739</v>
      </c>
      <c r="U74" s="186" t="s">
        <v>3185</v>
      </c>
      <c r="V74" s="186" t="s">
        <v>2851</v>
      </c>
      <c r="W74" s="186" t="s">
        <v>2739</v>
      </c>
      <c r="X74" s="186" t="s">
        <v>3186</v>
      </c>
      <c r="Y74" s="186" t="s">
        <v>2851</v>
      </c>
      <c r="Z74" s="186" t="s">
        <v>2739</v>
      </c>
      <c r="AA74" s="186" t="s">
        <v>3185</v>
      </c>
      <c r="AB74" s="186" t="s">
        <v>2851</v>
      </c>
      <c r="AC74" s="186" t="s">
        <v>2739</v>
      </c>
      <c r="AD74" s="186" t="s">
        <v>3185</v>
      </c>
      <c r="AE74" s="186" t="s">
        <v>2851</v>
      </c>
      <c r="AF74" s="186" t="s">
        <v>2739</v>
      </c>
      <c r="AG74" s="186" t="s">
        <v>3185</v>
      </c>
      <c r="AH74" s="186" t="s">
        <v>2851</v>
      </c>
      <c r="AI74" s="186" t="s">
        <v>2739</v>
      </c>
      <c r="AJ74" s="186" t="s">
        <v>3185</v>
      </c>
      <c r="AK74" s="186" t="s">
        <v>2851</v>
      </c>
      <c r="AL74" s="186" t="s">
        <v>2739</v>
      </c>
      <c r="AM74" s="186" t="s">
        <v>2739</v>
      </c>
      <c r="AN74" s="186" t="s">
        <v>2851</v>
      </c>
      <c r="AO74" s="186" t="s">
        <v>2739</v>
      </c>
      <c r="AP74" s="186" t="s">
        <v>2739</v>
      </c>
      <c r="AQ74" s="186" t="s">
        <v>2851</v>
      </c>
      <c r="AR74" s="186" t="s">
        <v>2739</v>
      </c>
      <c r="AS74" s="186" t="s">
        <v>2739</v>
      </c>
      <c r="AT74" s="186" t="s">
        <v>2851</v>
      </c>
      <c r="AU74" s="186" t="s">
        <v>2739</v>
      </c>
      <c r="AV74" s="186" t="s">
        <v>2739</v>
      </c>
      <c r="AW74" s="186" t="s">
        <v>2851</v>
      </c>
      <c r="AX74" s="186" t="s">
        <v>2739</v>
      </c>
      <c r="AY74" s="186" t="s">
        <v>2739</v>
      </c>
      <c r="AZ74" s="186" t="s">
        <v>2851</v>
      </c>
      <c r="BA74" s="186" t="s">
        <v>2739</v>
      </c>
      <c r="BB74" s="186" t="s">
        <v>2739</v>
      </c>
      <c r="BC74" s="186" t="s">
        <v>2851</v>
      </c>
      <c r="BD74" s="186" t="s">
        <v>2739</v>
      </c>
      <c r="BE74" s="186" t="s">
        <v>2739</v>
      </c>
      <c r="BF74" s="186" t="s">
        <v>2851</v>
      </c>
      <c r="BG74" s="186" t="s">
        <v>2739</v>
      </c>
      <c r="BH74" s="186" t="s">
        <v>2739</v>
      </c>
      <c r="BI74" s="186" t="s">
        <v>2851</v>
      </c>
      <c r="BJ74" s="186" t="s">
        <v>2739</v>
      </c>
      <c r="BK74" s="186" t="s">
        <v>2739</v>
      </c>
      <c r="BL74" s="186" t="s">
        <v>2851</v>
      </c>
      <c r="BM74" s="186" t="s">
        <v>2739</v>
      </c>
      <c r="BN74" s="186" t="s">
        <v>2739</v>
      </c>
      <c r="BO74" s="186" t="s">
        <v>2851</v>
      </c>
      <c r="BP74" s="186" t="s">
        <v>2739</v>
      </c>
      <c r="BQ74" s="186" t="s">
        <v>2739</v>
      </c>
      <c r="BR74" s="186" t="s">
        <v>2851</v>
      </c>
      <c r="BS74" s="186" t="s">
        <v>2739</v>
      </c>
      <c r="BT74" s="186" t="s">
        <v>2739</v>
      </c>
      <c r="BU74" s="186" t="s">
        <v>2851</v>
      </c>
      <c r="BV74" s="186" t="s">
        <v>2739</v>
      </c>
      <c r="BW74" s="186" t="s">
        <v>2739</v>
      </c>
      <c r="BX74" s="186" t="s">
        <v>2851</v>
      </c>
      <c r="BY74" s="186" t="s">
        <v>2739</v>
      </c>
      <c r="BZ74" s="186" t="s">
        <v>2739</v>
      </c>
      <c r="CA74" s="186" t="s">
        <v>2851</v>
      </c>
      <c r="CB74" s="186" t="s">
        <v>2739</v>
      </c>
      <c r="CC74" s="186" t="s">
        <v>3017</v>
      </c>
      <c r="CD74" s="186" t="s">
        <v>2851</v>
      </c>
      <c r="CE74" s="186" t="s">
        <v>2739</v>
      </c>
      <c r="CF74" s="186" t="s">
        <v>3017</v>
      </c>
      <c r="CG74" s="186" t="s">
        <v>2851</v>
      </c>
      <c r="CH74" s="186" t="s">
        <v>2739</v>
      </c>
      <c r="CI74" s="186" t="s">
        <v>2739</v>
      </c>
      <c r="CJ74" s="186" t="s">
        <v>2851</v>
      </c>
      <c r="CK74" s="186" t="s">
        <v>2739</v>
      </c>
      <c r="CL74" s="186" t="s">
        <v>2739</v>
      </c>
      <c r="CM74" s="186" t="s">
        <v>2851</v>
      </c>
      <c r="CN74" s="186" t="s">
        <v>2739</v>
      </c>
      <c r="CO74" s="186" t="s">
        <v>2739</v>
      </c>
      <c r="CP74" s="186" t="s">
        <v>2851</v>
      </c>
      <c r="CQ74" s="186" t="s">
        <v>2739</v>
      </c>
      <c r="CR74" s="186" t="s">
        <v>2739</v>
      </c>
      <c r="CS74" s="186" t="s">
        <v>2851</v>
      </c>
      <c r="CT74" s="186" t="s">
        <v>2739</v>
      </c>
      <c r="CU74" s="186" t="s">
        <v>2739</v>
      </c>
      <c r="CV74" s="186" t="s">
        <v>2851</v>
      </c>
      <c r="CW74" s="186" t="s">
        <v>2739</v>
      </c>
      <c r="CX74" s="186" t="s">
        <v>2739</v>
      </c>
      <c r="CY74" s="186" t="s">
        <v>2851</v>
      </c>
      <c r="CZ74" s="186" t="s">
        <v>2739</v>
      </c>
      <c r="DA74" s="186" t="s">
        <v>2739</v>
      </c>
      <c r="DB74" s="186" t="s">
        <v>2851</v>
      </c>
      <c r="DC74" s="186" t="s">
        <v>2739</v>
      </c>
      <c r="DD74" s="186" t="s">
        <v>2739</v>
      </c>
      <c r="DE74" s="186" t="s">
        <v>2851</v>
      </c>
      <c r="DF74" s="186" t="s">
        <v>2739</v>
      </c>
      <c r="DG74" s="186" t="s">
        <v>2739</v>
      </c>
      <c r="DH74" s="186" t="s">
        <v>2851</v>
      </c>
      <c r="DI74" s="186" t="s">
        <v>2739</v>
      </c>
      <c r="DJ74" s="186" t="s">
        <v>2739</v>
      </c>
      <c r="DK74" s="186" t="s">
        <v>2851</v>
      </c>
      <c r="DL74" s="186" t="s">
        <v>2739</v>
      </c>
      <c r="DM74" s="186" t="s">
        <v>2739</v>
      </c>
      <c r="DN74" s="186" t="s">
        <v>2851</v>
      </c>
      <c r="DO74" s="186" t="s">
        <v>2739</v>
      </c>
      <c r="DP74" s="186" t="s">
        <v>2739</v>
      </c>
      <c r="DQ74" s="186" t="s">
        <v>2851</v>
      </c>
      <c r="DR74" s="186" t="s">
        <v>2739</v>
      </c>
      <c r="DS74" s="186" t="s">
        <v>2739</v>
      </c>
      <c r="DT74" s="186" t="s">
        <v>2851</v>
      </c>
      <c r="DU74" s="186" t="s">
        <v>2739</v>
      </c>
      <c r="DV74" s="186" t="s">
        <v>2739</v>
      </c>
      <c r="DW74" s="186" t="s">
        <v>2851</v>
      </c>
      <c r="DX74" s="186" t="s">
        <v>2739</v>
      </c>
      <c r="DY74" s="186" t="s">
        <v>2739</v>
      </c>
      <c r="DZ74" s="186" t="s">
        <v>2851</v>
      </c>
      <c r="EA74" s="186" t="s">
        <v>2739</v>
      </c>
      <c r="EB74" s="186" t="s">
        <v>2739</v>
      </c>
      <c r="EC74" s="186" t="s">
        <v>2851</v>
      </c>
      <c r="ED74" s="186" t="s">
        <v>2739</v>
      </c>
      <c r="EE74" s="186" t="s">
        <v>2739</v>
      </c>
      <c r="EF74" s="186" t="s">
        <v>2851</v>
      </c>
      <c r="EG74" s="186" t="s">
        <v>2739</v>
      </c>
      <c r="EH74" s="186" t="s">
        <v>2739</v>
      </c>
      <c r="EI74" s="186" t="s">
        <v>2851</v>
      </c>
      <c r="EJ74" s="186" t="s">
        <v>2739</v>
      </c>
      <c r="EK74" s="186" t="s">
        <v>2739</v>
      </c>
      <c r="EL74" s="186" t="s">
        <v>2851</v>
      </c>
      <c r="EM74" s="186" t="s">
        <v>2739</v>
      </c>
      <c r="EN74" s="186" t="s">
        <v>2739</v>
      </c>
      <c r="EO74" s="186" t="s">
        <v>2851</v>
      </c>
      <c r="EP74" s="186" t="s">
        <v>2739</v>
      </c>
      <c r="EQ74" s="186" t="s">
        <v>2739</v>
      </c>
      <c r="ER74" s="186" t="s">
        <v>2851</v>
      </c>
      <c r="ES74" s="186" t="s">
        <v>2739</v>
      </c>
      <c r="ET74" s="186" t="s">
        <v>2739</v>
      </c>
    </row>
    <row r="75" spans="1:150" x14ac:dyDescent="0.3">
      <c r="A75" s="1"/>
      <c r="B75" s="187" t="s">
        <v>3187</v>
      </c>
      <c r="C75" s="187" t="s">
        <v>38</v>
      </c>
      <c r="D75" s="187" t="s">
        <v>987</v>
      </c>
      <c r="E75" s="187" t="s">
        <v>3188</v>
      </c>
      <c r="F75" s="187" t="s">
        <v>3189</v>
      </c>
      <c r="G75" s="188" t="s">
        <v>2851</v>
      </c>
      <c r="H75" s="188" t="s">
        <v>2739</v>
      </c>
      <c r="I75" s="188" t="s">
        <v>3190</v>
      </c>
      <c r="J75" s="188" t="s">
        <v>2851</v>
      </c>
      <c r="K75" s="188" t="s">
        <v>2739</v>
      </c>
      <c r="L75" s="188" t="s">
        <v>3190</v>
      </c>
      <c r="M75" s="188" t="s">
        <v>2851</v>
      </c>
      <c r="N75" s="188" t="s">
        <v>2739</v>
      </c>
      <c r="O75" s="188" t="s">
        <v>3190</v>
      </c>
      <c r="P75" s="188" t="s">
        <v>2851</v>
      </c>
      <c r="Q75" s="188" t="s">
        <v>2739</v>
      </c>
      <c r="R75" s="188" t="s">
        <v>3190</v>
      </c>
      <c r="S75" s="188" t="s">
        <v>2851</v>
      </c>
      <c r="T75" s="188" t="s">
        <v>2739</v>
      </c>
      <c r="U75" s="188" t="s">
        <v>3190</v>
      </c>
      <c r="V75" s="188" t="s">
        <v>2851</v>
      </c>
      <c r="W75" s="188" t="s">
        <v>2739</v>
      </c>
      <c r="X75" s="188" t="s">
        <v>3191</v>
      </c>
      <c r="Y75" s="188" t="s">
        <v>2851</v>
      </c>
      <c r="Z75" s="188" t="s">
        <v>2739</v>
      </c>
      <c r="AA75" s="188" t="s">
        <v>3190</v>
      </c>
      <c r="AB75" s="188" t="s">
        <v>2851</v>
      </c>
      <c r="AC75" s="188" t="s">
        <v>2739</v>
      </c>
      <c r="AD75" s="188" t="s">
        <v>3190</v>
      </c>
      <c r="AE75" s="188" t="s">
        <v>2851</v>
      </c>
      <c r="AF75" s="188" t="s">
        <v>2739</v>
      </c>
      <c r="AG75" s="188" t="s">
        <v>3190</v>
      </c>
      <c r="AH75" s="188" t="s">
        <v>2851</v>
      </c>
      <c r="AI75" s="188" t="s">
        <v>2739</v>
      </c>
      <c r="AJ75" s="188" t="s">
        <v>3190</v>
      </c>
      <c r="AK75" s="188" t="s">
        <v>2851</v>
      </c>
      <c r="AL75" s="188" t="s">
        <v>2739</v>
      </c>
      <c r="AM75" s="188" t="s">
        <v>2739</v>
      </c>
      <c r="AN75" s="188" t="s">
        <v>2851</v>
      </c>
      <c r="AO75" s="188" t="s">
        <v>2739</v>
      </c>
      <c r="AP75" s="188" t="s">
        <v>2739</v>
      </c>
      <c r="AQ75" s="188" t="s">
        <v>2851</v>
      </c>
      <c r="AR75" s="188" t="s">
        <v>2739</v>
      </c>
      <c r="AS75" s="188" t="s">
        <v>2739</v>
      </c>
      <c r="AT75" s="188" t="s">
        <v>2851</v>
      </c>
      <c r="AU75" s="188" t="s">
        <v>2739</v>
      </c>
      <c r="AV75" s="188" t="s">
        <v>2739</v>
      </c>
      <c r="AW75" s="188" t="s">
        <v>2851</v>
      </c>
      <c r="AX75" s="188" t="s">
        <v>2739</v>
      </c>
      <c r="AY75" s="188" t="s">
        <v>2739</v>
      </c>
      <c r="AZ75" s="188" t="s">
        <v>2851</v>
      </c>
      <c r="BA75" s="188" t="s">
        <v>2739</v>
      </c>
      <c r="BB75" s="188" t="s">
        <v>2739</v>
      </c>
      <c r="BC75" s="188" t="s">
        <v>2851</v>
      </c>
      <c r="BD75" s="188" t="s">
        <v>2739</v>
      </c>
      <c r="BE75" s="188" t="s">
        <v>2739</v>
      </c>
      <c r="BF75" s="188" t="s">
        <v>2851</v>
      </c>
      <c r="BG75" s="188" t="s">
        <v>2739</v>
      </c>
      <c r="BH75" s="188" t="s">
        <v>2739</v>
      </c>
      <c r="BI75" s="188" t="s">
        <v>2851</v>
      </c>
      <c r="BJ75" s="188" t="s">
        <v>2739</v>
      </c>
      <c r="BK75" s="188" t="s">
        <v>2739</v>
      </c>
      <c r="BL75" s="188" t="s">
        <v>2851</v>
      </c>
      <c r="BM75" s="188" t="s">
        <v>2739</v>
      </c>
      <c r="BN75" s="188" t="s">
        <v>2739</v>
      </c>
      <c r="BO75" s="188" t="s">
        <v>2851</v>
      </c>
      <c r="BP75" s="188" t="s">
        <v>2739</v>
      </c>
      <c r="BQ75" s="188" t="s">
        <v>2739</v>
      </c>
      <c r="BR75" s="188" t="s">
        <v>2851</v>
      </c>
      <c r="BS75" s="188" t="s">
        <v>2739</v>
      </c>
      <c r="BT75" s="188" t="s">
        <v>2739</v>
      </c>
      <c r="BU75" s="188" t="s">
        <v>2851</v>
      </c>
      <c r="BV75" s="188" t="s">
        <v>2739</v>
      </c>
      <c r="BW75" s="188" t="s">
        <v>2739</v>
      </c>
      <c r="BX75" s="188" t="s">
        <v>2851</v>
      </c>
      <c r="BY75" s="188" t="s">
        <v>2739</v>
      </c>
      <c r="BZ75" s="188" t="s">
        <v>2739</v>
      </c>
      <c r="CA75" s="188" t="s">
        <v>2851</v>
      </c>
      <c r="CB75" s="188" t="s">
        <v>2739</v>
      </c>
      <c r="CC75" s="188" t="s">
        <v>2739</v>
      </c>
      <c r="CD75" s="188" t="s">
        <v>2851</v>
      </c>
      <c r="CE75" s="188" t="s">
        <v>2739</v>
      </c>
      <c r="CF75" s="188" t="s">
        <v>3017</v>
      </c>
      <c r="CG75" s="188" t="s">
        <v>2851</v>
      </c>
      <c r="CH75" s="188" t="s">
        <v>2739</v>
      </c>
      <c r="CI75" s="188" t="s">
        <v>2739</v>
      </c>
      <c r="CJ75" s="188" t="s">
        <v>2851</v>
      </c>
      <c r="CK75" s="188" t="s">
        <v>2739</v>
      </c>
      <c r="CL75" s="188" t="s">
        <v>2739</v>
      </c>
      <c r="CM75" s="188" t="s">
        <v>2851</v>
      </c>
      <c r="CN75" s="188" t="s">
        <v>2739</v>
      </c>
      <c r="CO75" s="188" t="s">
        <v>2739</v>
      </c>
      <c r="CP75" s="188" t="s">
        <v>2851</v>
      </c>
      <c r="CQ75" s="188" t="s">
        <v>2739</v>
      </c>
      <c r="CR75" s="188" t="s">
        <v>2739</v>
      </c>
      <c r="CS75" s="188" t="s">
        <v>2851</v>
      </c>
      <c r="CT75" s="188" t="s">
        <v>2739</v>
      </c>
      <c r="CU75" s="188" t="s">
        <v>2739</v>
      </c>
      <c r="CV75" s="188" t="s">
        <v>2851</v>
      </c>
      <c r="CW75" s="188" t="s">
        <v>2739</v>
      </c>
      <c r="CX75" s="188" t="s">
        <v>2739</v>
      </c>
      <c r="CY75" s="188" t="s">
        <v>2851</v>
      </c>
      <c r="CZ75" s="188" t="s">
        <v>2739</v>
      </c>
      <c r="DA75" s="188" t="s">
        <v>2739</v>
      </c>
      <c r="DB75" s="188" t="s">
        <v>2851</v>
      </c>
      <c r="DC75" s="188" t="s">
        <v>2739</v>
      </c>
      <c r="DD75" s="188" t="s">
        <v>2739</v>
      </c>
      <c r="DE75" s="188" t="s">
        <v>2851</v>
      </c>
      <c r="DF75" s="188" t="s">
        <v>2739</v>
      </c>
      <c r="DG75" s="188" t="s">
        <v>2739</v>
      </c>
      <c r="DH75" s="188" t="s">
        <v>2851</v>
      </c>
      <c r="DI75" s="188" t="s">
        <v>2739</v>
      </c>
      <c r="DJ75" s="188" t="s">
        <v>2739</v>
      </c>
      <c r="DK75" s="188" t="s">
        <v>2851</v>
      </c>
      <c r="DL75" s="188" t="s">
        <v>2739</v>
      </c>
      <c r="DM75" s="188" t="s">
        <v>2739</v>
      </c>
      <c r="DN75" s="188" t="s">
        <v>2851</v>
      </c>
      <c r="DO75" s="188" t="s">
        <v>2739</v>
      </c>
      <c r="DP75" s="188" t="s">
        <v>2739</v>
      </c>
      <c r="DQ75" s="188" t="s">
        <v>2851</v>
      </c>
      <c r="DR75" s="188" t="s">
        <v>2739</v>
      </c>
      <c r="DS75" s="188" t="s">
        <v>2739</v>
      </c>
      <c r="DT75" s="188" t="s">
        <v>2851</v>
      </c>
      <c r="DU75" s="188" t="s">
        <v>2739</v>
      </c>
      <c r="DV75" s="188" t="s">
        <v>2739</v>
      </c>
      <c r="DW75" s="188" t="s">
        <v>2851</v>
      </c>
      <c r="DX75" s="188" t="s">
        <v>2739</v>
      </c>
      <c r="DY75" s="188" t="s">
        <v>2739</v>
      </c>
      <c r="DZ75" s="188" t="s">
        <v>2851</v>
      </c>
      <c r="EA75" s="188" t="s">
        <v>2739</v>
      </c>
      <c r="EB75" s="188" t="s">
        <v>2739</v>
      </c>
      <c r="EC75" s="188" t="s">
        <v>2851</v>
      </c>
      <c r="ED75" s="188" t="s">
        <v>2739</v>
      </c>
      <c r="EE75" s="188" t="s">
        <v>2739</v>
      </c>
      <c r="EF75" s="188" t="s">
        <v>2851</v>
      </c>
      <c r="EG75" s="188" t="s">
        <v>2739</v>
      </c>
      <c r="EH75" s="188" t="s">
        <v>2739</v>
      </c>
      <c r="EI75" s="188" t="s">
        <v>2851</v>
      </c>
      <c r="EJ75" s="188" t="s">
        <v>2739</v>
      </c>
      <c r="EK75" s="188" t="s">
        <v>2739</v>
      </c>
      <c r="EL75" s="188" t="s">
        <v>2851</v>
      </c>
      <c r="EM75" s="188" t="s">
        <v>2739</v>
      </c>
      <c r="EN75" s="188" t="s">
        <v>2739</v>
      </c>
      <c r="EO75" s="188" t="s">
        <v>2851</v>
      </c>
      <c r="EP75" s="188" t="s">
        <v>2739</v>
      </c>
      <c r="EQ75" s="188" t="s">
        <v>2739</v>
      </c>
      <c r="ER75" s="188" t="s">
        <v>2851</v>
      </c>
      <c r="ES75" s="188" t="s">
        <v>2739</v>
      </c>
      <c r="ET75" s="188" t="s">
        <v>2739</v>
      </c>
    </row>
    <row r="76" spans="1:150" x14ac:dyDescent="0.3">
      <c r="A76" s="1"/>
      <c r="B76" s="187" t="s">
        <v>3192</v>
      </c>
      <c r="C76" s="187" t="s">
        <v>38</v>
      </c>
      <c r="D76" s="187" t="s">
        <v>987</v>
      </c>
      <c r="E76" s="187" t="s">
        <v>3193</v>
      </c>
      <c r="F76" s="187" t="s">
        <v>3194</v>
      </c>
      <c r="G76" s="188" t="s">
        <v>2851</v>
      </c>
      <c r="H76" s="188" t="s">
        <v>2739</v>
      </c>
      <c r="I76" s="188" t="s">
        <v>3195</v>
      </c>
      <c r="J76" s="188" t="s">
        <v>2851</v>
      </c>
      <c r="K76" s="188" t="s">
        <v>2739</v>
      </c>
      <c r="L76" s="188" t="s">
        <v>3195</v>
      </c>
      <c r="M76" s="188" t="s">
        <v>2851</v>
      </c>
      <c r="N76" s="188" t="s">
        <v>2739</v>
      </c>
      <c r="O76" s="188" t="s">
        <v>3195</v>
      </c>
      <c r="P76" s="188" t="s">
        <v>2851</v>
      </c>
      <c r="Q76" s="188" t="s">
        <v>2739</v>
      </c>
      <c r="R76" s="188" t="s">
        <v>3195</v>
      </c>
      <c r="S76" s="188" t="s">
        <v>2851</v>
      </c>
      <c r="T76" s="188" t="s">
        <v>2739</v>
      </c>
      <c r="U76" s="188" t="s">
        <v>3195</v>
      </c>
      <c r="V76" s="188" t="s">
        <v>2851</v>
      </c>
      <c r="W76" s="188" t="s">
        <v>2739</v>
      </c>
      <c r="X76" s="188" t="s">
        <v>3196</v>
      </c>
      <c r="Y76" s="188" t="s">
        <v>2851</v>
      </c>
      <c r="Z76" s="188" t="s">
        <v>2739</v>
      </c>
      <c r="AA76" s="188" t="s">
        <v>3195</v>
      </c>
      <c r="AB76" s="188" t="s">
        <v>2851</v>
      </c>
      <c r="AC76" s="188" t="s">
        <v>2739</v>
      </c>
      <c r="AD76" s="188" t="s">
        <v>3195</v>
      </c>
      <c r="AE76" s="188" t="s">
        <v>2851</v>
      </c>
      <c r="AF76" s="188" t="s">
        <v>2739</v>
      </c>
      <c r="AG76" s="188" t="s">
        <v>3195</v>
      </c>
      <c r="AH76" s="188" t="s">
        <v>2851</v>
      </c>
      <c r="AI76" s="188" t="s">
        <v>2739</v>
      </c>
      <c r="AJ76" s="188" t="s">
        <v>3195</v>
      </c>
      <c r="AK76" s="188" t="s">
        <v>2851</v>
      </c>
      <c r="AL76" s="188" t="s">
        <v>2739</v>
      </c>
      <c r="AM76" s="188" t="s">
        <v>2739</v>
      </c>
      <c r="AN76" s="188" t="s">
        <v>2851</v>
      </c>
      <c r="AO76" s="188" t="s">
        <v>2739</v>
      </c>
      <c r="AP76" s="188" t="s">
        <v>2739</v>
      </c>
      <c r="AQ76" s="188" t="s">
        <v>2851</v>
      </c>
      <c r="AR76" s="188" t="s">
        <v>2739</v>
      </c>
      <c r="AS76" s="188" t="s">
        <v>2739</v>
      </c>
      <c r="AT76" s="188" t="s">
        <v>2851</v>
      </c>
      <c r="AU76" s="188" t="s">
        <v>2739</v>
      </c>
      <c r="AV76" s="188" t="s">
        <v>2739</v>
      </c>
      <c r="AW76" s="188" t="s">
        <v>2851</v>
      </c>
      <c r="AX76" s="188" t="s">
        <v>2739</v>
      </c>
      <c r="AY76" s="188" t="s">
        <v>2739</v>
      </c>
      <c r="AZ76" s="188" t="s">
        <v>2851</v>
      </c>
      <c r="BA76" s="188" t="s">
        <v>2739</v>
      </c>
      <c r="BB76" s="188" t="s">
        <v>2739</v>
      </c>
      <c r="BC76" s="188" t="s">
        <v>2851</v>
      </c>
      <c r="BD76" s="188" t="s">
        <v>2739</v>
      </c>
      <c r="BE76" s="188" t="s">
        <v>2739</v>
      </c>
      <c r="BF76" s="188" t="s">
        <v>2851</v>
      </c>
      <c r="BG76" s="188" t="s">
        <v>2739</v>
      </c>
      <c r="BH76" s="188" t="s">
        <v>2739</v>
      </c>
      <c r="BI76" s="188" t="s">
        <v>2851</v>
      </c>
      <c r="BJ76" s="188" t="s">
        <v>2739</v>
      </c>
      <c r="BK76" s="188" t="s">
        <v>2739</v>
      </c>
      <c r="BL76" s="188" t="s">
        <v>2851</v>
      </c>
      <c r="BM76" s="188" t="s">
        <v>2739</v>
      </c>
      <c r="BN76" s="188" t="s">
        <v>2739</v>
      </c>
      <c r="BO76" s="188" t="s">
        <v>2851</v>
      </c>
      <c r="BP76" s="188" t="s">
        <v>2739</v>
      </c>
      <c r="BQ76" s="188" t="s">
        <v>2739</v>
      </c>
      <c r="BR76" s="188" t="s">
        <v>2851</v>
      </c>
      <c r="BS76" s="188" t="s">
        <v>2739</v>
      </c>
      <c r="BT76" s="188" t="s">
        <v>2739</v>
      </c>
      <c r="BU76" s="188" t="s">
        <v>2851</v>
      </c>
      <c r="BV76" s="188" t="s">
        <v>2739</v>
      </c>
      <c r="BW76" s="188" t="s">
        <v>2739</v>
      </c>
      <c r="BX76" s="188" t="s">
        <v>2851</v>
      </c>
      <c r="BY76" s="188" t="s">
        <v>2739</v>
      </c>
      <c r="BZ76" s="188" t="s">
        <v>2739</v>
      </c>
      <c r="CA76" s="188" t="s">
        <v>2851</v>
      </c>
      <c r="CB76" s="188" t="s">
        <v>2739</v>
      </c>
      <c r="CC76" s="188" t="s">
        <v>3017</v>
      </c>
      <c r="CD76" s="188" t="s">
        <v>2851</v>
      </c>
      <c r="CE76" s="188" t="s">
        <v>2739</v>
      </c>
      <c r="CF76" s="188" t="s">
        <v>2739</v>
      </c>
      <c r="CG76" s="188" t="s">
        <v>2851</v>
      </c>
      <c r="CH76" s="188" t="s">
        <v>2739</v>
      </c>
      <c r="CI76" s="188" t="s">
        <v>2739</v>
      </c>
      <c r="CJ76" s="188" t="s">
        <v>2851</v>
      </c>
      <c r="CK76" s="188" t="s">
        <v>2739</v>
      </c>
      <c r="CL76" s="188" t="s">
        <v>2739</v>
      </c>
      <c r="CM76" s="188" t="s">
        <v>2851</v>
      </c>
      <c r="CN76" s="188" t="s">
        <v>2739</v>
      </c>
      <c r="CO76" s="188" t="s">
        <v>2739</v>
      </c>
      <c r="CP76" s="188" t="s">
        <v>2851</v>
      </c>
      <c r="CQ76" s="188" t="s">
        <v>2739</v>
      </c>
      <c r="CR76" s="188" t="s">
        <v>2739</v>
      </c>
      <c r="CS76" s="188" t="s">
        <v>2851</v>
      </c>
      <c r="CT76" s="188" t="s">
        <v>2739</v>
      </c>
      <c r="CU76" s="188" t="s">
        <v>2739</v>
      </c>
      <c r="CV76" s="188" t="s">
        <v>2851</v>
      </c>
      <c r="CW76" s="188" t="s">
        <v>2739</v>
      </c>
      <c r="CX76" s="188" t="s">
        <v>2739</v>
      </c>
      <c r="CY76" s="188" t="s">
        <v>2851</v>
      </c>
      <c r="CZ76" s="188" t="s">
        <v>2739</v>
      </c>
      <c r="DA76" s="188" t="s">
        <v>2739</v>
      </c>
      <c r="DB76" s="188" t="s">
        <v>2851</v>
      </c>
      <c r="DC76" s="188" t="s">
        <v>2739</v>
      </c>
      <c r="DD76" s="188" t="s">
        <v>2739</v>
      </c>
      <c r="DE76" s="188" t="s">
        <v>2851</v>
      </c>
      <c r="DF76" s="188" t="s">
        <v>2739</v>
      </c>
      <c r="DG76" s="188" t="s">
        <v>2739</v>
      </c>
      <c r="DH76" s="188" t="s">
        <v>2851</v>
      </c>
      <c r="DI76" s="188" t="s">
        <v>2739</v>
      </c>
      <c r="DJ76" s="188" t="s">
        <v>2739</v>
      </c>
      <c r="DK76" s="188" t="s">
        <v>2851</v>
      </c>
      <c r="DL76" s="188" t="s">
        <v>2739</v>
      </c>
      <c r="DM76" s="188" t="s">
        <v>2739</v>
      </c>
      <c r="DN76" s="188" t="s">
        <v>2851</v>
      </c>
      <c r="DO76" s="188" t="s">
        <v>2739</v>
      </c>
      <c r="DP76" s="188" t="s">
        <v>2739</v>
      </c>
      <c r="DQ76" s="188" t="s">
        <v>2851</v>
      </c>
      <c r="DR76" s="188" t="s">
        <v>2739</v>
      </c>
      <c r="DS76" s="188" t="s">
        <v>2739</v>
      </c>
      <c r="DT76" s="188" t="s">
        <v>2851</v>
      </c>
      <c r="DU76" s="188" t="s">
        <v>2739</v>
      </c>
      <c r="DV76" s="188" t="s">
        <v>2739</v>
      </c>
      <c r="DW76" s="188" t="s">
        <v>2851</v>
      </c>
      <c r="DX76" s="188" t="s">
        <v>2739</v>
      </c>
      <c r="DY76" s="188" t="s">
        <v>2739</v>
      </c>
      <c r="DZ76" s="188" t="s">
        <v>2851</v>
      </c>
      <c r="EA76" s="188" t="s">
        <v>2739</v>
      </c>
      <c r="EB76" s="188" t="s">
        <v>2739</v>
      </c>
      <c r="EC76" s="188" t="s">
        <v>2851</v>
      </c>
      <c r="ED76" s="188" t="s">
        <v>2739</v>
      </c>
      <c r="EE76" s="188" t="s">
        <v>2739</v>
      </c>
      <c r="EF76" s="188" t="s">
        <v>2851</v>
      </c>
      <c r="EG76" s="188" t="s">
        <v>2739</v>
      </c>
      <c r="EH76" s="188" t="s">
        <v>2739</v>
      </c>
      <c r="EI76" s="188" t="s">
        <v>2851</v>
      </c>
      <c r="EJ76" s="188" t="s">
        <v>2739</v>
      </c>
      <c r="EK76" s="188" t="s">
        <v>2739</v>
      </c>
      <c r="EL76" s="188" t="s">
        <v>2851</v>
      </c>
      <c r="EM76" s="188" t="s">
        <v>2739</v>
      </c>
      <c r="EN76" s="188" t="s">
        <v>2739</v>
      </c>
      <c r="EO76" s="188" t="s">
        <v>2851</v>
      </c>
      <c r="EP76" s="188" t="s">
        <v>2739</v>
      </c>
      <c r="EQ76" s="188" t="s">
        <v>2739</v>
      </c>
      <c r="ER76" s="188" t="s">
        <v>2851</v>
      </c>
      <c r="ES76" s="188" t="s">
        <v>2739</v>
      </c>
      <c r="ET76" s="188" t="s">
        <v>2739</v>
      </c>
    </row>
    <row r="77" spans="1:150" x14ac:dyDescent="0.3">
      <c r="A77" s="1"/>
      <c r="B77" s="186" t="s">
        <v>3197</v>
      </c>
      <c r="C77" s="186" t="s">
        <v>123</v>
      </c>
      <c r="D77" s="186" t="s">
        <v>124</v>
      </c>
      <c r="E77" s="186" t="s">
        <v>3198</v>
      </c>
      <c r="F77" s="186" t="s">
        <v>3199</v>
      </c>
      <c r="G77" s="186" t="s">
        <v>2851</v>
      </c>
      <c r="H77" s="186" t="s">
        <v>2739</v>
      </c>
      <c r="I77" s="186" t="s">
        <v>2739</v>
      </c>
      <c r="J77" s="186" t="s">
        <v>2851</v>
      </c>
      <c r="K77" s="186" t="s">
        <v>2739</v>
      </c>
      <c r="L77" s="186" t="s">
        <v>2739</v>
      </c>
      <c r="M77" s="186" t="s">
        <v>2851</v>
      </c>
      <c r="N77" s="186" t="s">
        <v>2739</v>
      </c>
      <c r="O77" s="186" t="s">
        <v>2739</v>
      </c>
      <c r="P77" s="186" t="s">
        <v>2851</v>
      </c>
      <c r="Q77" s="186" t="s">
        <v>2739</v>
      </c>
      <c r="R77" s="186" t="s">
        <v>2739</v>
      </c>
      <c r="S77" s="186" t="s">
        <v>2851</v>
      </c>
      <c r="T77" s="186" t="s">
        <v>2739</v>
      </c>
      <c r="U77" s="186" t="s">
        <v>2739</v>
      </c>
      <c r="V77" s="186" t="s">
        <v>2851</v>
      </c>
      <c r="W77" s="186" t="s">
        <v>2739</v>
      </c>
      <c r="X77" s="186" t="s">
        <v>2739</v>
      </c>
      <c r="Y77" s="186" t="s">
        <v>2851</v>
      </c>
      <c r="Z77" s="186" t="s">
        <v>2739</v>
      </c>
      <c r="AA77" s="186" t="s">
        <v>2739</v>
      </c>
      <c r="AB77" s="186" t="s">
        <v>2851</v>
      </c>
      <c r="AC77" s="186" t="s">
        <v>2739</v>
      </c>
      <c r="AD77" s="186" t="s">
        <v>2739</v>
      </c>
      <c r="AE77" s="186" t="s">
        <v>2851</v>
      </c>
      <c r="AF77" s="186" t="s">
        <v>2739</v>
      </c>
      <c r="AG77" s="186" t="s">
        <v>2739</v>
      </c>
      <c r="AH77" s="186" t="s">
        <v>2851</v>
      </c>
      <c r="AI77" s="186" t="s">
        <v>2739</v>
      </c>
      <c r="AJ77" s="186" t="s">
        <v>2739</v>
      </c>
      <c r="AK77" s="186" t="s">
        <v>2851</v>
      </c>
      <c r="AL77" s="186" t="s">
        <v>2739</v>
      </c>
      <c r="AM77" s="186" t="s">
        <v>2739</v>
      </c>
      <c r="AN77" s="186" t="s">
        <v>2851</v>
      </c>
      <c r="AO77" s="186" t="s">
        <v>2739</v>
      </c>
      <c r="AP77" s="186" t="s">
        <v>2739</v>
      </c>
      <c r="AQ77" s="186" t="s">
        <v>2851</v>
      </c>
      <c r="AR77" s="186" t="s">
        <v>2739</v>
      </c>
      <c r="AS77" s="186" t="s">
        <v>2739</v>
      </c>
      <c r="AT77" s="186" t="s">
        <v>2851</v>
      </c>
      <c r="AU77" s="186" t="s">
        <v>2739</v>
      </c>
      <c r="AV77" s="186" t="s">
        <v>2739</v>
      </c>
      <c r="AW77" s="186" t="s">
        <v>2851</v>
      </c>
      <c r="AX77" s="186" t="s">
        <v>2739</v>
      </c>
      <c r="AY77" s="186" t="s">
        <v>2739</v>
      </c>
      <c r="AZ77" s="186" t="s">
        <v>2851</v>
      </c>
      <c r="BA77" s="186" t="s">
        <v>2739</v>
      </c>
      <c r="BB77" s="186" t="s">
        <v>2739</v>
      </c>
      <c r="BC77" s="186" t="s">
        <v>2851</v>
      </c>
      <c r="BD77" s="186" t="s">
        <v>2739</v>
      </c>
      <c r="BE77" s="186" t="s">
        <v>2739</v>
      </c>
      <c r="BF77" s="186" t="s">
        <v>2851</v>
      </c>
      <c r="BG77" s="186" t="s">
        <v>2739</v>
      </c>
      <c r="BH77" s="186" t="s">
        <v>2739</v>
      </c>
      <c r="BI77" s="186" t="s">
        <v>2851</v>
      </c>
      <c r="BJ77" s="186" t="s">
        <v>2739</v>
      </c>
      <c r="BK77" s="186" t="s">
        <v>2739</v>
      </c>
      <c r="BL77" s="186" t="s">
        <v>2851</v>
      </c>
      <c r="BM77" s="186" t="s">
        <v>2739</v>
      </c>
      <c r="BN77" s="186" t="s">
        <v>2739</v>
      </c>
      <c r="BO77" s="186" t="s">
        <v>2851</v>
      </c>
      <c r="BP77" s="186" t="s">
        <v>2739</v>
      </c>
      <c r="BQ77" s="186" t="s">
        <v>2739</v>
      </c>
      <c r="BR77" s="186" t="s">
        <v>2851</v>
      </c>
      <c r="BS77" s="186" t="s">
        <v>2739</v>
      </c>
      <c r="BT77" s="186" t="s">
        <v>2739</v>
      </c>
      <c r="BU77" s="186" t="s">
        <v>2851</v>
      </c>
      <c r="BV77" s="186" t="s">
        <v>2739</v>
      </c>
      <c r="BW77" s="186" t="s">
        <v>2739</v>
      </c>
      <c r="BX77" s="186" t="s">
        <v>2851</v>
      </c>
      <c r="BY77" s="186" t="s">
        <v>2739</v>
      </c>
      <c r="BZ77" s="186" t="s">
        <v>2739</v>
      </c>
      <c r="CA77" s="186" t="s">
        <v>2851</v>
      </c>
      <c r="CB77" s="186" t="s">
        <v>2739</v>
      </c>
      <c r="CC77" s="186" t="s">
        <v>2739</v>
      </c>
      <c r="CD77" s="186" t="s">
        <v>2851</v>
      </c>
      <c r="CE77" s="186" t="s">
        <v>2739</v>
      </c>
      <c r="CF77" s="186" t="s">
        <v>2739</v>
      </c>
      <c r="CG77" s="186" t="s">
        <v>2851</v>
      </c>
      <c r="CH77" s="186" t="s">
        <v>2739</v>
      </c>
      <c r="CI77" s="186" t="s">
        <v>2739</v>
      </c>
      <c r="CJ77" s="186" t="s">
        <v>2851</v>
      </c>
      <c r="CK77" s="186" t="s">
        <v>2739</v>
      </c>
      <c r="CL77" s="186" t="s">
        <v>2739</v>
      </c>
      <c r="CM77" s="186" t="s">
        <v>2851</v>
      </c>
      <c r="CN77" s="186" t="s">
        <v>2739</v>
      </c>
      <c r="CO77" s="186" t="s">
        <v>2739</v>
      </c>
      <c r="CP77" s="186" t="s">
        <v>2851</v>
      </c>
      <c r="CQ77" s="186" t="s">
        <v>2739</v>
      </c>
      <c r="CR77" s="186" t="s">
        <v>2739</v>
      </c>
      <c r="CS77" s="186" t="s">
        <v>2851</v>
      </c>
      <c r="CT77" s="186" t="s">
        <v>2739</v>
      </c>
      <c r="CU77" s="186" t="s">
        <v>2739</v>
      </c>
      <c r="CV77" s="186" t="s">
        <v>2851</v>
      </c>
      <c r="CW77" s="186" t="s">
        <v>2739</v>
      </c>
      <c r="CX77" s="186" t="s">
        <v>2739</v>
      </c>
      <c r="CY77" s="186" t="s">
        <v>2851</v>
      </c>
      <c r="CZ77" s="186" t="s">
        <v>2739</v>
      </c>
      <c r="DA77" s="186" t="s">
        <v>2739</v>
      </c>
      <c r="DB77" s="186" t="s">
        <v>2851</v>
      </c>
      <c r="DC77" s="186" t="s">
        <v>2739</v>
      </c>
      <c r="DD77" s="186" t="s">
        <v>2739</v>
      </c>
      <c r="DE77" s="186" t="s">
        <v>2851</v>
      </c>
      <c r="DF77" s="186" t="s">
        <v>2739</v>
      </c>
      <c r="DG77" s="186" t="s">
        <v>2739</v>
      </c>
      <c r="DH77" s="186" t="s">
        <v>2851</v>
      </c>
      <c r="DI77" s="186" t="s">
        <v>2739</v>
      </c>
      <c r="DJ77" s="186" t="s">
        <v>2739</v>
      </c>
      <c r="DK77" s="186" t="s">
        <v>2851</v>
      </c>
      <c r="DL77" s="186" t="s">
        <v>2739</v>
      </c>
      <c r="DM77" s="186" t="s">
        <v>2739</v>
      </c>
      <c r="DN77" s="186" t="s">
        <v>2851</v>
      </c>
      <c r="DO77" s="186" t="s">
        <v>2739</v>
      </c>
      <c r="DP77" s="186" t="s">
        <v>2739</v>
      </c>
      <c r="DQ77" s="186" t="s">
        <v>2851</v>
      </c>
      <c r="DR77" s="186" t="s">
        <v>2739</v>
      </c>
      <c r="DS77" s="186" t="s">
        <v>2739</v>
      </c>
      <c r="DT77" s="186" t="s">
        <v>2851</v>
      </c>
      <c r="DU77" s="186" t="s">
        <v>2739</v>
      </c>
      <c r="DV77" s="186" t="s">
        <v>2739</v>
      </c>
      <c r="DW77" s="186" t="s">
        <v>2851</v>
      </c>
      <c r="DX77" s="186" t="s">
        <v>2739</v>
      </c>
      <c r="DY77" s="186" t="s">
        <v>2739</v>
      </c>
      <c r="DZ77" s="186" t="s">
        <v>2851</v>
      </c>
      <c r="EA77" s="186" t="s">
        <v>2739</v>
      </c>
      <c r="EB77" s="186" t="s">
        <v>2739</v>
      </c>
      <c r="EC77" s="186" t="s">
        <v>2851</v>
      </c>
      <c r="ED77" s="186" t="s">
        <v>2739</v>
      </c>
      <c r="EE77" s="186" t="s">
        <v>2739</v>
      </c>
      <c r="EF77" s="186" t="s">
        <v>2851</v>
      </c>
      <c r="EG77" s="186" t="s">
        <v>2739</v>
      </c>
      <c r="EH77" s="186" t="s">
        <v>2739</v>
      </c>
      <c r="EI77" s="186" t="s">
        <v>2851</v>
      </c>
      <c r="EJ77" s="186" t="s">
        <v>2739</v>
      </c>
      <c r="EK77" s="186" t="s">
        <v>2739</v>
      </c>
      <c r="EL77" s="186" t="s">
        <v>2851</v>
      </c>
      <c r="EM77" s="186" t="s">
        <v>2739</v>
      </c>
      <c r="EN77" s="186" t="s">
        <v>2739</v>
      </c>
      <c r="EO77" s="186" t="s">
        <v>2851</v>
      </c>
      <c r="EP77" s="186" t="s">
        <v>2739</v>
      </c>
      <c r="EQ77" s="186" t="s">
        <v>2739</v>
      </c>
      <c r="ER77" s="186" t="s">
        <v>2851</v>
      </c>
      <c r="ES77" s="186" t="s">
        <v>2739</v>
      </c>
      <c r="ET77" s="186" t="s">
        <v>2739</v>
      </c>
    </row>
    <row r="78" spans="1:150" x14ac:dyDescent="0.3">
      <c r="A78" s="1"/>
      <c r="B78" s="187" t="s">
        <v>3200</v>
      </c>
      <c r="C78" s="187" t="s">
        <v>123</v>
      </c>
      <c r="D78" s="187" t="s">
        <v>124</v>
      </c>
      <c r="E78" s="187" t="s">
        <v>3201</v>
      </c>
      <c r="F78" s="187" t="s">
        <v>3202</v>
      </c>
      <c r="G78" s="188" t="s">
        <v>2851</v>
      </c>
      <c r="H78" s="188" t="s">
        <v>964</v>
      </c>
      <c r="I78" s="188" t="s">
        <v>964</v>
      </c>
      <c r="J78" s="188" t="s">
        <v>2851</v>
      </c>
      <c r="K78" s="188" t="s">
        <v>964</v>
      </c>
      <c r="L78" s="188" t="s">
        <v>964</v>
      </c>
      <c r="M78" s="188" t="s">
        <v>2851</v>
      </c>
      <c r="N78" s="188" t="s">
        <v>964</v>
      </c>
      <c r="O78" s="188" t="s">
        <v>964</v>
      </c>
      <c r="P78" s="188" t="s">
        <v>2851</v>
      </c>
      <c r="Q78" s="188" t="s">
        <v>964</v>
      </c>
      <c r="R78" s="188" t="s">
        <v>964</v>
      </c>
      <c r="S78" s="188" t="s">
        <v>2851</v>
      </c>
      <c r="T78" s="188" t="s">
        <v>964</v>
      </c>
      <c r="U78" s="188" t="s">
        <v>964</v>
      </c>
      <c r="V78" s="188" t="s">
        <v>2851</v>
      </c>
      <c r="W78" s="188" t="s">
        <v>964</v>
      </c>
      <c r="X78" s="188" t="s">
        <v>964</v>
      </c>
      <c r="Y78" s="188" t="s">
        <v>2851</v>
      </c>
      <c r="Z78" s="188" t="s">
        <v>964</v>
      </c>
      <c r="AA78" s="188" t="s">
        <v>964</v>
      </c>
      <c r="AB78" s="188" t="s">
        <v>2851</v>
      </c>
      <c r="AC78" s="188" t="s">
        <v>964</v>
      </c>
      <c r="AD78" s="188" t="s">
        <v>964</v>
      </c>
      <c r="AE78" s="188" t="s">
        <v>2851</v>
      </c>
      <c r="AF78" s="188" t="s">
        <v>964</v>
      </c>
      <c r="AG78" s="188" t="s">
        <v>964</v>
      </c>
      <c r="AH78" s="188" t="s">
        <v>2851</v>
      </c>
      <c r="AI78" s="188" t="s">
        <v>964</v>
      </c>
      <c r="AJ78" s="188" t="s">
        <v>964</v>
      </c>
      <c r="AK78" s="188" t="s">
        <v>2851</v>
      </c>
      <c r="AL78" s="188" t="s">
        <v>964</v>
      </c>
      <c r="AM78" s="188" t="s">
        <v>964</v>
      </c>
      <c r="AN78" s="188" t="s">
        <v>2851</v>
      </c>
      <c r="AO78" s="188" t="s">
        <v>964</v>
      </c>
      <c r="AP78" s="188" t="s">
        <v>964</v>
      </c>
      <c r="AQ78" s="188" t="s">
        <v>2851</v>
      </c>
      <c r="AR78" s="188" t="s">
        <v>964</v>
      </c>
      <c r="AS78" s="188" t="s">
        <v>964</v>
      </c>
      <c r="AT78" s="188" t="s">
        <v>2851</v>
      </c>
      <c r="AU78" s="188" t="s">
        <v>964</v>
      </c>
      <c r="AV78" s="188" t="s">
        <v>964</v>
      </c>
      <c r="AW78" s="188" t="s">
        <v>2851</v>
      </c>
      <c r="AX78" s="188" t="s">
        <v>964</v>
      </c>
      <c r="AY78" s="188" t="s">
        <v>964</v>
      </c>
      <c r="AZ78" s="188" t="s">
        <v>2851</v>
      </c>
      <c r="BA78" s="188" t="s">
        <v>964</v>
      </c>
      <c r="BB78" s="188" t="s">
        <v>964</v>
      </c>
      <c r="BC78" s="188" t="s">
        <v>2851</v>
      </c>
      <c r="BD78" s="188" t="s">
        <v>964</v>
      </c>
      <c r="BE78" s="188" t="s">
        <v>964</v>
      </c>
      <c r="BF78" s="188" t="s">
        <v>2851</v>
      </c>
      <c r="BG78" s="188" t="s">
        <v>964</v>
      </c>
      <c r="BH78" s="188" t="s">
        <v>964</v>
      </c>
      <c r="BI78" s="188" t="s">
        <v>2851</v>
      </c>
      <c r="BJ78" s="188" t="s">
        <v>964</v>
      </c>
      <c r="BK78" s="188" t="s">
        <v>964</v>
      </c>
      <c r="BL78" s="188" t="s">
        <v>2851</v>
      </c>
      <c r="BM78" s="188" t="s">
        <v>964</v>
      </c>
      <c r="BN78" s="188" t="s">
        <v>964</v>
      </c>
      <c r="BO78" s="188" t="s">
        <v>2851</v>
      </c>
      <c r="BP78" s="188" t="s">
        <v>964</v>
      </c>
      <c r="BQ78" s="188" t="s">
        <v>964</v>
      </c>
      <c r="BR78" s="188" t="s">
        <v>2851</v>
      </c>
      <c r="BS78" s="188" t="s">
        <v>964</v>
      </c>
      <c r="BT78" s="188" t="s">
        <v>964</v>
      </c>
      <c r="BU78" s="188" t="s">
        <v>2851</v>
      </c>
      <c r="BV78" s="188" t="s">
        <v>964</v>
      </c>
      <c r="BW78" s="188" t="s">
        <v>964</v>
      </c>
      <c r="BX78" s="188" t="s">
        <v>2851</v>
      </c>
      <c r="BY78" s="188" t="s">
        <v>964</v>
      </c>
      <c r="BZ78" s="188" t="s">
        <v>964</v>
      </c>
      <c r="CA78" s="188" t="s">
        <v>2851</v>
      </c>
      <c r="CB78" s="188" t="s">
        <v>964</v>
      </c>
      <c r="CC78" s="188" t="s">
        <v>964</v>
      </c>
      <c r="CD78" s="188" t="s">
        <v>2851</v>
      </c>
      <c r="CE78" s="188" t="s">
        <v>964</v>
      </c>
      <c r="CF78" s="188" t="s">
        <v>964</v>
      </c>
      <c r="CG78" s="188" t="s">
        <v>2851</v>
      </c>
      <c r="CH78" s="188" t="s">
        <v>964</v>
      </c>
      <c r="CI78" s="188" t="s">
        <v>964</v>
      </c>
      <c r="CJ78" s="188" t="s">
        <v>2851</v>
      </c>
      <c r="CK78" s="188" t="s">
        <v>964</v>
      </c>
      <c r="CL78" s="188" t="s">
        <v>964</v>
      </c>
      <c r="CM78" s="188" t="s">
        <v>2851</v>
      </c>
      <c r="CN78" s="188" t="s">
        <v>964</v>
      </c>
      <c r="CO78" s="188" t="s">
        <v>964</v>
      </c>
      <c r="CP78" s="188" t="s">
        <v>2851</v>
      </c>
      <c r="CQ78" s="188" t="s">
        <v>964</v>
      </c>
      <c r="CR78" s="188" t="s">
        <v>964</v>
      </c>
      <c r="CS78" s="188" t="s">
        <v>2851</v>
      </c>
      <c r="CT78" s="188" t="s">
        <v>964</v>
      </c>
      <c r="CU78" s="188" t="s">
        <v>964</v>
      </c>
      <c r="CV78" s="188" t="s">
        <v>2851</v>
      </c>
      <c r="CW78" s="188" t="s">
        <v>964</v>
      </c>
      <c r="CX78" s="188" t="s">
        <v>964</v>
      </c>
      <c r="CY78" s="188" t="s">
        <v>2851</v>
      </c>
      <c r="CZ78" s="188" t="s">
        <v>964</v>
      </c>
      <c r="DA78" s="188" t="s">
        <v>964</v>
      </c>
      <c r="DB78" s="188" t="s">
        <v>2851</v>
      </c>
      <c r="DC78" s="188" t="s">
        <v>964</v>
      </c>
      <c r="DD78" s="188" t="s">
        <v>964</v>
      </c>
      <c r="DE78" s="188" t="s">
        <v>2851</v>
      </c>
      <c r="DF78" s="188" t="s">
        <v>964</v>
      </c>
      <c r="DG78" s="188" t="s">
        <v>964</v>
      </c>
      <c r="DH78" s="188" t="s">
        <v>2851</v>
      </c>
      <c r="DI78" s="188" t="s">
        <v>964</v>
      </c>
      <c r="DJ78" s="188" t="s">
        <v>964</v>
      </c>
      <c r="DK78" s="188" t="s">
        <v>2851</v>
      </c>
      <c r="DL78" s="188" t="s">
        <v>964</v>
      </c>
      <c r="DM78" s="188" t="s">
        <v>964</v>
      </c>
      <c r="DN78" s="188" t="s">
        <v>2851</v>
      </c>
      <c r="DO78" s="188" t="s">
        <v>964</v>
      </c>
      <c r="DP78" s="188" t="s">
        <v>964</v>
      </c>
      <c r="DQ78" s="188" t="s">
        <v>2851</v>
      </c>
      <c r="DR78" s="188" t="s">
        <v>964</v>
      </c>
      <c r="DS78" s="188" t="s">
        <v>964</v>
      </c>
      <c r="DT78" s="188" t="s">
        <v>2851</v>
      </c>
      <c r="DU78" s="188" t="s">
        <v>964</v>
      </c>
      <c r="DV78" s="188" t="s">
        <v>964</v>
      </c>
      <c r="DW78" s="188" t="s">
        <v>2851</v>
      </c>
      <c r="DX78" s="188" t="s">
        <v>964</v>
      </c>
      <c r="DY78" s="188" t="s">
        <v>964</v>
      </c>
      <c r="DZ78" s="188" t="s">
        <v>2851</v>
      </c>
      <c r="EA78" s="188" t="s">
        <v>964</v>
      </c>
      <c r="EB78" s="188" t="s">
        <v>964</v>
      </c>
      <c r="EC78" s="188" t="s">
        <v>2851</v>
      </c>
      <c r="ED78" s="188" t="s">
        <v>964</v>
      </c>
      <c r="EE78" s="188" t="s">
        <v>964</v>
      </c>
      <c r="EF78" s="188" t="s">
        <v>2851</v>
      </c>
      <c r="EG78" s="188" t="s">
        <v>964</v>
      </c>
      <c r="EH78" s="188" t="s">
        <v>964</v>
      </c>
      <c r="EI78" s="188" t="s">
        <v>2851</v>
      </c>
      <c r="EJ78" s="188" t="s">
        <v>964</v>
      </c>
      <c r="EK78" s="188" t="s">
        <v>964</v>
      </c>
      <c r="EL78" s="188" t="s">
        <v>2851</v>
      </c>
      <c r="EM78" s="188" t="s">
        <v>964</v>
      </c>
      <c r="EN78" s="188" t="s">
        <v>964</v>
      </c>
      <c r="EO78" s="188" t="s">
        <v>2851</v>
      </c>
      <c r="EP78" s="188" t="s">
        <v>964</v>
      </c>
      <c r="EQ78" s="188" t="s">
        <v>964</v>
      </c>
      <c r="ER78" s="188" t="s">
        <v>2851</v>
      </c>
      <c r="ES78" s="188" t="s">
        <v>964</v>
      </c>
      <c r="ET78" s="188" t="s">
        <v>964</v>
      </c>
    </row>
    <row r="79" spans="1:150" x14ac:dyDescent="0.3">
      <c r="A79" s="1"/>
      <c r="B79" s="187" t="s">
        <v>3203</v>
      </c>
      <c r="C79" s="187" t="s">
        <v>123</v>
      </c>
      <c r="D79" s="187" t="s">
        <v>124</v>
      </c>
      <c r="E79" s="187" t="s">
        <v>3204</v>
      </c>
      <c r="F79" s="187" t="s">
        <v>3205</v>
      </c>
      <c r="G79" s="188" t="s">
        <v>2851</v>
      </c>
      <c r="H79" s="188" t="s">
        <v>964</v>
      </c>
      <c r="I79" s="188" t="s">
        <v>964</v>
      </c>
      <c r="J79" s="188" t="s">
        <v>2851</v>
      </c>
      <c r="K79" s="188" t="s">
        <v>964</v>
      </c>
      <c r="L79" s="188" t="s">
        <v>964</v>
      </c>
      <c r="M79" s="188" t="s">
        <v>2851</v>
      </c>
      <c r="N79" s="188" t="s">
        <v>964</v>
      </c>
      <c r="O79" s="188" t="s">
        <v>964</v>
      </c>
      <c r="P79" s="188" t="s">
        <v>2851</v>
      </c>
      <c r="Q79" s="188" t="s">
        <v>964</v>
      </c>
      <c r="R79" s="188" t="s">
        <v>964</v>
      </c>
      <c r="S79" s="188" t="s">
        <v>2851</v>
      </c>
      <c r="T79" s="188" t="s">
        <v>964</v>
      </c>
      <c r="U79" s="188" t="s">
        <v>964</v>
      </c>
      <c r="V79" s="188" t="s">
        <v>2851</v>
      </c>
      <c r="W79" s="188" t="s">
        <v>964</v>
      </c>
      <c r="X79" s="188" t="s">
        <v>964</v>
      </c>
      <c r="Y79" s="188" t="s">
        <v>2851</v>
      </c>
      <c r="Z79" s="188" t="s">
        <v>964</v>
      </c>
      <c r="AA79" s="188" t="s">
        <v>964</v>
      </c>
      <c r="AB79" s="188" t="s">
        <v>2851</v>
      </c>
      <c r="AC79" s="188" t="s">
        <v>964</v>
      </c>
      <c r="AD79" s="188" t="s">
        <v>964</v>
      </c>
      <c r="AE79" s="188" t="s">
        <v>2851</v>
      </c>
      <c r="AF79" s="188" t="s">
        <v>964</v>
      </c>
      <c r="AG79" s="188" t="s">
        <v>964</v>
      </c>
      <c r="AH79" s="188" t="s">
        <v>2851</v>
      </c>
      <c r="AI79" s="188" t="s">
        <v>964</v>
      </c>
      <c r="AJ79" s="188" t="s">
        <v>964</v>
      </c>
      <c r="AK79" s="188" t="s">
        <v>2851</v>
      </c>
      <c r="AL79" s="188" t="s">
        <v>964</v>
      </c>
      <c r="AM79" s="188" t="s">
        <v>964</v>
      </c>
      <c r="AN79" s="188" t="s">
        <v>2851</v>
      </c>
      <c r="AO79" s="188" t="s">
        <v>964</v>
      </c>
      <c r="AP79" s="188" t="s">
        <v>964</v>
      </c>
      <c r="AQ79" s="188" t="s">
        <v>2851</v>
      </c>
      <c r="AR79" s="188" t="s">
        <v>964</v>
      </c>
      <c r="AS79" s="188" t="s">
        <v>964</v>
      </c>
      <c r="AT79" s="188" t="s">
        <v>2851</v>
      </c>
      <c r="AU79" s="188" t="s">
        <v>964</v>
      </c>
      <c r="AV79" s="188" t="s">
        <v>964</v>
      </c>
      <c r="AW79" s="188" t="s">
        <v>2851</v>
      </c>
      <c r="AX79" s="188" t="s">
        <v>964</v>
      </c>
      <c r="AY79" s="188" t="s">
        <v>964</v>
      </c>
      <c r="AZ79" s="188" t="s">
        <v>2851</v>
      </c>
      <c r="BA79" s="188" t="s">
        <v>964</v>
      </c>
      <c r="BB79" s="188" t="s">
        <v>964</v>
      </c>
      <c r="BC79" s="188" t="s">
        <v>2851</v>
      </c>
      <c r="BD79" s="188" t="s">
        <v>964</v>
      </c>
      <c r="BE79" s="188" t="s">
        <v>964</v>
      </c>
      <c r="BF79" s="188" t="s">
        <v>2851</v>
      </c>
      <c r="BG79" s="188" t="s">
        <v>964</v>
      </c>
      <c r="BH79" s="188" t="s">
        <v>964</v>
      </c>
      <c r="BI79" s="188" t="s">
        <v>2851</v>
      </c>
      <c r="BJ79" s="188" t="s">
        <v>964</v>
      </c>
      <c r="BK79" s="188" t="s">
        <v>964</v>
      </c>
      <c r="BL79" s="188" t="s">
        <v>2851</v>
      </c>
      <c r="BM79" s="188" t="s">
        <v>964</v>
      </c>
      <c r="BN79" s="188" t="s">
        <v>964</v>
      </c>
      <c r="BO79" s="188" t="s">
        <v>2851</v>
      </c>
      <c r="BP79" s="188" t="s">
        <v>964</v>
      </c>
      <c r="BQ79" s="188" t="s">
        <v>964</v>
      </c>
      <c r="BR79" s="188" t="s">
        <v>2851</v>
      </c>
      <c r="BS79" s="188" t="s">
        <v>964</v>
      </c>
      <c r="BT79" s="188" t="s">
        <v>964</v>
      </c>
      <c r="BU79" s="188" t="s">
        <v>2851</v>
      </c>
      <c r="BV79" s="188" t="s">
        <v>964</v>
      </c>
      <c r="BW79" s="188" t="s">
        <v>964</v>
      </c>
      <c r="BX79" s="188" t="s">
        <v>2851</v>
      </c>
      <c r="BY79" s="188" t="s">
        <v>964</v>
      </c>
      <c r="BZ79" s="188" t="s">
        <v>964</v>
      </c>
      <c r="CA79" s="188" t="s">
        <v>2851</v>
      </c>
      <c r="CB79" s="188" t="s">
        <v>964</v>
      </c>
      <c r="CC79" s="188" t="s">
        <v>964</v>
      </c>
      <c r="CD79" s="188" t="s">
        <v>2851</v>
      </c>
      <c r="CE79" s="188" t="s">
        <v>964</v>
      </c>
      <c r="CF79" s="188" t="s">
        <v>964</v>
      </c>
      <c r="CG79" s="188" t="s">
        <v>2851</v>
      </c>
      <c r="CH79" s="188" t="s">
        <v>964</v>
      </c>
      <c r="CI79" s="188" t="s">
        <v>964</v>
      </c>
      <c r="CJ79" s="188" t="s">
        <v>2851</v>
      </c>
      <c r="CK79" s="188" t="s">
        <v>964</v>
      </c>
      <c r="CL79" s="188" t="s">
        <v>964</v>
      </c>
      <c r="CM79" s="188" t="s">
        <v>2851</v>
      </c>
      <c r="CN79" s="188" t="s">
        <v>964</v>
      </c>
      <c r="CO79" s="188" t="s">
        <v>964</v>
      </c>
      <c r="CP79" s="188" t="s">
        <v>2851</v>
      </c>
      <c r="CQ79" s="188" t="s">
        <v>964</v>
      </c>
      <c r="CR79" s="188" t="s">
        <v>964</v>
      </c>
      <c r="CS79" s="188" t="s">
        <v>2851</v>
      </c>
      <c r="CT79" s="188" t="s">
        <v>964</v>
      </c>
      <c r="CU79" s="188" t="s">
        <v>964</v>
      </c>
      <c r="CV79" s="188" t="s">
        <v>2851</v>
      </c>
      <c r="CW79" s="188" t="s">
        <v>964</v>
      </c>
      <c r="CX79" s="188" t="s">
        <v>964</v>
      </c>
      <c r="CY79" s="188" t="s">
        <v>2851</v>
      </c>
      <c r="CZ79" s="188" t="s">
        <v>964</v>
      </c>
      <c r="DA79" s="188" t="s">
        <v>964</v>
      </c>
      <c r="DB79" s="188" t="s">
        <v>2851</v>
      </c>
      <c r="DC79" s="188" t="s">
        <v>964</v>
      </c>
      <c r="DD79" s="188" t="s">
        <v>964</v>
      </c>
      <c r="DE79" s="188" t="s">
        <v>2851</v>
      </c>
      <c r="DF79" s="188" t="s">
        <v>964</v>
      </c>
      <c r="DG79" s="188" t="s">
        <v>964</v>
      </c>
      <c r="DH79" s="188" t="s">
        <v>2851</v>
      </c>
      <c r="DI79" s="188" t="s">
        <v>964</v>
      </c>
      <c r="DJ79" s="188" t="s">
        <v>964</v>
      </c>
      <c r="DK79" s="188" t="s">
        <v>2851</v>
      </c>
      <c r="DL79" s="188" t="s">
        <v>964</v>
      </c>
      <c r="DM79" s="188" t="s">
        <v>964</v>
      </c>
      <c r="DN79" s="188" t="s">
        <v>2851</v>
      </c>
      <c r="DO79" s="188" t="s">
        <v>964</v>
      </c>
      <c r="DP79" s="188" t="s">
        <v>964</v>
      </c>
      <c r="DQ79" s="188" t="s">
        <v>2851</v>
      </c>
      <c r="DR79" s="188" t="s">
        <v>964</v>
      </c>
      <c r="DS79" s="188" t="s">
        <v>964</v>
      </c>
      <c r="DT79" s="188" t="s">
        <v>2851</v>
      </c>
      <c r="DU79" s="188" t="s">
        <v>964</v>
      </c>
      <c r="DV79" s="188" t="s">
        <v>964</v>
      </c>
      <c r="DW79" s="188" t="s">
        <v>2851</v>
      </c>
      <c r="DX79" s="188" t="s">
        <v>964</v>
      </c>
      <c r="DY79" s="188" t="s">
        <v>964</v>
      </c>
      <c r="DZ79" s="188" t="s">
        <v>2851</v>
      </c>
      <c r="EA79" s="188" t="s">
        <v>964</v>
      </c>
      <c r="EB79" s="188" t="s">
        <v>964</v>
      </c>
      <c r="EC79" s="188" t="s">
        <v>2851</v>
      </c>
      <c r="ED79" s="188" t="s">
        <v>964</v>
      </c>
      <c r="EE79" s="188" t="s">
        <v>964</v>
      </c>
      <c r="EF79" s="188" t="s">
        <v>2851</v>
      </c>
      <c r="EG79" s="188" t="s">
        <v>964</v>
      </c>
      <c r="EH79" s="188" t="s">
        <v>964</v>
      </c>
      <c r="EI79" s="188" t="s">
        <v>2851</v>
      </c>
      <c r="EJ79" s="188" t="s">
        <v>964</v>
      </c>
      <c r="EK79" s="188" t="s">
        <v>964</v>
      </c>
      <c r="EL79" s="188" t="s">
        <v>2851</v>
      </c>
      <c r="EM79" s="188" t="s">
        <v>964</v>
      </c>
      <c r="EN79" s="188" t="s">
        <v>964</v>
      </c>
      <c r="EO79" s="188" t="s">
        <v>2851</v>
      </c>
      <c r="EP79" s="188" t="s">
        <v>964</v>
      </c>
      <c r="EQ79" s="188" t="s">
        <v>964</v>
      </c>
      <c r="ER79" s="188" t="s">
        <v>2851</v>
      </c>
      <c r="ES79" s="188" t="s">
        <v>964</v>
      </c>
      <c r="ET79" s="188" t="s">
        <v>964</v>
      </c>
    </row>
    <row r="80" spans="1:150" x14ac:dyDescent="0.3">
      <c r="A80" s="1"/>
      <c r="B80" s="187" t="s">
        <v>3206</v>
      </c>
      <c r="C80" s="187" t="s">
        <v>123</v>
      </c>
      <c r="D80" s="187" t="s">
        <v>124</v>
      </c>
      <c r="E80" s="187" t="s">
        <v>3207</v>
      </c>
      <c r="F80" s="187" t="s">
        <v>3208</v>
      </c>
      <c r="G80" s="188" t="s">
        <v>2851</v>
      </c>
      <c r="H80" s="188" t="s">
        <v>2739</v>
      </c>
      <c r="I80" s="188" t="s">
        <v>2739</v>
      </c>
      <c r="J80" s="188" t="s">
        <v>2851</v>
      </c>
      <c r="K80" s="188" t="s">
        <v>2739</v>
      </c>
      <c r="L80" s="188" t="s">
        <v>2739</v>
      </c>
      <c r="M80" s="188" t="s">
        <v>2851</v>
      </c>
      <c r="N80" s="188" t="s">
        <v>2739</v>
      </c>
      <c r="O80" s="188" t="s">
        <v>2739</v>
      </c>
      <c r="P80" s="188" t="s">
        <v>2851</v>
      </c>
      <c r="Q80" s="188" t="s">
        <v>2739</v>
      </c>
      <c r="R80" s="188" t="s">
        <v>2739</v>
      </c>
      <c r="S80" s="188" t="s">
        <v>2851</v>
      </c>
      <c r="T80" s="188" t="s">
        <v>2739</v>
      </c>
      <c r="U80" s="188" t="s">
        <v>2739</v>
      </c>
      <c r="V80" s="188" t="s">
        <v>2851</v>
      </c>
      <c r="W80" s="188" t="s">
        <v>2739</v>
      </c>
      <c r="X80" s="188" t="s">
        <v>2739</v>
      </c>
      <c r="Y80" s="188" t="s">
        <v>2851</v>
      </c>
      <c r="Z80" s="188" t="s">
        <v>2739</v>
      </c>
      <c r="AA80" s="188" t="s">
        <v>2739</v>
      </c>
      <c r="AB80" s="188" t="s">
        <v>2851</v>
      </c>
      <c r="AC80" s="188" t="s">
        <v>2739</v>
      </c>
      <c r="AD80" s="188" t="s">
        <v>2739</v>
      </c>
      <c r="AE80" s="188" t="s">
        <v>2851</v>
      </c>
      <c r="AF80" s="188" t="s">
        <v>2739</v>
      </c>
      <c r="AG80" s="188" t="s">
        <v>2739</v>
      </c>
      <c r="AH80" s="188" t="s">
        <v>2851</v>
      </c>
      <c r="AI80" s="188" t="s">
        <v>2739</v>
      </c>
      <c r="AJ80" s="188" t="s">
        <v>2739</v>
      </c>
      <c r="AK80" s="188" t="s">
        <v>2851</v>
      </c>
      <c r="AL80" s="188" t="s">
        <v>2739</v>
      </c>
      <c r="AM80" s="188" t="s">
        <v>2739</v>
      </c>
      <c r="AN80" s="188" t="s">
        <v>2851</v>
      </c>
      <c r="AO80" s="188" t="s">
        <v>2739</v>
      </c>
      <c r="AP80" s="188" t="s">
        <v>2739</v>
      </c>
      <c r="AQ80" s="188" t="s">
        <v>2851</v>
      </c>
      <c r="AR80" s="188" t="s">
        <v>2739</v>
      </c>
      <c r="AS80" s="188" t="s">
        <v>2739</v>
      </c>
      <c r="AT80" s="188" t="s">
        <v>2851</v>
      </c>
      <c r="AU80" s="188" t="s">
        <v>2739</v>
      </c>
      <c r="AV80" s="188" t="s">
        <v>2739</v>
      </c>
      <c r="AW80" s="188" t="s">
        <v>2851</v>
      </c>
      <c r="AX80" s="188" t="s">
        <v>2739</v>
      </c>
      <c r="AY80" s="188" t="s">
        <v>2739</v>
      </c>
      <c r="AZ80" s="188" t="s">
        <v>2851</v>
      </c>
      <c r="BA80" s="188" t="s">
        <v>2739</v>
      </c>
      <c r="BB80" s="188" t="s">
        <v>2739</v>
      </c>
      <c r="BC80" s="188" t="s">
        <v>2851</v>
      </c>
      <c r="BD80" s="188" t="s">
        <v>2739</v>
      </c>
      <c r="BE80" s="188" t="s">
        <v>2739</v>
      </c>
      <c r="BF80" s="188" t="s">
        <v>2851</v>
      </c>
      <c r="BG80" s="188" t="s">
        <v>2739</v>
      </c>
      <c r="BH80" s="188" t="s">
        <v>2739</v>
      </c>
      <c r="BI80" s="188" t="s">
        <v>2851</v>
      </c>
      <c r="BJ80" s="188" t="s">
        <v>2739</v>
      </c>
      <c r="BK80" s="188" t="s">
        <v>2739</v>
      </c>
      <c r="BL80" s="188" t="s">
        <v>2851</v>
      </c>
      <c r="BM80" s="188" t="s">
        <v>2739</v>
      </c>
      <c r="BN80" s="188" t="s">
        <v>2739</v>
      </c>
      <c r="BO80" s="188" t="s">
        <v>2851</v>
      </c>
      <c r="BP80" s="188" t="s">
        <v>2739</v>
      </c>
      <c r="BQ80" s="188" t="s">
        <v>2739</v>
      </c>
      <c r="BR80" s="188" t="s">
        <v>2851</v>
      </c>
      <c r="BS80" s="188" t="s">
        <v>2739</v>
      </c>
      <c r="BT80" s="188" t="s">
        <v>2739</v>
      </c>
      <c r="BU80" s="188" t="s">
        <v>2851</v>
      </c>
      <c r="BV80" s="188" t="s">
        <v>2739</v>
      </c>
      <c r="BW80" s="188" t="s">
        <v>2739</v>
      </c>
      <c r="BX80" s="188" t="s">
        <v>2851</v>
      </c>
      <c r="BY80" s="188" t="s">
        <v>2739</v>
      </c>
      <c r="BZ80" s="188" t="s">
        <v>2739</v>
      </c>
      <c r="CA80" s="188" t="s">
        <v>2851</v>
      </c>
      <c r="CB80" s="188" t="s">
        <v>2739</v>
      </c>
      <c r="CC80" s="188" t="s">
        <v>2739</v>
      </c>
      <c r="CD80" s="188" t="s">
        <v>2851</v>
      </c>
      <c r="CE80" s="188" t="s">
        <v>2739</v>
      </c>
      <c r="CF80" s="188" t="s">
        <v>2739</v>
      </c>
      <c r="CG80" s="188" t="s">
        <v>2851</v>
      </c>
      <c r="CH80" s="188" t="s">
        <v>2739</v>
      </c>
      <c r="CI80" s="188" t="s">
        <v>2739</v>
      </c>
      <c r="CJ80" s="188" t="s">
        <v>2851</v>
      </c>
      <c r="CK80" s="188" t="s">
        <v>2739</v>
      </c>
      <c r="CL80" s="188" t="s">
        <v>2739</v>
      </c>
      <c r="CM80" s="188" t="s">
        <v>2851</v>
      </c>
      <c r="CN80" s="188" t="s">
        <v>2739</v>
      </c>
      <c r="CO80" s="188" t="s">
        <v>2739</v>
      </c>
      <c r="CP80" s="188" t="s">
        <v>2851</v>
      </c>
      <c r="CQ80" s="188" t="s">
        <v>2739</v>
      </c>
      <c r="CR80" s="188" t="s">
        <v>2739</v>
      </c>
      <c r="CS80" s="188" t="s">
        <v>2851</v>
      </c>
      <c r="CT80" s="188" t="s">
        <v>2739</v>
      </c>
      <c r="CU80" s="188" t="s">
        <v>2739</v>
      </c>
      <c r="CV80" s="188" t="s">
        <v>2851</v>
      </c>
      <c r="CW80" s="188" t="s">
        <v>2739</v>
      </c>
      <c r="CX80" s="188" t="s">
        <v>2739</v>
      </c>
      <c r="CY80" s="188" t="s">
        <v>2851</v>
      </c>
      <c r="CZ80" s="188" t="s">
        <v>2739</v>
      </c>
      <c r="DA80" s="188" t="s">
        <v>2739</v>
      </c>
      <c r="DB80" s="188" t="s">
        <v>2851</v>
      </c>
      <c r="DC80" s="188" t="s">
        <v>2739</v>
      </c>
      <c r="DD80" s="188" t="s">
        <v>2739</v>
      </c>
      <c r="DE80" s="188" t="s">
        <v>2851</v>
      </c>
      <c r="DF80" s="188" t="s">
        <v>2739</v>
      </c>
      <c r="DG80" s="188" t="s">
        <v>2739</v>
      </c>
      <c r="DH80" s="188" t="s">
        <v>2851</v>
      </c>
      <c r="DI80" s="188" t="s">
        <v>2739</v>
      </c>
      <c r="DJ80" s="188" t="s">
        <v>2739</v>
      </c>
      <c r="DK80" s="188" t="s">
        <v>2851</v>
      </c>
      <c r="DL80" s="188" t="s">
        <v>2739</v>
      </c>
      <c r="DM80" s="188" t="s">
        <v>2739</v>
      </c>
      <c r="DN80" s="188" t="s">
        <v>2851</v>
      </c>
      <c r="DO80" s="188" t="s">
        <v>2739</v>
      </c>
      <c r="DP80" s="188" t="s">
        <v>2739</v>
      </c>
      <c r="DQ80" s="188" t="s">
        <v>2851</v>
      </c>
      <c r="DR80" s="188" t="s">
        <v>2739</v>
      </c>
      <c r="DS80" s="188" t="s">
        <v>2739</v>
      </c>
      <c r="DT80" s="188" t="s">
        <v>2851</v>
      </c>
      <c r="DU80" s="188" t="s">
        <v>2739</v>
      </c>
      <c r="DV80" s="188" t="s">
        <v>2739</v>
      </c>
      <c r="DW80" s="188" t="s">
        <v>2851</v>
      </c>
      <c r="DX80" s="188" t="s">
        <v>2739</v>
      </c>
      <c r="DY80" s="188" t="s">
        <v>2739</v>
      </c>
      <c r="DZ80" s="188" t="s">
        <v>2851</v>
      </c>
      <c r="EA80" s="188" t="s">
        <v>2739</v>
      </c>
      <c r="EB80" s="188" t="s">
        <v>2739</v>
      </c>
      <c r="EC80" s="188" t="s">
        <v>2851</v>
      </c>
      <c r="ED80" s="188" t="s">
        <v>2739</v>
      </c>
      <c r="EE80" s="188" t="s">
        <v>2739</v>
      </c>
      <c r="EF80" s="188" t="s">
        <v>2851</v>
      </c>
      <c r="EG80" s="188" t="s">
        <v>2739</v>
      </c>
      <c r="EH80" s="188" t="s">
        <v>2739</v>
      </c>
      <c r="EI80" s="188" t="s">
        <v>2851</v>
      </c>
      <c r="EJ80" s="188" t="s">
        <v>2739</v>
      </c>
      <c r="EK80" s="188" t="s">
        <v>2739</v>
      </c>
      <c r="EL80" s="188" t="s">
        <v>2851</v>
      </c>
      <c r="EM80" s="188" t="s">
        <v>2739</v>
      </c>
      <c r="EN80" s="188" t="s">
        <v>2739</v>
      </c>
      <c r="EO80" s="188" t="s">
        <v>2851</v>
      </c>
      <c r="EP80" s="188" t="s">
        <v>2739</v>
      </c>
      <c r="EQ80" s="188" t="s">
        <v>2739</v>
      </c>
      <c r="ER80" s="188" t="s">
        <v>2851</v>
      </c>
      <c r="ES80" s="188" t="s">
        <v>2739</v>
      </c>
      <c r="ET80" s="188" t="s">
        <v>2739</v>
      </c>
    </row>
    <row r="81" spans="1:150" x14ac:dyDescent="0.3">
      <c r="A81" s="1"/>
      <c r="B81" s="186" t="s">
        <v>3209</v>
      </c>
      <c r="C81" s="186" t="s">
        <v>51</v>
      </c>
      <c r="D81" s="186" t="s">
        <v>152</v>
      </c>
      <c r="E81" s="186" t="s">
        <v>3210</v>
      </c>
      <c r="F81" s="186" t="s">
        <v>3211</v>
      </c>
      <c r="G81" s="186" t="s">
        <v>2851</v>
      </c>
      <c r="H81" s="186" t="s">
        <v>2739</v>
      </c>
      <c r="I81" s="186" t="s">
        <v>2739</v>
      </c>
      <c r="J81" s="186" t="s">
        <v>2851</v>
      </c>
      <c r="K81" s="186" t="s">
        <v>2739</v>
      </c>
      <c r="L81" s="186" t="s">
        <v>2739</v>
      </c>
      <c r="M81" s="186" t="s">
        <v>2851</v>
      </c>
      <c r="N81" s="186" t="s">
        <v>2739</v>
      </c>
      <c r="O81" s="186" t="s">
        <v>2739</v>
      </c>
      <c r="P81" s="186" t="s">
        <v>2851</v>
      </c>
      <c r="Q81" s="186" t="s">
        <v>2739</v>
      </c>
      <c r="R81" s="186" t="s">
        <v>2739</v>
      </c>
      <c r="S81" s="186" t="s">
        <v>2851</v>
      </c>
      <c r="T81" s="186" t="s">
        <v>2739</v>
      </c>
      <c r="U81" s="186" t="s">
        <v>2739</v>
      </c>
      <c r="V81" s="186" t="s">
        <v>2851</v>
      </c>
      <c r="W81" s="186" t="s">
        <v>2739</v>
      </c>
      <c r="X81" s="186" t="s">
        <v>2739</v>
      </c>
      <c r="Y81" s="186" t="s">
        <v>2851</v>
      </c>
      <c r="Z81" s="186" t="s">
        <v>2739</v>
      </c>
      <c r="AA81" s="186" t="s">
        <v>2739</v>
      </c>
      <c r="AB81" s="186" t="s">
        <v>2851</v>
      </c>
      <c r="AC81" s="186" t="s">
        <v>2739</v>
      </c>
      <c r="AD81" s="186" t="s">
        <v>2739</v>
      </c>
      <c r="AE81" s="186" t="s">
        <v>2851</v>
      </c>
      <c r="AF81" s="186" t="s">
        <v>2739</v>
      </c>
      <c r="AG81" s="186" t="s">
        <v>2739</v>
      </c>
      <c r="AH81" s="186" t="s">
        <v>2851</v>
      </c>
      <c r="AI81" s="186" t="s">
        <v>2739</v>
      </c>
      <c r="AJ81" s="186" t="s">
        <v>2739</v>
      </c>
      <c r="AK81" s="186" t="s">
        <v>2851</v>
      </c>
      <c r="AL81" s="186" t="s">
        <v>2739</v>
      </c>
      <c r="AM81" s="186" t="s">
        <v>2739</v>
      </c>
      <c r="AN81" s="186" t="s">
        <v>2851</v>
      </c>
      <c r="AO81" s="186" t="s">
        <v>2739</v>
      </c>
      <c r="AP81" s="186" t="s">
        <v>2739</v>
      </c>
      <c r="AQ81" s="186" t="s">
        <v>2851</v>
      </c>
      <c r="AR81" s="186" t="s">
        <v>2739</v>
      </c>
      <c r="AS81" s="186" t="s">
        <v>2739</v>
      </c>
      <c r="AT81" s="186" t="s">
        <v>2851</v>
      </c>
      <c r="AU81" s="186" t="s">
        <v>2739</v>
      </c>
      <c r="AV81" s="186" t="s">
        <v>2739</v>
      </c>
      <c r="AW81" s="186" t="s">
        <v>2851</v>
      </c>
      <c r="AX81" s="186" t="s">
        <v>2739</v>
      </c>
      <c r="AY81" s="186" t="s">
        <v>2739</v>
      </c>
      <c r="AZ81" s="186" t="s">
        <v>2851</v>
      </c>
      <c r="BA81" s="186" t="s">
        <v>2739</v>
      </c>
      <c r="BB81" s="186" t="s">
        <v>2739</v>
      </c>
      <c r="BC81" s="186" t="s">
        <v>2851</v>
      </c>
      <c r="BD81" s="186" t="s">
        <v>2739</v>
      </c>
      <c r="BE81" s="186" t="s">
        <v>2739</v>
      </c>
      <c r="BF81" s="186" t="s">
        <v>2851</v>
      </c>
      <c r="BG81" s="186" t="s">
        <v>2739</v>
      </c>
      <c r="BH81" s="186" t="s">
        <v>2739</v>
      </c>
      <c r="BI81" s="186" t="s">
        <v>2851</v>
      </c>
      <c r="BJ81" s="186" t="s">
        <v>2739</v>
      </c>
      <c r="BK81" s="186" t="s">
        <v>2739</v>
      </c>
      <c r="BL81" s="186" t="s">
        <v>2851</v>
      </c>
      <c r="BM81" s="186" t="s">
        <v>2739</v>
      </c>
      <c r="BN81" s="186" t="s">
        <v>2739</v>
      </c>
      <c r="BO81" s="186" t="s">
        <v>2851</v>
      </c>
      <c r="BP81" s="186" t="s">
        <v>2739</v>
      </c>
      <c r="BQ81" s="186" t="s">
        <v>2739</v>
      </c>
      <c r="BR81" s="186" t="s">
        <v>2851</v>
      </c>
      <c r="BS81" s="186" t="s">
        <v>2739</v>
      </c>
      <c r="BT81" s="186" t="s">
        <v>2739</v>
      </c>
      <c r="BU81" s="186" t="s">
        <v>2851</v>
      </c>
      <c r="BV81" s="186" t="s">
        <v>2739</v>
      </c>
      <c r="BW81" s="186" t="s">
        <v>2739</v>
      </c>
      <c r="BX81" s="186" t="s">
        <v>2851</v>
      </c>
      <c r="BY81" s="186" t="s">
        <v>2739</v>
      </c>
      <c r="BZ81" s="186" t="s">
        <v>2739</v>
      </c>
      <c r="CA81" s="186" t="s">
        <v>2851</v>
      </c>
      <c r="CB81" s="186" t="s">
        <v>2739</v>
      </c>
      <c r="CC81" s="186" t="s">
        <v>2739</v>
      </c>
      <c r="CD81" s="186" t="s">
        <v>2851</v>
      </c>
      <c r="CE81" s="186" t="s">
        <v>2739</v>
      </c>
      <c r="CF81" s="186" t="s">
        <v>2739</v>
      </c>
      <c r="CG81" s="186" t="s">
        <v>2851</v>
      </c>
      <c r="CH81" s="186" t="s">
        <v>2739</v>
      </c>
      <c r="CI81" s="186" t="s">
        <v>2739</v>
      </c>
      <c r="CJ81" s="186" t="s">
        <v>2851</v>
      </c>
      <c r="CK81" s="186" t="s">
        <v>2739</v>
      </c>
      <c r="CL81" s="186" t="s">
        <v>2739</v>
      </c>
      <c r="CM81" s="186" t="s">
        <v>2851</v>
      </c>
      <c r="CN81" s="186" t="s">
        <v>2739</v>
      </c>
      <c r="CO81" s="186" t="s">
        <v>2739</v>
      </c>
      <c r="CP81" s="186" t="s">
        <v>2851</v>
      </c>
      <c r="CQ81" s="186" t="s">
        <v>2739</v>
      </c>
      <c r="CR81" s="186" t="s">
        <v>2739</v>
      </c>
      <c r="CS81" s="186" t="s">
        <v>2851</v>
      </c>
      <c r="CT81" s="186" t="s">
        <v>2739</v>
      </c>
      <c r="CU81" s="186" t="s">
        <v>2739</v>
      </c>
      <c r="CV81" s="186" t="s">
        <v>2851</v>
      </c>
      <c r="CW81" s="186" t="s">
        <v>2739</v>
      </c>
      <c r="CX81" s="186" t="s">
        <v>2739</v>
      </c>
      <c r="CY81" s="186" t="s">
        <v>2851</v>
      </c>
      <c r="CZ81" s="186" t="s">
        <v>2739</v>
      </c>
      <c r="DA81" s="186" t="s">
        <v>2739</v>
      </c>
      <c r="DB81" s="186" t="s">
        <v>2851</v>
      </c>
      <c r="DC81" s="186" t="s">
        <v>2739</v>
      </c>
      <c r="DD81" s="186" t="s">
        <v>2739</v>
      </c>
      <c r="DE81" s="186" t="s">
        <v>2851</v>
      </c>
      <c r="DF81" s="186" t="s">
        <v>2739</v>
      </c>
      <c r="DG81" s="186" t="s">
        <v>2739</v>
      </c>
      <c r="DH81" s="186" t="s">
        <v>2851</v>
      </c>
      <c r="DI81" s="186" t="s">
        <v>2739</v>
      </c>
      <c r="DJ81" s="186" t="s">
        <v>2739</v>
      </c>
      <c r="DK81" s="186" t="s">
        <v>2851</v>
      </c>
      <c r="DL81" s="186" t="s">
        <v>2739</v>
      </c>
      <c r="DM81" s="186" t="s">
        <v>2739</v>
      </c>
      <c r="DN81" s="186" t="s">
        <v>2851</v>
      </c>
      <c r="DO81" s="186" t="s">
        <v>2739</v>
      </c>
      <c r="DP81" s="186" t="s">
        <v>2739</v>
      </c>
      <c r="DQ81" s="186" t="s">
        <v>2851</v>
      </c>
      <c r="DR81" s="186" t="s">
        <v>2739</v>
      </c>
      <c r="DS81" s="186" t="s">
        <v>2739</v>
      </c>
      <c r="DT81" s="186" t="s">
        <v>2851</v>
      </c>
      <c r="DU81" s="186" t="s">
        <v>2739</v>
      </c>
      <c r="DV81" s="186" t="s">
        <v>2739</v>
      </c>
      <c r="DW81" s="186" t="s">
        <v>2851</v>
      </c>
      <c r="DX81" s="186" t="s">
        <v>2739</v>
      </c>
      <c r="DY81" s="186" t="s">
        <v>2739</v>
      </c>
      <c r="DZ81" s="186" t="s">
        <v>2851</v>
      </c>
      <c r="EA81" s="186" t="s">
        <v>2739</v>
      </c>
      <c r="EB81" s="186" t="s">
        <v>2739</v>
      </c>
      <c r="EC81" s="186" t="s">
        <v>2851</v>
      </c>
      <c r="ED81" s="186" t="s">
        <v>2739</v>
      </c>
      <c r="EE81" s="186" t="s">
        <v>2739</v>
      </c>
      <c r="EF81" s="186" t="s">
        <v>2851</v>
      </c>
      <c r="EG81" s="186" t="s">
        <v>2739</v>
      </c>
      <c r="EH81" s="186" t="s">
        <v>2739</v>
      </c>
      <c r="EI81" s="186" t="s">
        <v>2851</v>
      </c>
      <c r="EJ81" s="186" t="s">
        <v>2739</v>
      </c>
      <c r="EK81" s="186" t="s">
        <v>2739</v>
      </c>
      <c r="EL81" s="186" t="s">
        <v>2851</v>
      </c>
      <c r="EM81" s="186" t="s">
        <v>2739</v>
      </c>
      <c r="EN81" s="186" t="s">
        <v>2739</v>
      </c>
      <c r="EO81" s="186" t="s">
        <v>2851</v>
      </c>
      <c r="EP81" s="186" t="s">
        <v>2739</v>
      </c>
      <c r="EQ81" s="186" t="s">
        <v>2739</v>
      </c>
      <c r="ER81" s="186" t="s">
        <v>2851</v>
      </c>
      <c r="ES81" s="186" t="s">
        <v>2739</v>
      </c>
      <c r="ET81" s="186" t="s">
        <v>2739</v>
      </c>
    </row>
    <row r="82" spans="1:150" x14ac:dyDescent="0.3">
      <c r="A82" s="1"/>
      <c r="B82" s="187" t="s">
        <v>3212</v>
      </c>
      <c r="C82" s="187" t="s">
        <v>51</v>
      </c>
      <c r="D82" s="187" t="s">
        <v>152</v>
      </c>
      <c r="E82" s="187" t="s">
        <v>3213</v>
      </c>
      <c r="F82" s="187" t="s">
        <v>3214</v>
      </c>
      <c r="G82" s="188" t="s">
        <v>2851</v>
      </c>
      <c r="H82" s="188" t="s">
        <v>964</v>
      </c>
      <c r="I82" s="188" t="s">
        <v>964</v>
      </c>
      <c r="J82" s="188" t="s">
        <v>2851</v>
      </c>
      <c r="K82" s="188" t="s">
        <v>964</v>
      </c>
      <c r="L82" s="188" t="s">
        <v>964</v>
      </c>
      <c r="M82" s="188" t="s">
        <v>2851</v>
      </c>
      <c r="N82" s="188" t="s">
        <v>964</v>
      </c>
      <c r="O82" s="188" t="s">
        <v>964</v>
      </c>
      <c r="P82" s="188" t="s">
        <v>2851</v>
      </c>
      <c r="Q82" s="188" t="s">
        <v>964</v>
      </c>
      <c r="R82" s="188" t="s">
        <v>964</v>
      </c>
      <c r="S82" s="188" t="s">
        <v>2851</v>
      </c>
      <c r="T82" s="188" t="s">
        <v>964</v>
      </c>
      <c r="U82" s="188" t="s">
        <v>964</v>
      </c>
      <c r="V82" s="188" t="s">
        <v>2851</v>
      </c>
      <c r="W82" s="188" t="s">
        <v>964</v>
      </c>
      <c r="X82" s="188" t="s">
        <v>964</v>
      </c>
      <c r="Y82" s="188" t="s">
        <v>2851</v>
      </c>
      <c r="Z82" s="188" t="s">
        <v>964</v>
      </c>
      <c r="AA82" s="188" t="s">
        <v>964</v>
      </c>
      <c r="AB82" s="188" t="s">
        <v>2851</v>
      </c>
      <c r="AC82" s="188" t="s">
        <v>964</v>
      </c>
      <c r="AD82" s="188" t="s">
        <v>964</v>
      </c>
      <c r="AE82" s="188" t="s">
        <v>2851</v>
      </c>
      <c r="AF82" s="188" t="s">
        <v>964</v>
      </c>
      <c r="AG82" s="188" t="s">
        <v>964</v>
      </c>
      <c r="AH82" s="188" t="s">
        <v>2851</v>
      </c>
      <c r="AI82" s="188" t="s">
        <v>964</v>
      </c>
      <c r="AJ82" s="188" t="s">
        <v>964</v>
      </c>
      <c r="AK82" s="188" t="s">
        <v>2851</v>
      </c>
      <c r="AL82" s="188" t="s">
        <v>964</v>
      </c>
      <c r="AM82" s="188" t="s">
        <v>964</v>
      </c>
      <c r="AN82" s="188" t="s">
        <v>2851</v>
      </c>
      <c r="AO82" s="188" t="s">
        <v>964</v>
      </c>
      <c r="AP82" s="188" t="s">
        <v>964</v>
      </c>
      <c r="AQ82" s="188" t="s">
        <v>2851</v>
      </c>
      <c r="AR82" s="188" t="s">
        <v>964</v>
      </c>
      <c r="AS82" s="188" t="s">
        <v>964</v>
      </c>
      <c r="AT82" s="188" t="s">
        <v>2851</v>
      </c>
      <c r="AU82" s="188" t="s">
        <v>964</v>
      </c>
      <c r="AV82" s="188" t="s">
        <v>964</v>
      </c>
      <c r="AW82" s="188" t="s">
        <v>2851</v>
      </c>
      <c r="AX82" s="188" t="s">
        <v>964</v>
      </c>
      <c r="AY82" s="188" t="s">
        <v>964</v>
      </c>
      <c r="AZ82" s="188" t="s">
        <v>2851</v>
      </c>
      <c r="BA82" s="188" t="s">
        <v>964</v>
      </c>
      <c r="BB82" s="188" t="s">
        <v>964</v>
      </c>
      <c r="BC82" s="188" t="s">
        <v>2851</v>
      </c>
      <c r="BD82" s="188" t="s">
        <v>964</v>
      </c>
      <c r="BE82" s="188" t="s">
        <v>964</v>
      </c>
      <c r="BF82" s="188" t="s">
        <v>2851</v>
      </c>
      <c r="BG82" s="188" t="s">
        <v>964</v>
      </c>
      <c r="BH82" s="188" t="s">
        <v>964</v>
      </c>
      <c r="BI82" s="188" t="s">
        <v>2851</v>
      </c>
      <c r="BJ82" s="188" t="s">
        <v>964</v>
      </c>
      <c r="BK82" s="188" t="s">
        <v>964</v>
      </c>
      <c r="BL82" s="188" t="s">
        <v>2851</v>
      </c>
      <c r="BM82" s="188" t="s">
        <v>964</v>
      </c>
      <c r="BN82" s="188" t="s">
        <v>964</v>
      </c>
      <c r="BO82" s="188" t="s">
        <v>2851</v>
      </c>
      <c r="BP82" s="188" t="s">
        <v>964</v>
      </c>
      <c r="BQ82" s="188" t="s">
        <v>964</v>
      </c>
      <c r="BR82" s="188" t="s">
        <v>2851</v>
      </c>
      <c r="BS82" s="188" t="s">
        <v>964</v>
      </c>
      <c r="BT82" s="188" t="s">
        <v>964</v>
      </c>
      <c r="BU82" s="188" t="s">
        <v>2851</v>
      </c>
      <c r="BV82" s="188" t="s">
        <v>964</v>
      </c>
      <c r="BW82" s="188" t="s">
        <v>964</v>
      </c>
      <c r="BX82" s="188" t="s">
        <v>2851</v>
      </c>
      <c r="BY82" s="188" t="s">
        <v>964</v>
      </c>
      <c r="BZ82" s="188" t="s">
        <v>964</v>
      </c>
      <c r="CA82" s="188" t="s">
        <v>2851</v>
      </c>
      <c r="CB82" s="188" t="s">
        <v>964</v>
      </c>
      <c r="CC82" s="188" t="s">
        <v>964</v>
      </c>
      <c r="CD82" s="188" t="s">
        <v>2851</v>
      </c>
      <c r="CE82" s="188" t="s">
        <v>964</v>
      </c>
      <c r="CF82" s="188" t="s">
        <v>964</v>
      </c>
      <c r="CG82" s="188" t="s">
        <v>2851</v>
      </c>
      <c r="CH82" s="188" t="s">
        <v>964</v>
      </c>
      <c r="CI82" s="188" t="s">
        <v>964</v>
      </c>
      <c r="CJ82" s="188" t="s">
        <v>2851</v>
      </c>
      <c r="CK82" s="188" t="s">
        <v>964</v>
      </c>
      <c r="CL82" s="188" t="s">
        <v>964</v>
      </c>
      <c r="CM82" s="188" t="s">
        <v>2851</v>
      </c>
      <c r="CN82" s="188" t="s">
        <v>964</v>
      </c>
      <c r="CO82" s="188" t="s">
        <v>964</v>
      </c>
      <c r="CP82" s="188" t="s">
        <v>2851</v>
      </c>
      <c r="CQ82" s="188" t="s">
        <v>964</v>
      </c>
      <c r="CR82" s="188" t="s">
        <v>964</v>
      </c>
      <c r="CS82" s="188" t="s">
        <v>2851</v>
      </c>
      <c r="CT82" s="188" t="s">
        <v>964</v>
      </c>
      <c r="CU82" s="188" t="s">
        <v>964</v>
      </c>
      <c r="CV82" s="188" t="s">
        <v>2851</v>
      </c>
      <c r="CW82" s="188" t="s">
        <v>964</v>
      </c>
      <c r="CX82" s="188" t="s">
        <v>964</v>
      </c>
      <c r="CY82" s="188" t="s">
        <v>2851</v>
      </c>
      <c r="CZ82" s="188" t="s">
        <v>964</v>
      </c>
      <c r="DA82" s="188" t="s">
        <v>964</v>
      </c>
      <c r="DB82" s="188" t="s">
        <v>2851</v>
      </c>
      <c r="DC82" s="188" t="s">
        <v>964</v>
      </c>
      <c r="DD82" s="188" t="s">
        <v>964</v>
      </c>
      <c r="DE82" s="188" t="s">
        <v>2851</v>
      </c>
      <c r="DF82" s="188" t="s">
        <v>964</v>
      </c>
      <c r="DG82" s="188" t="s">
        <v>964</v>
      </c>
      <c r="DH82" s="188" t="s">
        <v>2851</v>
      </c>
      <c r="DI82" s="188" t="s">
        <v>964</v>
      </c>
      <c r="DJ82" s="188" t="s">
        <v>964</v>
      </c>
      <c r="DK82" s="188" t="s">
        <v>2851</v>
      </c>
      <c r="DL82" s="188" t="s">
        <v>964</v>
      </c>
      <c r="DM82" s="188" t="s">
        <v>964</v>
      </c>
      <c r="DN82" s="188" t="s">
        <v>2851</v>
      </c>
      <c r="DO82" s="188" t="s">
        <v>964</v>
      </c>
      <c r="DP82" s="188" t="s">
        <v>964</v>
      </c>
      <c r="DQ82" s="188" t="s">
        <v>2851</v>
      </c>
      <c r="DR82" s="188" t="s">
        <v>964</v>
      </c>
      <c r="DS82" s="188" t="s">
        <v>964</v>
      </c>
      <c r="DT82" s="188" t="s">
        <v>2851</v>
      </c>
      <c r="DU82" s="188" t="s">
        <v>964</v>
      </c>
      <c r="DV82" s="188" t="s">
        <v>964</v>
      </c>
      <c r="DW82" s="188" t="s">
        <v>2851</v>
      </c>
      <c r="DX82" s="188" t="s">
        <v>964</v>
      </c>
      <c r="DY82" s="188" t="s">
        <v>964</v>
      </c>
      <c r="DZ82" s="188" t="s">
        <v>2851</v>
      </c>
      <c r="EA82" s="188" t="s">
        <v>964</v>
      </c>
      <c r="EB82" s="188" t="s">
        <v>964</v>
      </c>
      <c r="EC82" s="188" t="s">
        <v>2851</v>
      </c>
      <c r="ED82" s="188" t="s">
        <v>964</v>
      </c>
      <c r="EE82" s="188" t="s">
        <v>964</v>
      </c>
      <c r="EF82" s="188" t="s">
        <v>2851</v>
      </c>
      <c r="EG82" s="188" t="s">
        <v>964</v>
      </c>
      <c r="EH82" s="188" t="s">
        <v>964</v>
      </c>
      <c r="EI82" s="188" t="s">
        <v>2851</v>
      </c>
      <c r="EJ82" s="188" t="s">
        <v>964</v>
      </c>
      <c r="EK82" s="188" t="s">
        <v>964</v>
      </c>
      <c r="EL82" s="188" t="s">
        <v>2851</v>
      </c>
      <c r="EM82" s="188" t="s">
        <v>964</v>
      </c>
      <c r="EN82" s="188" t="s">
        <v>964</v>
      </c>
      <c r="EO82" s="188" t="s">
        <v>2851</v>
      </c>
      <c r="EP82" s="188" t="s">
        <v>964</v>
      </c>
      <c r="EQ82" s="188" t="s">
        <v>964</v>
      </c>
      <c r="ER82" s="188" t="s">
        <v>2851</v>
      </c>
      <c r="ES82" s="188" t="s">
        <v>964</v>
      </c>
      <c r="ET82" s="188" t="s">
        <v>964</v>
      </c>
    </row>
    <row r="83" spans="1:150" x14ac:dyDescent="0.3">
      <c r="A83" s="1"/>
      <c r="B83" s="187" t="s">
        <v>3215</v>
      </c>
      <c r="C83" s="187" t="s">
        <v>51</v>
      </c>
      <c r="D83" s="187" t="s">
        <v>152</v>
      </c>
      <c r="E83" s="187" t="s">
        <v>3216</v>
      </c>
      <c r="F83" s="187" t="s">
        <v>3217</v>
      </c>
      <c r="G83" s="188" t="s">
        <v>2851</v>
      </c>
      <c r="H83" s="188" t="s">
        <v>964</v>
      </c>
      <c r="I83" s="188" t="s">
        <v>964</v>
      </c>
      <c r="J83" s="188" t="s">
        <v>2851</v>
      </c>
      <c r="K83" s="188" t="s">
        <v>964</v>
      </c>
      <c r="L83" s="188" t="s">
        <v>964</v>
      </c>
      <c r="M83" s="188" t="s">
        <v>2851</v>
      </c>
      <c r="N83" s="188" t="s">
        <v>964</v>
      </c>
      <c r="O83" s="188" t="s">
        <v>964</v>
      </c>
      <c r="P83" s="188" t="s">
        <v>2851</v>
      </c>
      <c r="Q83" s="188" t="s">
        <v>964</v>
      </c>
      <c r="R83" s="188" t="s">
        <v>964</v>
      </c>
      <c r="S83" s="188" t="s">
        <v>2851</v>
      </c>
      <c r="T83" s="188" t="s">
        <v>964</v>
      </c>
      <c r="U83" s="188" t="s">
        <v>964</v>
      </c>
      <c r="V83" s="188" t="s">
        <v>2851</v>
      </c>
      <c r="W83" s="188" t="s">
        <v>964</v>
      </c>
      <c r="X83" s="188" t="s">
        <v>964</v>
      </c>
      <c r="Y83" s="188" t="s">
        <v>2851</v>
      </c>
      <c r="Z83" s="188" t="s">
        <v>964</v>
      </c>
      <c r="AA83" s="188" t="s">
        <v>964</v>
      </c>
      <c r="AB83" s="188" t="s">
        <v>2851</v>
      </c>
      <c r="AC83" s="188" t="s">
        <v>964</v>
      </c>
      <c r="AD83" s="188" t="s">
        <v>964</v>
      </c>
      <c r="AE83" s="188" t="s">
        <v>2851</v>
      </c>
      <c r="AF83" s="188" t="s">
        <v>964</v>
      </c>
      <c r="AG83" s="188" t="s">
        <v>964</v>
      </c>
      <c r="AH83" s="188" t="s">
        <v>2851</v>
      </c>
      <c r="AI83" s="188" t="s">
        <v>964</v>
      </c>
      <c r="AJ83" s="188" t="s">
        <v>964</v>
      </c>
      <c r="AK83" s="188" t="s">
        <v>2851</v>
      </c>
      <c r="AL83" s="188" t="s">
        <v>964</v>
      </c>
      <c r="AM83" s="188" t="s">
        <v>964</v>
      </c>
      <c r="AN83" s="188" t="s">
        <v>2851</v>
      </c>
      <c r="AO83" s="188" t="s">
        <v>964</v>
      </c>
      <c r="AP83" s="188" t="s">
        <v>964</v>
      </c>
      <c r="AQ83" s="188" t="s">
        <v>2851</v>
      </c>
      <c r="AR83" s="188" t="s">
        <v>964</v>
      </c>
      <c r="AS83" s="188" t="s">
        <v>964</v>
      </c>
      <c r="AT83" s="188" t="s">
        <v>2851</v>
      </c>
      <c r="AU83" s="188" t="s">
        <v>964</v>
      </c>
      <c r="AV83" s="188" t="s">
        <v>964</v>
      </c>
      <c r="AW83" s="188" t="s">
        <v>2851</v>
      </c>
      <c r="AX83" s="188" t="s">
        <v>964</v>
      </c>
      <c r="AY83" s="188" t="s">
        <v>964</v>
      </c>
      <c r="AZ83" s="188" t="s">
        <v>2851</v>
      </c>
      <c r="BA83" s="188" t="s">
        <v>964</v>
      </c>
      <c r="BB83" s="188" t="s">
        <v>964</v>
      </c>
      <c r="BC83" s="188" t="s">
        <v>2851</v>
      </c>
      <c r="BD83" s="188" t="s">
        <v>964</v>
      </c>
      <c r="BE83" s="188" t="s">
        <v>964</v>
      </c>
      <c r="BF83" s="188" t="s">
        <v>2851</v>
      </c>
      <c r="BG83" s="188" t="s">
        <v>964</v>
      </c>
      <c r="BH83" s="188" t="s">
        <v>964</v>
      </c>
      <c r="BI83" s="188" t="s">
        <v>2851</v>
      </c>
      <c r="BJ83" s="188" t="s">
        <v>964</v>
      </c>
      <c r="BK83" s="188" t="s">
        <v>964</v>
      </c>
      <c r="BL83" s="188" t="s">
        <v>2851</v>
      </c>
      <c r="BM83" s="188" t="s">
        <v>964</v>
      </c>
      <c r="BN83" s="188" t="s">
        <v>964</v>
      </c>
      <c r="BO83" s="188" t="s">
        <v>2851</v>
      </c>
      <c r="BP83" s="188" t="s">
        <v>964</v>
      </c>
      <c r="BQ83" s="188" t="s">
        <v>964</v>
      </c>
      <c r="BR83" s="188" t="s">
        <v>2851</v>
      </c>
      <c r="BS83" s="188" t="s">
        <v>964</v>
      </c>
      <c r="BT83" s="188" t="s">
        <v>964</v>
      </c>
      <c r="BU83" s="188" t="s">
        <v>2851</v>
      </c>
      <c r="BV83" s="188" t="s">
        <v>964</v>
      </c>
      <c r="BW83" s="188" t="s">
        <v>964</v>
      </c>
      <c r="BX83" s="188" t="s">
        <v>2851</v>
      </c>
      <c r="BY83" s="188" t="s">
        <v>964</v>
      </c>
      <c r="BZ83" s="188" t="s">
        <v>964</v>
      </c>
      <c r="CA83" s="188" t="s">
        <v>2851</v>
      </c>
      <c r="CB83" s="188" t="s">
        <v>964</v>
      </c>
      <c r="CC83" s="188" t="s">
        <v>964</v>
      </c>
      <c r="CD83" s="188" t="s">
        <v>2851</v>
      </c>
      <c r="CE83" s="188" t="s">
        <v>964</v>
      </c>
      <c r="CF83" s="188" t="s">
        <v>964</v>
      </c>
      <c r="CG83" s="188" t="s">
        <v>2851</v>
      </c>
      <c r="CH83" s="188" t="s">
        <v>964</v>
      </c>
      <c r="CI83" s="188" t="s">
        <v>964</v>
      </c>
      <c r="CJ83" s="188" t="s">
        <v>2851</v>
      </c>
      <c r="CK83" s="188" t="s">
        <v>964</v>
      </c>
      <c r="CL83" s="188" t="s">
        <v>964</v>
      </c>
      <c r="CM83" s="188" t="s">
        <v>2851</v>
      </c>
      <c r="CN83" s="188" t="s">
        <v>964</v>
      </c>
      <c r="CO83" s="188" t="s">
        <v>964</v>
      </c>
      <c r="CP83" s="188" t="s">
        <v>2851</v>
      </c>
      <c r="CQ83" s="188" t="s">
        <v>964</v>
      </c>
      <c r="CR83" s="188" t="s">
        <v>964</v>
      </c>
      <c r="CS83" s="188" t="s">
        <v>2851</v>
      </c>
      <c r="CT83" s="188" t="s">
        <v>964</v>
      </c>
      <c r="CU83" s="188" t="s">
        <v>964</v>
      </c>
      <c r="CV83" s="188" t="s">
        <v>2851</v>
      </c>
      <c r="CW83" s="188" t="s">
        <v>964</v>
      </c>
      <c r="CX83" s="188" t="s">
        <v>964</v>
      </c>
      <c r="CY83" s="188" t="s">
        <v>2851</v>
      </c>
      <c r="CZ83" s="188" t="s">
        <v>964</v>
      </c>
      <c r="DA83" s="188" t="s">
        <v>964</v>
      </c>
      <c r="DB83" s="188" t="s">
        <v>2851</v>
      </c>
      <c r="DC83" s="188" t="s">
        <v>964</v>
      </c>
      <c r="DD83" s="188" t="s">
        <v>964</v>
      </c>
      <c r="DE83" s="188" t="s">
        <v>2851</v>
      </c>
      <c r="DF83" s="188" t="s">
        <v>964</v>
      </c>
      <c r="DG83" s="188" t="s">
        <v>964</v>
      </c>
      <c r="DH83" s="188" t="s">
        <v>2851</v>
      </c>
      <c r="DI83" s="188" t="s">
        <v>964</v>
      </c>
      <c r="DJ83" s="188" t="s">
        <v>964</v>
      </c>
      <c r="DK83" s="188" t="s">
        <v>2851</v>
      </c>
      <c r="DL83" s="188" t="s">
        <v>964</v>
      </c>
      <c r="DM83" s="188" t="s">
        <v>964</v>
      </c>
      <c r="DN83" s="188" t="s">
        <v>2851</v>
      </c>
      <c r="DO83" s="188" t="s">
        <v>964</v>
      </c>
      <c r="DP83" s="188" t="s">
        <v>964</v>
      </c>
      <c r="DQ83" s="188" t="s">
        <v>2851</v>
      </c>
      <c r="DR83" s="188" t="s">
        <v>964</v>
      </c>
      <c r="DS83" s="188" t="s">
        <v>964</v>
      </c>
      <c r="DT83" s="188" t="s">
        <v>2851</v>
      </c>
      <c r="DU83" s="188" t="s">
        <v>964</v>
      </c>
      <c r="DV83" s="188" t="s">
        <v>964</v>
      </c>
      <c r="DW83" s="188" t="s">
        <v>2851</v>
      </c>
      <c r="DX83" s="188" t="s">
        <v>964</v>
      </c>
      <c r="DY83" s="188" t="s">
        <v>964</v>
      </c>
      <c r="DZ83" s="188" t="s">
        <v>2851</v>
      </c>
      <c r="EA83" s="188" t="s">
        <v>964</v>
      </c>
      <c r="EB83" s="188" t="s">
        <v>964</v>
      </c>
      <c r="EC83" s="188" t="s">
        <v>2851</v>
      </c>
      <c r="ED83" s="188" t="s">
        <v>964</v>
      </c>
      <c r="EE83" s="188" t="s">
        <v>964</v>
      </c>
      <c r="EF83" s="188" t="s">
        <v>2851</v>
      </c>
      <c r="EG83" s="188" t="s">
        <v>964</v>
      </c>
      <c r="EH83" s="188" t="s">
        <v>964</v>
      </c>
      <c r="EI83" s="188" t="s">
        <v>2851</v>
      </c>
      <c r="EJ83" s="188" t="s">
        <v>964</v>
      </c>
      <c r="EK83" s="188" t="s">
        <v>964</v>
      </c>
      <c r="EL83" s="188" t="s">
        <v>2851</v>
      </c>
      <c r="EM83" s="188" t="s">
        <v>964</v>
      </c>
      <c r="EN83" s="188" t="s">
        <v>964</v>
      </c>
      <c r="EO83" s="188" t="s">
        <v>2851</v>
      </c>
      <c r="EP83" s="188" t="s">
        <v>964</v>
      </c>
      <c r="EQ83" s="188" t="s">
        <v>964</v>
      </c>
      <c r="ER83" s="188" t="s">
        <v>2851</v>
      </c>
      <c r="ES83" s="188" t="s">
        <v>964</v>
      </c>
      <c r="ET83" s="188" t="s">
        <v>964</v>
      </c>
    </row>
    <row r="84" spans="1:150" x14ac:dyDescent="0.3">
      <c r="A84" s="1"/>
      <c r="B84" s="187" t="s">
        <v>3218</v>
      </c>
      <c r="C84" s="187" t="s">
        <v>51</v>
      </c>
      <c r="D84" s="187" t="s">
        <v>152</v>
      </c>
      <c r="E84" s="187" t="s">
        <v>3219</v>
      </c>
      <c r="F84" s="187" t="s">
        <v>3220</v>
      </c>
      <c r="G84" s="188" t="s">
        <v>2851</v>
      </c>
      <c r="H84" s="188" t="s">
        <v>2739</v>
      </c>
      <c r="I84" s="188" t="s">
        <v>2739</v>
      </c>
      <c r="J84" s="188" t="s">
        <v>2851</v>
      </c>
      <c r="K84" s="188" t="s">
        <v>2739</v>
      </c>
      <c r="L84" s="188" t="s">
        <v>2739</v>
      </c>
      <c r="M84" s="188" t="s">
        <v>2851</v>
      </c>
      <c r="N84" s="188" t="s">
        <v>2739</v>
      </c>
      <c r="O84" s="188" t="s">
        <v>2739</v>
      </c>
      <c r="P84" s="188" t="s">
        <v>2851</v>
      </c>
      <c r="Q84" s="188" t="s">
        <v>2739</v>
      </c>
      <c r="R84" s="188" t="s">
        <v>2739</v>
      </c>
      <c r="S84" s="188" t="s">
        <v>2851</v>
      </c>
      <c r="T84" s="188" t="s">
        <v>2739</v>
      </c>
      <c r="U84" s="188" t="s">
        <v>2739</v>
      </c>
      <c r="V84" s="188" t="s">
        <v>2851</v>
      </c>
      <c r="W84" s="188" t="s">
        <v>2739</v>
      </c>
      <c r="X84" s="188" t="s">
        <v>2739</v>
      </c>
      <c r="Y84" s="188" t="s">
        <v>2851</v>
      </c>
      <c r="Z84" s="188" t="s">
        <v>2739</v>
      </c>
      <c r="AA84" s="188" t="s">
        <v>2739</v>
      </c>
      <c r="AB84" s="188" t="s">
        <v>2851</v>
      </c>
      <c r="AC84" s="188" t="s">
        <v>2739</v>
      </c>
      <c r="AD84" s="188" t="s">
        <v>2739</v>
      </c>
      <c r="AE84" s="188" t="s">
        <v>2851</v>
      </c>
      <c r="AF84" s="188" t="s">
        <v>2739</v>
      </c>
      <c r="AG84" s="188" t="s">
        <v>2739</v>
      </c>
      <c r="AH84" s="188" t="s">
        <v>2851</v>
      </c>
      <c r="AI84" s="188" t="s">
        <v>2739</v>
      </c>
      <c r="AJ84" s="188" t="s">
        <v>2739</v>
      </c>
      <c r="AK84" s="188" t="s">
        <v>2851</v>
      </c>
      <c r="AL84" s="188" t="s">
        <v>2739</v>
      </c>
      <c r="AM84" s="188" t="s">
        <v>2739</v>
      </c>
      <c r="AN84" s="188" t="s">
        <v>2851</v>
      </c>
      <c r="AO84" s="188" t="s">
        <v>2739</v>
      </c>
      <c r="AP84" s="188" t="s">
        <v>2739</v>
      </c>
      <c r="AQ84" s="188" t="s">
        <v>2851</v>
      </c>
      <c r="AR84" s="188" t="s">
        <v>2739</v>
      </c>
      <c r="AS84" s="188" t="s">
        <v>2739</v>
      </c>
      <c r="AT84" s="188" t="s">
        <v>2851</v>
      </c>
      <c r="AU84" s="188" t="s">
        <v>2739</v>
      </c>
      <c r="AV84" s="188" t="s">
        <v>2739</v>
      </c>
      <c r="AW84" s="188" t="s">
        <v>2851</v>
      </c>
      <c r="AX84" s="188" t="s">
        <v>2739</v>
      </c>
      <c r="AY84" s="188" t="s">
        <v>2739</v>
      </c>
      <c r="AZ84" s="188" t="s">
        <v>2851</v>
      </c>
      <c r="BA84" s="188" t="s">
        <v>2739</v>
      </c>
      <c r="BB84" s="188" t="s">
        <v>2739</v>
      </c>
      <c r="BC84" s="188" t="s">
        <v>2851</v>
      </c>
      <c r="BD84" s="188" t="s">
        <v>2739</v>
      </c>
      <c r="BE84" s="188" t="s">
        <v>2739</v>
      </c>
      <c r="BF84" s="188" t="s">
        <v>2851</v>
      </c>
      <c r="BG84" s="188" t="s">
        <v>2739</v>
      </c>
      <c r="BH84" s="188" t="s">
        <v>2739</v>
      </c>
      <c r="BI84" s="188" t="s">
        <v>2851</v>
      </c>
      <c r="BJ84" s="188" t="s">
        <v>2739</v>
      </c>
      <c r="BK84" s="188" t="s">
        <v>2739</v>
      </c>
      <c r="BL84" s="188" t="s">
        <v>2851</v>
      </c>
      <c r="BM84" s="188" t="s">
        <v>2739</v>
      </c>
      <c r="BN84" s="188" t="s">
        <v>2739</v>
      </c>
      <c r="BO84" s="188" t="s">
        <v>2851</v>
      </c>
      <c r="BP84" s="188" t="s">
        <v>2739</v>
      </c>
      <c r="BQ84" s="188" t="s">
        <v>2739</v>
      </c>
      <c r="BR84" s="188" t="s">
        <v>2851</v>
      </c>
      <c r="BS84" s="188" t="s">
        <v>2739</v>
      </c>
      <c r="BT84" s="188" t="s">
        <v>2739</v>
      </c>
      <c r="BU84" s="188" t="s">
        <v>2851</v>
      </c>
      <c r="BV84" s="188" t="s">
        <v>2739</v>
      </c>
      <c r="BW84" s="188" t="s">
        <v>2739</v>
      </c>
      <c r="BX84" s="188" t="s">
        <v>2851</v>
      </c>
      <c r="BY84" s="188" t="s">
        <v>2739</v>
      </c>
      <c r="BZ84" s="188" t="s">
        <v>2739</v>
      </c>
      <c r="CA84" s="188" t="s">
        <v>2851</v>
      </c>
      <c r="CB84" s="188" t="s">
        <v>2739</v>
      </c>
      <c r="CC84" s="188" t="s">
        <v>2739</v>
      </c>
      <c r="CD84" s="188" t="s">
        <v>2851</v>
      </c>
      <c r="CE84" s="188" t="s">
        <v>2739</v>
      </c>
      <c r="CF84" s="188" t="s">
        <v>2739</v>
      </c>
      <c r="CG84" s="188" t="s">
        <v>2851</v>
      </c>
      <c r="CH84" s="188" t="s">
        <v>2739</v>
      </c>
      <c r="CI84" s="188" t="s">
        <v>2739</v>
      </c>
      <c r="CJ84" s="188" t="s">
        <v>2851</v>
      </c>
      <c r="CK84" s="188" t="s">
        <v>2739</v>
      </c>
      <c r="CL84" s="188" t="s">
        <v>2739</v>
      </c>
      <c r="CM84" s="188" t="s">
        <v>2851</v>
      </c>
      <c r="CN84" s="188" t="s">
        <v>2739</v>
      </c>
      <c r="CO84" s="188" t="s">
        <v>2739</v>
      </c>
      <c r="CP84" s="188" t="s">
        <v>2851</v>
      </c>
      <c r="CQ84" s="188" t="s">
        <v>2739</v>
      </c>
      <c r="CR84" s="188" t="s">
        <v>2739</v>
      </c>
      <c r="CS84" s="188" t="s">
        <v>2851</v>
      </c>
      <c r="CT84" s="188" t="s">
        <v>2739</v>
      </c>
      <c r="CU84" s="188" t="s">
        <v>2739</v>
      </c>
      <c r="CV84" s="188" t="s">
        <v>2851</v>
      </c>
      <c r="CW84" s="188" t="s">
        <v>2739</v>
      </c>
      <c r="CX84" s="188" t="s">
        <v>2739</v>
      </c>
      <c r="CY84" s="188" t="s">
        <v>2851</v>
      </c>
      <c r="CZ84" s="188" t="s">
        <v>2739</v>
      </c>
      <c r="DA84" s="188" t="s">
        <v>2739</v>
      </c>
      <c r="DB84" s="188" t="s">
        <v>2851</v>
      </c>
      <c r="DC84" s="188" t="s">
        <v>2739</v>
      </c>
      <c r="DD84" s="188" t="s">
        <v>2739</v>
      </c>
      <c r="DE84" s="188" t="s">
        <v>2851</v>
      </c>
      <c r="DF84" s="188" t="s">
        <v>2739</v>
      </c>
      <c r="DG84" s="188" t="s">
        <v>2739</v>
      </c>
      <c r="DH84" s="188" t="s">
        <v>2851</v>
      </c>
      <c r="DI84" s="188" t="s">
        <v>2739</v>
      </c>
      <c r="DJ84" s="188" t="s">
        <v>2739</v>
      </c>
      <c r="DK84" s="188" t="s">
        <v>2851</v>
      </c>
      <c r="DL84" s="188" t="s">
        <v>2739</v>
      </c>
      <c r="DM84" s="188" t="s">
        <v>2739</v>
      </c>
      <c r="DN84" s="188" t="s">
        <v>2851</v>
      </c>
      <c r="DO84" s="188" t="s">
        <v>2739</v>
      </c>
      <c r="DP84" s="188" t="s">
        <v>2739</v>
      </c>
      <c r="DQ84" s="188" t="s">
        <v>2851</v>
      </c>
      <c r="DR84" s="188" t="s">
        <v>2739</v>
      </c>
      <c r="DS84" s="188" t="s">
        <v>2739</v>
      </c>
      <c r="DT84" s="188" t="s">
        <v>2851</v>
      </c>
      <c r="DU84" s="188" t="s">
        <v>2739</v>
      </c>
      <c r="DV84" s="188" t="s">
        <v>2739</v>
      </c>
      <c r="DW84" s="188" t="s">
        <v>2851</v>
      </c>
      <c r="DX84" s="188" t="s">
        <v>2739</v>
      </c>
      <c r="DY84" s="188" t="s">
        <v>2739</v>
      </c>
      <c r="DZ84" s="188" t="s">
        <v>2851</v>
      </c>
      <c r="EA84" s="188" t="s">
        <v>2739</v>
      </c>
      <c r="EB84" s="188" t="s">
        <v>2739</v>
      </c>
      <c r="EC84" s="188" t="s">
        <v>2851</v>
      </c>
      <c r="ED84" s="188" t="s">
        <v>2739</v>
      </c>
      <c r="EE84" s="188" t="s">
        <v>2739</v>
      </c>
      <c r="EF84" s="188" t="s">
        <v>2851</v>
      </c>
      <c r="EG84" s="188" t="s">
        <v>2739</v>
      </c>
      <c r="EH84" s="188" t="s">
        <v>2739</v>
      </c>
      <c r="EI84" s="188" t="s">
        <v>2851</v>
      </c>
      <c r="EJ84" s="188" t="s">
        <v>2739</v>
      </c>
      <c r="EK84" s="188" t="s">
        <v>2739</v>
      </c>
      <c r="EL84" s="188" t="s">
        <v>2851</v>
      </c>
      <c r="EM84" s="188" t="s">
        <v>2739</v>
      </c>
      <c r="EN84" s="188" t="s">
        <v>2739</v>
      </c>
      <c r="EO84" s="188" t="s">
        <v>2851</v>
      </c>
      <c r="EP84" s="188" t="s">
        <v>2739</v>
      </c>
      <c r="EQ84" s="188" t="s">
        <v>2739</v>
      </c>
      <c r="ER84" s="188" t="s">
        <v>2851</v>
      </c>
      <c r="ES84" s="188" t="s">
        <v>2739</v>
      </c>
      <c r="ET84" s="188" t="s">
        <v>2739</v>
      </c>
    </row>
    <row r="85" spans="1:150" x14ac:dyDescent="0.3">
      <c r="A85" s="1"/>
      <c r="B85" s="238" t="s">
        <v>960</v>
      </c>
      <c r="C85" s="238" t="s">
        <v>964</v>
      </c>
      <c r="D85" s="238" t="s">
        <v>964</v>
      </c>
      <c r="E85" s="238" t="s">
        <v>964</v>
      </c>
      <c r="F85" s="238" t="s">
        <v>964</v>
      </c>
      <c r="G85" s="1" t="s">
        <v>964</v>
      </c>
      <c r="H85" s="189" t="s">
        <v>2739</v>
      </c>
      <c r="I85" s="189" t="s">
        <v>2739</v>
      </c>
      <c r="J85" s="1" t="s">
        <v>964</v>
      </c>
      <c r="K85" s="189" t="s">
        <v>2739</v>
      </c>
      <c r="L85" s="189" t="s">
        <v>2739</v>
      </c>
      <c r="M85" s="1" t="s">
        <v>964</v>
      </c>
      <c r="N85" s="189" t="s">
        <v>2739</v>
      </c>
      <c r="O85" s="189" t="s">
        <v>2739</v>
      </c>
      <c r="P85" s="1" t="s">
        <v>964</v>
      </c>
      <c r="Q85" s="189" t="s">
        <v>2739</v>
      </c>
      <c r="R85" s="189" t="s">
        <v>2739</v>
      </c>
      <c r="S85" s="1" t="s">
        <v>964</v>
      </c>
      <c r="T85" s="189" t="s">
        <v>2739</v>
      </c>
      <c r="U85" s="189" t="s">
        <v>2739</v>
      </c>
      <c r="V85" s="1" t="s">
        <v>964</v>
      </c>
      <c r="W85" s="189" t="s">
        <v>2739</v>
      </c>
      <c r="X85" s="189" t="s">
        <v>2739</v>
      </c>
      <c r="Y85" s="1" t="s">
        <v>964</v>
      </c>
      <c r="Z85" s="189" t="s">
        <v>2739</v>
      </c>
      <c r="AA85" s="189" t="s">
        <v>2739</v>
      </c>
      <c r="AB85" s="1" t="s">
        <v>964</v>
      </c>
      <c r="AC85" s="189" t="s">
        <v>2739</v>
      </c>
      <c r="AD85" s="189" t="s">
        <v>2739</v>
      </c>
      <c r="AE85" s="1" t="s">
        <v>964</v>
      </c>
      <c r="AF85" s="189" t="s">
        <v>2739</v>
      </c>
      <c r="AG85" s="189" t="s">
        <v>2739</v>
      </c>
      <c r="AH85" s="1" t="s">
        <v>964</v>
      </c>
      <c r="AI85" s="189" t="s">
        <v>2739</v>
      </c>
      <c r="AJ85" s="189" t="s">
        <v>2739</v>
      </c>
      <c r="AK85" s="1" t="s">
        <v>964</v>
      </c>
      <c r="AL85" s="189" t="s">
        <v>2739</v>
      </c>
      <c r="AM85" s="189" t="s">
        <v>2739</v>
      </c>
      <c r="AN85" s="1" t="s">
        <v>964</v>
      </c>
      <c r="AO85" s="189" t="s">
        <v>2739</v>
      </c>
      <c r="AP85" s="189" t="s">
        <v>2739</v>
      </c>
      <c r="AQ85" s="1" t="s">
        <v>964</v>
      </c>
      <c r="AR85" s="189" t="s">
        <v>2739</v>
      </c>
      <c r="AS85" s="189" t="s">
        <v>2739</v>
      </c>
      <c r="AT85" s="1" t="s">
        <v>964</v>
      </c>
      <c r="AU85" s="189" t="s">
        <v>2739</v>
      </c>
      <c r="AV85" s="189" t="s">
        <v>2739</v>
      </c>
      <c r="AW85" s="1" t="s">
        <v>964</v>
      </c>
      <c r="AX85" s="189" t="s">
        <v>2739</v>
      </c>
      <c r="AY85" s="189" t="s">
        <v>2739</v>
      </c>
      <c r="AZ85" s="1" t="s">
        <v>964</v>
      </c>
      <c r="BA85" s="189" t="s">
        <v>2739</v>
      </c>
      <c r="BB85" s="189" t="s">
        <v>2739</v>
      </c>
      <c r="BC85" s="1" t="s">
        <v>964</v>
      </c>
      <c r="BD85" s="189" t="s">
        <v>2739</v>
      </c>
      <c r="BE85" s="189" t="s">
        <v>2739</v>
      </c>
      <c r="BF85" s="1" t="s">
        <v>964</v>
      </c>
      <c r="BG85" s="189" t="s">
        <v>2739</v>
      </c>
      <c r="BH85" s="189" t="s">
        <v>2739</v>
      </c>
      <c r="BI85" s="1" t="s">
        <v>964</v>
      </c>
      <c r="BJ85" s="189" t="s">
        <v>2739</v>
      </c>
      <c r="BK85" s="189" t="s">
        <v>2739</v>
      </c>
      <c r="BL85" s="1" t="s">
        <v>964</v>
      </c>
      <c r="BM85" s="189" t="s">
        <v>2739</v>
      </c>
      <c r="BN85" s="189" t="s">
        <v>2739</v>
      </c>
      <c r="BO85" s="1" t="s">
        <v>964</v>
      </c>
      <c r="BP85" s="189" t="s">
        <v>2739</v>
      </c>
      <c r="BQ85" s="189" t="s">
        <v>2739</v>
      </c>
      <c r="BR85" s="1" t="s">
        <v>964</v>
      </c>
      <c r="BS85" s="189" t="s">
        <v>2739</v>
      </c>
      <c r="BT85" s="189" t="s">
        <v>2739</v>
      </c>
      <c r="BU85" s="1" t="s">
        <v>964</v>
      </c>
      <c r="BV85" s="189" t="s">
        <v>2739</v>
      </c>
      <c r="BW85" s="189" t="s">
        <v>2739</v>
      </c>
      <c r="BX85" s="1" t="s">
        <v>964</v>
      </c>
      <c r="BY85" s="189" t="s">
        <v>2739</v>
      </c>
      <c r="BZ85" s="189" t="s">
        <v>2739</v>
      </c>
      <c r="CA85" s="1" t="s">
        <v>964</v>
      </c>
      <c r="CB85" s="189" t="s">
        <v>2739</v>
      </c>
      <c r="CC85" s="189" t="s">
        <v>2739</v>
      </c>
      <c r="CD85" s="1" t="s">
        <v>964</v>
      </c>
      <c r="CE85" s="189" t="s">
        <v>2739</v>
      </c>
      <c r="CF85" s="189" t="s">
        <v>2739</v>
      </c>
      <c r="CG85" s="1" t="s">
        <v>964</v>
      </c>
      <c r="CH85" s="189" t="s">
        <v>2739</v>
      </c>
      <c r="CI85" s="189" t="s">
        <v>2739</v>
      </c>
      <c r="CJ85" s="1" t="s">
        <v>964</v>
      </c>
      <c r="CK85" s="189" t="s">
        <v>2739</v>
      </c>
      <c r="CL85" s="189" t="s">
        <v>2739</v>
      </c>
      <c r="CM85" s="1" t="s">
        <v>964</v>
      </c>
      <c r="CN85" s="189" t="s">
        <v>2739</v>
      </c>
      <c r="CO85" s="189" t="s">
        <v>2739</v>
      </c>
      <c r="CP85" s="1" t="s">
        <v>964</v>
      </c>
      <c r="CQ85" s="189" t="s">
        <v>2739</v>
      </c>
      <c r="CR85" s="189" t="s">
        <v>2739</v>
      </c>
      <c r="CS85" s="1" t="s">
        <v>964</v>
      </c>
      <c r="CT85" s="189" t="s">
        <v>2739</v>
      </c>
      <c r="CU85" s="189" t="s">
        <v>2739</v>
      </c>
      <c r="CV85" s="1" t="s">
        <v>964</v>
      </c>
      <c r="CW85" s="189" t="s">
        <v>2739</v>
      </c>
      <c r="CX85" s="189" t="s">
        <v>2739</v>
      </c>
      <c r="CY85" s="1" t="s">
        <v>964</v>
      </c>
      <c r="CZ85" s="189" t="s">
        <v>2739</v>
      </c>
      <c r="DA85" s="189" t="s">
        <v>2739</v>
      </c>
      <c r="DB85" s="1" t="s">
        <v>964</v>
      </c>
      <c r="DC85" s="189" t="s">
        <v>2739</v>
      </c>
      <c r="DD85" s="189" t="s">
        <v>2739</v>
      </c>
      <c r="DE85" s="1" t="s">
        <v>964</v>
      </c>
      <c r="DF85" s="189" t="s">
        <v>2739</v>
      </c>
      <c r="DG85" s="189" t="s">
        <v>2739</v>
      </c>
      <c r="DH85" s="1" t="s">
        <v>964</v>
      </c>
      <c r="DI85" s="189" t="s">
        <v>2739</v>
      </c>
      <c r="DJ85" s="189" t="s">
        <v>2739</v>
      </c>
      <c r="DK85" s="1" t="s">
        <v>964</v>
      </c>
      <c r="DL85" s="189" t="s">
        <v>2739</v>
      </c>
      <c r="DM85" s="189" t="s">
        <v>2739</v>
      </c>
      <c r="DN85" s="1" t="s">
        <v>964</v>
      </c>
      <c r="DO85" s="189" t="s">
        <v>2739</v>
      </c>
      <c r="DP85" s="189" t="s">
        <v>2739</v>
      </c>
      <c r="DQ85" s="1" t="s">
        <v>964</v>
      </c>
      <c r="DR85" s="189" t="s">
        <v>2739</v>
      </c>
      <c r="DS85" s="189" t="s">
        <v>2739</v>
      </c>
      <c r="DT85" s="1" t="s">
        <v>964</v>
      </c>
      <c r="DU85" s="189" t="s">
        <v>2739</v>
      </c>
      <c r="DV85" s="189" t="s">
        <v>2739</v>
      </c>
      <c r="DW85" s="1" t="s">
        <v>964</v>
      </c>
      <c r="DX85" s="189" t="s">
        <v>2739</v>
      </c>
      <c r="DY85" s="189" t="s">
        <v>2739</v>
      </c>
      <c r="DZ85" s="1" t="s">
        <v>964</v>
      </c>
      <c r="EA85" s="189" t="s">
        <v>2739</v>
      </c>
      <c r="EB85" s="189" t="s">
        <v>2739</v>
      </c>
      <c r="EC85" s="1" t="s">
        <v>964</v>
      </c>
      <c r="ED85" s="189" t="s">
        <v>2739</v>
      </c>
      <c r="EE85" s="189" t="s">
        <v>2739</v>
      </c>
      <c r="EF85" s="1" t="s">
        <v>964</v>
      </c>
      <c r="EG85" s="189" t="s">
        <v>2739</v>
      </c>
      <c r="EH85" s="189" t="s">
        <v>2739</v>
      </c>
      <c r="EI85" s="1" t="s">
        <v>964</v>
      </c>
      <c r="EJ85" s="189" t="s">
        <v>2739</v>
      </c>
      <c r="EK85" s="189" t="s">
        <v>2739</v>
      </c>
      <c r="EL85" s="1" t="s">
        <v>964</v>
      </c>
      <c r="EM85" s="189" t="s">
        <v>2739</v>
      </c>
      <c r="EN85" s="189" t="s">
        <v>2739</v>
      </c>
      <c r="EO85" s="1" t="s">
        <v>964</v>
      </c>
      <c r="EP85" s="189" t="s">
        <v>2739</v>
      </c>
      <c r="EQ85" s="189" t="s">
        <v>2739</v>
      </c>
      <c r="ER85" s="1" t="s">
        <v>964</v>
      </c>
      <c r="ES85" s="189" t="s">
        <v>2739</v>
      </c>
      <c r="ET85" s="189" t="s">
        <v>2739</v>
      </c>
    </row>
    <row r="86" spans="1:150" ht="39.6" x14ac:dyDescent="0.3">
      <c r="A86" s="1"/>
      <c r="B86" s="239" t="s">
        <v>3221</v>
      </c>
      <c r="C86" s="239" t="s">
        <v>964</v>
      </c>
      <c r="D86" s="239" t="s">
        <v>964</v>
      </c>
      <c r="E86" s="239" t="s">
        <v>964</v>
      </c>
      <c r="F86" s="239" t="s">
        <v>964</v>
      </c>
      <c r="G86" s="190"/>
      <c r="H86" s="190" t="s">
        <v>964</v>
      </c>
      <c r="I86" s="190" t="s">
        <v>964</v>
      </c>
      <c r="J86" s="190"/>
      <c r="K86" s="190" t="s">
        <v>964</v>
      </c>
      <c r="L86" s="190" t="s">
        <v>964</v>
      </c>
      <c r="M86" s="190"/>
      <c r="N86" s="190" t="s">
        <v>964</v>
      </c>
      <c r="O86" s="190" t="s">
        <v>964</v>
      </c>
      <c r="P86" s="190"/>
      <c r="Q86" s="190" t="s">
        <v>964</v>
      </c>
      <c r="R86" s="190" t="s">
        <v>964</v>
      </c>
      <c r="S86" s="190"/>
      <c r="T86" s="190" t="s">
        <v>964</v>
      </c>
      <c r="U86" s="190" t="s">
        <v>964</v>
      </c>
      <c r="V86" s="190"/>
      <c r="W86" s="190" t="s">
        <v>964</v>
      </c>
      <c r="X86" s="190" t="s">
        <v>964</v>
      </c>
      <c r="Y86" s="190"/>
      <c r="Z86" s="190" t="s">
        <v>964</v>
      </c>
      <c r="AA86" s="190" t="s">
        <v>964</v>
      </c>
      <c r="AB86" s="190"/>
      <c r="AC86" s="190" t="s">
        <v>964</v>
      </c>
      <c r="AD86" s="190" t="s">
        <v>964</v>
      </c>
      <c r="AE86" s="190"/>
      <c r="AF86" s="190" t="s">
        <v>964</v>
      </c>
      <c r="AG86" s="190" t="s">
        <v>964</v>
      </c>
      <c r="AH86" s="190"/>
      <c r="AI86" s="190" t="s">
        <v>964</v>
      </c>
      <c r="AJ86" s="190" t="s">
        <v>964</v>
      </c>
      <c r="AK86" s="190"/>
      <c r="AL86" s="190" t="s">
        <v>964</v>
      </c>
      <c r="AM86" s="190" t="s">
        <v>964</v>
      </c>
      <c r="AN86" s="190"/>
      <c r="AO86" s="190" t="s">
        <v>964</v>
      </c>
      <c r="AP86" s="190" t="s">
        <v>964</v>
      </c>
      <c r="AQ86" s="190"/>
      <c r="AR86" s="190" t="s">
        <v>964</v>
      </c>
      <c r="AS86" s="190" t="s">
        <v>964</v>
      </c>
      <c r="AT86" s="190"/>
      <c r="AU86" s="190" t="s">
        <v>964</v>
      </c>
      <c r="AV86" s="190" t="s">
        <v>964</v>
      </c>
      <c r="AW86" s="190"/>
      <c r="AX86" s="190" t="s">
        <v>964</v>
      </c>
      <c r="AY86" s="190" t="s">
        <v>964</v>
      </c>
      <c r="AZ86" s="190"/>
      <c r="BA86" s="190" t="s">
        <v>964</v>
      </c>
      <c r="BB86" s="190" t="s">
        <v>964</v>
      </c>
      <c r="BC86" s="190"/>
      <c r="BD86" s="190" t="s">
        <v>964</v>
      </c>
      <c r="BE86" s="190" t="s">
        <v>964</v>
      </c>
      <c r="BF86" s="190"/>
      <c r="BG86" s="190" t="s">
        <v>964</v>
      </c>
      <c r="BH86" s="190" t="s">
        <v>964</v>
      </c>
      <c r="BI86" s="190"/>
      <c r="BJ86" s="190" t="s">
        <v>964</v>
      </c>
      <c r="BK86" s="190" t="s">
        <v>964</v>
      </c>
      <c r="BL86" s="190"/>
      <c r="BM86" s="190" t="s">
        <v>964</v>
      </c>
      <c r="BN86" s="190" t="s">
        <v>964</v>
      </c>
      <c r="BO86" s="190"/>
      <c r="BP86" s="190" t="s">
        <v>964</v>
      </c>
      <c r="BQ86" s="190" t="s">
        <v>964</v>
      </c>
      <c r="BR86" s="190"/>
      <c r="BS86" s="190" t="s">
        <v>964</v>
      </c>
      <c r="BT86" s="190" t="s">
        <v>964</v>
      </c>
      <c r="BU86" s="190"/>
      <c r="BV86" s="190" t="s">
        <v>964</v>
      </c>
      <c r="BW86" s="190" t="s">
        <v>964</v>
      </c>
      <c r="BX86" s="190"/>
      <c r="BY86" s="190" t="s">
        <v>964</v>
      </c>
      <c r="BZ86" s="190" t="s">
        <v>964</v>
      </c>
      <c r="CA86" s="190" t="s">
        <v>3222</v>
      </c>
      <c r="CB86" s="190" t="s">
        <v>964</v>
      </c>
      <c r="CC86" s="190" t="s">
        <v>964</v>
      </c>
      <c r="CD86" s="190"/>
      <c r="CE86" s="190" t="s">
        <v>964</v>
      </c>
      <c r="CF86" s="190" t="s">
        <v>964</v>
      </c>
      <c r="CG86" s="190"/>
      <c r="CH86" s="190" t="s">
        <v>964</v>
      </c>
      <c r="CI86" s="190" t="s">
        <v>964</v>
      </c>
      <c r="CJ86" s="190"/>
      <c r="CK86" s="190" t="s">
        <v>964</v>
      </c>
      <c r="CL86" s="190" t="s">
        <v>964</v>
      </c>
      <c r="CM86" s="190"/>
      <c r="CN86" s="190" t="s">
        <v>964</v>
      </c>
      <c r="CO86" s="190" t="s">
        <v>964</v>
      </c>
      <c r="CP86" s="190"/>
      <c r="CQ86" s="190" t="s">
        <v>964</v>
      </c>
      <c r="CR86" s="190" t="s">
        <v>964</v>
      </c>
      <c r="CS86" s="190"/>
      <c r="CT86" s="190" t="s">
        <v>964</v>
      </c>
      <c r="CU86" s="190" t="s">
        <v>964</v>
      </c>
      <c r="CV86" s="190"/>
      <c r="CW86" s="190" t="s">
        <v>964</v>
      </c>
      <c r="CX86" s="190" t="s">
        <v>964</v>
      </c>
      <c r="CY86" s="190"/>
      <c r="CZ86" s="190" t="s">
        <v>964</v>
      </c>
      <c r="DA86" s="190" t="s">
        <v>964</v>
      </c>
      <c r="DB86" s="190"/>
      <c r="DC86" s="190" t="s">
        <v>964</v>
      </c>
      <c r="DD86" s="190" t="s">
        <v>964</v>
      </c>
      <c r="DE86" s="190"/>
      <c r="DF86" s="190" t="s">
        <v>964</v>
      </c>
      <c r="DG86" s="190" t="s">
        <v>964</v>
      </c>
      <c r="DH86" s="190"/>
      <c r="DI86" s="190" t="s">
        <v>964</v>
      </c>
      <c r="DJ86" s="190" t="s">
        <v>964</v>
      </c>
      <c r="DK86" s="190"/>
      <c r="DL86" s="190" t="s">
        <v>964</v>
      </c>
      <c r="DM86" s="190" t="s">
        <v>964</v>
      </c>
      <c r="DN86" s="190"/>
      <c r="DO86" s="190" t="s">
        <v>964</v>
      </c>
      <c r="DP86" s="190" t="s">
        <v>964</v>
      </c>
      <c r="DQ86" s="190"/>
      <c r="DR86" s="190" t="s">
        <v>964</v>
      </c>
      <c r="DS86" s="190" t="s">
        <v>964</v>
      </c>
      <c r="DT86" s="190"/>
      <c r="DU86" s="190" t="s">
        <v>964</v>
      </c>
      <c r="DV86" s="190" t="s">
        <v>964</v>
      </c>
      <c r="DW86" s="190"/>
      <c r="DX86" s="190" t="s">
        <v>964</v>
      </c>
      <c r="DY86" s="190" t="s">
        <v>964</v>
      </c>
      <c r="DZ86" s="190"/>
      <c r="EA86" s="190" t="s">
        <v>964</v>
      </c>
      <c r="EB86" s="190" t="s">
        <v>964</v>
      </c>
      <c r="EC86" s="190"/>
      <c r="ED86" s="190" t="s">
        <v>964</v>
      </c>
      <c r="EE86" s="190" t="s">
        <v>964</v>
      </c>
      <c r="EF86" s="190"/>
      <c r="EG86" s="190" t="s">
        <v>964</v>
      </c>
      <c r="EH86" s="190" t="s">
        <v>964</v>
      </c>
      <c r="EI86" s="190"/>
      <c r="EJ86" s="190" t="s">
        <v>964</v>
      </c>
      <c r="EK86" s="190" t="s">
        <v>964</v>
      </c>
      <c r="EL86" s="190"/>
      <c r="EM86" s="190" t="s">
        <v>964</v>
      </c>
      <c r="EN86" s="190" t="s">
        <v>964</v>
      </c>
      <c r="EO86" s="190"/>
      <c r="EP86" s="190" t="s">
        <v>964</v>
      </c>
      <c r="EQ86" s="190" t="s">
        <v>964</v>
      </c>
      <c r="ER86" s="190"/>
      <c r="ES86" s="190" t="s">
        <v>964</v>
      </c>
      <c r="ET86" s="190" t="s">
        <v>964</v>
      </c>
    </row>
  </sheetData>
  <mergeCells count="3">
    <mergeCell ref="B3:G3"/>
    <mergeCell ref="B85:F85"/>
    <mergeCell ref="B86:F86"/>
  </mergeCells>
  <pageMargins left="0.7" right="0.7" top="0.75" bottom="0.75" header="0.3" footer="0.3"/>
  <drawing r:id="rId1"/>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900-000000000000}">
  <dimension ref="A1:G55"/>
  <sheetViews>
    <sheetView showGridLines="0" zoomScale="85" workbookViewId="0">
      <pane xSplit="3" ySplit="7" topLeftCell="D8" activePane="bottomRight" state="frozen"/>
      <selection pane="topRight" activeCell="D1" sqref="D1"/>
      <selection pane="bottomLeft" activeCell="A8" sqref="A8"/>
      <selection pane="bottomRight"/>
    </sheetView>
  </sheetViews>
  <sheetFormatPr defaultRowHeight="14.4" x14ac:dyDescent="0.3"/>
  <cols>
    <col min="1" max="1" width="2" customWidth="1"/>
    <col min="2" max="3" width="12" customWidth="1"/>
    <col min="4" max="5" width="20" customWidth="1"/>
  </cols>
  <sheetData>
    <row r="1" spans="1:7" x14ac:dyDescent="0.3">
      <c r="A1" s="1"/>
      <c r="B1" s="1"/>
      <c r="C1" s="1"/>
      <c r="D1" s="1"/>
      <c r="E1" s="1"/>
    </row>
    <row r="2" spans="1:7" x14ac:dyDescent="0.3">
      <c r="A2" s="1"/>
      <c r="B2" s="1"/>
      <c r="C2" s="1"/>
      <c r="D2" s="1"/>
      <c r="E2" s="1"/>
    </row>
    <row r="3" spans="1:7" ht="69" customHeight="1" x14ac:dyDescent="0.3">
      <c r="A3" s="1"/>
      <c r="B3" s="196" t="s">
        <v>0</v>
      </c>
      <c r="C3" s="197"/>
      <c r="D3" s="197"/>
      <c r="E3" s="197"/>
      <c r="F3" s="199"/>
      <c r="G3" s="199"/>
    </row>
    <row r="4" spans="1:7" ht="0" hidden="1" customHeight="1" x14ac:dyDescent="0.3">
      <c r="A4" s="1"/>
      <c r="B4" s="1"/>
      <c r="C4" s="1"/>
      <c r="D4" s="1"/>
      <c r="E4" s="1"/>
    </row>
    <row r="5" spans="1:7" ht="22.8" x14ac:dyDescent="0.4">
      <c r="A5" s="1"/>
      <c r="B5" s="22" t="s">
        <v>3223</v>
      </c>
      <c r="C5" s="1"/>
      <c r="D5" s="1"/>
      <c r="E5" s="1"/>
    </row>
    <row r="6" spans="1:7" x14ac:dyDescent="0.3">
      <c r="A6" s="1"/>
      <c r="B6" s="240" t="s">
        <v>26</v>
      </c>
      <c r="C6" s="240"/>
      <c r="D6" s="240" t="s">
        <v>2008</v>
      </c>
      <c r="E6" s="240"/>
    </row>
    <row r="7" spans="1:7" ht="36" customHeight="1" x14ac:dyDescent="0.3">
      <c r="A7" s="1"/>
      <c r="B7" s="192" t="s">
        <v>87</v>
      </c>
      <c r="C7" s="192" t="s">
        <v>588</v>
      </c>
      <c r="D7" s="191" t="s">
        <v>3224</v>
      </c>
      <c r="E7" s="191" t="s">
        <v>3225</v>
      </c>
    </row>
    <row r="8" spans="1:7" x14ac:dyDescent="0.3">
      <c r="A8" s="1"/>
      <c r="B8" s="193" t="s">
        <v>91</v>
      </c>
      <c r="C8" s="193" t="s">
        <v>809</v>
      </c>
      <c r="D8" s="194">
        <v>0</v>
      </c>
      <c r="E8" s="195">
        <v>0</v>
      </c>
    </row>
    <row r="9" spans="1:7" x14ac:dyDescent="0.3">
      <c r="A9" s="1"/>
      <c r="B9" s="193" t="s">
        <v>91</v>
      </c>
      <c r="C9" s="193" t="s">
        <v>810</v>
      </c>
      <c r="D9" s="194">
        <v>0</v>
      </c>
      <c r="E9" s="195">
        <v>0</v>
      </c>
    </row>
    <row r="10" spans="1:7" x14ac:dyDescent="0.3">
      <c r="A10" s="1"/>
      <c r="B10" s="193" t="s">
        <v>91</v>
      </c>
      <c r="C10" s="193" t="s">
        <v>811</v>
      </c>
      <c r="D10" s="194">
        <v>0</v>
      </c>
      <c r="E10" s="195">
        <v>0</v>
      </c>
    </row>
    <row r="11" spans="1:7" x14ac:dyDescent="0.3">
      <c r="A11" s="1"/>
      <c r="B11" s="193" t="s">
        <v>91</v>
      </c>
      <c r="C11" s="193" t="s">
        <v>812</v>
      </c>
      <c r="D11" s="194">
        <v>0</v>
      </c>
      <c r="E11" s="195">
        <v>0</v>
      </c>
    </row>
    <row r="12" spans="1:7" x14ac:dyDescent="0.3">
      <c r="A12" s="1"/>
      <c r="B12" s="193" t="s">
        <v>91</v>
      </c>
      <c r="C12" s="193" t="s">
        <v>813</v>
      </c>
      <c r="D12" s="194">
        <v>0</v>
      </c>
      <c r="E12" s="195">
        <v>0</v>
      </c>
    </row>
    <row r="13" spans="1:7" x14ac:dyDescent="0.3">
      <c r="A13" s="1"/>
      <c r="B13" s="193" t="s">
        <v>91</v>
      </c>
      <c r="C13" s="193" t="s">
        <v>814</v>
      </c>
      <c r="D13" s="194">
        <v>0</v>
      </c>
      <c r="E13" s="195">
        <v>0</v>
      </c>
    </row>
    <row r="14" spans="1:7" x14ac:dyDescent="0.3">
      <c r="A14" s="1"/>
      <c r="B14" s="193" t="s">
        <v>91</v>
      </c>
      <c r="C14" s="193" t="s">
        <v>815</v>
      </c>
      <c r="D14" s="194">
        <v>0</v>
      </c>
      <c r="E14" s="195">
        <v>0</v>
      </c>
    </row>
    <row r="15" spans="1:7" x14ac:dyDescent="0.3">
      <c r="A15" s="1"/>
      <c r="B15" s="193" t="s">
        <v>91</v>
      </c>
      <c r="C15" s="193" t="s">
        <v>816</v>
      </c>
      <c r="D15" s="194">
        <v>0</v>
      </c>
      <c r="E15" s="195">
        <v>0</v>
      </c>
    </row>
    <row r="16" spans="1:7" x14ac:dyDescent="0.3">
      <c r="A16" s="1"/>
      <c r="B16" s="193" t="s">
        <v>91</v>
      </c>
      <c r="C16" s="193" t="s">
        <v>817</v>
      </c>
      <c r="D16" s="194">
        <v>0</v>
      </c>
      <c r="E16" s="195">
        <v>0</v>
      </c>
    </row>
    <row r="17" spans="1:5" x14ac:dyDescent="0.3">
      <c r="A17" s="1"/>
      <c r="B17" s="193" t="s">
        <v>91</v>
      </c>
      <c r="C17" s="193" t="s">
        <v>818</v>
      </c>
      <c r="D17" s="194">
        <v>0</v>
      </c>
      <c r="E17" s="195">
        <v>0</v>
      </c>
    </row>
    <row r="18" spans="1:5" x14ac:dyDescent="0.3">
      <c r="A18" s="1"/>
      <c r="B18" s="193" t="s">
        <v>91</v>
      </c>
      <c r="C18" s="193" t="s">
        <v>819</v>
      </c>
      <c r="D18" s="194">
        <v>0</v>
      </c>
      <c r="E18" s="195">
        <v>0</v>
      </c>
    </row>
    <row r="19" spans="1:5" x14ac:dyDescent="0.3">
      <c r="A19" s="1"/>
      <c r="B19" s="193" t="s">
        <v>91</v>
      </c>
      <c r="C19" s="193" t="s">
        <v>820</v>
      </c>
      <c r="D19" s="194">
        <v>0</v>
      </c>
      <c r="E19" s="195">
        <v>0</v>
      </c>
    </row>
    <row r="20" spans="1:5" x14ac:dyDescent="0.3">
      <c r="A20" s="1"/>
      <c r="B20" s="193" t="s">
        <v>91</v>
      </c>
      <c r="C20" s="193" t="s">
        <v>821</v>
      </c>
      <c r="D20" s="194">
        <v>0</v>
      </c>
      <c r="E20" s="195">
        <v>0</v>
      </c>
    </row>
    <row r="21" spans="1:5" x14ac:dyDescent="0.3">
      <c r="A21" s="1"/>
      <c r="B21" s="193" t="s">
        <v>91</v>
      </c>
      <c r="C21" s="193" t="s">
        <v>822</v>
      </c>
      <c r="D21" s="194">
        <v>0</v>
      </c>
      <c r="E21" s="195">
        <v>0</v>
      </c>
    </row>
    <row r="22" spans="1:5" x14ac:dyDescent="0.3">
      <c r="A22" s="1"/>
      <c r="B22" s="193" t="s">
        <v>91</v>
      </c>
      <c r="C22" s="193" t="s">
        <v>823</v>
      </c>
      <c r="D22" s="194">
        <v>0</v>
      </c>
      <c r="E22" s="195">
        <v>0</v>
      </c>
    </row>
    <row r="23" spans="1:5" x14ac:dyDescent="0.3">
      <c r="A23" s="1"/>
      <c r="B23" s="193" t="s">
        <v>91</v>
      </c>
      <c r="C23" s="193" t="s">
        <v>824</v>
      </c>
      <c r="D23" s="194">
        <v>0</v>
      </c>
      <c r="E23" s="195">
        <v>0</v>
      </c>
    </row>
    <row r="24" spans="1:5" x14ac:dyDescent="0.3">
      <c r="A24" s="1"/>
      <c r="B24" s="193" t="s">
        <v>91</v>
      </c>
      <c r="C24" s="193" t="s">
        <v>825</v>
      </c>
      <c r="D24" s="194">
        <v>0</v>
      </c>
      <c r="E24" s="195">
        <v>0</v>
      </c>
    </row>
    <row r="25" spans="1:5" x14ac:dyDescent="0.3">
      <c r="A25" s="1"/>
      <c r="B25" s="193" t="s">
        <v>91</v>
      </c>
      <c r="C25" s="193" t="s">
        <v>826</v>
      </c>
      <c r="D25" s="194">
        <v>0</v>
      </c>
      <c r="E25" s="195">
        <v>0</v>
      </c>
    </row>
    <row r="26" spans="1:5" x14ac:dyDescent="0.3">
      <c r="A26" s="1"/>
      <c r="B26" s="193" t="s">
        <v>91</v>
      </c>
      <c r="C26" s="193" t="s">
        <v>827</v>
      </c>
      <c r="D26" s="194">
        <v>0</v>
      </c>
      <c r="E26" s="195">
        <v>0</v>
      </c>
    </row>
    <row r="27" spans="1:5" x14ac:dyDescent="0.3">
      <c r="A27" s="1"/>
      <c r="B27" s="193" t="s">
        <v>91</v>
      </c>
      <c r="C27" s="193" t="s">
        <v>828</v>
      </c>
      <c r="D27" s="194">
        <v>0</v>
      </c>
      <c r="E27" s="195">
        <v>0</v>
      </c>
    </row>
    <row r="28" spans="1:5" x14ac:dyDescent="0.3">
      <c r="A28" s="1"/>
      <c r="B28" s="193" t="s">
        <v>91</v>
      </c>
      <c r="C28" s="193" t="s">
        <v>829</v>
      </c>
      <c r="D28" s="194">
        <v>0</v>
      </c>
      <c r="E28" s="195">
        <v>0</v>
      </c>
    </row>
    <row r="29" spans="1:5" x14ac:dyDescent="0.3">
      <c r="A29" s="1"/>
      <c r="B29" s="193" t="s">
        <v>91</v>
      </c>
      <c r="C29" s="193" t="s">
        <v>830</v>
      </c>
      <c r="D29" s="194">
        <v>0</v>
      </c>
      <c r="E29" s="195">
        <v>0</v>
      </c>
    </row>
    <row r="30" spans="1:5" x14ac:dyDescent="0.3">
      <c r="A30" s="1"/>
      <c r="B30" s="193" t="s">
        <v>91</v>
      </c>
      <c r="C30" s="193" t="s">
        <v>831</v>
      </c>
      <c r="D30" s="194">
        <v>0</v>
      </c>
      <c r="E30" s="195">
        <v>0</v>
      </c>
    </row>
    <row r="31" spans="1:5" x14ac:dyDescent="0.3">
      <c r="A31" s="1"/>
      <c r="B31" s="193" t="s">
        <v>91</v>
      </c>
      <c r="C31" s="193" t="s">
        <v>832</v>
      </c>
      <c r="D31" s="194">
        <v>0</v>
      </c>
      <c r="E31" s="195">
        <v>0</v>
      </c>
    </row>
    <row r="32" spans="1:5" x14ac:dyDescent="0.3">
      <c r="A32" s="1"/>
      <c r="B32" s="193" t="s">
        <v>91</v>
      </c>
      <c r="C32" s="193" t="s">
        <v>833</v>
      </c>
      <c r="D32" s="194">
        <v>0</v>
      </c>
      <c r="E32" s="195">
        <v>0</v>
      </c>
    </row>
    <row r="33" spans="1:5" x14ac:dyDescent="0.3">
      <c r="A33" s="1"/>
      <c r="B33" s="193" t="s">
        <v>91</v>
      </c>
      <c r="C33" s="193" t="s">
        <v>834</v>
      </c>
      <c r="D33" s="194">
        <v>0</v>
      </c>
      <c r="E33" s="195">
        <v>0</v>
      </c>
    </row>
    <row r="34" spans="1:5" x14ac:dyDescent="0.3">
      <c r="A34" s="1"/>
      <c r="B34" s="193" t="s">
        <v>91</v>
      </c>
      <c r="C34" s="193" t="s">
        <v>835</v>
      </c>
      <c r="D34" s="194">
        <v>0</v>
      </c>
      <c r="E34" s="195">
        <v>0</v>
      </c>
    </row>
    <row r="35" spans="1:5" x14ac:dyDescent="0.3">
      <c r="A35" s="1"/>
      <c r="B35" s="193" t="s">
        <v>91</v>
      </c>
      <c r="C35" s="193" t="s">
        <v>836</v>
      </c>
      <c r="D35" s="194">
        <v>0</v>
      </c>
      <c r="E35" s="195">
        <v>0</v>
      </c>
    </row>
    <row r="36" spans="1:5" x14ac:dyDescent="0.3">
      <c r="A36" s="1"/>
      <c r="B36" s="193" t="s">
        <v>91</v>
      </c>
      <c r="C36" s="193" t="s">
        <v>837</v>
      </c>
      <c r="D36" s="194">
        <v>0</v>
      </c>
      <c r="E36" s="195">
        <v>0</v>
      </c>
    </row>
    <row r="37" spans="1:5" x14ac:dyDescent="0.3">
      <c r="A37" s="1"/>
      <c r="B37" s="193" t="s">
        <v>91</v>
      </c>
      <c r="C37" s="193" t="s">
        <v>838</v>
      </c>
      <c r="D37" s="194">
        <v>0</v>
      </c>
      <c r="E37" s="195">
        <v>0</v>
      </c>
    </row>
    <row r="38" spans="1:5" x14ac:dyDescent="0.3">
      <c r="A38" s="1"/>
      <c r="B38" s="193" t="s">
        <v>91</v>
      </c>
      <c r="C38" s="193" t="s">
        <v>839</v>
      </c>
      <c r="D38" s="194">
        <v>0</v>
      </c>
      <c r="E38" s="195">
        <v>0</v>
      </c>
    </row>
    <row r="39" spans="1:5" x14ac:dyDescent="0.3">
      <c r="A39" s="1"/>
      <c r="B39" s="193" t="s">
        <v>91</v>
      </c>
      <c r="C39" s="193" t="s">
        <v>840</v>
      </c>
      <c r="D39" s="194">
        <v>0</v>
      </c>
      <c r="E39" s="195">
        <v>0</v>
      </c>
    </row>
    <row r="40" spans="1:5" x14ac:dyDescent="0.3">
      <c r="A40" s="1"/>
      <c r="B40" s="193" t="s">
        <v>91</v>
      </c>
      <c r="C40" s="193" t="s">
        <v>841</v>
      </c>
      <c r="D40" s="194">
        <v>0</v>
      </c>
      <c r="E40" s="195">
        <v>0</v>
      </c>
    </row>
    <row r="41" spans="1:5" x14ac:dyDescent="0.3">
      <c r="A41" s="1"/>
      <c r="B41" s="193" t="s">
        <v>91</v>
      </c>
      <c r="C41" s="193" t="s">
        <v>842</v>
      </c>
      <c r="D41" s="194">
        <v>0</v>
      </c>
      <c r="E41" s="195">
        <v>0</v>
      </c>
    </row>
    <row r="42" spans="1:5" x14ac:dyDescent="0.3">
      <c r="A42" s="1"/>
      <c r="B42" s="193" t="s">
        <v>91</v>
      </c>
      <c r="C42" s="193" t="s">
        <v>843</v>
      </c>
      <c r="D42" s="194">
        <v>0</v>
      </c>
      <c r="E42" s="195">
        <v>0</v>
      </c>
    </row>
    <row r="43" spans="1:5" x14ac:dyDescent="0.3">
      <c r="A43" s="1"/>
      <c r="B43" s="193" t="s">
        <v>91</v>
      </c>
      <c r="C43" s="193" t="s">
        <v>844</v>
      </c>
      <c r="D43" s="194">
        <v>0</v>
      </c>
      <c r="E43" s="195">
        <v>0</v>
      </c>
    </row>
    <row r="44" spans="1:5" x14ac:dyDescent="0.3">
      <c r="A44" s="1"/>
      <c r="B44" s="193" t="s">
        <v>91</v>
      </c>
      <c r="C44" s="193" t="s">
        <v>845</v>
      </c>
      <c r="D44" s="194">
        <v>0</v>
      </c>
      <c r="E44" s="195">
        <v>0</v>
      </c>
    </row>
    <row r="45" spans="1:5" x14ac:dyDescent="0.3">
      <c r="A45" s="1"/>
      <c r="B45" s="193" t="s">
        <v>91</v>
      </c>
      <c r="C45" s="193" t="s">
        <v>846</v>
      </c>
      <c r="D45" s="194">
        <v>0</v>
      </c>
      <c r="E45" s="195">
        <v>0</v>
      </c>
    </row>
    <row r="46" spans="1:5" x14ac:dyDescent="0.3">
      <c r="A46" s="1"/>
      <c r="B46" s="193" t="s">
        <v>91</v>
      </c>
      <c r="C46" s="193" t="s">
        <v>847</v>
      </c>
      <c r="D46" s="194">
        <v>0</v>
      </c>
      <c r="E46" s="195">
        <v>0</v>
      </c>
    </row>
    <row r="47" spans="1:5" x14ac:dyDescent="0.3">
      <c r="A47" s="1"/>
      <c r="B47" s="193" t="s">
        <v>91</v>
      </c>
      <c r="C47" s="193" t="s">
        <v>848</v>
      </c>
      <c r="D47" s="194">
        <v>0</v>
      </c>
      <c r="E47" s="195">
        <v>0</v>
      </c>
    </row>
    <row r="48" spans="1:5" x14ac:dyDescent="0.3">
      <c r="A48" s="1"/>
      <c r="B48" s="193" t="s">
        <v>91</v>
      </c>
      <c r="C48" s="193" t="s">
        <v>849</v>
      </c>
      <c r="D48" s="194">
        <v>0</v>
      </c>
      <c r="E48" s="195">
        <v>0</v>
      </c>
    </row>
    <row r="49" spans="1:5" x14ac:dyDescent="0.3">
      <c r="A49" s="1"/>
      <c r="B49" s="193" t="s">
        <v>91</v>
      </c>
      <c r="C49" s="193" t="s">
        <v>850</v>
      </c>
      <c r="D49" s="194">
        <v>0</v>
      </c>
      <c r="E49" s="195">
        <v>0</v>
      </c>
    </row>
    <row r="50" spans="1:5" x14ac:dyDescent="0.3">
      <c r="A50" s="1"/>
      <c r="B50" s="193" t="s">
        <v>91</v>
      </c>
      <c r="C50" s="193" t="s">
        <v>851</v>
      </c>
      <c r="D50" s="194">
        <v>0</v>
      </c>
      <c r="E50" s="195">
        <v>0</v>
      </c>
    </row>
    <row r="51" spans="1:5" x14ac:dyDescent="0.3">
      <c r="A51" s="1"/>
      <c r="B51" s="193" t="s">
        <v>91</v>
      </c>
      <c r="C51" s="193" t="s">
        <v>852</v>
      </c>
      <c r="D51" s="194">
        <v>0</v>
      </c>
      <c r="E51" s="195">
        <v>0</v>
      </c>
    </row>
    <row r="52" spans="1:5" x14ac:dyDescent="0.3">
      <c r="A52" s="1"/>
      <c r="B52" s="193" t="s">
        <v>91</v>
      </c>
      <c r="C52" s="193" t="s">
        <v>853</v>
      </c>
      <c r="D52" s="194">
        <v>0</v>
      </c>
      <c r="E52" s="195">
        <v>0</v>
      </c>
    </row>
    <row r="53" spans="1:5" x14ac:dyDescent="0.3">
      <c r="A53" s="1"/>
      <c r="B53" s="193" t="s">
        <v>91</v>
      </c>
      <c r="C53" s="193" t="s">
        <v>854</v>
      </c>
      <c r="D53" s="194">
        <v>0</v>
      </c>
      <c r="E53" s="195">
        <v>0</v>
      </c>
    </row>
    <row r="54" spans="1:5" x14ac:dyDescent="0.3">
      <c r="A54" s="1"/>
      <c r="B54" s="193" t="s">
        <v>91</v>
      </c>
      <c r="C54" s="193" t="s">
        <v>855</v>
      </c>
      <c r="D54" s="194">
        <v>0</v>
      </c>
      <c r="E54" s="195">
        <v>0</v>
      </c>
    </row>
    <row r="55" spans="1:5" x14ac:dyDescent="0.3">
      <c r="A55" s="1"/>
      <c r="B55" s="193" t="s">
        <v>91</v>
      </c>
      <c r="C55" s="193" t="s">
        <v>92</v>
      </c>
      <c r="D55" s="194">
        <v>0</v>
      </c>
      <c r="E55" s="195">
        <v>0</v>
      </c>
    </row>
  </sheetData>
  <mergeCells count="3">
    <mergeCell ref="B3:G3"/>
    <mergeCell ref="B6:C6"/>
    <mergeCell ref="D6:E6"/>
  </mergeCells>
  <pageMargins left="0.7" right="0.7" top="0.75" bottom="0.75" header="0.3" footer="0.3"/>
  <drawing r:id="rId1"/>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A00-000000000000}">
  <dimension ref="A1:G7"/>
  <sheetViews>
    <sheetView showGridLines="0" zoomScale="80" workbookViewId="0">
      <pane ySplit="6" topLeftCell="A7" activePane="bottomLeft" state="frozen"/>
      <selection pane="bottomLeft" activeCell="C7" sqref="C7"/>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964</v>
      </c>
      <c r="C5" s="1"/>
    </row>
    <row r="6" spans="1:7" ht="34.950000000000003" customHeight="1" x14ac:dyDescent="0.3">
      <c r="A6" s="1"/>
      <c r="B6" s="3" t="s">
        <v>3226</v>
      </c>
      <c r="C6" s="3" t="s">
        <v>3227</v>
      </c>
    </row>
    <row r="7" spans="1:7" ht="52.8" x14ac:dyDescent="0.3">
      <c r="B7" s="87">
        <v>1</v>
      </c>
      <c r="C7" s="6" t="s">
        <v>3239</v>
      </c>
    </row>
  </sheetData>
  <mergeCells count="1">
    <mergeCell ref="B3:G3"/>
  </mergeCells>
  <pageMargins left="0.7" right="0.7" top="0.75" bottom="0.75" header="0.3" footer="0.3"/>
  <drawing r:id="rId1"/>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2B00-000000000000}">
  <dimension ref="A1:G8"/>
  <sheetViews>
    <sheetView showGridLines="0" tabSelected="1" zoomScale="80" workbookViewId="0">
      <pane ySplit="6" topLeftCell="A7" activePane="bottomLeft" state="frozen"/>
      <selection pane="bottomLeft" activeCell="C7" sqref="C7"/>
    </sheetView>
  </sheetViews>
  <sheetFormatPr defaultRowHeight="14.4" x14ac:dyDescent="0.3"/>
  <cols>
    <col min="1" max="1" width="2" customWidth="1"/>
    <col min="2" max="2" width="18" customWidth="1"/>
    <col min="3" max="3" width="100" customWidth="1"/>
    <col min="4" max="4" width="2" customWidth="1"/>
  </cols>
  <sheetData>
    <row r="1" spans="1:7" x14ac:dyDescent="0.3">
      <c r="A1" s="1"/>
      <c r="B1" s="1"/>
      <c r="C1" s="1"/>
    </row>
    <row r="2" spans="1:7" x14ac:dyDescent="0.3">
      <c r="A2" s="1"/>
      <c r="B2" s="1"/>
      <c r="C2" s="1"/>
    </row>
    <row r="3" spans="1:7" ht="69" customHeight="1" x14ac:dyDescent="0.3">
      <c r="A3" s="1"/>
      <c r="B3" s="196" t="s">
        <v>0</v>
      </c>
      <c r="C3" s="197"/>
      <c r="D3" s="199"/>
      <c r="E3" s="199"/>
      <c r="F3" s="199"/>
      <c r="G3" s="199"/>
    </row>
    <row r="4" spans="1:7" ht="0" hidden="1" customHeight="1" x14ac:dyDescent="0.3">
      <c r="A4" s="1"/>
      <c r="B4" s="1"/>
      <c r="C4" s="1"/>
    </row>
    <row r="5" spans="1:7" ht="30" customHeight="1" x14ac:dyDescent="0.3">
      <c r="A5" s="1"/>
      <c r="B5" s="2" t="s">
        <v>964</v>
      </c>
      <c r="C5" s="1"/>
    </row>
    <row r="6" spans="1:7" ht="34.950000000000003" customHeight="1" x14ac:dyDescent="0.3">
      <c r="A6" s="1"/>
      <c r="B6" s="3" t="s">
        <v>3226</v>
      </c>
      <c r="C6" s="3" t="s">
        <v>3228</v>
      </c>
    </row>
    <row r="7" spans="1:7" ht="45" customHeight="1" x14ac:dyDescent="0.3">
      <c r="A7" s="1"/>
      <c r="B7" s="87">
        <v>1</v>
      </c>
      <c r="C7" s="6" t="s">
        <v>3238</v>
      </c>
    </row>
    <row r="8" spans="1:7" x14ac:dyDescent="0.3">
      <c r="B8" s="87">
        <v>2</v>
      </c>
      <c r="C8" s="6" t="s">
        <v>3229</v>
      </c>
    </row>
  </sheetData>
  <mergeCells count="1">
    <mergeCell ref="B3:G3"/>
  </mergeCells>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44</vt:i4>
      </vt:variant>
    </vt:vector>
  </HeadingPairs>
  <TitlesOfParts>
    <vt:vector size="44" baseType="lpstr">
      <vt:lpstr>EVENTOS</vt:lpstr>
      <vt:lpstr>RESTRIC_OPE</vt:lpstr>
      <vt:lpstr>MANTENIMIENTO EJECUTADOS</vt:lpstr>
      <vt:lpstr>INGRESO OC</vt:lpstr>
      <vt:lpstr>DESPACHO_EJECUTADO</vt:lpstr>
      <vt:lpstr>REACTIVA</vt:lpstr>
      <vt:lpstr>DEMANDA_AREAS</vt:lpstr>
      <vt:lpstr>DEMANDA_UL</vt:lpstr>
      <vt:lpstr>TIPO_RECURSO</vt:lpstr>
      <vt:lpstr>GENERACION RER</vt:lpstr>
      <vt:lpstr>COGENERACIÓN</vt:lpstr>
      <vt:lpstr>EVO_PRO_ENE</vt:lpstr>
      <vt:lpstr>G_AREAS</vt:lpstr>
      <vt:lpstr>HOP</vt:lpstr>
      <vt:lpstr>INDISP</vt:lpstr>
      <vt:lpstr>RESERVA_FRÍA</vt:lpstr>
      <vt:lpstr>PRINCIP_CAUDALES</vt:lpstr>
      <vt:lpstr>PRINCIP_VOLÚMENES</vt:lpstr>
      <vt:lpstr>DESCARGA_LAGUNAS</vt:lpstr>
      <vt:lpstr>VERTIMIENTO_EMBALSES</vt:lpstr>
      <vt:lpstr>STOCK_COMB</vt:lpstr>
      <vt:lpstr>CONSUMO_COMB</vt:lpstr>
      <vt:lpstr>PRESIÓN_GAS</vt:lpstr>
      <vt:lpstr>TEMP_AMB</vt:lpstr>
      <vt:lpstr>DISPONIBILIDAD_GAS</vt:lpstr>
      <vt:lpstr>ENERGÍA_PRIMARIA</vt:lpstr>
      <vt:lpstr>CALOR_ÚTIL</vt:lpstr>
      <vt:lpstr>FLUJOS</vt:lpstr>
      <vt:lpstr>FLUJOS_REACTIVA</vt:lpstr>
      <vt:lpstr>INTERCONEXIONES</vt:lpstr>
      <vt:lpstr>TENSION_BARRA</vt:lpstr>
      <vt:lpstr>DESCONEXIÓN_RT</vt:lpstr>
      <vt:lpstr>AISLADOS_TEMP</vt:lpstr>
      <vt:lpstr>TRANSGRESIONES</vt:lpstr>
      <vt:lpstr>AISLADOS_TEMP_GPS</vt:lpstr>
      <vt:lpstr>DESV_DEMANDA_PRONOS</vt:lpstr>
      <vt:lpstr>DESVIACIÓN</vt:lpstr>
      <vt:lpstr>COSTO_OPE_EJEC</vt:lpstr>
      <vt:lpstr>CALIFICA_OPE_UG</vt:lpstr>
      <vt:lpstr>CONGESTION_SIST_TRANS</vt:lpstr>
      <vt:lpstr>RRPF_RRSF</vt:lpstr>
      <vt:lpstr>FLUJOS_INTERCONEXIÓN</vt:lpstr>
      <vt:lpstr>OBS</vt:lpstr>
      <vt:lpstr>CONCLUSIONES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Miguel Cabellos</cp:lastModifiedBy>
  <dcterms:modified xsi:type="dcterms:W3CDTF">2025-04-26T15:13:37Z</dcterms:modified>
</cp:coreProperties>
</file>