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C:\Users\jreedy01\Box\GDD\07 GDD DISSEMINATION\01 WEB PLATFORM\05C DATA MODELED\05 DATA DOWNLOAD\08 JAN 2022\"/>
    </mc:Choice>
  </mc:AlternateContent>
  <xr:revisionPtr revIDLastSave="0" documentId="13_ncr:1_{404562BC-1289-474C-89E9-EFCD01DE14F9}" xr6:coauthVersionLast="47" xr6:coauthVersionMax="47" xr10:uidLastSave="{00000000-0000-0000-0000-000000000000}"/>
  <bookViews>
    <workbookView xWindow="-110" yWindow="-110" windowWidth="19420" windowHeight="10420" tabRatio="621" xr2:uid="{00000000-000D-0000-FFFF-FFFF00000000}"/>
  </bookViews>
  <sheets>
    <sheet name="File nomenclature" sheetId="3" r:id="rId1"/>
    <sheet name="Stratum-level characteristics" sheetId="1" r:id="rId2"/>
    <sheet name="Dietary intake data" sheetId="2" r:id="rId3"/>
    <sheet name="Serving sizes" sheetId="4" r:id="rId4"/>
    <sheet name="Model truncation values- Foods" sheetId="6" r:id="rId5"/>
    <sheet name="Truncation cont.- Nutrients" sheetId="7" r:id="rId6"/>
  </sheets>
  <definedNames>
    <definedName name="_Hlk521311598" localSheetId="5">'Truncation cont.- Nutrients'!#REF!</definedName>
    <definedName name="_Hlk521311640" localSheetId="5">'Truncation cont.- Nutrients'!#REF!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6" l="1"/>
  <c r="G28" i="6"/>
  <c r="G27" i="6"/>
  <c r="G26" i="6"/>
  <c r="G25" i="6"/>
  <c r="G24" i="6"/>
  <c r="G23" i="6"/>
  <c r="G22" i="6"/>
  <c r="G21" i="6"/>
  <c r="G20" i="6"/>
  <c r="G19" i="6"/>
  <c r="G18" i="6"/>
  <c r="G17" i="6"/>
  <c r="G16" i="6"/>
  <c r="G15" i="6"/>
  <c r="G14" i="6"/>
  <c r="G13" i="6"/>
  <c r="G12" i="6"/>
  <c r="G11" i="6"/>
  <c r="G10" i="6"/>
  <c r="G9" i="6"/>
  <c r="G8" i="6"/>
  <c r="G7" i="6"/>
  <c r="G6" i="6"/>
  <c r="G5" i="6"/>
  <c r="G4" i="6"/>
  <c r="H11" i="1"/>
  <c r="H12" i="1" s="1"/>
  <c r="H13" i="1" s="1"/>
  <c r="H14" i="1" s="1"/>
  <c r="H15" i="1" s="1"/>
  <c r="H16" i="1" s="1"/>
  <c r="H17" i="1" s="1"/>
  <c r="H18" i="1" s="1"/>
  <c r="H19" i="1" s="1"/>
  <c r="H20" i="1" s="1"/>
  <c r="H21" i="1" s="1"/>
  <c r="H22" i="1" s="1"/>
  <c r="H23" i="1" s="1"/>
  <c r="H24" i="1" s="1"/>
</calcChain>
</file>

<file path=xl/sharedStrings.xml><?xml version="1.0" encoding="utf-8"?>
<sst xmlns="http://schemas.openxmlformats.org/spreadsheetml/2006/main" count="970" uniqueCount="659">
  <si>
    <t>Dietary factor</t>
  </si>
  <si>
    <t>Geography</t>
  </si>
  <si>
    <t>Numeric Code</t>
  </si>
  <si>
    <t>GDD Variable Label</t>
  </si>
  <si>
    <t>Filename</t>
  </si>
  <si>
    <t>Code</t>
  </si>
  <si>
    <t>v01</t>
  </si>
  <si>
    <t>Fruits</t>
  </si>
  <si>
    <t>*_global</t>
  </si>
  <si>
    <t>All estimates are at the global level</t>
  </si>
  <si>
    <t>v02</t>
  </si>
  <si>
    <t>Non-starchy vegetables</t>
  </si>
  <si>
    <t>*_superregion2</t>
  </si>
  <si>
    <t>All estimates are at the superregion level (see next sheet for superregion codes)</t>
  </si>
  <si>
    <t>v03</t>
  </si>
  <si>
    <t>Potatoes</t>
  </si>
  <si>
    <t>*_cnty</t>
  </si>
  <si>
    <t>All estimates are at the country level</t>
  </si>
  <si>
    <t>v04</t>
  </si>
  <si>
    <t>Other starchy vegetables</t>
  </si>
  <si>
    <t>v05</t>
  </si>
  <si>
    <t>Beans and legumes</t>
  </si>
  <si>
    <t>v06</t>
  </si>
  <si>
    <t>Nuts and seeds</t>
  </si>
  <si>
    <t>v07</t>
  </si>
  <si>
    <t>Refined grains</t>
  </si>
  <si>
    <t>v08</t>
  </si>
  <si>
    <t>Whole grains</t>
  </si>
  <si>
    <t>v09</t>
  </si>
  <si>
    <t>Total processed meats</t>
  </si>
  <si>
    <t>v10</t>
  </si>
  <si>
    <t>Unprocessed red meats</t>
  </si>
  <si>
    <t>v11</t>
  </si>
  <si>
    <t>Total seafoods</t>
  </si>
  <si>
    <t>v12</t>
  </si>
  <si>
    <t>Eggs</t>
  </si>
  <si>
    <t>v13</t>
  </si>
  <si>
    <t>Cheese</t>
  </si>
  <si>
    <t>v14</t>
  </si>
  <si>
    <t>Yoghurt (including fermented milk)</t>
  </si>
  <si>
    <t>v15</t>
  </si>
  <si>
    <t>Sugar-sweetened beverages</t>
  </si>
  <si>
    <t>v16</t>
  </si>
  <si>
    <t>Fruit juices</t>
  </si>
  <si>
    <t>v17</t>
  </si>
  <si>
    <t>Coffee</t>
  </si>
  <si>
    <t>v18</t>
  </si>
  <si>
    <t>Tea</t>
  </si>
  <si>
    <t>v22</t>
  </si>
  <si>
    <t>Total carbohydrates</t>
  </si>
  <si>
    <t>v23</t>
  </si>
  <si>
    <t>Total protein</t>
  </si>
  <si>
    <t>v27</t>
  </si>
  <si>
    <t>Saturated fat</t>
  </si>
  <si>
    <t>v28</t>
  </si>
  <si>
    <t>Monounsaturated fatty acids</t>
  </si>
  <si>
    <t>v29</t>
  </si>
  <si>
    <t>Total omega-6 fat</t>
  </si>
  <si>
    <t>v30</t>
  </si>
  <si>
    <t>Seafood omega-3 fat</t>
  </si>
  <si>
    <t>v31</t>
  </si>
  <si>
    <t>Plant omega-3 fat</t>
  </si>
  <si>
    <t>v33</t>
  </si>
  <si>
    <t>Dietary cholesterol</t>
  </si>
  <si>
    <t>v34</t>
  </si>
  <si>
    <t>Dietary fiber</t>
  </si>
  <si>
    <t>v35</t>
  </si>
  <si>
    <t>Added sugars</t>
  </si>
  <si>
    <t>v36</t>
  </si>
  <si>
    <t>Calcium</t>
  </si>
  <si>
    <t>v37</t>
  </si>
  <si>
    <t>Dietary sodium</t>
  </si>
  <si>
    <t>v38</t>
  </si>
  <si>
    <t>Iodine</t>
  </si>
  <si>
    <t>v39</t>
  </si>
  <si>
    <t>Iron</t>
  </si>
  <si>
    <t>v40</t>
  </si>
  <si>
    <t>Magnesium</t>
  </si>
  <si>
    <t>v41</t>
  </si>
  <si>
    <t>Potassium</t>
  </si>
  <si>
    <t>v42</t>
  </si>
  <si>
    <t>Selenium</t>
  </si>
  <si>
    <t>v43</t>
  </si>
  <si>
    <t>Vitamin A w/ supplements</t>
  </si>
  <si>
    <t>v45</t>
  </si>
  <si>
    <t>Vitamin B1</t>
  </si>
  <si>
    <t>v46</t>
  </si>
  <si>
    <t>Vitamin B2</t>
  </si>
  <si>
    <t>v47</t>
  </si>
  <si>
    <t>Vitamin B3</t>
  </si>
  <si>
    <t>v48</t>
  </si>
  <si>
    <t>Vitamin B6</t>
  </si>
  <si>
    <t>v49</t>
  </si>
  <si>
    <t>Vitamin B9 (Folate)</t>
  </si>
  <si>
    <t>v50</t>
  </si>
  <si>
    <t>Vitamin B12</t>
  </si>
  <si>
    <t>v51</t>
  </si>
  <si>
    <t>Vitamin C</t>
  </si>
  <si>
    <t>v52</t>
  </si>
  <si>
    <t>Vitamin D</t>
  </si>
  <si>
    <t>v53</t>
  </si>
  <si>
    <t>Vitamin E</t>
  </si>
  <si>
    <t>v54</t>
  </si>
  <si>
    <t>Zinc</t>
  </si>
  <si>
    <t>v57</t>
  </si>
  <si>
    <t>Total Milk</t>
  </si>
  <si>
    <t>iso3</t>
  </si>
  <si>
    <t>superregion2</t>
  </si>
  <si>
    <t>age</t>
  </si>
  <si>
    <t>edu</t>
  </si>
  <si>
    <t>urban</t>
  </si>
  <si>
    <t>female</t>
  </si>
  <si>
    <t>Label</t>
  </si>
  <si>
    <t>Afghanistan</t>
  </si>
  <si>
    <t>AFG</t>
  </si>
  <si>
    <t>Asia</t>
  </si>
  <si>
    <t>East &amp; Southeast Asia</t>
  </si>
  <si>
    <t>0-11 mo.</t>
  </si>
  <si>
    <t>Low (0-6 years formal)</t>
  </si>
  <si>
    <t>Rural</t>
  </si>
  <si>
    <t>Male</t>
  </si>
  <si>
    <t>Angola</t>
  </si>
  <si>
    <t>AGO</t>
  </si>
  <si>
    <t>FSU</t>
  </si>
  <si>
    <t>Former Soviet Union</t>
  </si>
  <si>
    <t>12-23 mo.</t>
  </si>
  <si>
    <t>Medium (6.01-12 years)</t>
  </si>
  <si>
    <t>Urban</t>
  </si>
  <si>
    <t>Female</t>
  </si>
  <si>
    <t>Albania</t>
  </si>
  <si>
    <t>ALB</t>
  </si>
  <si>
    <t>HIC</t>
  </si>
  <si>
    <t>High-Income Countries</t>
  </si>
  <si>
    <t>2-5 years</t>
  </si>
  <si>
    <t>High (12.01+ years)</t>
  </si>
  <si>
    <t>All residences</t>
  </si>
  <si>
    <t>Both sexes</t>
  </si>
  <si>
    <t>Andorra</t>
  </si>
  <si>
    <t>AND</t>
  </si>
  <si>
    <t>LAC</t>
  </si>
  <si>
    <t>Latin America &amp; Caribbean</t>
  </si>
  <si>
    <t>6-10 years</t>
  </si>
  <si>
    <t>All education levels</t>
  </si>
  <si>
    <t>United Arab Emirates</t>
  </si>
  <si>
    <t>ARE</t>
  </si>
  <si>
    <t>MENA</t>
  </si>
  <si>
    <t>Middle East &amp; North Africa</t>
  </si>
  <si>
    <t>11-14 years</t>
  </si>
  <si>
    <t>Argentina</t>
  </si>
  <si>
    <t>ARG</t>
  </si>
  <si>
    <t>SAARC</t>
  </si>
  <si>
    <t>South Asia</t>
  </si>
  <si>
    <t>15-19 years</t>
  </si>
  <si>
    <t>Tip: Country- or superregion-level estimates (i.e. a single estimate for all people in a geographical area for a given time point) will have age, edu, urban, and female=999. E.g. country-level estimate for the United States for 2018 would have the following characteristics:</t>
  </si>
  <si>
    <t>Armenia</t>
  </si>
  <si>
    <t>ARM</t>
  </si>
  <si>
    <t>SSA</t>
  </si>
  <si>
    <t>Sub-Saharan Africa</t>
  </si>
  <si>
    <t>20-24 years</t>
  </si>
  <si>
    <t>Antigua and Barbuda</t>
  </si>
  <si>
    <t>ATG</t>
  </si>
  <si>
    <t>25-29 years</t>
  </si>
  <si>
    <t>Australia</t>
  </si>
  <si>
    <t>AUS</t>
  </si>
  <si>
    <t>30-34 years</t>
  </si>
  <si>
    <t>iso3= USA</t>
  </si>
  <si>
    <t>year= 2018</t>
  </si>
  <si>
    <t>age= 999</t>
  </si>
  <si>
    <t>edu= 999</t>
  </si>
  <si>
    <t>urban= 999</t>
  </si>
  <si>
    <t>female= 999</t>
  </si>
  <si>
    <t>Austria</t>
  </si>
  <si>
    <t>AUT</t>
  </si>
  <si>
    <t>35-39 years</t>
  </si>
  <si>
    <t>Azerbaijan</t>
  </si>
  <si>
    <t>AZE</t>
  </si>
  <si>
    <t>40-44 years</t>
  </si>
  <si>
    <t>Burundi</t>
  </si>
  <si>
    <t>BDI</t>
  </si>
  <si>
    <t>45-49 years</t>
  </si>
  <si>
    <t>Belgium</t>
  </si>
  <si>
    <t>BEL</t>
  </si>
  <si>
    <t>50-54 years</t>
  </si>
  <si>
    <t>Benin</t>
  </si>
  <si>
    <t>BEN</t>
  </si>
  <si>
    <t>55-59 years</t>
  </si>
  <si>
    <t>Burkina Faso</t>
  </si>
  <si>
    <t>BFA</t>
  </si>
  <si>
    <t>60-64 years</t>
  </si>
  <si>
    <t>Bangladesh</t>
  </si>
  <si>
    <t>BGD</t>
  </si>
  <si>
    <t>65-69 years</t>
  </si>
  <si>
    <t>Bulgaria</t>
  </si>
  <si>
    <t>BGR</t>
  </si>
  <si>
    <t>70-74 years</t>
  </si>
  <si>
    <t>Bahrain</t>
  </si>
  <si>
    <t>BHR</t>
  </si>
  <si>
    <t>75-79 years</t>
  </si>
  <si>
    <t>The Bahamas</t>
  </si>
  <si>
    <t>BHS</t>
  </si>
  <si>
    <t>80-84 years</t>
  </si>
  <si>
    <t>Bosnia and Herzegovina</t>
  </si>
  <si>
    <t>BIH</t>
  </si>
  <si>
    <t>85-89 years</t>
  </si>
  <si>
    <t>Belarus</t>
  </si>
  <si>
    <t>BLR</t>
  </si>
  <si>
    <t>90-94 years</t>
  </si>
  <si>
    <t>Belize</t>
  </si>
  <si>
    <t>BLZ</t>
  </si>
  <si>
    <t>95+ years</t>
  </si>
  <si>
    <t>Bolivia</t>
  </si>
  <si>
    <t>BOL</t>
  </si>
  <si>
    <t>All ages</t>
  </si>
  <si>
    <t>Brazil</t>
  </si>
  <si>
    <t>BRA</t>
  </si>
  <si>
    <t>Barbados</t>
  </si>
  <si>
    <t>BRB</t>
  </si>
  <si>
    <t>Brunei</t>
  </si>
  <si>
    <t>BRN</t>
  </si>
  <si>
    <t>Bhutan</t>
  </si>
  <si>
    <t>BTN</t>
  </si>
  <si>
    <t>Botswana</t>
  </si>
  <si>
    <t>BWA</t>
  </si>
  <si>
    <t>Central African Republic</t>
  </si>
  <si>
    <t>CAF</t>
  </si>
  <si>
    <t>Canada</t>
  </si>
  <si>
    <t>CAN</t>
  </si>
  <si>
    <t>Switzerland</t>
  </si>
  <si>
    <t>CHE</t>
  </si>
  <si>
    <t>Chile</t>
  </si>
  <si>
    <t>CHL</t>
  </si>
  <si>
    <t>China</t>
  </si>
  <si>
    <t>CHN</t>
  </si>
  <si>
    <t>Cote d'Ivoire</t>
  </si>
  <si>
    <t>CIV</t>
  </si>
  <si>
    <t>Cameroon</t>
  </si>
  <si>
    <t>CMR</t>
  </si>
  <si>
    <t>Democratic Republic of the Congo</t>
  </si>
  <si>
    <t>COD</t>
  </si>
  <si>
    <t>Congo</t>
  </si>
  <si>
    <t>COG</t>
  </si>
  <si>
    <t>Colombia</t>
  </si>
  <si>
    <t>COL</t>
  </si>
  <si>
    <t>Comoros</t>
  </si>
  <si>
    <t>COM</t>
  </si>
  <si>
    <t>Cape Verde</t>
  </si>
  <si>
    <t>CPV</t>
  </si>
  <si>
    <t>Costa Rica</t>
  </si>
  <si>
    <t>CRI</t>
  </si>
  <si>
    <t>Cuba</t>
  </si>
  <si>
    <t>CUB</t>
  </si>
  <si>
    <t>Cyprus</t>
  </si>
  <si>
    <t>CYP</t>
  </si>
  <si>
    <t>Czech Republic</t>
  </si>
  <si>
    <t>CZE</t>
  </si>
  <si>
    <t>Germany</t>
  </si>
  <si>
    <t>DEU</t>
  </si>
  <si>
    <t>Djibouti</t>
  </si>
  <si>
    <t>DJI</t>
  </si>
  <si>
    <t>Dominica</t>
  </si>
  <si>
    <t>DMA</t>
  </si>
  <si>
    <t>Denmark</t>
  </si>
  <si>
    <t>DNK</t>
  </si>
  <si>
    <t>Dominican Republic</t>
  </si>
  <si>
    <t>DOM</t>
  </si>
  <si>
    <t>Algeria</t>
  </si>
  <si>
    <t>DZA</t>
  </si>
  <si>
    <t>Ecuador</t>
  </si>
  <si>
    <t>ECU</t>
  </si>
  <si>
    <t>Egypt</t>
  </si>
  <si>
    <t>EGY</t>
  </si>
  <si>
    <t>Eritrea</t>
  </si>
  <si>
    <t>ERI</t>
  </si>
  <si>
    <t>Spain</t>
  </si>
  <si>
    <t>ESP</t>
  </si>
  <si>
    <t>Estonia</t>
  </si>
  <si>
    <t>EST</t>
  </si>
  <si>
    <t>Ethiopia</t>
  </si>
  <si>
    <t>ETH</t>
  </si>
  <si>
    <t>Finland</t>
  </si>
  <si>
    <t>FIN</t>
  </si>
  <si>
    <t>Fiji</t>
  </si>
  <si>
    <t>FJI</t>
  </si>
  <si>
    <t>France</t>
  </si>
  <si>
    <t>FRA</t>
  </si>
  <si>
    <t>Federated States of Micronesia</t>
  </si>
  <si>
    <t>FSM</t>
  </si>
  <si>
    <t>Gabon</t>
  </si>
  <si>
    <t>GAB</t>
  </si>
  <si>
    <t>United Kingdom</t>
  </si>
  <si>
    <t>GBR</t>
  </si>
  <si>
    <t>Georgia</t>
  </si>
  <si>
    <t>GEO</t>
  </si>
  <si>
    <t>Ghana</t>
  </si>
  <si>
    <t>GHA</t>
  </si>
  <si>
    <t>Guinea</t>
  </si>
  <si>
    <t>GIN</t>
  </si>
  <si>
    <t>The Gambia</t>
  </si>
  <si>
    <t>GMB</t>
  </si>
  <si>
    <t>Guinea-Bissau</t>
  </si>
  <si>
    <t>GNB</t>
  </si>
  <si>
    <t>Equatorial Guinea</t>
  </si>
  <si>
    <t>GNQ</t>
  </si>
  <si>
    <t>Greece</t>
  </si>
  <si>
    <t>GRC</t>
  </si>
  <si>
    <t>Grenada</t>
  </si>
  <si>
    <t>GRD</t>
  </si>
  <si>
    <t>Guatemala</t>
  </si>
  <si>
    <t>GTM</t>
  </si>
  <si>
    <t>Guyana</t>
  </si>
  <si>
    <t>GUY</t>
  </si>
  <si>
    <t>Honduras</t>
  </si>
  <si>
    <t>HND</t>
  </si>
  <si>
    <t>Croatia</t>
  </si>
  <si>
    <t>HRV</t>
  </si>
  <si>
    <t>Haiti</t>
  </si>
  <si>
    <t>HTI</t>
  </si>
  <si>
    <t>Hungary</t>
  </si>
  <si>
    <t>HUN</t>
  </si>
  <si>
    <t>Indonesia</t>
  </si>
  <si>
    <t>IDN</t>
  </si>
  <si>
    <t>India</t>
  </si>
  <si>
    <t>IND</t>
  </si>
  <si>
    <t>Ireland</t>
  </si>
  <si>
    <t>IRL</t>
  </si>
  <si>
    <t>Iran</t>
  </si>
  <si>
    <t>IRN</t>
  </si>
  <si>
    <t>Iraq</t>
  </si>
  <si>
    <t>IRQ</t>
  </si>
  <si>
    <t>Iceland</t>
  </si>
  <si>
    <t>ISL</t>
  </si>
  <si>
    <t>Israel</t>
  </si>
  <si>
    <t>ISR</t>
  </si>
  <si>
    <t>Italy</t>
  </si>
  <si>
    <t>ITA</t>
  </si>
  <si>
    <t>Jamaica</t>
  </si>
  <si>
    <t>JAM</t>
  </si>
  <si>
    <t>Jordan</t>
  </si>
  <si>
    <t>JOR</t>
  </si>
  <si>
    <t>Japan</t>
  </si>
  <si>
    <t>JPN</t>
  </si>
  <si>
    <t>Kazakhstan</t>
  </si>
  <si>
    <t>KAZ</t>
  </si>
  <si>
    <t>Kenya</t>
  </si>
  <si>
    <t>KEN</t>
  </si>
  <si>
    <t>Kyrgyzstan</t>
  </si>
  <si>
    <t>KGZ</t>
  </si>
  <si>
    <t>Cambodia</t>
  </si>
  <si>
    <t>KHM</t>
  </si>
  <si>
    <t>Kiribati</t>
  </si>
  <si>
    <t>KIR</t>
  </si>
  <si>
    <t>South Korea</t>
  </si>
  <si>
    <t>KOR</t>
  </si>
  <si>
    <t>Kuwait</t>
  </si>
  <si>
    <t>KWT</t>
  </si>
  <si>
    <t>Laos</t>
  </si>
  <si>
    <t>LAO</t>
  </si>
  <si>
    <t>Lebanon</t>
  </si>
  <si>
    <t>LBN</t>
  </si>
  <si>
    <t>Liberia</t>
  </si>
  <si>
    <t>LBR</t>
  </si>
  <si>
    <t>Libya</t>
  </si>
  <si>
    <t>LBY</t>
  </si>
  <si>
    <t>Saint Lucia</t>
  </si>
  <si>
    <t>LCA</t>
  </si>
  <si>
    <t>Sri Lanka</t>
  </si>
  <si>
    <t>LKA</t>
  </si>
  <si>
    <t>Lesotho</t>
  </si>
  <si>
    <t>LSO</t>
  </si>
  <si>
    <t>Lithuania</t>
  </si>
  <si>
    <t>LTU</t>
  </si>
  <si>
    <t>Luxembourg</t>
  </si>
  <si>
    <t>LUX</t>
  </si>
  <si>
    <t>Latvia</t>
  </si>
  <si>
    <t>LVA</t>
  </si>
  <si>
    <t>Morocco</t>
  </si>
  <si>
    <t>MAR</t>
  </si>
  <si>
    <t>Moldova</t>
  </si>
  <si>
    <t>MDA</t>
  </si>
  <si>
    <t>Madagascar</t>
  </si>
  <si>
    <t>MDG</t>
  </si>
  <si>
    <t>Maldives</t>
  </si>
  <si>
    <t>MDV</t>
  </si>
  <si>
    <t>Mexico</t>
  </si>
  <si>
    <t>MEX</t>
  </si>
  <si>
    <t>Marshall Islands</t>
  </si>
  <si>
    <t>MHL</t>
  </si>
  <si>
    <t>Macedonia</t>
  </si>
  <si>
    <t>MKD</t>
  </si>
  <si>
    <t>Mali</t>
  </si>
  <si>
    <t>MLI</t>
  </si>
  <si>
    <t>Malta</t>
  </si>
  <si>
    <t>MLT</t>
  </si>
  <si>
    <t>Myanmar</t>
  </si>
  <si>
    <t>MMR</t>
  </si>
  <si>
    <t>Montenegro</t>
  </si>
  <si>
    <t>MNE</t>
  </si>
  <si>
    <t>Mongolia</t>
  </si>
  <si>
    <t>MNG</t>
  </si>
  <si>
    <t>Mozambique</t>
  </si>
  <si>
    <t>MOZ</t>
  </si>
  <si>
    <t>Mauritania</t>
  </si>
  <si>
    <t>MRT</t>
  </si>
  <si>
    <t>Mauritius</t>
  </si>
  <si>
    <t>MUS</t>
  </si>
  <si>
    <t>Malawi</t>
  </si>
  <si>
    <t>MWI</t>
  </si>
  <si>
    <t>Malaysia</t>
  </si>
  <si>
    <t>MYS</t>
  </si>
  <si>
    <t>Namibia</t>
  </si>
  <si>
    <t>NAM</t>
  </si>
  <si>
    <t>Niger</t>
  </si>
  <si>
    <t>NER</t>
  </si>
  <si>
    <t>Nigeria</t>
  </si>
  <si>
    <t>NGA</t>
  </si>
  <si>
    <t>Nicaragua</t>
  </si>
  <si>
    <t>NIC</t>
  </si>
  <si>
    <t>Netherlands</t>
  </si>
  <si>
    <t>NLD</t>
  </si>
  <si>
    <t>Norway</t>
  </si>
  <si>
    <t>NOR</t>
  </si>
  <si>
    <t>Nepal</t>
  </si>
  <si>
    <t>NPL</t>
  </si>
  <si>
    <t>New Zealand</t>
  </si>
  <si>
    <t>NZL</t>
  </si>
  <si>
    <t>Oman</t>
  </si>
  <si>
    <t>OMN</t>
  </si>
  <si>
    <t>Pakistan</t>
  </si>
  <si>
    <t>PAK</t>
  </si>
  <si>
    <t>Panama</t>
  </si>
  <si>
    <t>PAN</t>
  </si>
  <si>
    <t>Peru</t>
  </si>
  <si>
    <t>PER</t>
  </si>
  <si>
    <t>Philippines</t>
  </si>
  <si>
    <t>PHL</t>
  </si>
  <si>
    <t>Papua New Guinea</t>
  </si>
  <si>
    <t>PNG</t>
  </si>
  <si>
    <t>Poland</t>
  </si>
  <si>
    <t>POL</t>
  </si>
  <si>
    <t>North Korea</t>
  </si>
  <si>
    <t>PRK</t>
  </si>
  <si>
    <t>Portugal</t>
  </si>
  <si>
    <t>PRT</t>
  </si>
  <si>
    <t>Paraguay</t>
  </si>
  <si>
    <t>PRY</t>
  </si>
  <si>
    <t>Palestine</t>
  </si>
  <si>
    <t>PSE</t>
  </si>
  <si>
    <t>Qatar</t>
  </si>
  <si>
    <t>QAT</t>
  </si>
  <si>
    <t>Romania</t>
  </si>
  <si>
    <t>ROU</t>
  </si>
  <si>
    <t>Russia</t>
  </si>
  <si>
    <t>RUS</t>
  </si>
  <si>
    <t>Rwanda</t>
  </si>
  <si>
    <t>RWA</t>
  </si>
  <si>
    <t>Saudi Arabia</t>
  </si>
  <si>
    <t>SAU</t>
  </si>
  <si>
    <t>Sudan</t>
  </si>
  <si>
    <t>SDN</t>
  </si>
  <si>
    <t>Senegal</t>
  </si>
  <si>
    <t>SEN</t>
  </si>
  <si>
    <t>Singapore</t>
  </si>
  <si>
    <t>SGP</t>
  </si>
  <si>
    <t>Solomon Islands</t>
  </si>
  <si>
    <t>SLB</t>
  </si>
  <si>
    <t>Sierra Leone</t>
  </si>
  <si>
    <t>SLE</t>
  </si>
  <si>
    <t>El Salvador</t>
  </si>
  <si>
    <t>SLV</t>
  </si>
  <si>
    <t>Somalia</t>
  </si>
  <si>
    <t>SOM</t>
  </si>
  <si>
    <t>Serbia</t>
  </si>
  <si>
    <t>SRB</t>
  </si>
  <si>
    <t>Sao Tome and Principe</t>
  </si>
  <si>
    <t>STP</t>
  </si>
  <si>
    <t>Suriname</t>
  </si>
  <si>
    <t>SUR</t>
  </si>
  <si>
    <t>Slovakia</t>
  </si>
  <si>
    <t>SVK</t>
  </si>
  <si>
    <t>Slovenia</t>
  </si>
  <si>
    <t>SVN</t>
  </si>
  <si>
    <t>Sweden</t>
  </si>
  <si>
    <t>SWE</t>
  </si>
  <si>
    <t>Swaziland</t>
  </si>
  <si>
    <t>SWZ</t>
  </si>
  <si>
    <t>Seychelles</t>
  </si>
  <si>
    <t>SYC</t>
  </si>
  <si>
    <t>Syria</t>
  </si>
  <si>
    <t>SYR</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</si>
  <si>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</si>
  <si>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</si>
  <si>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</si>
  <si>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</si>
  <si>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</si>
  <si>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</si>
  <si>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</si>
  <si>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</si>
  <si>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</si>
  <si>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</si>
  <si>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</si>
  <si>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</si>
  <si>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</si>
  <si>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</si>
  <si>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</si>
  <si>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</si>
  <si>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</si>
  <si>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</si>
  <si>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</si>
  <si>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</si>
  <si>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Taiwan</t>
  </si>
  <si>
    <t>TWN</t>
  </si>
  <si>
    <t>Tanzania</t>
  </si>
  <si>
    <t>TZA</t>
  </si>
  <si>
    <t>Uganda</t>
  </si>
  <si>
    <t>UGA</t>
  </si>
  <si>
    <t>Ukraine</t>
  </si>
  <si>
    <t>UKR</t>
  </si>
  <si>
    <t>Uruguay</t>
  </si>
  <si>
    <t>URY</t>
  </si>
  <si>
    <t>United States</t>
  </si>
  <si>
    <t>USA</t>
  </si>
  <si>
    <t>Uzbekistan</t>
  </si>
  <si>
    <t>UZB</t>
  </si>
  <si>
    <t>Saint Vincent and the Grenadines</t>
  </si>
  <si>
    <t>VCT</t>
  </si>
  <si>
    <t>Venezuela</t>
  </si>
  <si>
    <t>VEN</t>
  </si>
  <si>
    <t>Vietnam</t>
  </si>
  <si>
    <t>VNM</t>
  </si>
  <si>
    <t>Vanuatu</t>
  </si>
  <si>
    <t>VUT</t>
  </si>
  <si>
    <t>Samoa</t>
  </si>
  <si>
    <t>WSM</t>
  </si>
  <si>
    <t>Yemen</t>
  </si>
  <si>
    <t>YEM</t>
  </si>
  <si>
    <t>South Africa</t>
  </si>
  <si>
    <t>ZAF</t>
  </si>
  <si>
    <t>Zambia</t>
  </si>
  <si>
    <t>ZMB</t>
  </si>
  <si>
    <t>Zimbabwe</t>
  </si>
  <si>
    <t>ZWE</t>
  </si>
  <si>
    <t>Units</t>
  </si>
  <si>
    <t>Intake variables</t>
  </si>
  <si>
    <t>GDD Variable Unit</t>
  </si>
  <si>
    <t>Variable</t>
  </si>
  <si>
    <t>Definition</t>
  </si>
  <si>
    <t>% of total kcal per day (energy contribution)</t>
  </si>
  <si>
    <t>median</t>
  </si>
  <si>
    <t>Mean daily intake of variable vXX in GDD variable units*</t>
  </si>
  <si>
    <t>grams per day</t>
  </si>
  <si>
    <t>lowerci_95</t>
  </si>
  <si>
    <r>
      <t>Lower uncertainty interval (2.5</t>
    </r>
    <r>
      <rPr>
        <sz val="12"/>
        <rFont val="Calibri"/>
        <family val="2"/>
      </rPr>
      <t>°) for mean intake</t>
    </r>
  </si>
  <si>
    <t>vXX_upperci_95</t>
  </si>
  <si>
    <t>milligrams (mg) per day</t>
  </si>
  <si>
    <t>upperci_95</t>
  </si>
  <si>
    <r>
      <t>Upper uncertainty interval (97.5</t>
    </r>
    <r>
      <rPr>
        <sz val="12"/>
        <rFont val="Calibri"/>
        <family val="2"/>
      </rPr>
      <t>°) for mean intake</t>
    </r>
  </si>
  <si>
    <t>serving</t>
  </si>
  <si>
    <t>Mean daily intake of variable vXX in serving units</t>
  </si>
  <si>
    <t>cups/day (1 cup=8 oz)</t>
  </si>
  <si>
    <t>s_lowerci_95</t>
  </si>
  <si>
    <r>
      <t>Lower uncertainty interval (2.5</t>
    </r>
    <r>
      <rPr>
        <sz val="12"/>
        <rFont val="Calibri"/>
        <family val="2"/>
      </rPr>
      <t>°) for mean intake</t>
    </r>
    <r>
      <rPr>
        <sz val="12"/>
        <rFont val="Calibri"/>
        <family val="2"/>
        <scheme val="minor"/>
      </rPr>
      <t xml:space="preserve"> in servings</t>
    </r>
  </si>
  <si>
    <t>s_upperci_95</t>
  </si>
  <si>
    <r>
      <t>Upper uncertainty interval (97.5</t>
    </r>
    <r>
      <rPr>
        <sz val="12"/>
        <rFont val="Calibri"/>
        <family val="2"/>
      </rPr>
      <t>°) for mean intake</t>
    </r>
    <r>
      <rPr>
        <sz val="12"/>
        <rFont val="Calibri"/>
        <family val="2"/>
        <scheme val="minor"/>
      </rPr>
      <t xml:space="preserve"> in servings</t>
    </r>
  </si>
  <si>
    <t>*Despite its name, the 'median' variable is indeed a measure of mean intake. Of the 4,000 GDD modeled simulations of mean intake, GDD reports the 50th percentile value, hence the variable name.</t>
  </si>
  <si>
    <t>micrograms (µg) per day</t>
  </si>
  <si>
    <t>Monounsaturated fat</t>
  </si>
  <si>
    <t>Plant omega-3 (n-3) fat</t>
  </si>
  <si>
    <t>Plant protein</t>
  </si>
  <si>
    <t>Reduced fat milk</t>
  </si>
  <si>
    <t>Seafood omega-3 (n-3) fat</t>
  </si>
  <si>
    <t>Total animal protein</t>
  </si>
  <si>
    <t>Total energy</t>
  </si>
  <si>
    <t>kcal per day</t>
  </si>
  <si>
    <t>Total omega-6 fatty acids</t>
  </si>
  <si>
    <t>Vitamin A with supplements</t>
  </si>
  <si>
    <t>μg RAE/day (RAE=retinol activity equivalent)</t>
  </si>
  <si>
    <t>Vitamin A without supplements</t>
  </si>
  <si>
    <t>micrograms (µg) per day DFE</t>
  </si>
  <si>
    <t>Whole fat milk</t>
  </si>
  <si>
    <t>GDD 2015 Food &amp; Beverage Truncation Values</t>
  </si>
  <si>
    <t>Coding</t>
  </si>
  <si>
    <r>
      <t>Dietary Factor</t>
    </r>
    <r>
      <rPr>
        <b/>
        <vertAlign val="superscript"/>
        <sz val="7"/>
        <color theme="1"/>
        <rFont val="Calibri"/>
        <family val="2"/>
        <scheme val="minor"/>
      </rPr>
      <t>1</t>
    </r>
  </si>
  <si>
    <t>Superregion</t>
  </si>
  <si>
    <r>
      <t>Serving Size</t>
    </r>
    <r>
      <rPr>
        <b/>
        <vertAlign val="superscript"/>
        <sz val="7"/>
        <color theme="1"/>
        <rFont val="Calibri"/>
        <family val="2"/>
        <scheme val="minor"/>
      </rPr>
      <t>2</t>
    </r>
  </si>
  <si>
    <t>GDD Units</t>
  </si>
  <si>
    <t>Group mean minimum serving cutoff</t>
  </si>
  <si>
    <t>Group mean maximum serving cutoff</t>
  </si>
  <si>
    <t>Group mean minimum GDD unit cutoff</t>
  </si>
  <si>
    <r>
      <t>Group mean maximum GDD unit cutoff</t>
    </r>
    <r>
      <rPr>
        <b/>
        <vertAlign val="superscript"/>
        <sz val="7"/>
        <color theme="1"/>
        <rFont val="Calibri"/>
        <family val="2"/>
        <scheme val="minor"/>
      </rPr>
      <t>2</t>
    </r>
  </si>
  <si>
    <t>Note: GDD truncation values were applied to any modeled estimates which exceeded the age-appropriate mean cutoffs to eliminate extreme outliers due to model error. Truncation typically affected &lt;2% of all estimates for a given dietary factor.</t>
  </si>
  <si>
    <t>All</t>
  </si>
  <si>
    <t>grams</t>
  </si>
  <si>
    <t>≤0</t>
  </si>
  <si>
    <r>
      <t>Refined grains</t>
    </r>
    <r>
      <rPr>
        <vertAlign val="superscript"/>
        <sz val="9"/>
        <color theme="1"/>
        <rFont val="Calibri"/>
        <family val="2"/>
        <scheme val="minor"/>
      </rPr>
      <t>3</t>
    </r>
  </si>
  <si>
    <t>FSU, LAC, MENA, SSA</t>
  </si>
  <si>
    <t>Asia, SAARC</t>
  </si>
  <si>
    <t>Processed meats</t>
  </si>
  <si>
    <t>Yogurt</t>
  </si>
  <si>
    <r>
      <t>Sugar-sweetened beverages (Children)</t>
    </r>
    <r>
      <rPr>
        <vertAlign val="superscript"/>
        <sz val="9"/>
        <color theme="1"/>
        <rFont val="Calibri"/>
        <family val="2"/>
        <scheme val="minor"/>
      </rPr>
      <t>4</t>
    </r>
  </si>
  <si>
    <t>Sugar-sweetened beverages (Adults)</t>
  </si>
  <si>
    <t>Fruit Juices</t>
  </si>
  <si>
    <r>
      <t>Coffee (Children)</t>
    </r>
    <r>
      <rPr>
        <vertAlign val="superscript"/>
        <sz val="9"/>
        <color theme="1"/>
        <rFont val="Calibri"/>
        <family val="2"/>
        <scheme val="minor"/>
      </rPr>
      <t>5</t>
    </r>
  </si>
  <si>
    <t>cups</t>
  </si>
  <si>
    <t>Coffee (Adults)</t>
  </si>
  <si>
    <r>
      <t>Tea (Children)</t>
    </r>
    <r>
      <rPr>
        <vertAlign val="superscript"/>
        <sz val="9"/>
        <color theme="1"/>
        <rFont val="Calibri"/>
        <family val="2"/>
        <scheme val="minor"/>
      </rPr>
      <t>5</t>
    </r>
  </si>
  <si>
    <t>Tea (Adults)</t>
  </si>
  <si>
    <t>v19</t>
  </si>
  <si>
    <t>v20</t>
  </si>
  <si>
    <t>1. Unless otherwise stated, cutoffs apply to all ages.</t>
  </si>
  <si>
    <t xml:space="preserve">2. Serving sizes were calculated by searching the USDA Nutrient Database for serving sizes of the most common types of each dietary factor. These values were then averaged together to estimate an overall serving size. </t>
  </si>
  <si>
    <t>3. Refined grain cutoffs are regionally-specific due to the disproportionate intake of cooked rice across regions. Serving sizes in regions with high rice intake (e.g. Asia, SAARC) have been increased to account for the associated water weight. Serving sizes of refined grain foods come from the USDA Nutrient Database and reports from expert GDD Consortium members.</t>
  </si>
  <si>
    <t xml:space="preserve">4. Sugar-sweetened beverage children cutoffs apply to ages 0-19 years. </t>
  </si>
  <si>
    <t>5. Coffee and tea children cutoffs apply to ages 0-14 years.</t>
  </si>
  <si>
    <t>GDD 2015 Macro &amp; Micronutrient Truncation Values</t>
  </si>
  <si>
    <t>Macronutrients</t>
  </si>
  <si>
    <r>
      <t>Adults</t>
    </r>
    <r>
      <rPr>
        <b/>
        <vertAlign val="superscript"/>
        <sz val="9"/>
        <color rgb="FF000000"/>
        <rFont val="Calibri"/>
        <family val="2"/>
        <scheme val="minor"/>
      </rPr>
      <t>1</t>
    </r>
  </si>
  <si>
    <r>
      <t>Babies</t>
    </r>
    <r>
      <rPr>
        <b/>
        <vertAlign val="superscript"/>
        <sz val="9"/>
        <color rgb="FF000000"/>
        <rFont val="Calibri"/>
        <family val="2"/>
        <scheme val="minor"/>
      </rPr>
      <t>2</t>
    </r>
  </si>
  <si>
    <r>
      <t>Children</t>
    </r>
    <r>
      <rPr>
        <b/>
        <vertAlign val="superscript"/>
        <sz val="9"/>
        <color rgb="FF000000"/>
        <rFont val="Calibri"/>
        <family val="2"/>
        <scheme val="minor"/>
      </rPr>
      <t>3</t>
    </r>
  </si>
  <si>
    <t>Variable code</t>
  </si>
  <si>
    <t>GDD unit</t>
  </si>
  <si>
    <t>Group adult mean minimum cutoff</t>
  </si>
  <si>
    <t>Group adult mean maximum cutoff</t>
  </si>
  <si>
    <t>Group baby mean minimum cutoff</t>
  </si>
  <si>
    <t>Group baby mean maximum cutoff</t>
  </si>
  <si>
    <t>Group child mean minimum cutoff</t>
  </si>
  <si>
    <t>Group child mean maximum cutoff</t>
  </si>
  <si>
    <t>v21</t>
  </si>
  <si>
    <t>Energy</t>
  </si>
  <si>
    <t>kcal/day</t>
  </si>
  <si>
    <t>Carbohydrate</t>
  </si>
  <si>
    <t>%kcal</t>
  </si>
  <si>
    <r>
      <t>Total Protein</t>
    </r>
    <r>
      <rPr>
        <vertAlign val="superscript"/>
        <sz val="9"/>
        <color rgb="FF000000"/>
        <rFont val="Calibri"/>
        <family val="2"/>
        <scheme val="minor"/>
      </rPr>
      <t>4</t>
    </r>
  </si>
  <si>
    <t>g/day</t>
  </si>
  <si>
    <t>v26</t>
  </si>
  <si>
    <r>
      <t>Plant Protein</t>
    </r>
    <r>
      <rPr>
        <vertAlign val="superscript"/>
        <sz val="9"/>
        <color theme="1"/>
        <rFont val="Calibri"/>
        <family val="2"/>
        <scheme val="minor"/>
      </rPr>
      <t>4</t>
    </r>
  </si>
  <si>
    <t>Saturated Fat</t>
  </si>
  <si>
    <t>Omega 6 Fat</t>
  </si>
  <si>
    <t>Seafood Omega 3 Fat</t>
  </si>
  <si>
    <t>mg/day</t>
  </si>
  <si>
    <t>Plant Omega 3</t>
  </si>
  <si>
    <t>Dietary Cholesterol</t>
  </si>
  <si>
    <t>Dietary Fiber</t>
  </si>
  <si>
    <t>Added Sugar</t>
  </si>
  <si>
    <t>v58</t>
  </si>
  <si>
    <r>
      <t>Total Animal Protein</t>
    </r>
    <r>
      <rPr>
        <vertAlign val="superscript"/>
        <sz val="9"/>
        <color rgb="FF000000"/>
        <rFont val="Calibri"/>
        <family val="2"/>
        <scheme val="minor"/>
      </rPr>
      <t>4</t>
    </r>
  </si>
  <si>
    <t>Micronutrients</t>
  </si>
  <si>
    <r>
      <t>Adults</t>
    </r>
    <r>
      <rPr>
        <b/>
        <vertAlign val="superscript"/>
        <sz val="9"/>
        <color theme="1"/>
        <rFont val="Calibri"/>
        <family val="2"/>
        <scheme val="minor"/>
      </rPr>
      <t>1</t>
    </r>
  </si>
  <si>
    <r>
      <t>Babies</t>
    </r>
    <r>
      <rPr>
        <b/>
        <vertAlign val="superscript"/>
        <sz val="9"/>
        <color theme="1"/>
        <rFont val="Calibri"/>
        <family val="2"/>
        <scheme val="minor"/>
      </rPr>
      <t>2</t>
    </r>
  </si>
  <si>
    <r>
      <t>Children</t>
    </r>
    <r>
      <rPr>
        <b/>
        <vertAlign val="superscript"/>
        <sz val="9"/>
        <color theme="1"/>
        <rFont val="Calibri"/>
        <family val="2"/>
        <scheme val="minor"/>
      </rPr>
      <t>3</t>
    </r>
  </si>
  <si>
    <t>Sodium</t>
  </si>
  <si>
    <t>ug/day</t>
  </si>
  <si>
    <t>Vit. A with supplement</t>
  </si>
  <si>
    <t>ug RAE/day</t>
  </si>
  <si>
    <t>v44</t>
  </si>
  <si>
    <t>Vit. A without supplement</t>
  </si>
  <si>
    <t>1. Nutrient cutoffs for adults apply to ages 15+ years.</t>
  </si>
  <si>
    <t>2. Nutrient cutoffs for babies apply to ages 0-12 months.</t>
  </si>
  <si>
    <t>3. Nutrient cutoffs for children apply to ages 1-14 years.</t>
  </si>
  <si>
    <t>4. Protein gram estimates are based on a 2,000kcal/day diet and the knowledge that 1g of protein provides 4kcal.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</si>
</sst>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1"/>
      <color theme="1"/>
      <name val="Calibri"/>
      <family val="2"/>
      <scheme val="minor"/>
    </font>
    <font>
      <b/>
      <sz val="12"/>
      <color theme="0"/>
      <name val="Calibri"/>
      <family val="2"/>
      <scheme val="minor"/>
    </font>
    <font>
      <b/>
      <sz val="11"/>
      <color theme="0"/>
      <name val="Calibri"/>
      <family val="2"/>
      <scheme val="minor"/>
    </font>
    <font>
      <sz val="12"/>
      <name val="Calibri"/>
      <family val="2"/>
      <scheme val="minor"/>
    </font>
    <font>
      <sz val="12"/>
      <name val="Calibri"/>
      <family val="2"/>
    </font>
    <font>
      <sz val="10"/>
      <color theme="1"/>
      <name val="Calibri"/>
      <family val="2"/>
      <scheme val="minor"/>
    </font>
    <font>
      <i/>
      <sz val="10"/>
      <color theme="1"/>
      <name val="Calibri"/>
      <family val="2"/>
      <scheme val="minor"/>
    </font>
    <font>
      <sz val="14"/>
      <color theme="1"/>
      <name val="Calibri"/>
      <family val="2"/>
      <scheme val="minor"/>
    </font>
    <font>
      <b/>
      <sz val="7"/>
      <color theme="1"/>
      <name val="Calibri"/>
      <family val="2"/>
      <scheme val="minor"/>
    </font>
    <font>
      <b/>
      <vertAlign val="superscript"/>
      <sz val="7"/>
      <color theme="1"/>
      <name val="Calibri"/>
      <family val="2"/>
      <scheme val="minor"/>
    </font>
    <font>
      <sz val="9"/>
      <color theme="1"/>
      <name val="Calibri"/>
      <family val="2"/>
      <scheme val="minor"/>
    </font>
    <font>
      <vertAlign val="superscript"/>
      <sz val="9"/>
      <color theme="1"/>
      <name val="Calibri"/>
      <family val="2"/>
      <scheme val="minor"/>
    </font>
    <font>
      <b/>
      <sz val="9"/>
      <color rgb="FF000000"/>
      <name val="Calibri"/>
      <family val="2"/>
      <scheme val="minor"/>
    </font>
    <font>
      <b/>
      <vertAlign val="superscript"/>
      <sz val="9"/>
      <color rgb="FF000000"/>
      <name val="Calibri"/>
      <family val="2"/>
      <scheme val="minor"/>
    </font>
    <font>
      <sz val="9"/>
      <color rgb="FF000000"/>
      <name val="Calibri"/>
      <family val="2"/>
      <scheme val="minor"/>
    </font>
    <font>
      <vertAlign val="superscript"/>
      <sz val="9"/>
      <color rgb="FF000000"/>
      <name val="Calibri"/>
      <family val="2"/>
      <scheme val="minor"/>
    </font>
    <font>
      <b/>
      <sz val="9"/>
      <color theme="1"/>
      <name val="Calibri"/>
      <family val="2"/>
      <scheme val="minor"/>
    </font>
    <font>
      <b/>
      <vertAlign val="superscript"/>
      <sz val="9"/>
      <color theme="1"/>
      <name val="Calibri"/>
      <family val="2"/>
      <scheme val="minor"/>
    </font>
    <font>
      <b/>
      <sz val="1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4.9989318521683403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diagonal/>
    </border>
  </borders>
  <cellStyleXfs count="2">
    <xf numFmtId="0" fontId="0" fillId="0" borderId="0"/>
    <xf numFmtId="0" fontId="1" fillId="0" borderId="0"/>
  </cellStyleXfs>
  <cellXfs count="92">
    <xf numFmtId="0" fontId="0" fillId="0" borderId="0" xfId="0"/>
    <xf numFmtId="0" fontId="0" fillId="3" borderId="1" xfId="0" applyFill="1" applyBorder="1"/>
    <xf numFmtId="0" fontId="0" fillId="0" borderId="1" xfId="0" applyBorder="1"/>
    <xf numFmtId="16" fontId="0" fillId="0" borderId="1" xfId="0" applyNumberFormat="1" applyBorder="1"/>
    <xf numFmtId="0" fontId="2" fillId="0" borderId="0" xfId="0" applyFont="1" applyAlignment="1">
      <alignment horizontal="center"/>
    </xf>
    <xf numFmtId="0" fontId="0" fillId="0" borderId="0" xfId="0" applyAlignment="1">
      <alignment wrapText="1"/>
    </xf>
    <xf numFmtId="0" fontId="3" fillId="0" borderId="0" xfId="0" applyFont="1"/>
    <xf numFmtId="0" fontId="4" fillId="0" borderId="1" xfId="0" applyFont="1" applyBorder="1"/>
    <xf numFmtId="0" fontId="1" fillId="0" borderId="0" xfId="1" applyAlignment="1">
      <alignment horizontal="center" vertical="center" wrapText="1"/>
    </xf>
    <xf numFmtId="0" fontId="1" fillId="0" borderId="0" xfId="1"/>
    <xf numFmtId="0" fontId="9" fillId="0" borderId="2" xfId="1" applyFont="1" applyBorder="1" applyAlignment="1">
      <alignment horizontal="center" vertical="center" wrapText="1"/>
    </xf>
    <xf numFmtId="0" fontId="9" fillId="0" borderId="16" xfId="1" applyFont="1" applyBorder="1" applyAlignment="1">
      <alignment horizontal="center" vertical="center" wrapText="1"/>
    </xf>
    <xf numFmtId="0" fontId="9" fillId="0" borderId="17" xfId="1" applyFont="1" applyBorder="1" applyAlignment="1">
      <alignment horizontal="center" vertical="center" wrapText="1"/>
    </xf>
    <xf numFmtId="0" fontId="9" fillId="0" borderId="18" xfId="1" applyFont="1" applyBorder="1" applyAlignment="1">
      <alignment horizontal="center" vertical="center" wrapText="1"/>
    </xf>
    <xf numFmtId="0" fontId="9" fillId="0" borderId="3" xfId="1" applyFont="1" applyBorder="1" applyAlignment="1">
      <alignment horizontal="center" vertical="center" wrapText="1"/>
    </xf>
    <xf numFmtId="0" fontId="11" fillId="0" borderId="19" xfId="1" applyFont="1" applyBorder="1" applyAlignment="1">
      <alignment horizontal="center" vertical="center"/>
    </xf>
    <xf numFmtId="0" fontId="11" fillId="0" borderId="0" xfId="1" applyFont="1" applyAlignment="1">
      <alignment horizontal="center" vertical="center" wrapText="1"/>
    </xf>
    <xf numFmtId="0" fontId="11" fillId="0" borderId="0" xfId="1" applyFont="1" applyAlignment="1">
      <alignment horizontal="center" vertical="center"/>
    </xf>
    <xf numFmtId="0" fontId="11" fillId="0" borderId="7" xfId="1" applyFont="1" applyBorder="1" applyAlignment="1">
      <alignment horizontal="center" vertical="center"/>
    </xf>
    <xf numFmtId="0" fontId="11" fillId="0" borderId="10" xfId="1" applyFont="1" applyBorder="1" applyAlignment="1">
      <alignment horizontal="center" vertical="center"/>
    </xf>
    <xf numFmtId="0" fontId="11" fillId="0" borderId="14" xfId="1" applyFont="1" applyBorder="1" applyAlignment="1">
      <alignment horizontal="center" vertical="center"/>
    </xf>
    <xf numFmtId="0" fontId="11" fillId="0" borderId="0" xfId="1" applyFont="1"/>
    <xf numFmtId="0" fontId="11" fillId="0" borderId="4" xfId="1" applyFont="1" applyBorder="1" applyAlignment="1">
      <alignment horizontal="center" vertical="center"/>
    </xf>
    <xf numFmtId="0" fontId="11" fillId="0" borderId="15" xfId="1" applyFont="1" applyBorder="1" applyAlignment="1">
      <alignment horizontal="center" vertical="center" wrapText="1"/>
    </xf>
    <xf numFmtId="0" fontId="11" fillId="0" borderId="15" xfId="1" applyFont="1" applyBorder="1" applyAlignment="1">
      <alignment horizontal="center" vertical="center"/>
    </xf>
    <xf numFmtId="0" fontId="11" fillId="0" borderId="20" xfId="1" applyFont="1" applyBorder="1" applyAlignment="1">
      <alignment horizontal="center" vertical="center"/>
    </xf>
    <xf numFmtId="0" fontId="11" fillId="0" borderId="21" xfId="1" applyFont="1" applyBorder="1" applyAlignment="1">
      <alignment horizontal="center" vertical="center"/>
    </xf>
    <xf numFmtId="0" fontId="11" fillId="0" borderId="5" xfId="1" applyFont="1" applyBorder="1" applyAlignment="1">
      <alignment horizontal="center" vertical="center"/>
    </xf>
    <xf numFmtId="0" fontId="1" fillId="0" borderId="0" xfId="1" applyAlignment="1">
      <alignment wrapText="1"/>
    </xf>
    <xf numFmtId="0" fontId="8" fillId="0" borderId="0" xfId="1" applyFont="1"/>
    <xf numFmtId="0" fontId="13" fillId="0" borderId="0" xfId="1" applyFont="1" applyAlignment="1">
      <alignment vertical="center" wrapText="1"/>
    </xf>
    <xf numFmtId="0" fontId="13" fillId="0" borderId="22" xfId="1" applyFont="1" applyBorder="1" applyAlignment="1">
      <alignment horizontal="center" vertical="center" wrapText="1"/>
    </xf>
    <xf numFmtId="0" fontId="13" fillId="0" borderId="23" xfId="1" applyFont="1" applyBorder="1" applyAlignment="1">
      <alignment horizontal="center" vertical="center" wrapText="1"/>
    </xf>
    <xf numFmtId="0" fontId="13" fillId="0" borderId="0" xfId="1" applyFont="1" applyAlignment="1">
      <alignment horizontal="center" vertical="center" wrapText="1"/>
    </xf>
    <xf numFmtId="0" fontId="15" fillId="0" borderId="19" xfId="1" applyFont="1" applyBorder="1" applyAlignment="1">
      <alignment horizontal="center" vertical="center" wrapText="1"/>
    </xf>
    <xf numFmtId="0" fontId="15" fillId="0" borderId="0" xfId="1" applyFont="1" applyAlignment="1">
      <alignment horizontal="center" vertical="center" wrapText="1"/>
    </xf>
    <xf numFmtId="0" fontId="15" fillId="0" borderId="7" xfId="1" applyFont="1" applyBorder="1" applyAlignment="1">
      <alignment horizontal="center" vertical="center" wrapText="1"/>
    </xf>
    <xf numFmtId="0" fontId="15" fillId="0" borderId="10" xfId="1" applyFont="1" applyBorder="1" applyAlignment="1">
      <alignment horizontal="center" vertical="center" wrapText="1"/>
    </xf>
    <xf numFmtId="0" fontId="15" fillId="0" borderId="4" xfId="1" applyFont="1" applyBorder="1" applyAlignment="1">
      <alignment horizontal="center" vertical="center" wrapText="1"/>
    </xf>
    <xf numFmtId="0" fontId="15" fillId="0" borderId="15" xfId="1" applyFont="1" applyBorder="1" applyAlignment="1">
      <alignment horizontal="center" vertical="center" wrapText="1"/>
    </xf>
    <xf numFmtId="0" fontId="15" fillId="0" borderId="20" xfId="1" applyFont="1" applyBorder="1" applyAlignment="1">
      <alignment horizontal="center" vertical="center" wrapText="1"/>
    </xf>
    <xf numFmtId="0" fontId="15" fillId="0" borderId="21" xfId="1" applyFont="1" applyBorder="1" applyAlignment="1">
      <alignment horizontal="center" vertical="center" wrapText="1"/>
    </xf>
    <xf numFmtId="0" fontId="11" fillId="0" borderId="22" xfId="1" applyFont="1" applyBorder="1"/>
    <xf numFmtId="0" fontId="11" fillId="0" borderId="23" xfId="1" applyFont="1" applyBorder="1"/>
    <xf numFmtId="0" fontId="6" fillId="0" borderId="0" xfId="1" applyFont="1" applyAlignment="1">
      <alignment vertical="center" wrapText="1"/>
    </xf>
    <xf numFmtId="0" fontId="7" fillId="0" borderId="0" xfId="1" applyFont="1" applyAlignment="1">
      <alignment vertical="center" wrapText="1"/>
    </xf>
    <xf numFmtId="0" fontId="0" fillId="3" borderId="11" xfId="0" applyFill="1" applyBorder="1"/>
    <xf numFmtId="0" fontId="0" fillId="3" borderId="6" xfId="0" applyFill="1" applyBorder="1"/>
    <xf numFmtId="0" fontId="0" fillId="3" borderId="12" xfId="0" applyFill="1" applyBorder="1"/>
    <xf numFmtId="0" fontId="4" fillId="3" borderId="0" xfId="0" applyFont="1" applyFill="1"/>
    <xf numFmtId="0" fontId="19" fillId="4" borderId="1" xfId="0" applyFont="1" applyFill="1" applyBorder="1"/>
    <xf numFmtId="0" fontId="2" fillId="2" borderId="1" xfId="0" applyFont="1" applyFill="1" applyBorder="1" applyAlignment="1">
      <alignment horizontal="center"/>
    </xf>
    <xf numFmtId="0" fontId="2" fillId="2" borderId="6" xfId="0" applyFont="1" applyFill="1" applyBorder="1" applyAlignment="1">
      <alignment horizontal="center"/>
    </xf>
    <xf numFmtId="0" fontId="0" fillId="3" borderId="8" xfId="0" applyFill="1" applyBorder="1" applyAlignment="1">
      <alignment horizontal="center" wrapText="1"/>
    </xf>
    <xf numFmtId="0" fontId="0" fillId="3" borderId="26" xfId="0" applyFill="1" applyBorder="1" applyAlignment="1">
      <alignment horizontal="center" wrapText="1"/>
    </xf>
    <xf numFmtId="0" fontId="0" fillId="3" borderId="9" xfId="0" applyFill="1" applyBorder="1" applyAlignment="1">
      <alignment horizontal="center" wrapText="1"/>
    </xf>
    <xf numFmtId="0" fontId="0" fillId="3" borderId="7" xfId="0" applyFill="1" applyBorder="1" applyAlignment="1">
      <alignment horizontal="center" wrapText="1"/>
    </xf>
    <xf numFmtId="0" fontId="0" fillId="3" borderId="0" xfId="0" applyFill="1" applyAlignment="1">
      <alignment horizontal="center" wrapText="1"/>
    </xf>
    <xf numFmtId="0" fontId="0" fillId="3" borderId="10" xfId="0" applyFill="1" applyBorder="1" applyAlignment="1">
      <alignment horizontal="center" wrapText="1"/>
    </xf>
    <xf numFmtId="0" fontId="2" fillId="2" borderId="7" xfId="0" applyFont="1" applyFill="1" applyBorder="1" applyAlignment="1">
      <alignment horizontal="center"/>
    </xf>
    <xf numFmtId="0" fontId="2" fillId="2" borderId="0" xfId="0" applyFont="1" applyFill="1" applyAlignment="1">
      <alignment horizontal="center"/>
    </xf>
    <xf numFmtId="0" fontId="4" fillId="3" borderId="8" xfId="0" applyFont="1" applyFill="1" applyBorder="1" applyAlignment="1">
      <alignment horizontal="center" wrapText="1"/>
    </xf>
    <xf numFmtId="0" fontId="4" fillId="3" borderId="9" xfId="0" applyFont="1" applyFill="1" applyBorder="1" applyAlignment="1">
      <alignment horizontal="center" wrapText="1"/>
    </xf>
    <xf numFmtId="0" fontId="4" fillId="3" borderId="7" xfId="0" applyFont="1" applyFill="1"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2" xfId="0" applyFont="1" applyFill="1" applyBorder="1" applyAlignment="1">
      <alignment horizontal="center" wrapText="1"/>
    </xf>
    <xf numFmtId="0" fontId="11" fillId="0" borderId="0" xfId="1" applyFont="1" applyAlignment="1">
      <alignment horizontal="left" vertical="center"/>
    </xf>
    <xf numFmtId="0" fontId="11" fillId="0" borderId="0" xfId="1" applyFont="1" applyAlignment="1">
      <alignment horizontal="left" vertical="center" wrapText="1"/>
    </xf>
    <xf numFmtId="0" fontId="11" fillId="0" borderId="19" xfId="1" applyFont="1" applyBorder="1" applyAlignment="1">
      <alignment horizontal="center" vertical="center"/>
    </xf>
    <xf numFmtId="0" fontId="1" fillId="3" borderId="8" xfId="1" applyFill="1" applyBorder="1" applyAlignment="1">
      <alignment horizontal="center" vertical="center" wrapText="1"/>
    </xf>
    <xf numFmtId="0" fontId="1" fillId="3" borderId="26" xfId="1" applyFill="1" applyBorder="1" applyAlignment="1">
      <alignment horizontal="center" vertical="center" wrapText="1"/>
    </xf>
    <xf numFmtId="0" fontId="1" fillId="3" borderId="9" xfId="1" applyFill="1" applyBorder="1" applyAlignment="1">
      <alignment horizontal="center" vertical="center" wrapText="1"/>
    </xf>
    <xf numFmtId="0" fontId="1" fillId="3" borderId="7" xfId="1" applyFill="1" applyBorder="1" applyAlignment="1">
      <alignment horizontal="center" vertical="center" wrapText="1"/>
    </xf>
    <xf numFmtId="0" fontId="1" fillId="3" borderId="0" xfId="1" applyFill="1" applyAlignment="1">
      <alignment horizontal="center" vertical="center" wrapText="1"/>
    </xf>
    <xf numFmtId="0" fontId="1" fillId="3" borderId="10" xfId="1" applyFill="1" applyBorder="1" applyAlignment="1">
      <alignment horizontal="center" vertical="center" wrapText="1"/>
    </xf>
    <xf numFmtId="0" fontId="1" fillId="3" borderId="11" xfId="1" applyFill="1" applyBorder="1" applyAlignment="1">
      <alignment horizontal="center" vertical="center" wrapText="1"/>
    </xf>
    <xf numFmtId="0" fontId="1" fillId="3" borderId="6" xfId="1" applyFill="1" applyBorder="1" applyAlignment="1">
      <alignment horizontal="center" vertical="center" wrapText="1"/>
    </xf>
    <xf numFmtId="0" fontId="1" fillId="3" borderId="12" xfId="1" applyFill="1" applyBorder="1" applyAlignment="1">
      <alignment horizontal="center" vertical="center" wrapText="1"/>
    </xf>
    <xf numFmtId="0" fontId="8" fillId="0" borderId="15" xfId="1" applyFont="1" applyBorder="1" applyAlignment="1">
      <alignment horizontal="center" vertical="center" wrapText="1"/>
    </xf>
    <xf numFmtId="0" fontId="11" fillId="0" borderId="0" xfId="1" applyFont="1" applyAlignment="1">
      <alignment horizontal="center" vertical="center" wrapText="1"/>
    </xf>
    <xf numFmtId="0" fontId="17" fillId="0" borderId="24" xfId="1" applyFont="1" applyBorder="1" applyAlignment="1">
      <alignment horizontal="center"/>
    </xf>
    <xf numFmtId="0" fontId="17" fillId="0" borderId="25" xfId="1" applyFont="1" applyBorder="1" applyAlignment="1">
      <alignment horizontal="center"/>
    </xf>
    <xf numFmtId="0" fontId="17" fillId="0" borderId="23" xfId="1" applyFont="1" applyBorder="1" applyAlignment="1">
      <alignment horizontal="center"/>
    </xf>
    <xf numFmtId="0" fontId="17" fillId="0" borderId="13" xfId="1" applyFont="1" applyBorder="1" applyAlignment="1">
      <alignment horizontal="center"/>
    </xf>
    <xf numFmtId="0" fontId="8" fillId="0" borderId="0" xfId="1" applyFont="1" applyAlignment="1">
      <alignment horizontal="center"/>
    </xf>
    <xf numFmtId="0" fontId="13" fillId="0" borderId="22" xfId="1" applyFont="1" applyBorder="1" applyAlignment="1">
      <alignment horizontal="center" vertical="center" wrapText="1"/>
    </xf>
    <xf numFmtId="0" fontId="13" fillId="0" borderId="23" xfId="1" applyFont="1" applyBorder="1" applyAlignment="1">
      <alignment horizontal="center" vertical="center" wrapText="1"/>
    </xf>
    <xf numFmtId="0" fontId="13" fillId="0" borderId="13" xfId="1" applyFont="1" applyBorder="1" applyAlignment="1">
      <alignment horizontal="center" vertical="center" wrapText="1"/>
    </xf>
    <xf numFmtId="0" fontId="13" fillId="0" borderId="24" xfId="1" applyFont="1" applyBorder="1" applyAlignment="1">
      <alignment horizontal="center" vertical="center" wrapText="1"/>
    </xf>
    <xf numFmtId="0" fontId="13" fillId="0" borderId="25" xfId="1" applyFont="1" applyBorder="1" applyAlignment="1">
      <alignment horizontal="center" vertical="center" wrapText="1"/>
    </xf>
    <xf numFmtId="0" fontId="17" fillId="0" borderId="22" xfId="1" applyFont="1" applyBorder="1" applyAlignment="1">
      <alignment horizontal="center"/>
    </xf>
  </cellXfs>
  <cellStyles count="2">
    <cellStyle name="Normal" xfId="0" builtinId="0"/>
    <cellStyle name="Normal 2" xfId="1" xr:uid="{04B1DEFF-5EAC-4B82-8915-CF258C587E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311150</xdr:colOff>
      <xdr:row>10</xdr:row>
      <xdr:rowOff>1946</xdr:rowOff>
    </xdr:from>
    <xdr:to>
      <xdr:col>4</xdr:col>
      <xdr:colOff>714374</xdr:colOff>
      <xdr:row>15</xdr:row>
      <xdr:rowOff>68735</xdr:rowOff>
    </xdr:to>
    <xdr:pic>
      <xdr:nvPicPr>
        <xdr:cNvPr id="4" name="Picture 3">
          <a:extLst>
            <a:ext uri="{FF2B5EF4-FFF2-40B4-BE49-F238E27FC236}">
              <a16:creationId xmlns:a16="http://schemas.microsoft.com/office/drawing/2014/main" id="{018E43E3-4201-4D80-94C4-F35D13781B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59300" y="2002196"/>
          <a:ext cx="1939924" cy="1063739"/>
        </a:xfrm>
        <a:prstGeom prst="rect">
          <a:avLst/>
        </a:prstGeom>
      </xdr:spPr>
    </xdr:pic>
    <xdr:clientData/>
  </xdr:twoCellAnchor>
  <xdr:twoCellAnchor editAs="oneCell">
    <xdr:from>
      <xdr:col>4</xdr:col>
      <xdr:colOff>846007</xdr:colOff>
      <xdr:row>10</xdr:row>
      <xdr:rowOff>47625</xdr:rowOff>
    </xdr:from>
    <xdr:to>
      <xdr:col>4</xdr:col>
      <xdr:colOff>5022849</xdr:colOff>
      <xdr:row>15</xdr:row>
      <xdr:rowOff>74970</xdr:rowOff>
    </xdr:to>
    <xdr:pic>
      <xdr:nvPicPr>
        <xdr:cNvPr id="5" name="Picture 4" descr="Image result for tufts friedman logo">
          <a:extLst>
            <a:ext uri="{FF2B5EF4-FFF2-40B4-BE49-F238E27FC236}">
              <a16:creationId xmlns:a16="http://schemas.microsoft.com/office/drawing/2014/main" id="{E4080D21-C692-4354-BE80-9EB73EBE87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27682" y="2047875"/>
          <a:ext cx="4173667" cy="1027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114301</xdr:colOff>
      <xdr:row>16</xdr:row>
      <xdr:rowOff>79376</xdr:rowOff>
    </xdr:from>
    <xdr:to>
      <xdr:col>10</xdr:col>
      <xdr:colOff>511175</xdr:colOff>
      <xdr:row>21</xdr:row>
      <xdr:rowOff>142990</xdr:rowOff>
    </xdr:to>
    <xdr:pic>
      <xdr:nvPicPr>
        <xdr:cNvPr id="3" name="Picture 2">
          <a:extLst>
            <a:ext uri="{FF2B5EF4-FFF2-40B4-BE49-F238E27FC236}">
              <a16:creationId xmlns:a16="http://schemas.microsoft.com/office/drawing/2014/main" id="{064EA3FE-B686-4354-A35B-55ACF64933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7351" y="3228976"/>
          <a:ext cx="1946274" cy="1047864"/>
        </a:xfrm>
        <a:prstGeom prst="rect">
          <a:avLst/>
        </a:prstGeom>
      </xdr:spPr>
    </xdr:pic>
    <xdr:clientData/>
  </xdr:twoCellAnchor>
  <xdr:twoCellAnchor editAs="oneCell">
    <xdr:from>
      <xdr:col>11</xdr:col>
      <xdr:colOff>782508</xdr:colOff>
      <xdr:row>16</xdr:row>
      <xdr:rowOff>71080</xdr:rowOff>
    </xdr:from>
    <xdr:to>
      <xdr:col>16</xdr:col>
      <xdr:colOff>781050</xdr:colOff>
      <xdr:row>21</xdr:row>
      <xdr:rowOff>104775</xdr:rowOff>
    </xdr:to>
    <xdr:pic>
      <xdr:nvPicPr>
        <xdr:cNvPr id="4" name="Picture 3" descr="Image result for tufts friedman logo">
          <a:extLst>
            <a:ext uri="{FF2B5EF4-FFF2-40B4-BE49-F238E27FC236}">
              <a16:creationId xmlns:a16="http://schemas.microsoft.com/office/drawing/2014/main" id="{33B1AC2B-0D3B-4A6F-9E3E-3F146C8125F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77758" y="3220680"/>
          <a:ext cx="4183192" cy="1017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1990725</xdr:colOff>
      <xdr:row>14</xdr:row>
      <xdr:rowOff>84496</xdr:rowOff>
    </xdr:from>
    <xdr:to>
      <xdr:col>4</xdr:col>
      <xdr:colOff>1774824</xdr:colOff>
      <xdr:row>19</xdr:row>
      <xdr:rowOff>144935</xdr:rowOff>
    </xdr:to>
    <xdr:pic>
      <xdr:nvPicPr>
        <xdr:cNvPr id="2" name="Picture 1">
          <a:extLst>
            <a:ext uri="{FF2B5EF4-FFF2-40B4-BE49-F238E27FC236}">
              <a16:creationId xmlns:a16="http://schemas.microsoft.com/office/drawing/2014/main" id="{C90C09C4-2E1E-47D3-9CBF-03EE22EFAB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25" y="1884721"/>
          <a:ext cx="1946274" cy="1057389"/>
        </a:xfrm>
        <a:prstGeom prst="rect">
          <a:avLst/>
        </a:prstGeom>
      </xdr:spPr>
    </xdr:pic>
    <xdr:clientData/>
  </xdr:twoCellAnchor>
  <xdr:twoCellAnchor editAs="oneCell">
    <xdr:from>
      <xdr:col>4</xdr:col>
      <xdr:colOff>2106482</xdr:colOff>
      <xdr:row>14</xdr:row>
      <xdr:rowOff>25400</xdr:rowOff>
    </xdr:from>
    <xdr:to>
      <xdr:col>5</xdr:col>
      <xdr:colOff>2333624</xdr:colOff>
      <xdr:row>19</xdr:row>
      <xdr:rowOff>65445</xdr:rowOff>
    </xdr:to>
    <xdr:pic>
      <xdr:nvPicPr>
        <xdr:cNvPr id="3" name="Picture 2" descr="Image result for tufts friedman logo">
          <a:extLst>
            <a:ext uri="{FF2B5EF4-FFF2-40B4-BE49-F238E27FC236}">
              <a16:creationId xmlns:a16="http://schemas.microsoft.com/office/drawing/2014/main" id="{F96D44D9-BEC6-4992-8888-DF561F281F2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64557" y="1825625"/>
          <a:ext cx="4160967" cy="1043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9</xdr:col>
      <xdr:colOff>411962</xdr:colOff>
      <xdr:row>39</xdr:row>
      <xdr:rowOff>173632</xdr:rowOff>
    </xdr:to>
    <xdr:pic>
      <xdr:nvPicPr>
        <xdr:cNvPr id="2" name="Picture 1">
          <a:extLst>
            <a:ext uri="{FF2B5EF4-FFF2-40B4-BE49-F238E27FC236}">
              <a16:creationId xmlns:a16="http://schemas.microsoft.com/office/drawing/2014/main" id="{0AF775B8-2B6E-4FC8-BE6C-2CF5511EE3FE}"/>
            </a:ext>
          </a:extLst>
        </xdr:cNvPr>
        <xdr:cNvPicPr>
          <a:picLocks noChangeAspect="1"/>
        </xdr:cNvPicPr>
      </xdr:nvPicPr>
      <xdr:blipFill>
        <a:blip xmlns:r="http://schemas.openxmlformats.org/officeDocument/2006/relationships" r:embed="rId1"/>
        <a:stretch>
          <a:fillRect/>
        </a:stretch>
      </xdr:blipFill>
      <xdr:spPr>
        <a:xfrm>
          <a:off x="19050" y="28575"/>
          <a:ext cx="6307937" cy="79460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0DB23-F266-4C77-A581-434B52288E5F}">
  <dimension ref="A1:E49"/>
  <sheetViews>
    <sheetView tabSelected="1" workbookViewId="0">
      <selection activeCell="A28" sqref="A28:XFD28"/>
    </sheetView>
  </sheetViews>
  <sheetFormatPr defaultRowHeight="15.6"/>
  <cols>
    <col min="1" max="1" width="17.25" bestFit="1" customWidth="1"/>
    <col min="2" max="2" width="29.875" bestFit="1" customWidth="1"/>
    <col min="4" max="4" width="20.125" bestFit="1" customWidth="1"/>
    <col min="5" max="5" width="66.75" bestFit="1" customWidth="1"/>
    <col min="7" max="7" width="9.875" bestFit="1" customWidth="1"/>
    <col min="8" max="8" width="26.75" bestFit="1" customWidth="1"/>
  </cols>
  <sheetData>
    <row r="1" spans="1:5">
      <c r="A1" s="52" t="s">
        <v>0</v>
      </c>
      <c r="B1" s="52"/>
      <c r="D1" s="51" t="s">
        <v>1</v>
      </c>
      <c r="E1" s="51"/>
    </row>
    <row r="2" spans="1:5">
      <c r="A2" s="1" t="s">
        <v>2</v>
      </c>
      <c r="B2" s="1" t="s">
        <v>3</v>
      </c>
      <c r="D2" s="1" t="s">
        <v>4</v>
      </c>
      <c r="E2" s="1" t="s">
        <v>5</v>
      </c>
    </row>
    <row r="3" spans="1:5">
      <c r="A3" s="2" t="s">
        <v>6</v>
      </c>
      <c r="B3" s="2" t="s">
        <v>7</v>
      </c>
      <c r="D3" s="2" t="s">
        <v>8</v>
      </c>
      <c r="E3" s="2" t="s">
        <v>9</v>
      </c>
    </row>
    <row r="4" spans="1:5">
      <c r="A4" s="2" t="s">
        <v>10</v>
      </c>
      <c r="B4" s="2" t="s">
        <v>11</v>
      </c>
      <c r="D4" s="2" t="s">
        <v>12</v>
      </c>
      <c r="E4" s="2" t="s">
        <v>13</v>
      </c>
    </row>
    <row r="5" spans="1:5">
      <c r="A5" s="2" t="s">
        <v>14</v>
      </c>
      <c r="B5" s="2" t="s">
        <v>15</v>
      </c>
      <c r="D5" s="2" t="s">
        <v>16</v>
      </c>
      <c r="E5" s="2" t="s">
        <v>17</v>
      </c>
    </row>
    <row r="6" spans="1:5">
      <c r="A6" s="2" t="s">
        <v>18</v>
      </c>
      <c r="B6" s="2" t="s">
        <v>19</v>
      </c>
    </row>
    <row r="7" spans="1:5">
      <c r="A7" s="2" t="s">
        <v>20</v>
      </c>
      <c r="B7" s="2" t="s">
        <v>21</v>
      </c>
    </row>
    <row r="8" spans="1:5">
      <c r="A8" s="2" t="s">
        <v>22</v>
      </c>
      <c r="B8" s="2" t="s">
        <v>23</v>
      </c>
    </row>
    <row r="9" spans="1:5">
      <c r="A9" s="2" t="s">
        <v>24</v>
      </c>
      <c r="B9" s="2" t="s">
        <v>25</v>
      </c>
    </row>
    <row r="10" spans="1:5">
      <c r="A10" s="2" t="s">
        <v>26</v>
      </c>
      <c r="B10" s="2" t="s">
        <v>27</v>
      </c>
    </row>
    <row r="11" spans="1:5">
      <c r="A11" s="2" t="s">
        <v>28</v>
      </c>
      <c r="B11" s="2" t="s">
        <v>29</v>
      </c>
    </row>
    <row r="12" spans="1:5">
      <c r="A12" s="2" t="s">
        <v>30</v>
      </c>
      <c r="B12" s="2" t="s">
        <v>31</v>
      </c>
    </row>
    <row r="13" spans="1:5">
      <c r="A13" s="2" t="s">
        <v>32</v>
      </c>
      <c r="B13" s="2" t="s">
        <v>33</v>
      </c>
    </row>
    <row r="14" spans="1:5">
      <c r="A14" s="2" t="s">
        <v>34</v>
      </c>
      <c r="B14" s="2" t="s">
        <v>35</v>
      </c>
    </row>
    <row r="15" spans="1:5">
      <c r="A15" s="2" t="s">
        <v>36</v>
      </c>
      <c r="B15" s="2" t="s">
        <v>37</v>
      </c>
    </row>
    <row r="16" spans="1:5">
      <c r="A16" s="2" t="s">
        <v>38</v>
      </c>
      <c r="B16" s="2" t="s">
        <v>39</v>
      </c>
    </row>
    <row r="17" spans="1:2">
      <c r="A17" s="2" t="s">
        <v>40</v>
      </c>
      <c r="B17" s="2" t="s">
        <v>41</v>
      </c>
    </row>
    <row r="18" spans="1:2">
      <c r="A18" s="2" t="s">
        <v>42</v>
      </c>
      <c r="B18" s="2" t="s">
        <v>43</v>
      </c>
    </row>
    <row r="19" spans="1:2">
      <c r="A19" s="2" t="s">
        <v>44</v>
      </c>
      <c r="B19" s="2" t="s">
        <v>45</v>
      </c>
    </row>
    <row r="20" spans="1:2">
      <c r="A20" s="2" t="s">
        <v>46</v>
      </c>
      <c r="B20" s="2" t="s">
        <v>47</v>
      </c>
    </row>
    <row r="21" spans="1:2">
      <c r="A21" s="2" t="s">
        <v>48</v>
      </c>
      <c r="B21" s="2" t="s">
        <v>49</v>
      </c>
    </row>
    <row r="22" spans="1:2">
      <c r="A22" s="2" t="s">
        <v>50</v>
      </c>
      <c r="B22" s="2" t="s">
        <v>51</v>
      </c>
    </row>
    <row r="23" spans="1:2">
      <c r="A23" s="2" t="s">
        <v>52</v>
      </c>
      <c r="B23" s="2" t="s">
        <v>53</v>
      </c>
    </row>
    <row r="24" spans="1:2">
      <c r="A24" s="2" t="s">
        <v>54</v>
      </c>
      <c r="B24" s="2" t="s">
        <v>55</v>
      </c>
    </row>
    <row r="25" spans="1:2">
      <c r="A25" s="2" t="s">
        <v>56</v>
      </c>
      <c r="B25" s="2" t="s">
        <v>57</v>
      </c>
    </row>
    <row r="26" spans="1:2">
      <c r="A26" s="2" t="s">
        <v>58</v>
      </c>
      <c r="B26" s="2" t="s">
        <v>59</v>
      </c>
    </row>
    <row r="27" spans="1:2">
      <c r="A27" s="2" t="s">
        <v>60</v>
      </c>
      <c r="B27" s="2" t="s">
        <v>61</v>
      </c>
    </row>
    <row r="28" spans="1:2">
      <c r="A28" s="2" t="s">
        <v>62</v>
      </c>
      <c r="B28" s="2" t="s">
        <v>63</v>
      </c>
    </row>
    <row r="29" spans="1:2">
      <c r="A29" s="2" t="s">
        <v>64</v>
      </c>
      <c r="B29" s="2" t="s">
        <v>65</v>
      </c>
    </row>
    <row r="30" spans="1:2">
      <c r="A30" s="2" t="s">
        <v>66</v>
      </c>
      <c r="B30" s="2" t="s">
        <v>67</v>
      </c>
    </row>
    <row r="31" spans="1:2">
      <c r="A31" s="2" t="s">
        <v>68</v>
      </c>
      <c r="B31" s="2" t="s">
        <v>69</v>
      </c>
    </row>
    <row r="32" spans="1:2">
      <c r="A32" s="2" t="s">
        <v>70</v>
      </c>
      <c r="B32" s="2" t="s">
        <v>71</v>
      </c>
    </row>
    <row r="33" spans="1:2">
      <c r="A33" s="2" t="s">
        <v>72</v>
      </c>
      <c r="B33" s="2" t="s">
        <v>73</v>
      </c>
    </row>
    <row r="34" spans="1:2">
      <c r="A34" s="2" t="s">
        <v>74</v>
      </c>
      <c r="B34" s="2" t="s">
        <v>75</v>
      </c>
    </row>
    <row r="35" spans="1:2">
      <c r="A35" s="2" t="s">
        <v>76</v>
      </c>
      <c r="B35" s="2" t="s">
        <v>77</v>
      </c>
    </row>
    <row r="36" spans="1:2">
      <c r="A36" s="2" t="s">
        <v>78</v>
      </c>
      <c r="B36" s="2" t="s">
        <v>79</v>
      </c>
    </row>
    <row r="37" spans="1:2">
      <c r="A37" s="2" t="s">
        <v>80</v>
      </c>
      <c r="B37" s="2" t="s">
        <v>81</v>
      </c>
    </row>
    <row r="38" spans="1:2">
      <c r="A38" s="2" t="s">
        <v>82</v>
      </c>
      <c r="B38" s="2" t="s">
        <v>83</v>
      </c>
    </row>
    <row r="39" spans="1:2">
      <c r="A39" s="2" t="s">
        <v>84</v>
      </c>
      <c r="B39" s="2" t="s">
        <v>85</v>
      </c>
    </row>
    <row r="40" spans="1:2">
      <c r="A40" s="2" t="s">
        <v>86</v>
      </c>
      <c r="B40" s="2" t="s">
        <v>87</v>
      </c>
    </row>
    <row r="41" spans="1:2">
      <c r="A41" s="2" t="s">
        <v>88</v>
      </c>
      <c r="B41" s="2" t="s">
        <v>89</v>
      </c>
    </row>
    <row r="42" spans="1:2">
      <c r="A42" s="2" t="s">
        <v>90</v>
      </c>
      <c r="B42" s="2" t="s">
        <v>91</v>
      </c>
    </row>
    <row r="43" spans="1:2">
      <c r="A43" s="2" t="s">
        <v>92</v>
      </c>
      <c r="B43" s="2" t="s">
        <v>93</v>
      </c>
    </row>
    <row r="44" spans="1:2">
      <c r="A44" s="2" t="s">
        <v>94</v>
      </c>
      <c r="B44" s="2" t="s">
        <v>95</v>
      </c>
    </row>
    <row r="45" spans="1:2">
      <c r="A45" s="2" t="s">
        <v>96</v>
      </c>
      <c r="B45" s="2" t="s">
        <v>97</v>
      </c>
    </row>
    <row r="46" spans="1:2">
      <c r="A46" s="2" t="s">
        <v>98</v>
      </c>
      <c r="B46" s="2" t="s">
        <v>99</v>
      </c>
    </row>
    <row r="47" spans="1:2">
      <c r="A47" s="2" t="s">
        <v>100</v>
      </c>
      <c r="B47" s="2" t="s">
        <v>101</v>
      </c>
    </row>
    <row r="48" spans="1:2">
      <c r="A48" s="2" t="s">
        <v>102</v>
      </c>
      <c r="B48" s="2" t="s">
        <v>103</v>
      </c>
    </row>
    <row r="49" spans="1:2">
      <c r="A49" s="2" t="s">
        <v>104</v>
      </c>
      <c r="B49" s="2" t="s">
        <v>105</v>
      </c>
    </row>
  </sheetData>
  <mergeCells count="2">
    <mergeCell ref="D1:E1"/>
    <mergeCell ref="A1:B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9"/>
  <sheetViews>
    <sheetView workbookViewId="0">
      <selection activeCell="S11" sqref="S11"/>
    </sheetView>
  </sheetViews>
  <sheetFormatPr defaultColWidth="10.625" defaultRowHeight="15.6"/>
  <cols>
    <col min="1" max="1" width="29" bestFit="1" customWidth="1"/>
    <col min="5" max="5" width="33.25" bestFit="1" customWidth="1"/>
    <col min="10" max="10" width="20.375" bestFit="1" customWidth="1"/>
    <col min="13" max="13" width="12.25" bestFit="1" customWidth="1"/>
  </cols>
  <sheetData>
    <row r="1" spans="1:17">
      <c r="A1" s="51" t="s">
        <v>106</v>
      </c>
      <c r="B1" s="51"/>
      <c r="C1" s="4"/>
      <c r="D1" s="51" t="s">
        <v>107</v>
      </c>
      <c r="E1" s="51"/>
      <c r="G1" s="51" t="s">
        <v>108</v>
      </c>
      <c r="H1" s="51"/>
      <c r="J1" s="51" t="s">
        <v>109</v>
      </c>
      <c r="K1" s="51"/>
      <c r="M1" s="51" t="s">
        <v>110</v>
      </c>
      <c r="N1" s="51"/>
      <c r="P1" s="51" t="s">
        <v>111</v>
      </c>
      <c r="Q1" s="51"/>
    </row>
    <row r="2" spans="1:17">
      <c r="A2" s="1" t="s">
        <v>112</v>
      </c>
      <c r="B2" s="1" t="s">
        <v>5</v>
      </c>
      <c r="D2" s="1" t="s">
        <v>112</v>
      </c>
      <c r="E2" s="1" t="s">
        <v>5</v>
      </c>
      <c r="G2" s="1" t="s">
        <v>112</v>
      </c>
      <c r="H2" s="1" t="s">
        <v>5</v>
      </c>
      <c r="J2" s="1" t="s">
        <v>112</v>
      </c>
      <c r="K2" s="1" t="s">
        <v>5</v>
      </c>
      <c r="M2" s="1" t="s">
        <v>112</v>
      </c>
      <c r="N2" s="1" t="s">
        <v>5</v>
      </c>
      <c r="P2" s="1" t="s">
        <v>112</v>
      </c>
      <c r="Q2" s="1" t="s">
        <v>5</v>
      </c>
    </row>
    <row r="3" spans="1:17">
      <c r="A3" s="2" t="s">
        <v>113</v>
      </c>
      <c r="B3" s="2" t="s">
        <v>114</v>
      </c>
      <c r="D3" s="2" t="s">
        <v>115</v>
      </c>
      <c r="E3" s="2" t="s">
        <v>116</v>
      </c>
      <c r="G3" s="2" t="s">
        <v>117</v>
      </c>
      <c r="H3" s="2">
        <v>0.5</v>
      </c>
      <c r="J3" s="2" t="s">
        <v>118</v>
      </c>
      <c r="K3" s="2">
        <v>1</v>
      </c>
      <c r="M3" s="2" t="s">
        <v>119</v>
      </c>
      <c r="N3" s="2">
        <v>0</v>
      </c>
      <c r="P3" s="2" t="s">
        <v>120</v>
      </c>
      <c r="Q3" s="2">
        <v>0</v>
      </c>
    </row>
    <row r="4" spans="1:17">
      <c r="A4" s="2" t="s">
        <v>121</v>
      </c>
      <c r="B4" s="2" t="s">
        <v>122</v>
      </c>
      <c r="D4" s="2" t="s">
        <v>123</v>
      </c>
      <c r="E4" s="2" t="s">
        <v>124</v>
      </c>
      <c r="G4" s="2" t="s">
        <v>125</v>
      </c>
      <c r="H4" s="2">
        <v>1.5</v>
      </c>
      <c r="J4" s="2" t="s">
        <v>126</v>
      </c>
      <c r="K4" s="2">
        <v>2</v>
      </c>
      <c r="M4" s="2" t="s">
        <v>127</v>
      </c>
      <c r="N4" s="2">
        <v>1</v>
      </c>
      <c r="P4" s="2" t="s">
        <v>128</v>
      </c>
      <c r="Q4" s="2">
        <v>1</v>
      </c>
    </row>
    <row r="5" spans="1:17">
      <c r="A5" s="2" t="s">
        <v>129</v>
      </c>
      <c r="B5" s="2" t="s">
        <v>130</v>
      </c>
      <c r="D5" s="2" t="s">
        <v>131</v>
      </c>
      <c r="E5" s="2" t="s">
        <v>132</v>
      </c>
      <c r="G5" s="2" t="s">
        <v>133</v>
      </c>
      <c r="H5" s="2">
        <v>2.5</v>
      </c>
      <c r="J5" s="2" t="s">
        <v>134</v>
      </c>
      <c r="K5" s="2">
        <v>3</v>
      </c>
      <c r="M5" s="2" t="s">
        <v>135</v>
      </c>
      <c r="N5" s="2">
        <v>999</v>
      </c>
      <c r="P5" s="2" t="s">
        <v>136</v>
      </c>
      <c r="Q5" s="2">
        <v>999</v>
      </c>
    </row>
    <row r="6" spans="1:17">
      <c r="A6" s="2" t="s">
        <v>137</v>
      </c>
      <c r="B6" s="2" t="s">
        <v>138</v>
      </c>
      <c r="D6" s="2" t="s">
        <v>139</v>
      </c>
      <c r="E6" s="2" t="s">
        <v>140</v>
      </c>
      <c r="G6" s="3" t="s">
        <v>141</v>
      </c>
      <c r="H6" s="2">
        <v>7.5</v>
      </c>
      <c r="J6" s="2" t="s">
        <v>142</v>
      </c>
      <c r="K6" s="2">
        <v>999</v>
      </c>
    </row>
    <row r="7" spans="1:17">
      <c r="A7" s="2" t="s">
        <v>143</v>
      </c>
      <c r="B7" s="2" t="s">
        <v>144</v>
      </c>
      <c r="D7" s="2" t="s">
        <v>145</v>
      </c>
      <c r="E7" s="2" t="s">
        <v>146</v>
      </c>
      <c r="G7" s="2" t="s">
        <v>147</v>
      </c>
      <c r="H7" s="2">
        <v>12.5</v>
      </c>
    </row>
    <row r="8" spans="1:17">
      <c r="A8" s="2" t="s">
        <v>148</v>
      </c>
      <c r="B8" s="2" t="s">
        <v>149</v>
      </c>
      <c r="D8" s="2" t="s">
        <v>150</v>
      </c>
      <c r="E8" s="2" t="s">
        <v>151</v>
      </c>
      <c r="G8" s="2" t="s">
        <v>152</v>
      </c>
      <c r="H8" s="2">
        <v>17.5</v>
      </c>
      <c r="J8" s="53" t="s">
        <v>153</v>
      </c>
      <c r="K8" s="54"/>
      <c r="L8" s="54"/>
      <c r="M8" s="54"/>
      <c r="N8" s="54"/>
      <c r="O8" s="54"/>
      <c r="P8" s="54"/>
      <c r="Q8" s="55"/>
    </row>
    <row r="9" spans="1:17">
      <c r="A9" s="2" t="s">
        <v>154</v>
      </c>
      <c r="B9" s="2" t="s">
        <v>155</v>
      </c>
      <c r="D9" s="2" t="s">
        <v>156</v>
      </c>
      <c r="E9" s="2" t="s">
        <v>157</v>
      </c>
      <c r="G9" s="2" t="s">
        <v>158</v>
      </c>
      <c r="H9" s="2">
        <v>22.5</v>
      </c>
      <c r="J9" s="56"/>
      <c r="K9" s="57"/>
      <c r="L9" s="57"/>
      <c r="M9" s="57"/>
      <c r="N9" s="57"/>
      <c r="O9" s="57"/>
      <c r="P9" s="57"/>
      <c r="Q9" s="58"/>
    </row>
    <row r="10" spans="1:17">
      <c r="A10" s="2" t="s">
        <v>159</v>
      </c>
      <c r="B10" s="2" t="s">
        <v>160</v>
      </c>
      <c r="G10" s="2" t="s">
        <v>161</v>
      </c>
      <c r="H10" s="2">
        <v>27.5</v>
      </c>
      <c r="J10" s="56"/>
      <c r="K10" s="57"/>
      <c r="L10" s="57"/>
      <c r="M10" s="57"/>
      <c r="N10" s="57"/>
      <c r="O10" s="57"/>
      <c r="P10" s="57"/>
      <c r="Q10" s="58"/>
    </row>
    <row r="11" spans="1:17">
      <c r="A11" s="2" t="s">
        <v>162</v>
      </c>
      <c r="B11" s="2" t="s">
        <v>163</v>
      </c>
      <c r="G11" s="2" t="s">
        <v>164</v>
      </c>
      <c r="H11" s="2">
        <f>H10+5</f>
        <v>32.5</v>
      </c>
      <c r="J11" s="46"/>
      <c r="K11" s="47" t="s">
        <v>165</v>
      </c>
      <c r="L11" s="47" t="s">
        <v>166</v>
      </c>
      <c r="M11" s="47" t="s">
        <v>167</v>
      </c>
      <c r="N11" s="47" t="s">
        <v>168</v>
      </c>
      <c r="O11" s="47" t="s">
        <v>169</v>
      </c>
      <c r="P11" s="47" t="s">
        <v>170</v>
      </c>
      <c r="Q11" s="48"/>
    </row>
    <row r="12" spans="1:17">
      <c r="A12" s="2" t="s">
        <v>171</v>
      </c>
      <c r="B12" s="2" t="s">
        <v>172</v>
      </c>
      <c r="G12" s="2" t="s">
        <v>173</v>
      </c>
      <c r="H12" s="2">
        <f t="shared" ref="H12:H24" si="0">H11+5</f>
        <v>37.5</v>
      </c>
    </row>
    <row r="13" spans="1:17">
      <c r="A13" s="2" t="s">
        <v>174</v>
      </c>
      <c r="B13" s="2" t="s">
        <v>175</v>
      </c>
      <c r="G13" s="2" t="s">
        <v>176</v>
      </c>
      <c r="H13" s="2">
        <f t="shared" si="0"/>
        <v>42.5</v>
      </c>
    </row>
    <row r="14" spans="1:17">
      <c r="A14" s="2" t="s">
        <v>177</v>
      </c>
      <c r="B14" s="2" t="s">
        <v>178</v>
      </c>
      <c r="G14" s="2" t="s">
        <v>179</v>
      </c>
      <c r="H14" s="2">
        <f t="shared" si="0"/>
        <v>47.5</v>
      </c>
    </row>
    <row r="15" spans="1:17">
      <c r="A15" s="2" t="s">
        <v>180</v>
      </c>
      <c r="B15" s="2" t="s">
        <v>181</v>
      </c>
      <c r="G15" s="2" t="s">
        <v>182</v>
      </c>
      <c r="H15" s="2">
        <f t="shared" si="0"/>
        <v>52.5</v>
      </c>
    </row>
    <row r="16" spans="1:17">
      <c r="A16" s="2" t="s">
        <v>183</v>
      </c>
      <c r="B16" s="2" t="s">
        <v>184</v>
      </c>
      <c r="G16" s="2" t="s">
        <v>185</v>
      </c>
      <c r="H16" s="2">
        <f t="shared" si="0"/>
        <v>57.5</v>
      </c>
    </row>
    <row r="17" spans="1:8">
      <c r="A17" s="2" t="s">
        <v>186</v>
      </c>
      <c r="B17" s="2" t="s">
        <v>187</v>
      </c>
      <c r="G17" s="2" t="s">
        <v>188</v>
      </c>
      <c r="H17" s="2">
        <f t="shared" si="0"/>
        <v>62.5</v>
      </c>
    </row>
    <row r="18" spans="1:8">
      <c r="A18" s="2" t="s">
        <v>189</v>
      </c>
      <c r="B18" s="2" t="s">
        <v>190</v>
      </c>
      <c r="G18" s="2" t="s">
        <v>191</v>
      </c>
      <c r="H18" s="2">
        <f t="shared" si="0"/>
        <v>67.5</v>
      </c>
    </row>
    <row r="19" spans="1:8">
      <c r="A19" s="2" t="s">
        <v>192</v>
      </c>
      <c r="B19" s="2" t="s">
        <v>193</v>
      </c>
      <c r="G19" s="2" t="s">
        <v>194</v>
      </c>
      <c r="H19" s="2">
        <f>H18+5</f>
        <v>72.5</v>
      </c>
    </row>
    <row r="20" spans="1:8">
      <c r="A20" s="2" t="s">
        <v>195</v>
      </c>
      <c r="B20" s="2" t="s">
        <v>196</v>
      </c>
      <c r="G20" s="2" t="s">
        <v>197</v>
      </c>
      <c r="H20" s="2">
        <f t="shared" si="0"/>
        <v>77.5</v>
      </c>
    </row>
    <row r="21" spans="1:8">
      <c r="A21" s="2" t="s">
        <v>198</v>
      </c>
      <c r="B21" s="2" t="s">
        <v>199</v>
      </c>
      <c r="G21" s="2" t="s">
        <v>200</v>
      </c>
      <c r="H21" s="2">
        <f t="shared" si="0"/>
        <v>82.5</v>
      </c>
    </row>
    <row r="22" spans="1:8">
      <c r="A22" s="2" t="s">
        <v>201</v>
      </c>
      <c r="B22" s="2" t="s">
        <v>202</v>
      </c>
      <c r="G22" s="2" t="s">
        <v>203</v>
      </c>
      <c r="H22" s="2">
        <f t="shared" si="0"/>
        <v>87.5</v>
      </c>
    </row>
    <row r="23" spans="1:8">
      <c r="A23" s="2" t="s">
        <v>204</v>
      </c>
      <c r="B23" s="2" t="s">
        <v>205</v>
      </c>
      <c r="G23" s="2" t="s">
        <v>206</v>
      </c>
      <c r="H23" s="2">
        <f t="shared" si="0"/>
        <v>92.5</v>
      </c>
    </row>
    <row r="24" spans="1:8">
      <c r="A24" s="2" t="s">
        <v>207</v>
      </c>
      <c r="B24" s="2" t="s">
        <v>208</v>
      </c>
      <c r="G24" s="2" t="s">
        <v>209</v>
      </c>
      <c r="H24" s="2">
        <f t="shared" si="0"/>
        <v>97.5</v>
      </c>
    </row>
    <row r="25" spans="1:8">
      <c r="A25" s="2" t="s">
        <v>210</v>
      </c>
      <c r="B25" s="2" t="s">
        <v>211</v>
      </c>
      <c r="G25" s="2" t="s">
        <v>212</v>
      </c>
      <c r="H25" s="2">
        <v>999</v>
      </c>
    </row>
    <row r="26" spans="1:8">
      <c r="A26" s="2" t="s">
        <v>213</v>
      </c>
      <c r="B26" s="2" t="s">
        <v>214</v>
      </c>
    </row>
    <row r="27" spans="1:8">
      <c r="A27" s="2" t="s">
        <v>215</v>
      </c>
      <c r="B27" s="2" t="s">
        <v>216</v>
      </c>
    </row>
    <row r="28" spans="1:8">
      <c r="A28" s="2" t="s">
        <v>217</v>
      </c>
      <c r="B28" s="2" t="s">
        <v>218</v>
      </c>
    </row>
    <row r="29" spans="1:8">
      <c r="A29" s="2" t="s">
        <v>219</v>
      </c>
      <c r="B29" s="2" t="s">
        <v>220</v>
      </c>
    </row>
    <row r="30" spans="1:8">
      <c r="A30" s="2" t="s">
        <v>221</v>
      </c>
      <c r="B30" s="2" t="s">
        <v>222</v>
      </c>
    </row>
    <row r="31" spans="1:8">
      <c r="A31" s="2" t="s">
        <v>223</v>
      </c>
      <c r="B31" s="2" t="s">
        <v>224</v>
      </c>
    </row>
    <row r="32" spans="1:8">
      <c r="A32" s="2" t="s">
        <v>225</v>
      </c>
      <c r="B32" s="2" t="s">
        <v>226</v>
      </c>
    </row>
    <row r="33" spans="1:2">
      <c r="A33" s="2" t="s">
        <v>227</v>
      </c>
      <c r="B33" s="2" t="s">
        <v>228</v>
      </c>
    </row>
    <row r="34" spans="1:2">
      <c r="A34" s="2" t="s">
        <v>229</v>
      </c>
      <c r="B34" s="2" t="s">
        <v>230</v>
      </c>
    </row>
    <row r="35" spans="1:2">
      <c r="A35" s="2" t="s">
        <v>231</v>
      </c>
      <c r="B35" s="2" t="s">
        <v>232</v>
      </c>
    </row>
    <row r="36" spans="1:2">
      <c r="A36" s="2" t="s">
        <v>233</v>
      </c>
      <c r="B36" s="2" t="s">
        <v>234</v>
      </c>
    </row>
    <row r="37" spans="1:2">
      <c r="A37" s="2" t="s">
        <v>235</v>
      </c>
      <c r="B37" s="2" t="s">
        <v>236</v>
      </c>
    </row>
    <row r="38" spans="1:2">
      <c r="A38" s="2" t="s">
        <v>237</v>
      </c>
      <c r="B38" s="2" t="s">
        <v>238</v>
      </c>
    </row>
    <row r="39" spans="1:2">
      <c r="A39" s="2" t="s">
        <v>239</v>
      </c>
      <c r="B39" s="2" t="s">
        <v>240</v>
      </c>
    </row>
    <row r="40" spans="1:2">
      <c r="A40" s="2" t="s">
        <v>241</v>
      </c>
      <c r="B40" s="2" t="s">
        <v>242</v>
      </c>
    </row>
    <row r="41" spans="1:2">
      <c r="A41" s="2" t="s">
        <v>243</v>
      </c>
      <c r="B41" s="2" t="s">
        <v>244</v>
      </c>
    </row>
    <row r="42" spans="1:2">
      <c r="A42" s="2" t="s">
        <v>245</v>
      </c>
      <c r="B42" s="2" t="s">
        <v>246</v>
      </c>
    </row>
    <row r="43" spans="1:2">
      <c r="A43" s="2" t="s">
        <v>247</v>
      </c>
      <c r="B43" s="2" t="s">
        <v>248</v>
      </c>
    </row>
    <row r="44" spans="1:2">
      <c r="A44" s="2" t="s">
        <v>249</v>
      </c>
      <c r="B44" s="2" t="s">
        <v>250</v>
      </c>
    </row>
    <row r="45" spans="1:2">
      <c r="A45" s="2" t="s">
        <v>251</v>
      </c>
      <c r="B45" s="2" t="s">
        <v>252</v>
      </c>
    </row>
    <row r="46" spans="1:2">
      <c r="A46" s="2" t="s">
        <v>253</v>
      </c>
      <c r="B46" s="2" t="s">
        <v>254</v>
      </c>
    </row>
    <row r="47" spans="1:2">
      <c r="A47" s="2" t="s">
        <v>255</v>
      </c>
      <c r="B47" s="2" t="s">
        <v>256</v>
      </c>
    </row>
    <row r="48" spans="1:2">
      <c r="A48" s="2" t="s">
        <v>257</v>
      </c>
      <c r="B48" s="2" t="s">
        <v>258</v>
      </c>
    </row>
    <row r="49" spans="1:2">
      <c r="A49" s="2" t="s">
        <v>259</v>
      </c>
      <c r="B49" s="2" t="s">
        <v>260</v>
      </c>
    </row>
    <row r="50" spans="1:2">
      <c r="A50" s="2" t="s">
        <v>261</v>
      </c>
      <c r="B50" s="2" t="s">
        <v>262</v>
      </c>
    </row>
    <row r="51" spans="1:2">
      <c r="A51" s="2" t="s">
        <v>263</v>
      </c>
      <c r="B51" s="2" t="s">
        <v>264</v>
      </c>
    </row>
    <row r="52" spans="1:2">
      <c r="A52" s="2" t="s">
        <v>265</v>
      </c>
      <c r="B52" s="2" t="s">
        <v>266</v>
      </c>
    </row>
    <row r="53" spans="1:2">
      <c r="A53" s="2" t="s">
        <v>267</v>
      </c>
      <c r="B53" s="2" t="s">
        <v>268</v>
      </c>
    </row>
    <row r="54" spans="1:2">
      <c r="A54" s="2" t="s">
        <v>269</v>
      </c>
      <c r="B54" s="2" t="s">
        <v>270</v>
      </c>
    </row>
    <row r="55" spans="1:2">
      <c r="A55" s="2" t="s">
        <v>271</v>
      </c>
      <c r="B55" s="2" t="s">
        <v>272</v>
      </c>
    </row>
    <row r="56" spans="1:2">
      <c r="A56" s="2" t="s">
        <v>273</v>
      </c>
      <c r="B56" s="2" t="s">
        <v>274</v>
      </c>
    </row>
    <row r="57" spans="1:2">
      <c r="A57" s="2" t="s">
        <v>275</v>
      </c>
      <c r="B57" s="2" t="s">
        <v>276</v>
      </c>
    </row>
    <row r="58" spans="1:2">
      <c r="A58" s="2" t="s">
        <v>277</v>
      </c>
      <c r="B58" s="2" t="s">
        <v>278</v>
      </c>
    </row>
    <row r="59" spans="1:2">
      <c r="A59" s="2" t="s">
        <v>279</v>
      </c>
      <c r="B59" s="2" t="s">
        <v>280</v>
      </c>
    </row>
    <row r="60" spans="1:2">
      <c r="A60" s="2" t="s">
        <v>281</v>
      </c>
      <c r="B60" s="2" t="s">
        <v>282</v>
      </c>
    </row>
    <row r="61" spans="1:2">
      <c r="A61" s="2" t="s">
        <v>283</v>
      </c>
      <c r="B61" s="2" t="s">
        <v>284</v>
      </c>
    </row>
    <row r="62" spans="1:2">
      <c r="A62" s="2" t="s">
        <v>285</v>
      </c>
      <c r="B62" s="2" t="s">
        <v>286</v>
      </c>
    </row>
    <row r="63" spans="1:2">
      <c r="A63" s="2" t="s">
        <v>287</v>
      </c>
      <c r="B63" s="2" t="s">
        <v>288</v>
      </c>
    </row>
    <row r="64" spans="1:2">
      <c r="A64" s="2" t="s">
        <v>289</v>
      </c>
      <c r="B64" s="2" t="s">
        <v>290</v>
      </c>
    </row>
    <row r="65" spans="1:2">
      <c r="A65" s="2" t="s">
        <v>291</v>
      </c>
      <c r="B65" s="2" t="s">
        <v>292</v>
      </c>
    </row>
    <row r="66" spans="1:2">
      <c r="A66" s="2" t="s">
        <v>293</v>
      </c>
      <c r="B66" s="2" t="s">
        <v>294</v>
      </c>
    </row>
    <row r="67" spans="1:2">
      <c r="A67" s="2" t="s">
        <v>295</v>
      </c>
      <c r="B67" s="2" t="s">
        <v>296</v>
      </c>
    </row>
    <row r="68" spans="1:2">
      <c r="A68" s="2" t="s">
        <v>297</v>
      </c>
      <c r="B68" s="2" t="s">
        <v>298</v>
      </c>
    </row>
    <row r="69" spans="1:2">
      <c r="A69" s="2" t="s">
        <v>299</v>
      </c>
      <c r="B69" s="2" t="s">
        <v>300</v>
      </c>
    </row>
    <row r="70" spans="1:2">
      <c r="A70" s="2" t="s">
        <v>301</v>
      </c>
      <c r="B70" s="2" t="s">
        <v>302</v>
      </c>
    </row>
    <row r="71" spans="1:2">
      <c r="A71" s="2" t="s">
        <v>303</v>
      </c>
      <c r="B71" s="2" t="s">
        <v>304</v>
      </c>
    </row>
    <row r="72" spans="1:2">
      <c r="A72" s="2" t="s">
        <v>305</v>
      </c>
      <c r="B72" s="2" t="s">
        <v>306</v>
      </c>
    </row>
    <row r="73" spans="1:2">
      <c r="A73" s="2" t="s">
        <v>307</v>
      </c>
      <c r="B73" s="2" t="s">
        <v>308</v>
      </c>
    </row>
    <row r="74" spans="1:2">
      <c r="A74" s="2" t="s">
        <v>309</v>
      </c>
      <c r="B74" s="2" t="s">
        <v>310</v>
      </c>
    </row>
    <row r="75" spans="1:2">
      <c r="A75" s="2" t="s">
        <v>311</v>
      </c>
      <c r="B75" s="2" t="s">
        <v>312</v>
      </c>
    </row>
    <row r="76" spans="1:2">
      <c r="A76" s="2" t="s">
        <v>313</v>
      </c>
      <c r="B76" s="2" t="s">
        <v>314</v>
      </c>
    </row>
    <row r="77" spans="1:2">
      <c r="A77" s="2" t="s">
        <v>315</v>
      </c>
      <c r="B77" s="2" t="s">
        <v>316</v>
      </c>
    </row>
    <row r="78" spans="1:2">
      <c r="A78" s="2" t="s">
        <v>317</v>
      </c>
      <c r="B78" s="2" t="s">
        <v>318</v>
      </c>
    </row>
    <row r="79" spans="1:2">
      <c r="A79" s="2" t="s">
        <v>319</v>
      </c>
      <c r="B79" s="2" t="s">
        <v>320</v>
      </c>
    </row>
    <row r="80" spans="1:2">
      <c r="A80" s="2" t="s">
        <v>321</v>
      </c>
      <c r="B80" s="2" t="s">
        <v>322</v>
      </c>
    </row>
    <row r="81" spans="1:2">
      <c r="A81" s="2" t="s">
        <v>323</v>
      </c>
      <c r="B81" s="2" t="s">
        <v>324</v>
      </c>
    </row>
    <row r="82" spans="1:2">
      <c r="A82" s="2" t="s">
        <v>325</v>
      </c>
      <c r="B82" s="2" t="s">
        <v>326</v>
      </c>
    </row>
    <row r="83" spans="1:2">
      <c r="A83" s="2" t="s">
        <v>327</v>
      </c>
      <c r="B83" s="2" t="s">
        <v>328</v>
      </c>
    </row>
    <row r="84" spans="1:2">
      <c r="A84" s="2" t="s">
        <v>329</v>
      </c>
      <c r="B84" s="2" t="s">
        <v>330</v>
      </c>
    </row>
    <row r="85" spans="1:2">
      <c r="A85" s="2" t="s">
        <v>331</v>
      </c>
      <c r="B85" s="2" t="s">
        <v>332</v>
      </c>
    </row>
    <row r="86" spans="1:2">
      <c r="A86" s="2" t="s">
        <v>333</v>
      </c>
      <c r="B86" s="2" t="s">
        <v>334</v>
      </c>
    </row>
    <row r="87" spans="1:2">
      <c r="A87" s="2" t="s">
        <v>335</v>
      </c>
      <c r="B87" s="2" t="s">
        <v>336</v>
      </c>
    </row>
    <row r="88" spans="1:2">
      <c r="A88" s="2" t="s">
        <v>337</v>
      </c>
      <c r="B88" s="2" t="s">
        <v>338</v>
      </c>
    </row>
    <row r="89" spans="1:2">
      <c r="A89" s="2" t="s">
        <v>339</v>
      </c>
      <c r="B89" s="2" t="s">
        <v>340</v>
      </c>
    </row>
    <row r="90" spans="1:2">
      <c r="A90" s="2" t="s">
        <v>341</v>
      </c>
      <c r="B90" s="2" t="s">
        <v>342</v>
      </c>
    </row>
    <row r="91" spans="1:2">
      <c r="A91" s="2" t="s">
        <v>343</v>
      </c>
      <c r="B91" s="2" t="s">
        <v>344</v>
      </c>
    </row>
    <row r="92" spans="1:2">
      <c r="A92" s="2" t="s">
        <v>345</v>
      </c>
      <c r="B92" s="2" t="s">
        <v>346</v>
      </c>
    </row>
    <row r="93" spans="1:2">
      <c r="A93" s="2" t="s">
        <v>347</v>
      </c>
      <c r="B93" s="2" t="s">
        <v>348</v>
      </c>
    </row>
    <row r="94" spans="1:2">
      <c r="A94" s="2" t="s">
        <v>349</v>
      </c>
      <c r="B94" s="2" t="s">
        <v>350</v>
      </c>
    </row>
    <row r="95" spans="1:2">
      <c r="A95" s="2" t="s">
        <v>351</v>
      </c>
      <c r="B95" s="2" t="s">
        <v>352</v>
      </c>
    </row>
    <row r="96" spans="1:2">
      <c r="A96" s="2" t="s">
        <v>353</v>
      </c>
      <c r="B96" s="2" t="s">
        <v>354</v>
      </c>
    </row>
    <row r="97" spans="1:2">
      <c r="A97" s="2" t="s">
        <v>355</v>
      </c>
      <c r="B97" s="2" t="s">
        <v>356</v>
      </c>
    </row>
    <row r="98" spans="1:2">
      <c r="A98" s="2" t="s">
        <v>357</v>
      </c>
      <c r="B98" s="2" t="s">
        <v>358</v>
      </c>
    </row>
    <row r="99" spans="1:2">
      <c r="A99" s="2" t="s">
        <v>359</v>
      </c>
      <c r="B99" s="2" t="s">
        <v>360</v>
      </c>
    </row>
    <row r="100" spans="1:2">
      <c r="A100" s="2" t="s">
        <v>361</v>
      </c>
      <c r="B100" s="2" t="s">
        <v>362</v>
      </c>
    </row>
    <row r="101" spans="1:2">
      <c r="A101" s="2" t="s">
        <v>363</v>
      </c>
      <c r="B101" s="2" t="s">
        <v>364</v>
      </c>
    </row>
    <row r="102" spans="1:2">
      <c r="A102" s="2" t="s">
        <v>365</v>
      </c>
      <c r="B102" s="2" t="s">
        <v>366</v>
      </c>
    </row>
    <row r="103" spans="1:2">
      <c r="A103" s="2" t="s">
        <v>367</v>
      </c>
      <c r="B103" s="2" t="s">
        <v>368</v>
      </c>
    </row>
    <row r="104" spans="1:2">
      <c r="A104" s="2" t="s">
        <v>369</v>
      </c>
      <c r="B104" s="2" t="s">
        <v>370</v>
      </c>
    </row>
    <row r="105" spans="1:2">
      <c r="A105" s="2" t="s">
        <v>371</v>
      </c>
      <c r="B105" s="2" t="s">
        <v>372</v>
      </c>
    </row>
    <row r="106" spans="1:2">
      <c r="A106" s="2" t="s">
        <v>373</v>
      </c>
      <c r="B106" s="2" t="s">
        <v>374</v>
      </c>
    </row>
    <row r="107" spans="1:2">
      <c r="A107" s="2" t="s">
        <v>375</v>
      </c>
      <c r="B107" s="2" t="s">
        <v>376</v>
      </c>
    </row>
    <row r="108" spans="1:2">
      <c r="A108" s="2" t="s">
        <v>377</v>
      </c>
      <c r="B108" s="2" t="s">
        <v>378</v>
      </c>
    </row>
    <row r="109" spans="1:2">
      <c r="A109" s="2" t="s">
        <v>379</v>
      </c>
      <c r="B109" s="2" t="s">
        <v>380</v>
      </c>
    </row>
    <row r="110" spans="1:2">
      <c r="A110" s="2" t="s">
        <v>381</v>
      </c>
      <c r="B110" s="2" t="s">
        <v>382</v>
      </c>
    </row>
    <row r="111" spans="1:2">
      <c r="A111" s="2" t="s">
        <v>383</v>
      </c>
      <c r="B111" s="2" t="s">
        <v>384</v>
      </c>
    </row>
    <row r="112" spans="1:2">
      <c r="A112" s="2" t="s">
        <v>385</v>
      </c>
      <c r="B112" s="2" t="s">
        <v>386</v>
      </c>
    </row>
    <row r="113" spans="1:2">
      <c r="A113" s="2" t="s">
        <v>387</v>
      </c>
      <c r="B113" s="2" t="s">
        <v>388</v>
      </c>
    </row>
    <row r="114" spans="1:2">
      <c r="A114" s="2" t="s">
        <v>389</v>
      </c>
      <c r="B114" s="2" t="s">
        <v>390</v>
      </c>
    </row>
    <row r="115" spans="1:2">
      <c r="A115" s="2" t="s">
        <v>391</v>
      </c>
      <c r="B115" s="2" t="s">
        <v>392</v>
      </c>
    </row>
    <row r="116" spans="1:2">
      <c r="A116" s="2" t="s">
        <v>393</v>
      </c>
      <c r="B116" s="2" t="s">
        <v>394</v>
      </c>
    </row>
    <row r="117" spans="1:2">
      <c r="A117" s="2" t="s">
        <v>395</v>
      </c>
      <c r="B117" s="2" t="s">
        <v>396</v>
      </c>
    </row>
    <row r="118" spans="1:2">
      <c r="A118" s="2" t="s">
        <v>397</v>
      </c>
      <c r="B118" s="2" t="s">
        <v>398</v>
      </c>
    </row>
    <row r="119" spans="1:2">
      <c r="A119" s="2" t="s">
        <v>399</v>
      </c>
      <c r="B119" s="2" t="s">
        <v>400</v>
      </c>
    </row>
    <row r="120" spans="1:2">
      <c r="A120" s="2" t="s">
        <v>401</v>
      </c>
      <c r="B120" s="2" t="s">
        <v>402</v>
      </c>
    </row>
    <row r="121" spans="1:2">
      <c r="A121" s="2" t="s">
        <v>403</v>
      </c>
      <c r="B121" s="2" t="s">
        <v>404</v>
      </c>
    </row>
    <row r="122" spans="1:2">
      <c r="A122" s="2" t="s">
        <v>405</v>
      </c>
      <c r="B122" s="2" t="s">
        <v>406</v>
      </c>
    </row>
    <row r="123" spans="1:2">
      <c r="A123" s="2" t="s">
        <v>407</v>
      </c>
      <c r="B123" s="2" t="s">
        <v>408</v>
      </c>
    </row>
    <row r="124" spans="1:2">
      <c r="A124" s="2" t="s">
        <v>409</v>
      </c>
      <c r="B124" s="2" t="s">
        <v>410</v>
      </c>
    </row>
    <row r="125" spans="1:2">
      <c r="A125" s="2" t="s">
        <v>411</v>
      </c>
      <c r="B125" s="2" t="s">
        <v>412</v>
      </c>
    </row>
    <row r="126" spans="1:2">
      <c r="A126" s="2" t="s">
        <v>413</v>
      </c>
      <c r="B126" s="2" t="s">
        <v>414</v>
      </c>
    </row>
    <row r="127" spans="1:2">
      <c r="A127" s="2" t="s">
        <v>415</v>
      </c>
      <c r="B127" s="2" t="s">
        <v>416</v>
      </c>
    </row>
    <row r="128" spans="1:2">
      <c r="A128" s="2" t="s">
        <v>417</v>
      </c>
      <c r="B128" s="2" t="s">
        <v>418</v>
      </c>
    </row>
    <row r="129" spans="1:2">
      <c r="A129" s="2" t="s">
        <v>419</v>
      </c>
      <c r="B129" s="2" t="s">
        <v>420</v>
      </c>
    </row>
    <row r="130" spans="1:2">
      <c r="A130" s="2" t="s">
        <v>421</v>
      </c>
      <c r="B130" s="2" t="s">
        <v>422</v>
      </c>
    </row>
    <row r="131" spans="1:2">
      <c r="A131" s="2" t="s">
        <v>423</v>
      </c>
      <c r="B131" s="2" t="s">
        <v>424</v>
      </c>
    </row>
    <row r="132" spans="1:2">
      <c r="A132" s="2" t="s">
        <v>425</v>
      </c>
      <c r="B132" s="2" t="s">
        <v>426</v>
      </c>
    </row>
    <row r="133" spans="1:2">
      <c r="A133" s="2" t="s">
        <v>427</v>
      </c>
      <c r="B133" s="2" t="s">
        <v>428</v>
      </c>
    </row>
    <row r="134" spans="1:2">
      <c r="A134" s="2" t="s">
        <v>429</v>
      </c>
      <c r="B134" s="2" t="s">
        <v>430</v>
      </c>
    </row>
    <row r="135" spans="1:2">
      <c r="A135" s="2" t="s">
        <v>431</v>
      </c>
      <c r="B135" s="2" t="s">
        <v>432</v>
      </c>
    </row>
    <row r="136" spans="1:2">
      <c r="A136" s="2" t="s">
        <v>433</v>
      </c>
      <c r="B136" s="2" t="s">
        <v>434</v>
      </c>
    </row>
    <row r="137" spans="1:2">
      <c r="A137" s="2" t="s">
        <v>435</v>
      </c>
      <c r="B137" s="2" t="s">
        <v>436</v>
      </c>
    </row>
    <row r="138" spans="1:2">
      <c r="A138" s="2" t="s">
        <v>437</v>
      </c>
      <c r="B138" s="2" t="s">
        <v>438</v>
      </c>
    </row>
    <row r="139" spans="1:2">
      <c r="A139" s="2" t="s">
        <v>439</v>
      </c>
      <c r="B139" s="2" t="s">
        <v>440</v>
      </c>
    </row>
    <row r="140" spans="1:2">
      <c r="A140" s="2" t="s">
        <v>441</v>
      </c>
      <c r="B140" s="2" t="s">
        <v>442</v>
      </c>
    </row>
    <row r="141" spans="1:2">
      <c r="A141" s="2" t="s">
        <v>443</v>
      </c>
      <c r="B141" s="2" t="s">
        <v>444</v>
      </c>
    </row>
    <row r="142" spans="1:2">
      <c r="A142" s="2" t="s">
        <v>445</v>
      </c>
      <c r="B142" s="2" t="s">
        <v>446</v>
      </c>
    </row>
    <row r="143" spans="1:2">
      <c r="A143" s="2" t="s">
        <v>447</v>
      </c>
      <c r="B143" s="2" t="s">
        <v>448</v>
      </c>
    </row>
    <row r="144" spans="1:2">
      <c r="A144" s="2" t="s">
        <v>449</v>
      </c>
      <c r="B144" s="2" t="s">
        <v>450</v>
      </c>
    </row>
    <row r="145" spans="1:2">
      <c r="A145" s="2" t="s">
        <v>451</v>
      </c>
      <c r="B145" s="2" t="s">
        <v>452</v>
      </c>
    </row>
    <row r="146" spans="1:2">
      <c r="A146" s="2" t="s">
        <v>453</v>
      </c>
      <c r="B146" s="2" t="s">
        <v>454</v>
      </c>
    </row>
    <row r="147" spans="1:2">
      <c r="A147" s="2" t="s">
        <v>455</v>
      </c>
      <c r="B147" s="2" t="s">
        <v>456</v>
      </c>
    </row>
    <row r="148" spans="1:2">
      <c r="A148" s="2" t="s">
        <v>457</v>
      </c>
      <c r="B148" s="2" t="s">
        <v>458</v>
      </c>
    </row>
    <row r="149" spans="1:2">
      <c r="A149" s="2" t="s">
        <v>459</v>
      </c>
      <c r="B149" s="2" t="s">
        <v>460</v>
      </c>
    </row>
    <row r="150" spans="1:2">
      <c r="A150" s="2" t="s">
        <v>461</v>
      </c>
      <c r="B150" s="2" t="s">
        <v>462</v>
      </c>
    </row>
    <row r="151" spans="1:2">
      <c r="A151" s="2" t="s">
        <v>463</v>
      </c>
      <c r="B151" s="2" t="s">
        <v>464</v>
      </c>
    </row>
    <row r="152" spans="1:2">
      <c r="A152" s="2" t="s">
        <v>465</v>
      </c>
      <c r="B152" s="2" t="s">
        <v>466</v>
      </c>
    </row>
    <row r="153" spans="1:2">
      <c r="A153" s="2" t="s">
        <v>467</v>
      </c>
      <c r="B153" s="2" t="s">
        <v>468</v>
      </c>
    </row>
    <row r="154" spans="1:2">
      <c r="A154" s="2" t="s">
        <v>469</v>
      </c>
      <c r="B154" s="2" t="s">
        <v>470</v>
      </c>
    </row>
    <row r="155" spans="1:2">
      <c r="A155" s="2" t="s">
        <v>471</v>
      </c>
      <c r="B155" s="2" t="s">
        <v>472</v>
      </c>
    </row>
    <row r="156" spans="1:2">
      <c r="A156" s="2" t="s">
        <v>473</v>
      </c>
      <c r="B156" s="2" t="s">
        <v>474</v>
      </c>
    </row>
    <row r="157" spans="1:2">
      <c r="A157" s="2" t="s">
        <v>475</v>
      </c>
      <c r="B157" s="2" t="s">
        <v>476</v>
      </c>
    </row>
    <row r="158" spans="1:2">
      <c r="A158" s="2" t="s">
        <v>477</v>
      </c>
      <c r="B158" s="2" t="s">
        <v>478</v>
      </c>
    </row>
    <row r="159" spans="1:2">
      <c r="A159" s="2" t="s">
        <v>479</v>
      </c>
      <c r="B159" s="2" t="s">
        <v>480</v>
      </c>
    </row>
    <row r="160" spans="1:2">
      <c r="A160" s="2" t="s">
        <v>481</v>
      </c>
      <c r="B160" s="2" t="s">
        <v>482</v>
      </c>
    </row>
    <row r="161" spans="1:2">
      <c r="A161" s="2" t="s">
        <v>483</v>
      </c>
      <c r="B161" s="2" t="s">
        <v>484</v>
      </c>
    </row>
    <row r="162" spans="1:2">
      <c r="A162" s="2" t="s">
        <v>485</v>
      </c>
      <c r="B162" s="2" t="s">
        <v>486</v>
      </c>
    </row>
    <row r="163" spans="1:2">
      <c r="A163" s="2" t="s">
        <v>487</v>
      </c>
      <c r="B163" s="2" t="s">
        <v>488</v>
      </c>
    </row>
    <row r="164" spans="1:2">
      <c r="A164" s="2" t="s">
        <v>489</v>
      </c>
      <c r="B164" s="2" t="s">
        <v>490</v>
      </c>
    </row>
    <row r="165" spans="1:2">
      <c r="A165" s="2" t="s">
        <v>491</v>
      </c>
      <c r="B165" s="2" t="s">
        <v>492</v>
      </c>
    </row>
    <row r="166" spans="1:2">
      <c r="A166" s="2" t="s">
        <v>493</v>
      </c>
      <c r="B166" s="2" t="s">
        <v>494</v>
      </c>
    </row>
    <row r="167" spans="1:2">
      <c r="A167" s="2" t="s">
        <v>495</v>
      </c>
      <c r="B167" s="2" t="s">
        <v>496</v>
      </c>
    </row>
    <row r="168" spans="1:2">
      <c r="A168" s="2" t="s">
        <v>497</v>
      </c>
      <c r="B168" s="2" t="s">
        <v>498</v>
      </c>
    </row>
    <row r="169" spans="1:2">
      <c r="A169" s="2" t="s">
        <v>499</v>
      </c>
      <c r="B169" s="2" t="s">
        <v>500</v>
      </c>
    </row>
    <row r="170" spans="1:2">
      <c r="A170" s="2" t="s">
        <v>501</v>
      </c>
      <c r="B170" s="2" t="s">
        <v>502</v>
      </c>
    </row>
    <row r="171" spans="1:2">
      <c r="A171" s="2" t="s">
        <v>503</v>
      </c>
      <c r="B171" s="2" t="s">
        <v>504</v>
      </c>
    </row>
    <row r="172" spans="1:2">
      <c r="A172" s="2" t="s">
        <v>505</v>
      </c>
      <c r="B172" s="2" t="s">
        <v>506</v>
      </c>
    </row>
    <row r="173" spans="1:2">
      <c r="A173" s="2" t="s">
        <v>507</v>
      </c>
      <c r="B173" s="2" t="s">
        <v>508</v>
      </c>
    </row>
    <row r="174" spans="1:2">
      <c r="A174" s="2" t="s">
        <v>509</v>
      </c>
      <c r="B174" s="2" t="s">
        <v>510</v>
      </c>
    </row>
    <row r="175" spans="1:2">
      <c r="A175" s="2" t="s">
        <v>511</v>
      </c>
      <c r="B175" s="2" t="s">
        <v>512</v>
      </c>
    </row>
    <row r="176" spans="1:2">
      <c r="A176" s="2" t="s">
        <v>513</v>
      </c>
      <c r="B176" s="2" t="s">
        <v>514</v>
      </c>
    </row>
    <row r="177" spans="1:2">
      <c r="A177" s="2" t="s">
        <v>515</v>
      </c>
      <c r="B177" s="2" t="s">
        <v>516</v>
      </c>
    </row>
    <row r="178" spans="1:2">
      <c r="A178" s="2" t="s">
        <v>517</v>
      </c>
      <c r="B178" s="2" t="s">
        <v>518</v>
      </c>
    </row>
    <row r="179" spans="1:2">
      <c r="A179" s="2" t="s">
        <v>519</v>
      </c>
      <c r="B179" s="2" t="s">
        <v>520</v>
      </c>
    </row>
    <row r="180" spans="1:2">
      <c r="A180" s="2" t="s">
        <v>521</v>
      </c>
      <c r="B180" s="2" t="s">
        <v>522</v>
      </c>
    </row>
    <row r="181" spans="1:2">
      <c r="A181" s="2" t="s">
        <v>523</v>
      </c>
      <c r="B181" s="2" t="s">
        <v>524</v>
      </c>
    </row>
    <row r="182" spans="1:2">
      <c r="A182" s="2" t="s">
        <v>525</v>
      </c>
      <c r="B182" s="2" t="s">
        <v>526</v>
      </c>
    </row>
    <row r="183" spans="1:2">
      <c r="A183" s="2" t="s">
        <v>527</v>
      </c>
      <c r="B183" s="2" t="s">
        <v>528</v>
      </c>
    </row>
    <row r="184" spans="1:2">
      <c r="A184" s="2" t="s">
        <v>529</v>
      </c>
      <c r="B184" s="2" t="s">
        <v>530</v>
      </c>
    </row>
    <row r="185" spans="1:2">
      <c r="A185" s="2" t="s">
        <v>531</v>
      </c>
      <c r="B185" s="2" t="s">
        <v>532</v>
      </c>
    </row>
    <row r="186" spans="1:2">
      <c r="A186" s="2" t="s">
        <v>533</v>
      </c>
      <c r="B186" s="2" t="s">
        <v>534</v>
      </c>
    </row>
    <row r="187" spans="1:2">
      <c r="A187" s="2" t="s">
        <v>535</v>
      </c>
      <c r="B187" s="2" t="s">
        <v>536</v>
      </c>
    </row>
    <row r="188" spans="1:2">
      <c r="A188" s="2" t="s">
        <v>537</v>
      </c>
      <c r="B188" s="2" t="s">
        <v>538</v>
      </c>
    </row>
    <row r="189" spans="1:2">
      <c r="A189" s="2" t="s">
        <v>539</v>
      </c>
      <c r="B189" s="2" t="s">
        <v>540</v>
      </c>
    </row>
  </sheetData>
  <sortState xmlns:xlrd2="http://schemas.microsoft.com/office/spreadsheetml/2017/richdata2" ref="A3:B189">
    <sortCondition ref="B3:B189"/>
  </sortState>
  <mergeCells count="7">
    <mergeCell ref="J8:Q10"/>
    <mergeCell ref="A1:B1"/>
    <mergeCell ref="G1:H1"/>
    <mergeCell ref="J1:K1"/>
    <mergeCell ref="M1:N1"/>
    <mergeCell ref="P1:Q1"/>
    <mergeCell ref="D1:E1"/>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F770-5077-4699-A293-CC13BB948595}">
  <dimension ref="A1:F55"/>
  <sheetViews>
    <sheetView topLeftCell="A40" workbookViewId="0">
      <selection activeCell="A40" sqref="A40:XFD40"/>
    </sheetView>
  </sheetViews>
  <sheetFormatPr defaultRowHeight="15.6"/>
  <cols>
    <col min="1" max="1" width="35.375" bestFit="1" customWidth="1"/>
    <col min="2" max="2" width="37.75" bestFit="1" customWidth="1"/>
    <col min="4" max="4" width="28.375" bestFit="1" customWidth="1"/>
    <col min="5" max="5" width="51.625" bestFit="1" customWidth="1"/>
    <col min="6" max="6" width="42.375" bestFit="1" customWidth="1"/>
  </cols>
  <sheetData>
    <row r="1" spans="1:6">
      <c r="A1" s="60" t="s">
        <v>541</v>
      </c>
      <c r="B1" s="60"/>
      <c r="D1" s="59" t="s">
        <v>542</v>
      </c>
      <c r="E1" s="60"/>
      <c r="F1" s="6"/>
    </row>
    <row r="2" spans="1:6">
      <c r="A2" s="49" t="s">
        <v>3</v>
      </c>
      <c r="B2" s="49" t="s">
        <v>543</v>
      </c>
      <c r="D2" s="50" t="s">
        <v>544</v>
      </c>
      <c r="E2" s="50" t="s">
        <v>545</v>
      </c>
    </row>
    <row r="3" spans="1:6">
      <c r="A3" s="2" t="s">
        <v>67</v>
      </c>
      <c r="B3" s="2" t="s">
        <v>546</v>
      </c>
      <c r="D3" s="7" t="s">
        <v>547</v>
      </c>
      <c r="E3" s="7" t="s">
        <v>548</v>
      </c>
    </row>
    <row r="4" spans="1:6">
      <c r="A4" s="2" t="s">
        <v>21</v>
      </c>
      <c r="B4" s="2" t="s">
        <v>549</v>
      </c>
      <c r="D4" s="7" t="s">
        <v>550</v>
      </c>
      <c r="E4" s="7" t="s">
        <v>551</v>
      </c>
      <c r="F4" s="6" t="s">
        <v>552</v>
      </c>
    </row>
    <row r="5" spans="1:6">
      <c r="A5" s="2" t="s">
        <v>69</v>
      </c>
      <c r="B5" s="2" t="s">
        <v>553</v>
      </c>
      <c r="D5" s="7" t="s">
        <v>554</v>
      </c>
      <c r="E5" s="7" t="s">
        <v>555</v>
      </c>
    </row>
    <row r="6" spans="1:6">
      <c r="A6" s="2" t="s">
        <v>37</v>
      </c>
      <c r="B6" s="2" t="s">
        <v>549</v>
      </c>
      <c r="D6" s="7" t="s">
        <v>556</v>
      </c>
      <c r="E6" s="7" t="s">
        <v>557</v>
      </c>
    </row>
    <row r="7" spans="1:6">
      <c r="A7" s="2" t="s">
        <v>45</v>
      </c>
      <c r="B7" s="2" t="s">
        <v>558</v>
      </c>
      <c r="D7" s="7" t="s">
        <v>559</v>
      </c>
      <c r="E7" s="7" t="s">
        <v>560</v>
      </c>
    </row>
    <row r="8" spans="1:6">
      <c r="A8" s="2" t="s">
        <v>63</v>
      </c>
      <c r="B8" s="2" t="s">
        <v>553</v>
      </c>
      <c r="D8" s="7" t="s">
        <v>561</v>
      </c>
      <c r="E8" s="7" t="s">
        <v>562</v>
      </c>
      <c r="F8" s="5"/>
    </row>
    <row r="9" spans="1:6">
      <c r="A9" s="2" t="s">
        <v>65</v>
      </c>
      <c r="B9" s="2" t="s">
        <v>549</v>
      </c>
      <c r="E9" s="5"/>
      <c r="F9" s="5"/>
    </row>
    <row r="10" spans="1:6" ht="15.6" customHeight="1">
      <c r="A10" s="2" t="s">
        <v>71</v>
      </c>
      <c r="B10" s="2" t="s">
        <v>553</v>
      </c>
      <c r="D10" s="61" t="s">
        <v>563</v>
      </c>
      <c r="E10" s="62"/>
    </row>
    <row r="11" spans="1:6">
      <c r="A11" s="2" t="s">
        <v>35</v>
      </c>
      <c r="B11" s="2" t="s">
        <v>549</v>
      </c>
      <c r="D11" s="63"/>
      <c r="E11" s="64"/>
    </row>
    <row r="12" spans="1:6">
      <c r="A12" s="2" t="s">
        <v>43</v>
      </c>
      <c r="B12" s="2" t="s">
        <v>549</v>
      </c>
      <c r="D12" s="65"/>
      <c r="E12" s="66"/>
    </row>
    <row r="13" spans="1:6">
      <c r="A13" s="2" t="s">
        <v>7</v>
      </c>
      <c r="B13" s="2" t="s">
        <v>549</v>
      </c>
    </row>
    <row r="14" spans="1:6">
      <c r="A14" s="2" t="s">
        <v>73</v>
      </c>
      <c r="B14" s="2" t="s">
        <v>564</v>
      </c>
    </row>
    <row r="15" spans="1:6">
      <c r="A15" s="2" t="s">
        <v>75</v>
      </c>
      <c r="B15" s="2" t="s">
        <v>553</v>
      </c>
    </row>
    <row r="16" spans="1:6">
      <c r="A16" s="2" t="s">
        <v>77</v>
      </c>
      <c r="B16" s="2" t="s">
        <v>553</v>
      </c>
    </row>
    <row r="17" spans="1:2">
      <c r="A17" s="2" t="s">
        <v>565</v>
      </c>
      <c r="B17" s="2" t="s">
        <v>546</v>
      </c>
    </row>
    <row r="18" spans="1:2">
      <c r="A18" s="2" t="s">
        <v>11</v>
      </c>
      <c r="B18" s="2" t="s">
        <v>549</v>
      </c>
    </row>
    <row r="19" spans="1:2">
      <c r="A19" s="2" t="s">
        <v>23</v>
      </c>
      <c r="B19" s="2" t="s">
        <v>549</v>
      </c>
    </row>
    <row r="20" spans="1:2">
      <c r="A20" s="2" t="s">
        <v>19</v>
      </c>
      <c r="B20" s="2" t="s">
        <v>549</v>
      </c>
    </row>
    <row r="21" spans="1:2">
      <c r="A21" s="2" t="s">
        <v>566</v>
      </c>
      <c r="B21" s="2" t="s">
        <v>553</v>
      </c>
    </row>
    <row r="22" spans="1:2">
      <c r="A22" s="2" t="s">
        <v>567</v>
      </c>
      <c r="B22" s="2" t="s">
        <v>549</v>
      </c>
    </row>
    <row r="23" spans="1:2">
      <c r="A23" s="2" t="s">
        <v>79</v>
      </c>
      <c r="B23" s="2" t="s">
        <v>553</v>
      </c>
    </row>
    <row r="24" spans="1:2">
      <c r="A24" s="2" t="s">
        <v>15</v>
      </c>
      <c r="B24" s="2" t="s">
        <v>549</v>
      </c>
    </row>
    <row r="25" spans="1:2">
      <c r="A25" s="2" t="s">
        <v>568</v>
      </c>
      <c r="B25" s="2" t="s">
        <v>549</v>
      </c>
    </row>
    <row r="26" spans="1:2">
      <c r="A26" s="2" t="s">
        <v>25</v>
      </c>
      <c r="B26" s="2" t="s">
        <v>549</v>
      </c>
    </row>
    <row r="27" spans="1:2">
      <c r="A27" s="2" t="s">
        <v>53</v>
      </c>
      <c r="B27" s="2" t="s">
        <v>546</v>
      </c>
    </row>
    <row r="28" spans="1:2">
      <c r="A28" s="2" t="s">
        <v>569</v>
      </c>
      <c r="B28" s="2" t="s">
        <v>553</v>
      </c>
    </row>
    <row r="29" spans="1:2">
      <c r="A29" s="2" t="s">
        <v>81</v>
      </c>
      <c r="B29" s="2" t="s">
        <v>564</v>
      </c>
    </row>
    <row r="30" spans="1:2">
      <c r="A30" s="2" t="s">
        <v>41</v>
      </c>
      <c r="B30" s="2" t="s">
        <v>549</v>
      </c>
    </row>
    <row r="31" spans="1:2">
      <c r="A31" s="2" t="s">
        <v>47</v>
      </c>
      <c r="B31" s="2" t="s">
        <v>558</v>
      </c>
    </row>
    <row r="32" spans="1:2">
      <c r="A32" s="2" t="s">
        <v>570</v>
      </c>
      <c r="B32" s="2" t="s">
        <v>549</v>
      </c>
    </row>
    <row r="33" spans="1:2">
      <c r="A33" s="2" t="s">
        <v>49</v>
      </c>
      <c r="B33" s="2" t="s">
        <v>546</v>
      </c>
    </row>
    <row r="34" spans="1:2">
      <c r="A34" s="2" t="s">
        <v>571</v>
      </c>
      <c r="B34" s="2" t="s">
        <v>572</v>
      </c>
    </row>
    <row r="35" spans="1:2">
      <c r="A35" s="2" t="s">
        <v>105</v>
      </c>
      <c r="B35" s="2" t="s">
        <v>549</v>
      </c>
    </row>
    <row r="36" spans="1:2">
      <c r="A36" s="2" t="s">
        <v>573</v>
      </c>
      <c r="B36" s="2" t="s">
        <v>546</v>
      </c>
    </row>
    <row r="37" spans="1:2">
      <c r="A37" s="2" t="s">
        <v>29</v>
      </c>
      <c r="B37" s="2" t="s">
        <v>549</v>
      </c>
    </row>
    <row r="38" spans="1:2">
      <c r="A38" s="2" t="s">
        <v>51</v>
      </c>
      <c r="B38" s="2" t="s">
        <v>549</v>
      </c>
    </row>
    <row r="39" spans="1:2">
      <c r="A39" s="2" t="s">
        <v>33</v>
      </c>
      <c r="B39" s="2" t="s">
        <v>549</v>
      </c>
    </row>
    <row r="40" spans="1:2">
      <c r="A40" s="2" t="s">
        <v>31</v>
      </c>
      <c r="B40" s="2" t="s">
        <v>549</v>
      </c>
    </row>
    <row r="41" spans="1:2">
      <c r="A41" s="2" t="s">
        <v>574</v>
      </c>
      <c r="B41" s="2" t="s">
        <v>575</v>
      </c>
    </row>
    <row r="42" spans="1:2">
      <c r="A42" s="2" t="s">
        <v>576</v>
      </c>
      <c r="B42" s="2" t="s">
        <v>575</v>
      </c>
    </row>
    <row r="43" spans="1:2">
      <c r="A43" s="2" t="s">
        <v>85</v>
      </c>
      <c r="B43" s="2" t="s">
        <v>553</v>
      </c>
    </row>
    <row r="44" spans="1:2">
      <c r="A44" s="2" t="s">
        <v>95</v>
      </c>
      <c r="B44" s="2" t="s">
        <v>564</v>
      </c>
    </row>
    <row r="45" spans="1:2">
      <c r="A45" s="2" t="s">
        <v>87</v>
      </c>
      <c r="B45" s="2" t="s">
        <v>553</v>
      </c>
    </row>
    <row r="46" spans="1:2">
      <c r="A46" s="2" t="s">
        <v>89</v>
      </c>
      <c r="B46" s="2" t="s">
        <v>553</v>
      </c>
    </row>
    <row r="47" spans="1:2">
      <c r="A47" s="2" t="s">
        <v>91</v>
      </c>
      <c r="B47" s="2" t="s">
        <v>553</v>
      </c>
    </row>
    <row r="48" spans="1:2">
      <c r="A48" s="2" t="s">
        <v>93</v>
      </c>
      <c r="B48" s="2" t="s">
        <v>577</v>
      </c>
    </row>
    <row r="49" spans="1:2">
      <c r="A49" s="2" t="s">
        <v>97</v>
      </c>
      <c r="B49" s="2" t="s">
        <v>553</v>
      </c>
    </row>
    <row r="50" spans="1:2">
      <c r="A50" s="2" t="s">
        <v>99</v>
      </c>
      <c r="B50" s="2" t="s">
        <v>564</v>
      </c>
    </row>
    <row r="51" spans="1:2">
      <c r="A51" s="2" t="s">
        <v>101</v>
      </c>
      <c r="B51" s="2" t="s">
        <v>553</v>
      </c>
    </row>
    <row r="52" spans="1:2">
      <c r="A52" s="2" t="s">
        <v>578</v>
      </c>
      <c r="B52" s="2" t="s">
        <v>549</v>
      </c>
    </row>
    <row r="53" spans="1:2">
      <c r="A53" s="2" t="s">
        <v>27</v>
      </c>
      <c r="B53" s="2" t="s">
        <v>549</v>
      </c>
    </row>
    <row r="54" spans="1:2">
      <c r="A54" s="2" t="s">
        <v>39</v>
      </c>
      <c r="B54" s="2" t="s">
        <v>549</v>
      </c>
    </row>
    <row r="55" spans="1:2">
      <c r="A55" s="2" t="s">
        <v>103</v>
      </c>
      <c r="B55" s="2" t="s">
        <v>553</v>
      </c>
    </row>
  </sheetData>
  <sortState xmlns:xlrd2="http://schemas.microsoft.com/office/spreadsheetml/2017/richdata2" ref="A3:B55">
    <sortCondition ref="A3:A55"/>
  </sortState>
  <mergeCells count="3">
    <mergeCell ref="D1:E1"/>
    <mergeCell ref="D10:E12"/>
    <mergeCell ref="A1:B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E6035-D22A-45A4-89D6-E9F5F755CED0}">
  <dimension ref="A1"/>
  <sheetViews>
    <sheetView workbookViewId="0">
      <selection activeCell="L3" sqref="L3"/>
    </sheetView>
  </sheetViews>
  <sheetFormatPr defaultRowHeight="15.6"/>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86971-9D38-46A0-8A30-5848E7BA207A}">
  <sheetPr>
    <pageSetUpPr fitToPage="1"/>
  </sheetPr>
  <dimension ref="A2:P43"/>
  <sheetViews>
    <sheetView topLeftCell="A16" workbookViewId="0">
      <selection activeCell="K7" sqref="K7"/>
    </sheetView>
  </sheetViews>
  <sheetFormatPr defaultColWidth="8.125" defaultRowHeight="14.45"/>
  <cols>
    <col min="1" max="1" width="8.125" style="9"/>
    <col min="2" max="2" width="13.125" style="28" customWidth="1"/>
    <col min="3" max="3" width="9.375" style="9" bestFit="1" customWidth="1"/>
    <col min="4" max="16384" width="8.125" style="9"/>
  </cols>
  <sheetData>
    <row r="2" spans="1:16" ht="18.95" thickBot="1">
      <c r="A2" s="79" t="s">
        <v>579</v>
      </c>
      <c r="B2" s="79"/>
      <c r="C2" s="79"/>
      <c r="D2" s="79"/>
      <c r="E2" s="79"/>
      <c r="F2" s="79"/>
      <c r="G2" s="79"/>
      <c r="H2" s="79"/>
      <c r="I2" s="79"/>
      <c r="J2" s="8"/>
    </row>
    <row r="3" spans="1:16" ht="45" customHeight="1">
      <c r="A3" s="10" t="s">
        <v>580</v>
      </c>
      <c r="B3" s="11" t="s">
        <v>581</v>
      </c>
      <c r="C3" s="11" t="s">
        <v>582</v>
      </c>
      <c r="D3" s="11" t="s">
        <v>583</v>
      </c>
      <c r="E3" s="11" t="s">
        <v>584</v>
      </c>
      <c r="F3" s="12" t="s">
        <v>585</v>
      </c>
      <c r="G3" s="13" t="s">
        <v>586</v>
      </c>
      <c r="H3" s="11" t="s">
        <v>587</v>
      </c>
      <c r="I3" s="14" t="s">
        <v>588</v>
      </c>
      <c r="J3" s="8"/>
      <c r="L3" s="70" t="s">
        <v>589</v>
      </c>
      <c r="M3" s="71"/>
      <c r="N3" s="71"/>
      <c r="O3" s="71"/>
      <c r="P3" s="72"/>
    </row>
    <row r="4" spans="1:16">
      <c r="A4" s="15" t="s">
        <v>6</v>
      </c>
      <c r="B4" s="16" t="s">
        <v>7</v>
      </c>
      <c r="C4" s="17" t="s">
        <v>590</v>
      </c>
      <c r="D4" s="17">
        <v>100</v>
      </c>
      <c r="E4" s="17" t="s">
        <v>591</v>
      </c>
      <c r="F4" s="18" t="s">
        <v>592</v>
      </c>
      <c r="G4" s="19">
        <f>I4/D4</f>
        <v>5.2</v>
      </c>
      <c r="H4" s="17" t="s">
        <v>592</v>
      </c>
      <c r="I4" s="20">
        <v>520</v>
      </c>
      <c r="J4" s="21"/>
      <c r="L4" s="73"/>
      <c r="M4" s="74"/>
      <c r="N4" s="74"/>
      <c r="O4" s="74"/>
      <c r="P4" s="75"/>
    </row>
    <row r="5" spans="1:16" ht="24">
      <c r="A5" s="15" t="s">
        <v>10</v>
      </c>
      <c r="B5" s="16" t="s">
        <v>11</v>
      </c>
      <c r="C5" s="17" t="s">
        <v>590</v>
      </c>
      <c r="D5" s="17">
        <v>100</v>
      </c>
      <c r="E5" s="17" t="s">
        <v>591</v>
      </c>
      <c r="F5" s="18" t="s">
        <v>592</v>
      </c>
      <c r="G5" s="19">
        <f t="shared" ref="G5:G28" si="0">I5/D5</f>
        <v>5.2</v>
      </c>
      <c r="H5" s="17" t="s">
        <v>592</v>
      </c>
      <c r="I5" s="20">
        <v>520</v>
      </c>
      <c r="J5" s="21"/>
      <c r="L5" s="73"/>
      <c r="M5" s="74"/>
      <c r="N5" s="74"/>
      <c r="O5" s="74"/>
      <c r="P5" s="75"/>
    </row>
    <row r="6" spans="1:16">
      <c r="A6" s="15" t="s">
        <v>14</v>
      </c>
      <c r="B6" s="16" t="s">
        <v>15</v>
      </c>
      <c r="C6" s="17" t="s">
        <v>590</v>
      </c>
      <c r="D6" s="17">
        <v>150</v>
      </c>
      <c r="E6" s="17" t="s">
        <v>591</v>
      </c>
      <c r="F6" s="18" t="s">
        <v>592</v>
      </c>
      <c r="G6" s="19">
        <f t="shared" si="0"/>
        <v>3.9</v>
      </c>
      <c r="H6" s="17" t="s">
        <v>592</v>
      </c>
      <c r="I6" s="20">
        <v>585</v>
      </c>
      <c r="J6" s="21"/>
      <c r="L6" s="76"/>
      <c r="M6" s="77"/>
      <c r="N6" s="77"/>
      <c r="O6" s="77"/>
      <c r="P6" s="78"/>
    </row>
    <row r="7" spans="1:16" ht="24">
      <c r="A7" s="15" t="s">
        <v>18</v>
      </c>
      <c r="B7" s="16" t="s">
        <v>19</v>
      </c>
      <c r="C7" s="17" t="s">
        <v>590</v>
      </c>
      <c r="D7" s="17">
        <v>150</v>
      </c>
      <c r="E7" s="17" t="s">
        <v>591</v>
      </c>
      <c r="F7" s="18" t="s">
        <v>592</v>
      </c>
      <c r="G7" s="19">
        <f t="shared" si="0"/>
        <v>3.9</v>
      </c>
      <c r="H7" s="17" t="s">
        <v>592</v>
      </c>
      <c r="I7" s="20">
        <v>585</v>
      </c>
      <c r="J7" s="21"/>
    </row>
    <row r="8" spans="1:16">
      <c r="A8" s="15" t="s">
        <v>20</v>
      </c>
      <c r="B8" s="16" t="s">
        <v>21</v>
      </c>
      <c r="C8" s="17" t="s">
        <v>590</v>
      </c>
      <c r="D8" s="17">
        <v>100</v>
      </c>
      <c r="E8" s="17" t="s">
        <v>591</v>
      </c>
      <c r="F8" s="18" t="s">
        <v>592</v>
      </c>
      <c r="G8" s="19">
        <f t="shared" si="0"/>
        <v>5.2</v>
      </c>
      <c r="H8" s="17" t="s">
        <v>592</v>
      </c>
      <c r="I8" s="20">
        <v>520</v>
      </c>
      <c r="J8" s="21"/>
    </row>
    <row r="9" spans="1:16">
      <c r="A9" s="15" t="s">
        <v>22</v>
      </c>
      <c r="B9" s="16" t="s">
        <v>23</v>
      </c>
      <c r="C9" s="17" t="s">
        <v>590</v>
      </c>
      <c r="D9" s="17">
        <v>28</v>
      </c>
      <c r="E9" s="17" t="s">
        <v>591</v>
      </c>
      <c r="F9" s="18" t="s">
        <v>592</v>
      </c>
      <c r="G9" s="19">
        <f t="shared" si="0"/>
        <v>3.9</v>
      </c>
      <c r="H9" s="17" t="s">
        <v>592</v>
      </c>
      <c r="I9" s="20">
        <v>109.2</v>
      </c>
      <c r="J9" s="21"/>
    </row>
    <row r="10" spans="1:16">
      <c r="A10" s="69" t="s">
        <v>24</v>
      </c>
      <c r="B10" s="80" t="s">
        <v>593</v>
      </c>
      <c r="C10" s="17" t="s">
        <v>131</v>
      </c>
      <c r="D10" s="17">
        <v>50</v>
      </c>
      <c r="E10" s="17" t="s">
        <v>591</v>
      </c>
      <c r="F10" s="18" t="s">
        <v>592</v>
      </c>
      <c r="G10" s="19">
        <f t="shared" si="0"/>
        <v>7.8</v>
      </c>
      <c r="H10" s="17" t="s">
        <v>592</v>
      </c>
      <c r="I10" s="20">
        <v>390</v>
      </c>
      <c r="J10" s="21"/>
    </row>
    <row r="11" spans="1:16" ht="24">
      <c r="A11" s="69"/>
      <c r="B11" s="80"/>
      <c r="C11" s="16" t="s">
        <v>594</v>
      </c>
      <c r="D11" s="17">
        <v>112.5</v>
      </c>
      <c r="E11" s="17" t="s">
        <v>591</v>
      </c>
      <c r="F11" s="18" t="s">
        <v>592</v>
      </c>
      <c r="G11" s="19">
        <f t="shared" si="0"/>
        <v>7.8</v>
      </c>
      <c r="H11" s="17" t="s">
        <v>592</v>
      </c>
      <c r="I11" s="20">
        <v>877.5</v>
      </c>
      <c r="J11" s="21"/>
    </row>
    <row r="12" spans="1:16">
      <c r="A12" s="69"/>
      <c r="B12" s="80"/>
      <c r="C12" s="17" t="s">
        <v>595</v>
      </c>
      <c r="D12" s="17">
        <v>175</v>
      </c>
      <c r="E12" s="17" t="s">
        <v>591</v>
      </c>
      <c r="F12" s="18" t="s">
        <v>592</v>
      </c>
      <c r="G12" s="19">
        <f t="shared" si="0"/>
        <v>7.8</v>
      </c>
      <c r="H12" s="17" t="s">
        <v>592</v>
      </c>
      <c r="I12" s="20">
        <v>1365</v>
      </c>
      <c r="J12" s="21"/>
    </row>
    <row r="13" spans="1:16">
      <c r="A13" s="15" t="s">
        <v>26</v>
      </c>
      <c r="B13" s="16" t="s">
        <v>27</v>
      </c>
      <c r="C13" s="17" t="s">
        <v>590</v>
      </c>
      <c r="D13" s="17">
        <v>50</v>
      </c>
      <c r="E13" s="17" t="s">
        <v>591</v>
      </c>
      <c r="F13" s="18" t="s">
        <v>592</v>
      </c>
      <c r="G13" s="19">
        <f t="shared" si="0"/>
        <v>3.9</v>
      </c>
      <c r="H13" s="17" t="s">
        <v>592</v>
      </c>
      <c r="I13" s="20">
        <v>195</v>
      </c>
      <c r="J13" s="21"/>
    </row>
    <row r="14" spans="1:16">
      <c r="A14" s="15" t="s">
        <v>28</v>
      </c>
      <c r="B14" s="16" t="s">
        <v>596</v>
      </c>
      <c r="C14" s="17" t="s">
        <v>590</v>
      </c>
      <c r="D14" s="17">
        <v>50</v>
      </c>
      <c r="E14" s="17" t="s">
        <v>591</v>
      </c>
      <c r="F14" s="18" t="s">
        <v>592</v>
      </c>
      <c r="G14" s="19">
        <f t="shared" si="0"/>
        <v>2.6</v>
      </c>
      <c r="H14" s="17" t="s">
        <v>592</v>
      </c>
      <c r="I14" s="20">
        <v>130</v>
      </c>
      <c r="J14" s="21"/>
    </row>
    <row r="15" spans="1:16" ht="24">
      <c r="A15" s="15" t="s">
        <v>30</v>
      </c>
      <c r="B15" s="16" t="s">
        <v>31</v>
      </c>
      <c r="C15" s="17" t="s">
        <v>590</v>
      </c>
      <c r="D15" s="17">
        <v>100</v>
      </c>
      <c r="E15" s="17" t="s">
        <v>591</v>
      </c>
      <c r="F15" s="18" t="s">
        <v>592</v>
      </c>
      <c r="G15" s="19">
        <f t="shared" si="0"/>
        <v>2.6</v>
      </c>
      <c r="H15" s="17" t="s">
        <v>592</v>
      </c>
      <c r="I15" s="20">
        <v>260</v>
      </c>
      <c r="J15" s="21"/>
    </row>
    <row r="16" spans="1:16">
      <c r="A16" s="15" t="s">
        <v>32</v>
      </c>
      <c r="B16" s="16" t="s">
        <v>33</v>
      </c>
      <c r="C16" s="17" t="s">
        <v>590</v>
      </c>
      <c r="D16" s="17">
        <v>100</v>
      </c>
      <c r="E16" s="17" t="s">
        <v>591</v>
      </c>
      <c r="F16" s="18" t="s">
        <v>592</v>
      </c>
      <c r="G16" s="19">
        <f t="shared" si="0"/>
        <v>2.6</v>
      </c>
      <c r="H16" s="17" t="s">
        <v>592</v>
      </c>
      <c r="I16" s="20">
        <v>260</v>
      </c>
      <c r="J16" s="21"/>
    </row>
    <row r="17" spans="1:10">
      <c r="A17" s="15" t="s">
        <v>34</v>
      </c>
      <c r="B17" s="16" t="s">
        <v>35</v>
      </c>
      <c r="C17" s="17" t="s">
        <v>590</v>
      </c>
      <c r="D17" s="17">
        <v>55</v>
      </c>
      <c r="E17" s="17" t="s">
        <v>591</v>
      </c>
      <c r="F17" s="18" t="s">
        <v>592</v>
      </c>
      <c r="G17" s="19">
        <f t="shared" si="0"/>
        <v>2.6</v>
      </c>
      <c r="H17" s="17" t="s">
        <v>592</v>
      </c>
      <c r="I17" s="20">
        <v>143</v>
      </c>
      <c r="J17" s="21"/>
    </row>
    <row r="18" spans="1:10">
      <c r="A18" s="15" t="s">
        <v>36</v>
      </c>
      <c r="B18" s="16" t="s">
        <v>37</v>
      </c>
      <c r="C18" s="17" t="s">
        <v>590</v>
      </c>
      <c r="D18" s="17">
        <v>42</v>
      </c>
      <c r="E18" s="17" t="s">
        <v>591</v>
      </c>
      <c r="F18" s="18" t="s">
        <v>592</v>
      </c>
      <c r="G18" s="19">
        <f t="shared" si="0"/>
        <v>2.6</v>
      </c>
      <c r="H18" s="17" t="s">
        <v>592</v>
      </c>
      <c r="I18" s="20">
        <v>109.2</v>
      </c>
      <c r="J18" s="21"/>
    </row>
    <row r="19" spans="1:10">
      <c r="A19" s="15" t="s">
        <v>38</v>
      </c>
      <c r="B19" s="16" t="s">
        <v>597</v>
      </c>
      <c r="C19" s="17" t="s">
        <v>590</v>
      </c>
      <c r="D19" s="17">
        <v>245</v>
      </c>
      <c r="E19" s="17" t="s">
        <v>591</v>
      </c>
      <c r="F19" s="18" t="s">
        <v>592</v>
      </c>
      <c r="G19" s="19">
        <f t="shared" si="0"/>
        <v>2.6</v>
      </c>
      <c r="H19" s="17" t="s">
        <v>592</v>
      </c>
      <c r="I19" s="20">
        <v>637</v>
      </c>
      <c r="J19" s="21"/>
    </row>
    <row r="20" spans="1:10" ht="37.5">
      <c r="A20" s="69" t="s">
        <v>40</v>
      </c>
      <c r="B20" s="16" t="s">
        <v>598</v>
      </c>
      <c r="C20" s="17" t="s">
        <v>590</v>
      </c>
      <c r="D20" s="17">
        <v>248</v>
      </c>
      <c r="E20" s="17" t="s">
        <v>591</v>
      </c>
      <c r="F20" s="18" t="s">
        <v>592</v>
      </c>
      <c r="G20" s="19">
        <f t="shared" si="0"/>
        <v>7.8000000000000007</v>
      </c>
      <c r="H20" s="17" t="s">
        <v>592</v>
      </c>
      <c r="I20" s="20">
        <v>1934.4</v>
      </c>
      <c r="J20" s="21"/>
    </row>
    <row r="21" spans="1:10" ht="24">
      <c r="A21" s="69"/>
      <c r="B21" s="16" t="s">
        <v>599</v>
      </c>
      <c r="C21" s="17" t="s">
        <v>590</v>
      </c>
      <c r="D21" s="17">
        <v>248</v>
      </c>
      <c r="E21" s="17" t="s">
        <v>591</v>
      </c>
      <c r="F21" s="18" t="s">
        <v>592</v>
      </c>
      <c r="G21" s="19">
        <f t="shared" si="0"/>
        <v>5.2</v>
      </c>
      <c r="H21" s="17" t="s">
        <v>592</v>
      </c>
      <c r="I21" s="20">
        <v>1289.6000000000001</v>
      </c>
      <c r="J21" s="21"/>
    </row>
    <row r="22" spans="1:10">
      <c r="A22" s="15" t="s">
        <v>42</v>
      </c>
      <c r="B22" s="16" t="s">
        <v>600</v>
      </c>
      <c r="C22" s="17" t="s">
        <v>590</v>
      </c>
      <c r="D22" s="17">
        <v>248</v>
      </c>
      <c r="E22" s="17" t="s">
        <v>591</v>
      </c>
      <c r="F22" s="18" t="s">
        <v>592</v>
      </c>
      <c r="G22" s="19">
        <f t="shared" si="0"/>
        <v>3.9000000000000004</v>
      </c>
      <c r="H22" s="17" t="s">
        <v>592</v>
      </c>
      <c r="I22" s="20">
        <v>967.2</v>
      </c>
      <c r="J22" s="21"/>
    </row>
    <row r="23" spans="1:10">
      <c r="A23" s="69" t="s">
        <v>44</v>
      </c>
      <c r="B23" s="16" t="s">
        <v>601</v>
      </c>
      <c r="C23" s="17" t="s">
        <v>590</v>
      </c>
      <c r="D23" s="17">
        <v>1</v>
      </c>
      <c r="E23" s="17" t="s">
        <v>602</v>
      </c>
      <c r="F23" s="18" t="s">
        <v>592</v>
      </c>
      <c r="G23" s="19">
        <f t="shared" si="0"/>
        <v>2.6</v>
      </c>
      <c r="H23" s="17" t="s">
        <v>592</v>
      </c>
      <c r="I23" s="20">
        <v>2.6</v>
      </c>
      <c r="J23" s="21"/>
    </row>
    <row r="24" spans="1:10">
      <c r="A24" s="69"/>
      <c r="B24" s="16" t="s">
        <v>603</v>
      </c>
      <c r="C24" s="17" t="s">
        <v>590</v>
      </c>
      <c r="D24" s="17">
        <v>1</v>
      </c>
      <c r="E24" s="17" t="s">
        <v>602</v>
      </c>
      <c r="F24" s="18" t="s">
        <v>592</v>
      </c>
      <c r="G24" s="19">
        <f t="shared" si="0"/>
        <v>3.9000000000000004</v>
      </c>
      <c r="H24" s="17" t="s">
        <v>592</v>
      </c>
      <c r="I24" s="20">
        <v>3.9000000000000004</v>
      </c>
      <c r="J24" s="21"/>
    </row>
    <row r="25" spans="1:10">
      <c r="A25" s="69" t="s">
        <v>46</v>
      </c>
      <c r="B25" s="16" t="s">
        <v>604</v>
      </c>
      <c r="C25" s="17" t="s">
        <v>590</v>
      </c>
      <c r="D25" s="17">
        <v>1</v>
      </c>
      <c r="E25" s="17" t="s">
        <v>602</v>
      </c>
      <c r="F25" s="18" t="s">
        <v>592</v>
      </c>
      <c r="G25" s="19">
        <f t="shared" si="0"/>
        <v>3.9000000000000004</v>
      </c>
      <c r="H25" s="17" t="s">
        <v>592</v>
      </c>
      <c r="I25" s="20">
        <v>3.9000000000000004</v>
      </c>
      <c r="J25" s="21"/>
    </row>
    <row r="26" spans="1:10">
      <c r="A26" s="69"/>
      <c r="B26" s="16" t="s">
        <v>605</v>
      </c>
      <c r="C26" s="17" t="s">
        <v>590</v>
      </c>
      <c r="D26" s="17">
        <v>1</v>
      </c>
      <c r="E26" s="17" t="s">
        <v>602</v>
      </c>
      <c r="F26" s="18" t="s">
        <v>592</v>
      </c>
      <c r="G26" s="19">
        <f t="shared" si="0"/>
        <v>7.8000000000000007</v>
      </c>
      <c r="H26" s="17" t="s">
        <v>592</v>
      </c>
      <c r="I26" s="20">
        <v>7.8000000000000007</v>
      </c>
      <c r="J26" s="21"/>
    </row>
    <row r="27" spans="1:10">
      <c r="A27" s="15" t="s">
        <v>606</v>
      </c>
      <c r="B27" s="16" t="s">
        <v>568</v>
      </c>
      <c r="C27" s="17" t="s">
        <v>590</v>
      </c>
      <c r="D27" s="17">
        <v>245</v>
      </c>
      <c r="E27" s="17" t="s">
        <v>591</v>
      </c>
      <c r="F27" s="18" t="s">
        <v>592</v>
      </c>
      <c r="G27" s="19">
        <f t="shared" si="0"/>
        <v>2.6</v>
      </c>
      <c r="H27" s="17" t="s">
        <v>592</v>
      </c>
      <c r="I27" s="20">
        <v>637</v>
      </c>
      <c r="J27" s="21"/>
    </row>
    <row r="28" spans="1:10">
      <c r="A28" s="15" t="s">
        <v>607</v>
      </c>
      <c r="B28" s="16" t="s">
        <v>578</v>
      </c>
      <c r="C28" s="17" t="s">
        <v>590</v>
      </c>
      <c r="D28" s="17">
        <v>245</v>
      </c>
      <c r="E28" s="17" t="s">
        <v>591</v>
      </c>
      <c r="F28" s="18" t="s">
        <v>592</v>
      </c>
      <c r="G28" s="19">
        <f t="shared" si="0"/>
        <v>2.6</v>
      </c>
      <c r="H28" s="17" t="s">
        <v>592</v>
      </c>
      <c r="I28" s="20">
        <v>637</v>
      </c>
      <c r="J28" s="21"/>
    </row>
    <row r="29" spans="1:10" ht="15" thickBot="1">
      <c r="A29" s="22" t="s">
        <v>104</v>
      </c>
      <c r="B29" s="23" t="s">
        <v>105</v>
      </c>
      <c r="C29" s="24" t="s">
        <v>590</v>
      </c>
      <c r="D29" s="24">
        <v>245</v>
      </c>
      <c r="E29" s="24" t="s">
        <v>591</v>
      </c>
      <c r="F29" s="25" t="s">
        <v>592</v>
      </c>
      <c r="G29" s="26">
        <f>I29/D29</f>
        <v>2.6</v>
      </c>
      <c r="H29" s="24" t="s">
        <v>592</v>
      </c>
      <c r="I29" s="27">
        <v>637</v>
      </c>
      <c r="J29" s="21"/>
    </row>
    <row r="31" spans="1:10">
      <c r="A31" s="67" t="s">
        <v>608</v>
      </c>
      <c r="B31" s="67"/>
      <c r="C31" s="67"/>
      <c r="D31" s="67"/>
      <c r="E31" s="67"/>
      <c r="F31" s="67"/>
      <c r="G31" s="67"/>
      <c r="H31" s="67"/>
      <c r="I31" s="67"/>
    </row>
    <row r="32" spans="1:10">
      <c r="A32" s="68" t="s">
        <v>609</v>
      </c>
      <c r="B32" s="68"/>
      <c r="C32" s="68"/>
      <c r="D32" s="68"/>
      <c r="E32" s="68"/>
      <c r="F32" s="68"/>
      <c r="G32" s="68"/>
      <c r="H32" s="68"/>
      <c r="I32" s="68"/>
    </row>
    <row r="33" spans="1:9">
      <c r="A33" s="68"/>
      <c r="B33" s="68"/>
      <c r="C33" s="68"/>
      <c r="D33" s="68"/>
      <c r="E33" s="68"/>
      <c r="F33" s="68"/>
      <c r="G33" s="68"/>
      <c r="H33" s="68"/>
      <c r="I33" s="68"/>
    </row>
    <row r="34" spans="1:9" ht="50.1" customHeight="1">
      <c r="A34" s="68" t="s">
        <v>610</v>
      </c>
      <c r="B34" s="68"/>
      <c r="C34" s="68"/>
      <c r="D34" s="68"/>
      <c r="E34" s="68"/>
      <c r="F34" s="68"/>
      <c r="G34" s="68"/>
      <c r="H34" s="68"/>
      <c r="I34" s="68"/>
    </row>
    <row r="35" spans="1:9">
      <c r="A35" s="67" t="s">
        <v>611</v>
      </c>
      <c r="B35" s="67"/>
      <c r="C35" s="67"/>
      <c r="D35" s="67"/>
      <c r="E35" s="67"/>
      <c r="F35" s="67"/>
      <c r="G35" s="67"/>
      <c r="H35" s="67"/>
      <c r="I35" s="67"/>
    </row>
    <row r="36" spans="1:9">
      <c r="A36" s="67" t="s">
        <v>612</v>
      </c>
      <c r="B36" s="67"/>
      <c r="C36" s="67"/>
      <c r="D36" s="67"/>
      <c r="E36" s="67"/>
      <c r="F36" s="67"/>
      <c r="G36" s="67"/>
      <c r="H36" s="67"/>
      <c r="I36" s="67"/>
    </row>
    <row r="37" spans="1:9" ht="24" customHeight="1"/>
    <row r="41" spans="1:9" ht="21" customHeight="1"/>
    <row r="42" spans="1:9" ht="21" customHeight="1"/>
    <row r="43" spans="1:9" ht="38.1" customHeight="1"/>
  </sheetData>
  <mergeCells count="12">
    <mergeCell ref="A23:A24"/>
    <mergeCell ref="A25:A26"/>
    <mergeCell ref="L3:P6"/>
    <mergeCell ref="A2:I2"/>
    <mergeCell ref="A10:A12"/>
    <mergeCell ref="B10:B12"/>
    <mergeCell ref="A20:A21"/>
    <mergeCell ref="A31:I31"/>
    <mergeCell ref="A32:I33"/>
    <mergeCell ref="A34:I34"/>
    <mergeCell ref="A35:I35"/>
    <mergeCell ref="A36:I36"/>
  </mergeCells>
  <pageMargins left="0.7" right="0.7" top="0.75" bottom="0.75" header="0.3" footer="0.3"/>
  <pageSetup scale="9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04818-64E4-4F59-B01A-4E7C58A0C0CC}">
  <sheetPr>
    <pageSetUpPr fitToPage="1"/>
  </sheetPr>
  <dimension ref="A2:Z52"/>
  <sheetViews>
    <sheetView topLeftCell="A7" zoomScale="97" workbookViewId="0">
      <selection activeCell="A15" sqref="A15:XFD15"/>
    </sheetView>
  </sheetViews>
  <sheetFormatPr defaultColWidth="8.125" defaultRowHeight="14.45"/>
  <cols>
    <col min="1" max="1" width="8.125" style="9"/>
    <col min="2" max="2" width="12.625" style="9" customWidth="1"/>
    <col min="3" max="3" width="8.125" style="9"/>
    <col min="4" max="4" width="9" style="9" customWidth="1"/>
    <col min="5" max="5" width="9.75" style="9" customWidth="1"/>
    <col min="6" max="7" width="8.875" style="9" customWidth="1"/>
    <col min="8" max="9" width="8.125" style="9" customWidth="1"/>
    <col min="10" max="13" width="8.125" style="9"/>
    <col min="14" max="15" width="8.125" style="9" customWidth="1"/>
    <col min="16" max="16" width="8.375" style="9" customWidth="1"/>
    <col min="17" max="18" width="8.125" style="9"/>
    <col min="19" max="19" width="13.375" style="9" customWidth="1"/>
    <col min="20" max="16384" width="8.125" style="9"/>
  </cols>
  <sheetData>
    <row r="2" spans="1:10" ht="18.95" thickBot="1">
      <c r="A2" s="85" t="s">
        <v>613</v>
      </c>
      <c r="B2" s="85"/>
      <c r="C2" s="85"/>
      <c r="D2" s="85"/>
      <c r="E2" s="85"/>
      <c r="F2" s="85"/>
      <c r="G2" s="85"/>
      <c r="H2" s="85"/>
      <c r="I2" s="85"/>
      <c r="J2" s="29"/>
    </row>
    <row r="3" spans="1:10" ht="15" customHeight="1" thickBot="1">
      <c r="A3" s="86" t="s">
        <v>614</v>
      </c>
      <c r="B3" s="87"/>
      <c r="C3" s="87"/>
      <c r="D3" s="87"/>
      <c r="E3" s="87"/>
      <c r="F3" s="87"/>
      <c r="G3" s="87"/>
      <c r="H3" s="87"/>
      <c r="I3" s="88"/>
      <c r="J3" s="30"/>
    </row>
    <row r="4" spans="1:10" ht="15" thickBot="1">
      <c r="A4" s="31"/>
      <c r="B4" s="32"/>
      <c r="C4" s="32"/>
      <c r="D4" s="89" t="s">
        <v>615</v>
      </c>
      <c r="E4" s="90"/>
      <c r="F4" s="89" t="s">
        <v>616</v>
      </c>
      <c r="G4" s="90"/>
      <c r="H4" s="87" t="s">
        <v>617</v>
      </c>
      <c r="I4" s="88"/>
      <c r="J4" s="33"/>
    </row>
    <row r="5" spans="1:10" ht="44.45" customHeight="1">
      <c r="A5" s="10" t="s">
        <v>618</v>
      </c>
      <c r="B5" s="11" t="s">
        <v>0</v>
      </c>
      <c r="C5" s="11" t="s">
        <v>619</v>
      </c>
      <c r="D5" s="12" t="s">
        <v>620</v>
      </c>
      <c r="E5" s="13" t="s">
        <v>621</v>
      </c>
      <c r="F5" s="12" t="s">
        <v>622</v>
      </c>
      <c r="G5" s="13" t="s">
        <v>623</v>
      </c>
      <c r="H5" s="11" t="s">
        <v>624</v>
      </c>
      <c r="I5" s="14" t="s">
        <v>625</v>
      </c>
    </row>
    <row r="6" spans="1:10">
      <c r="A6" s="34" t="s">
        <v>626</v>
      </c>
      <c r="B6" s="35" t="s">
        <v>627</v>
      </c>
      <c r="C6" s="35" t="s">
        <v>628</v>
      </c>
      <c r="D6" s="36">
        <v>0</v>
      </c>
      <c r="E6" s="37">
        <v>5200</v>
      </c>
      <c r="F6" s="36">
        <v>0</v>
      </c>
      <c r="G6" s="37">
        <v>3900</v>
      </c>
      <c r="H6" s="35">
        <v>0</v>
      </c>
      <c r="I6" s="20">
        <v>3900</v>
      </c>
    </row>
    <row r="7" spans="1:10">
      <c r="A7" s="34" t="s">
        <v>48</v>
      </c>
      <c r="B7" s="35" t="s">
        <v>629</v>
      </c>
      <c r="C7" s="35" t="s">
        <v>630</v>
      </c>
      <c r="D7" s="36">
        <v>0</v>
      </c>
      <c r="E7" s="37">
        <v>104</v>
      </c>
      <c r="F7" s="36">
        <v>0</v>
      </c>
      <c r="G7" s="37">
        <v>104</v>
      </c>
      <c r="H7" s="35">
        <v>0</v>
      </c>
      <c r="I7" s="20">
        <v>104</v>
      </c>
    </row>
    <row r="8" spans="1:10">
      <c r="A8" s="34" t="s">
        <v>50</v>
      </c>
      <c r="B8" s="35" t="s">
        <v>631</v>
      </c>
      <c r="C8" s="35" t="s">
        <v>632</v>
      </c>
      <c r="D8" s="36">
        <v>0</v>
      </c>
      <c r="E8" s="37">
        <v>325</v>
      </c>
      <c r="F8" s="36">
        <v>0</v>
      </c>
      <c r="G8" s="37">
        <v>195</v>
      </c>
      <c r="H8" s="35">
        <v>0</v>
      </c>
      <c r="I8" s="20">
        <v>195</v>
      </c>
    </row>
    <row r="9" spans="1:10">
      <c r="A9" s="34" t="s">
        <v>633</v>
      </c>
      <c r="B9" s="16" t="s">
        <v>634</v>
      </c>
      <c r="C9" s="16" t="s">
        <v>632</v>
      </c>
      <c r="D9" s="36">
        <v>0</v>
      </c>
      <c r="E9" s="37">
        <v>195</v>
      </c>
      <c r="F9" s="36">
        <v>0</v>
      </c>
      <c r="G9" s="37">
        <v>195</v>
      </c>
      <c r="H9" s="35">
        <v>0</v>
      </c>
      <c r="I9" s="20">
        <v>195</v>
      </c>
    </row>
    <row r="10" spans="1:10">
      <c r="A10" s="34" t="s">
        <v>52</v>
      </c>
      <c r="B10" s="35" t="s">
        <v>635</v>
      </c>
      <c r="C10" s="35" t="s">
        <v>630</v>
      </c>
      <c r="D10" s="36">
        <v>0</v>
      </c>
      <c r="E10" s="37">
        <v>52</v>
      </c>
      <c r="F10" s="36">
        <v>0</v>
      </c>
      <c r="G10" s="37">
        <v>45.5</v>
      </c>
      <c r="H10" s="35">
        <v>0</v>
      </c>
      <c r="I10" s="20">
        <v>45.5</v>
      </c>
    </row>
    <row r="11" spans="1:10" ht="24">
      <c r="A11" s="34" t="s">
        <v>54</v>
      </c>
      <c r="B11" s="35" t="s">
        <v>565</v>
      </c>
      <c r="C11" s="35" t="s">
        <v>630</v>
      </c>
      <c r="D11" s="36">
        <v>0</v>
      </c>
      <c r="E11" s="37">
        <v>39</v>
      </c>
      <c r="F11" s="36">
        <v>0</v>
      </c>
      <c r="G11" s="37">
        <v>39</v>
      </c>
      <c r="H11" s="35">
        <v>0</v>
      </c>
      <c r="I11" s="20">
        <v>39</v>
      </c>
    </row>
    <row r="12" spans="1:10">
      <c r="A12" s="34" t="s">
        <v>56</v>
      </c>
      <c r="B12" s="35" t="s">
        <v>636</v>
      </c>
      <c r="C12" s="35" t="s">
        <v>630</v>
      </c>
      <c r="D12" s="36">
        <v>0</v>
      </c>
      <c r="E12" s="37">
        <v>26</v>
      </c>
      <c r="F12" s="36">
        <v>0</v>
      </c>
      <c r="G12" s="37">
        <v>26</v>
      </c>
      <c r="H12" s="35">
        <v>0</v>
      </c>
      <c r="I12" s="20">
        <v>26</v>
      </c>
    </row>
    <row r="13" spans="1:10" ht="24">
      <c r="A13" s="34" t="s">
        <v>58</v>
      </c>
      <c r="B13" s="35" t="s">
        <v>637</v>
      </c>
      <c r="C13" s="35" t="s">
        <v>638</v>
      </c>
      <c r="D13" s="36">
        <v>0</v>
      </c>
      <c r="E13" s="37">
        <v>5200</v>
      </c>
      <c r="F13" s="36">
        <v>0</v>
      </c>
      <c r="G13" s="37">
        <v>520</v>
      </c>
      <c r="H13" s="35">
        <v>0</v>
      </c>
      <c r="I13" s="20">
        <v>520</v>
      </c>
    </row>
    <row r="14" spans="1:10">
      <c r="A14" s="34" t="s">
        <v>60</v>
      </c>
      <c r="B14" s="35" t="s">
        <v>639</v>
      </c>
      <c r="C14" s="35" t="s">
        <v>638</v>
      </c>
      <c r="D14" s="36">
        <v>0</v>
      </c>
      <c r="E14" s="37">
        <v>7800</v>
      </c>
      <c r="F14" s="36">
        <v>0</v>
      </c>
      <c r="G14" s="37">
        <v>5200</v>
      </c>
      <c r="H14" s="35">
        <v>0</v>
      </c>
      <c r="I14" s="20">
        <v>5200</v>
      </c>
    </row>
    <row r="15" spans="1:10">
      <c r="A15" s="34" t="s">
        <v>62</v>
      </c>
      <c r="B15" s="35" t="s">
        <v>640</v>
      </c>
      <c r="C15" s="35" t="s">
        <v>638</v>
      </c>
      <c r="D15" s="36">
        <v>0</v>
      </c>
      <c r="E15" s="37">
        <v>1300</v>
      </c>
      <c r="F15" s="36">
        <v>0</v>
      </c>
      <c r="G15" s="37">
        <v>1040</v>
      </c>
      <c r="H15" s="35">
        <v>0</v>
      </c>
      <c r="I15" s="20">
        <v>1040</v>
      </c>
    </row>
    <row r="16" spans="1:10" ht="19.5" customHeight="1">
      <c r="A16" s="34" t="s">
        <v>64</v>
      </c>
      <c r="B16" s="35" t="s">
        <v>641</v>
      </c>
      <c r="C16" s="35" t="s">
        <v>632</v>
      </c>
      <c r="D16" s="36">
        <v>0</v>
      </c>
      <c r="E16" s="37">
        <v>78</v>
      </c>
      <c r="F16" s="36">
        <v>0</v>
      </c>
      <c r="G16" s="37">
        <v>52</v>
      </c>
      <c r="H16" s="35">
        <v>0</v>
      </c>
      <c r="I16" s="20">
        <v>52</v>
      </c>
    </row>
    <row r="17" spans="1:9">
      <c r="A17" s="34" t="s">
        <v>66</v>
      </c>
      <c r="B17" s="35" t="s">
        <v>642</v>
      </c>
      <c r="C17" s="35" t="s">
        <v>630</v>
      </c>
      <c r="D17" s="36">
        <v>0</v>
      </c>
      <c r="E17" s="37">
        <v>58.5</v>
      </c>
      <c r="F17" s="36">
        <v>0</v>
      </c>
      <c r="G17" s="37">
        <v>58.5</v>
      </c>
      <c r="H17" s="35">
        <v>0</v>
      </c>
      <c r="I17" s="20">
        <v>58.5</v>
      </c>
    </row>
    <row r="18" spans="1:9" ht="26.1" thickBot="1">
      <c r="A18" s="38" t="s">
        <v>643</v>
      </c>
      <c r="B18" s="39" t="s">
        <v>644</v>
      </c>
      <c r="C18" s="39" t="s">
        <v>632</v>
      </c>
      <c r="D18" s="40">
        <v>0</v>
      </c>
      <c r="E18" s="41">
        <v>195</v>
      </c>
      <c r="F18" s="40">
        <v>0</v>
      </c>
      <c r="G18" s="41">
        <v>195</v>
      </c>
      <c r="H18" s="39">
        <v>0</v>
      </c>
      <c r="I18" s="27">
        <v>195</v>
      </c>
    </row>
    <row r="19" spans="1:9" ht="15" thickBot="1">
      <c r="A19" s="21"/>
      <c r="B19" s="21"/>
      <c r="C19" s="21"/>
      <c r="D19" s="21"/>
      <c r="E19" s="21"/>
      <c r="F19" s="21"/>
      <c r="G19" s="21"/>
      <c r="H19" s="21"/>
      <c r="I19" s="21"/>
    </row>
    <row r="20" spans="1:9" ht="15" thickBot="1">
      <c r="A20" s="91" t="s">
        <v>645</v>
      </c>
      <c r="B20" s="83"/>
      <c r="C20" s="83"/>
      <c r="D20" s="83"/>
      <c r="E20" s="83"/>
      <c r="F20" s="83"/>
      <c r="G20" s="83"/>
      <c r="H20" s="83"/>
      <c r="I20" s="84"/>
    </row>
    <row r="21" spans="1:9" ht="15" thickBot="1">
      <c r="A21" s="42"/>
      <c r="B21" s="43"/>
      <c r="C21" s="43"/>
      <c r="D21" s="81" t="s">
        <v>646</v>
      </c>
      <c r="E21" s="82"/>
      <c r="F21" s="81" t="s">
        <v>647</v>
      </c>
      <c r="G21" s="82"/>
      <c r="H21" s="83" t="s">
        <v>648</v>
      </c>
      <c r="I21" s="84"/>
    </row>
    <row r="22" spans="1:9" ht="44.45" customHeight="1">
      <c r="A22" s="10" t="s">
        <v>618</v>
      </c>
      <c r="B22" s="11" t="s">
        <v>0</v>
      </c>
      <c r="C22" s="11" t="s">
        <v>619</v>
      </c>
      <c r="D22" s="12" t="s">
        <v>620</v>
      </c>
      <c r="E22" s="13" t="s">
        <v>621</v>
      </c>
      <c r="F22" s="12" t="s">
        <v>622</v>
      </c>
      <c r="G22" s="13" t="s">
        <v>623</v>
      </c>
      <c r="H22" s="11" t="s">
        <v>624</v>
      </c>
      <c r="I22" s="14" t="s">
        <v>625</v>
      </c>
    </row>
    <row r="23" spans="1:9">
      <c r="A23" s="15" t="s">
        <v>68</v>
      </c>
      <c r="B23" s="16" t="s">
        <v>69</v>
      </c>
      <c r="C23" s="16" t="s">
        <v>638</v>
      </c>
      <c r="D23" s="18">
        <v>0</v>
      </c>
      <c r="E23" s="19">
        <v>3900</v>
      </c>
      <c r="F23" s="18">
        <v>0</v>
      </c>
      <c r="G23" s="19">
        <v>1950</v>
      </c>
      <c r="H23" s="17">
        <v>0</v>
      </c>
      <c r="I23" s="20">
        <v>1950</v>
      </c>
    </row>
    <row r="24" spans="1:9">
      <c r="A24" s="15" t="s">
        <v>70</v>
      </c>
      <c r="B24" s="16" t="s">
        <v>649</v>
      </c>
      <c r="C24" s="16" t="s">
        <v>638</v>
      </c>
      <c r="D24" s="18">
        <v>0</v>
      </c>
      <c r="E24" s="19">
        <v>11700</v>
      </c>
      <c r="F24" s="18">
        <v>0</v>
      </c>
      <c r="G24" s="19">
        <v>3900</v>
      </c>
      <c r="H24" s="17">
        <v>0</v>
      </c>
      <c r="I24" s="20">
        <v>3900</v>
      </c>
    </row>
    <row r="25" spans="1:9">
      <c r="A25" s="15" t="s">
        <v>72</v>
      </c>
      <c r="B25" s="16" t="s">
        <v>73</v>
      </c>
      <c r="C25" s="16" t="s">
        <v>650</v>
      </c>
      <c r="D25" s="18">
        <v>0</v>
      </c>
      <c r="E25" s="19">
        <v>1040</v>
      </c>
      <c r="F25" s="18">
        <v>0</v>
      </c>
      <c r="G25" s="19">
        <v>195</v>
      </c>
      <c r="H25" s="17">
        <v>0</v>
      </c>
      <c r="I25" s="20">
        <v>195</v>
      </c>
    </row>
    <row r="26" spans="1:9">
      <c r="A26" s="15" t="s">
        <v>74</v>
      </c>
      <c r="B26" s="16" t="s">
        <v>75</v>
      </c>
      <c r="C26" s="16" t="s">
        <v>638</v>
      </c>
      <c r="D26" s="18">
        <v>0</v>
      </c>
      <c r="E26" s="19">
        <v>52</v>
      </c>
      <c r="F26" s="18">
        <v>0</v>
      </c>
      <c r="G26" s="19">
        <v>39</v>
      </c>
      <c r="H26" s="17">
        <v>0</v>
      </c>
      <c r="I26" s="20">
        <v>39</v>
      </c>
    </row>
    <row r="27" spans="1:9">
      <c r="A27" s="15" t="s">
        <v>76</v>
      </c>
      <c r="B27" s="16" t="s">
        <v>77</v>
      </c>
      <c r="C27" s="16" t="s">
        <v>638</v>
      </c>
      <c r="D27" s="18">
        <v>0</v>
      </c>
      <c r="E27" s="19">
        <v>910</v>
      </c>
      <c r="F27" s="18">
        <v>0</v>
      </c>
      <c r="G27" s="19">
        <v>520</v>
      </c>
      <c r="H27" s="17">
        <v>0</v>
      </c>
      <c r="I27" s="20">
        <v>520</v>
      </c>
    </row>
    <row r="28" spans="1:9">
      <c r="A28" s="15" t="s">
        <v>78</v>
      </c>
      <c r="B28" s="16" t="s">
        <v>79</v>
      </c>
      <c r="C28" s="16" t="s">
        <v>638</v>
      </c>
      <c r="D28" s="18">
        <v>0</v>
      </c>
      <c r="E28" s="19">
        <v>10400</v>
      </c>
      <c r="F28" s="18">
        <v>0</v>
      </c>
      <c r="G28" s="19">
        <v>7800</v>
      </c>
      <c r="H28" s="17">
        <v>0</v>
      </c>
      <c r="I28" s="20">
        <v>7800</v>
      </c>
    </row>
    <row r="29" spans="1:9">
      <c r="A29" s="15" t="s">
        <v>80</v>
      </c>
      <c r="B29" s="16" t="s">
        <v>81</v>
      </c>
      <c r="C29" s="16" t="s">
        <v>650</v>
      </c>
      <c r="D29" s="18">
        <v>0</v>
      </c>
      <c r="E29" s="19">
        <v>520</v>
      </c>
      <c r="F29" s="18">
        <v>0</v>
      </c>
      <c r="G29" s="19">
        <v>117</v>
      </c>
      <c r="H29" s="17">
        <v>0</v>
      </c>
      <c r="I29" s="20">
        <v>364</v>
      </c>
    </row>
    <row r="30" spans="1:9" ht="24">
      <c r="A30" s="15" t="s">
        <v>82</v>
      </c>
      <c r="B30" s="16" t="s">
        <v>651</v>
      </c>
      <c r="C30" s="16" t="s">
        <v>652</v>
      </c>
      <c r="D30" s="18">
        <v>0</v>
      </c>
      <c r="E30" s="19">
        <v>6500</v>
      </c>
      <c r="F30" s="18">
        <v>0</v>
      </c>
      <c r="G30" s="19">
        <v>1950</v>
      </c>
      <c r="H30" s="17">
        <v>0</v>
      </c>
      <c r="I30" s="20">
        <v>1950</v>
      </c>
    </row>
    <row r="31" spans="1:9" ht="24">
      <c r="A31" s="15" t="s">
        <v>653</v>
      </c>
      <c r="B31" s="16" t="s">
        <v>654</v>
      </c>
      <c r="C31" s="16" t="s">
        <v>652</v>
      </c>
      <c r="D31" s="18">
        <v>0</v>
      </c>
      <c r="E31" s="19">
        <v>3900</v>
      </c>
      <c r="F31" s="18">
        <v>0</v>
      </c>
      <c r="G31" s="19">
        <v>780</v>
      </c>
      <c r="H31" s="17">
        <v>0</v>
      </c>
      <c r="I31" s="20">
        <v>780</v>
      </c>
    </row>
    <row r="32" spans="1:9">
      <c r="A32" s="15" t="s">
        <v>84</v>
      </c>
      <c r="B32" s="16" t="s">
        <v>85</v>
      </c>
      <c r="C32" s="16" t="s">
        <v>638</v>
      </c>
      <c r="D32" s="18">
        <v>0</v>
      </c>
      <c r="E32" s="19">
        <v>5.2</v>
      </c>
      <c r="F32" s="18">
        <v>0</v>
      </c>
      <c r="G32" s="19">
        <v>2.6</v>
      </c>
      <c r="H32" s="17">
        <v>0</v>
      </c>
      <c r="I32" s="20">
        <v>2.6</v>
      </c>
    </row>
    <row r="33" spans="1:26">
      <c r="A33" s="15" t="s">
        <v>86</v>
      </c>
      <c r="B33" s="16" t="s">
        <v>87</v>
      </c>
      <c r="C33" s="16" t="s">
        <v>638</v>
      </c>
      <c r="D33" s="18">
        <v>0</v>
      </c>
      <c r="E33" s="19">
        <v>6.5</v>
      </c>
      <c r="F33" s="18">
        <v>0</v>
      </c>
      <c r="G33" s="19">
        <v>2.6</v>
      </c>
      <c r="H33" s="17">
        <v>0</v>
      </c>
      <c r="I33" s="20">
        <v>2.6</v>
      </c>
    </row>
    <row r="34" spans="1:26">
      <c r="A34" s="15" t="s">
        <v>88</v>
      </c>
      <c r="B34" s="16" t="s">
        <v>89</v>
      </c>
      <c r="C34" s="16" t="s">
        <v>638</v>
      </c>
      <c r="D34" s="18">
        <v>0</v>
      </c>
      <c r="E34" s="19">
        <v>78</v>
      </c>
      <c r="F34" s="18">
        <v>0</v>
      </c>
      <c r="G34" s="19">
        <v>39</v>
      </c>
      <c r="H34" s="17">
        <v>0</v>
      </c>
      <c r="I34" s="20">
        <v>39</v>
      </c>
    </row>
    <row r="35" spans="1:26">
      <c r="A35" s="15" t="s">
        <v>90</v>
      </c>
      <c r="B35" s="16" t="s">
        <v>91</v>
      </c>
      <c r="C35" s="16" t="s">
        <v>638</v>
      </c>
      <c r="D35" s="18">
        <v>0</v>
      </c>
      <c r="E35" s="19">
        <v>6.5</v>
      </c>
      <c r="F35" s="18">
        <v>0</v>
      </c>
      <c r="G35" s="19">
        <v>2.6</v>
      </c>
      <c r="H35" s="17">
        <v>0</v>
      </c>
      <c r="I35" s="20">
        <v>2.6</v>
      </c>
    </row>
    <row r="36" spans="1:26">
      <c r="A36" s="15" t="s">
        <v>92</v>
      </c>
      <c r="B36" s="16" t="s">
        <v>93</v>
      </c>
      <c r="C36" s="16" t="s">
        <v>650</v>
      </c>
      <c r="D36" s="18">
        <v>0</v>
      </c>
      <c r="E36" s="19">
        <v>1300</v>
      </c>
      <c r="F36" s="18">
        <v>0</v>
      </c>
      <c r="G36" s="19">
        <v>650</v>
      </c>
      <c r="H36" s="17">
        <v>0</v>
      </c>
      <c r="I36" s="20">
        <v>780</v>
      </c>
    </row>
    <row r="37" spans="1:26">
      <c r="A37" s="15" t="s">
        <v>94</v>
      </c>
      <c r="B37" s="16" t="s">
        <v>95</v>
      </c>
      <c r="C37" s="16" t="s">
        <v>650</v>
      </c>
      <c r="D37" s="18">
        <v>0</v>
      </c>
      <c r="E37" s="19">
        <v>19.5</v>
      </c>
      <c r="F37" s="18">
        <v>0</v>
      </c>
      <c r="G37" s="19">
        <v>13</v>
      </c>
      <c r="H37" s="17">
        <v>0</v>
      </c>
      <c r="I37" s="20">
        <v>13</v>
      </c>
    </row>
    <row r="38" spans="1:26">
      <c r="A38" s="15" t="s">
        <v>96</v>
      </c>
      <c r="B38" s="16" t="s">
        <v>97</v>
      </c>
      <c r="C38" s="16" t="s">
        <v>638</v>
      </c>
      <c r="D38" s="18">
        <v>0</v>
      </c>
      <c r="E38" s="19">
        <v>520</v>
      </c>
      <c r="F38" s="18">
        <v>0</v>
      </c>
      <c r="G38" s="19">
        <v>162.5</v>
      </c>
      <c r="H38" s="17">
        <v>0</v>
      </c>
      <c r="I38" s="20">
        <v>162.5</v>
      </c>
    </row>
    <row r="39" spans="1:26">
      <c r="A39" s="15" t="s">
        <v>98</v>
      </c>
      <c r="B39" s="16" t="s">
        <v>99</v>
      </c>
      <c r="C39" s="16" t="s">
        <v>650</v>
      </c>
      <c r="D39" s="18">
        <v>0</v>
      </c>
      <c r="E39" s="19">
        <v>65</v>
      </c>
      <c r="F39" s="18">
        <v>0</v>
      </c>
      <c r="G39" s="19">
        <v>32.5</v>
      </c>
      <c r="H39" s="17">
        <v>0</v>
      </c>
      <c r="I39" s="20">
        <v>32.5</v>
      </c>
    </row>
    <row r="40" spans="1:26">
      <c r="A40" s="15" t="s">
        <v>100</v>
      </c>
      <c r="B40" s="16" t="s">
        <v>101</v>
      </c>
      <c r="C40" s="16" t="s">
        <v>638</v>
      </c>
      <c r="D40" s="18">
        <v>0</v>
      </c>
      <c r="E40" s="19">
        <v>39</v>
      </c>
      <c r="F40" s="18">
        <v>0</v>
      </c>
      <c r="G40" s="19">
        <v>19.5</v>
      </c>
      <c r="H40" s="17">
        <v>0</v>
      </c>
      <c r="I40" s="20">
        <v>19.5</v>
      </c>
    </row>
    <row r="41" spans="1:26" ht="15" thickBot="1">
      <c r="A41" s="22" t="s">
        <v>102</v>
      </c>
      <c r="B41" s="23" t="s">
        <v>103</v>
      </c>
      <c r="C41" s="23" t="s">
        <v>638</v>
      </c>
      <c r="D41" s="25">
        <v>0</v>
      </c>
      <c r="E41" s="26">
        <v>65</v>
      </c>
      <c r="F41" s="25">
        <v>0</v>
      </c>
      <c r="G41" s="26">
        <v>32.5</v>
      </c>
      <c r="H41" s="24">
        <v>0</v>
      </c>
      <c r="I41" s="27">
        <v>32.5</v>
      </c>
    </row>
    <row r="42" spans="1:26">
      <c r="A42" s="21"/>
      <c r="B42" s="21"/>
      <c r="C42" s="21"/>
      <c r="D42" s="21"/>
      <c r="E42" s="21"/>
      <c r="F42" s="21"/>
      <c r="G42" s="21"/>
      <c r="H42" s="21"/>
      <c r="I42" s="21"/>
    </row>
    <row r="43" spans="1:26">
      <c r="A43" s="21" t="s">
        <v>655</v>
      </c>
      <c r="B43" s="21"/>
      <c r="C43" s="21"/>
      <c r="D43" s="21"/>
      <c r="E43" s="21"/>
      <c r="F43" s="21"/>
      <c r="G43" s="21"/>
      <c r="H43" s="21"/>
      <c r="I43" s="21"/>
    </row>
    <row r="44" spans="1:26">
      <c r="A44" s="21" t="s">
        <v>656</v>
      </c>
      <c r="B44" s="21"/>
      <c r="C44" s="21"/>
      <c r="D44" s="21"/>
      <c r="E44" s="21"/>
      <c r="F44" s="21"/>
      <c r="G44" s="21"/>
      <c r="H44" s="21"/>
      <c r="I44" s="21"/>
    </row>
    <row r="45" spans="1:26">
      <c r="A45" s="21" t="s">
        <v>657</v>
      </c>
      <c r="B45" s="21"/>
      <c r="C45" s="21"/>
      <c r="D45" s="21"/>
      <c r="E45" s="21"/>
      <c r="F45" s="21"/>
      <c r="G45" s="21"/>
      <c r="H45" s="21"/>
      <c r="I45" s="21"/>
    </row>
    <row r="46" spans="1:26">
      <c r="A46" s="21" t="s">
        <v>658</v>
      </c>
      <c r="B46" s="21"/>
      <c r="C46" s="21"/>
      <c r="D46" s="21"/>
      <c r="E46" s="21"/>
      <c r="F46" s="21"/>
      <c r="G46" s="21"/>
      <c r="H46" s="21"/>
      <c r="I46" s="21"/>
    </row>
    <row r="47" spans="1:26">
      <c r="B47" s="44"/>
      <c r="C47" s="44"/>
      <c r="D47" s="44"/>
      <c r="E47" s="44"/>
      <c r="F47" s="44"/>
      <c r="G47" s="44"/>
      <c r="H47" s="44"/>
      <c r="I47" s="44"/>
      <c r="J47" s="44"/>
      <c r="K47" s="44"/>
      <c r="L47" s="44"/>
      <c r="M47" s="44"/>
      <c r="N47" s="44"/>
      <c r="O47" s="44"/>
      <c r="P47" s="44"/>
      <c r="R47" s="21"/>
      <c r="S47" s="21"/>
      <c r="T47" s="21"/>
      <c r="U47" s="21"/>
      <c r="V47" s="21"/>
      <c r="W47" s="21"/>
      <c r="X47" s="21"/>
      <c r="Y47" s="21"/>
      <c r="Z47" s="21"/>
    </row>
    <row r="48" spans="1:26">
      <c r="B48" s="44"/>
      <c r="C48" s="44"/>
      <c r="D48" s="44"/>
      <c r="E48" s="44"/>
      <c r="F48" s="44"/>
      <c r="G48" s="44"/>
      <c r="H48" s="44"/>
      <c r="I48" s="44"/>
      <c r="J48" s="44"/>
      <c r="K48" s="44"/>
      <c r="L48" s="44"/>
      <c r="M48" s="44"/>
      <c r="N48" s="44"/>
      <c r="O48" s="44"/>
      <c r="P48" s="44"/>
      <c r="R48" s="21"/>
      <c r="S48" s="21"/>
      <c r="T48" s="21"/>
      <c r="U48" s="21"/>
      <c r="V48" s="21"/>
      <c r="W48" s="21"/>
      <c r="X48" s="21"/>
      <c r="Y48" s="21"/>
      <c r="Z48" s="21"/>
    </row>
    <row r="49" spans="2:16">
      <c r="B49" s="44"/>
      <c r="C49" s="44"/>
      <c r="D49" s="44"/>
      <c r="E49" s="44"/>
      <c r="F49" s="44"/>
      <c r="G49" s="44"/>
      <c r="H49" s="44"/>
      <c r="I49" s="44"/>
      <c r="J49" s="44"/>
      <c r="K49" s="44"/>
      <c r="L49" s="44"/>
      <c r="M49" s="44"/>
      <c r="N49" s="44"/>
      <c r="O49" s="44"/>
      <c r="P49" s="44"/>
    </row>
    <row r="50" spans="2:16">
      <c r="B50" s="44"/>
      <c r="C50" s="44"/>
      <c r="D50" s="44"/>
      <c r="E50" s="44"/>
      <c r="F50" s="44"/>
      <c r="G50" s="44"/>
      <c r="H50" s="44"/>
      <c r="I50" s="44"/>
      <c r="J50" s="44"/>
      <c r="K50" s="44"/>
      <c r="L50" s="44"/>
      <c r="M50" s="44"/>
      <c r="N50" s="44"/>
      <c r="O50" s="44"/>
      <c r="P50" s="44"/>
    </row>
    <row r="51" spans="2:16">
      <c r="B51" s="44"/>
      <c r="C51" s="44"/>
      <c r="D51" s="44"/>
      <c r="E51" s="44"/>
      <c r="F51" s="44"/>
      <c r="G51" s="44"/>
      <c r="H51" s="44"/>
      <c r="I51" s="44"/>
      <c r="J51" s="44"/>
      <c r="K51" s="44"/>
      <c r="L51" s="44"/>
      <c r="M51" s="44"/>
      <c r="N51" s="44"/>
      <c r="O51" s="44"/>
      <c r="P51" s="44"/>
    </row>
    <row r="52" spans="2:16">
      <c r="B52" s="45"/>
      <c r="C52" s="45"/>
      <c r="D52" s="45"/>
      <c r="E52" s="45"/>
      <c r="F52" s="45"/>
      <c r="G52" s="45"/>
      <c r="H52" s="45"/>
      <c r="I52" s="45"/>
      <c r="J52" s="45"/>
      <c r="K52" s="45"/>
      <c r="L52" s="45"/>
      <c r="M52" s="45"/>
      <c r="N52" s="45"/>
      <c r="O52" s="45"/>
      <c r="P52" s="45"/>
    </row>
  </sheetData>
  <mergeCells count="9">
    <mergeCell ref="D21:E21"/>
    <mergeCell ref="F21:G21"/>
    <mergeCell ref="H21:I21"/>
    <mergeCell ref="A2:I2"/>
    <mergeCell ref="A3:I3"/>
    <mergeCell ref="D4:E4"/>
    <mergeCell ref="F4:G4"/>
    <mergeCell ref="H4:I4"/>
    <mergeCell ref="A20:I20"/>
  </mergeCells>
  <pageMargins left="0.7" right="0.7" top="0.75" bottom="0.75" header="0.3" footer="0.3"/>
  <pageSetup scale="9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 Reedy</dc:creator>
  <cp:keywords/>
  <dc:description/>
  <cp:lastModifiedBy>Suellen Fletcher</cp:lastModifiedBy>
  <cp:revision/>
  <dcterms:created xsi:type="dcterms:W3CDTF">2019-06-09T20:19:35Z</dcterms:created>
  <dcterms:modified xsi:type="dcterms:W3CDTF">2024-03-18T08:54:35Z</dcterms:modified>
  <cp:category/>
  <cp:contentStatus/>
</cp:coreProperties>
</file>