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table/Downloads/"/>
    </mc:Choice>
  </mc:AlternateContent>
  <xr:revisionPtr revIDLastSave="0" documentId="13_ncr:1_{4ACEF9D7-9C7B-9F46-8D1E-14F94EEE8943}" xr6:coauthVersionLast="47" xr6:coauthVersionMax="47" xr10:uidLastSave="{00000000-0000-0000-0000-000000000000}"/>
  <bookViews>
    <workbookView xWindow="0" yWindow="500" windowWidth="33600" windowHeight="18340" xr2:uid="{FDCB8455-3F50-45CD-A24A-BACFC3525C20}"/>
  </bookViews>
  <sheets>
    <sheet name="Bricogeek" sheetId="1" r:id="rId1"/>
    <sheet name="Electan" sheetId="2" r:id="rId2"/>
    <sheet name="Farnell" sheetId="3" r:id="rId3"/>
    <sheet name="Diotronic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4" i="1"/>
  <c r="D10" i="5"/>
  <c r="D10" i="3"/>
</calcChain>
</file>

<file path=xl/sharedStrings.xml><?xml version="1.0" encoding="utf-8"?>
<sst xmlns="http://schemas.openxmlformats.org/spreadsheetml/2006/main" count="50" uniqueCount="32">
  <si>
    <t>Name</t>
  </si>
  <si>
    <t>Price</t>
  </si>
  <si>
    <t>Units</t>
  </si>
  <si>
    <t>Total</t>
  </si>
  <si>
    <t>URL</t>
  </si>
  <si>
    <t>Raspberry pi 4 Modelo B 8GB ram</t>
  </si>
  <si>
    <t>https://tienda.bricogeek.com/placas-raspberry-pi/1478-raspberry-pi-4-modelo-b-8gb-ram.html</t>
  </si>
  <si>
    <t>I2C HX711</t>
  </si>
  <si>
    <t>https://tienda.bricogeek.com/sensores-y-actuadores/1984-m5stack-sensor-de-peso-i2c-hx711.html</t>
  </si>
  <si>
    <t>Pantalla LCD 20x4 con módulo i2C</t>
  </si>
  <si>
    <t>https://tienda.bricogeek.com/pantallas-lcd/1828-pantalla-lcd-20x4-con-modulo-i2c.html</t>
  </si>
  <si>
    <t>Motor paso a paso 28BYJ-48 (5V) con driver ULN2003</t>
  </si>
  <si>
    <t>https://tienda.bricogeek.com/motores-paso-a-paso/969-motor-paso-a-paso-28byj-48-5v-con-driver-uln2003.html</t>
  </si>
  <si>
    <t>Motor paso a paso NEMA 8 - 180g/cm</t>
  </si>
  <si>
    <t>https://tienda.bricogeek.com/motores/269-motor-paso-a-paso-nema-8-180gcm.html</t>
  </si>
  <si>
    <t>Driver Pololu A4988 StepStick (Prusa / Reprap</t>
  </si>
  <si>
    <t>https://tienda.bricogeek.com/controladores-motores/553-pololu-a4988-stepstick-prusa-reprap.html</t>
  </si>
  <si>
    <t>TOTAL</t>
  </si>
  <si>
    <t>https://diotronic.com/fuentes-en-caja/7152-f-a-4-salidas-5-12-5-12-125</t>
  </si>
  <si>
    <t>FUENTA ALIMENTACION 4 SALIDAS 5/12/-5/-12 125W</t>
  </si>
  <si>
    <t>https://tienda.bricogeek.com/sensores-presion/1291-celula-de-carga-5kg-con-amplificador-hx711.html</t>
  </si>
  <si>
    <t>Célula de carga 5Kg con amplificador HX711</t>
  </si>
  <si>
    <t>LED Luxeon RGB 3W con base de aluminio</t>
  </si>
  <si>
    <t>https://tienda.bricogeek.com/componentes/61-led-luxeon-rgb-3w-con-base-de-aluminio.html</t>
  </si>
  <si>
    <t>https://tienda.bricogeek.com/accesorios-raspberry-pi/1760-memoria-microsd-kingston-128gb-clase-10-740617298703.html</t>
  </si>
  <si>
    <t>Memoria MicroSD Kingston 128GB (Clase 10)</t>
  </si>
  <si>
    <t>https://tienda.bricogeek.com/accesorios-raspberry-pi/822-camara-raspberry-pi-v2-8-megapixels.html</t>
  </si>
  <si>
    <t>Cámara Raspberry Pi v2 - 8 Megapixels</t>
  </si>
  <si>
    <t>https://tienda.bricogeek.com/placas-raspberry-pi/1513-raspberry-pi-pico.html</t>
  </si>
  <si>
    <t>Raspberry Pi Pico</t>
  </si>
  <si>
    <t>https://tienda.bricogeek.com/pulsadores-y-teclados/84-teclado-matricial-de-12-botones.html</t>
  </si>
  <si>
    <t>Teclado Matricial de 12 botones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</si>
</sst>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([$€-2]\ * #,##0.00_);_([$€-2]\ * \(#,##0.00\);_([$€-2]\ 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1155CC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4" fillId="0" borderId="0"/>
    <xf numFmtId="0" fontId="5" fillId="0" borderId="0"/>
    <xf numFmtId="44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9" fillId="0" borderId="0"/>
    <xf numFmtId="0" fontId="1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0" fontId="3" fillId="0" borderId="0" xfId="5"/>
    <xf numFmtId="0" fontId="2" fillId="0" borderId="0" xfId="3" applyFont="1"/>
    <xf numFmtId="0" fontId="6" fillId="0" borderId="0" xfId="3" applyFont="1"/>
    <xf numFmtId="2" fontId="0" fillId="0" borderId="0" xfId="0" applyNumberFormat="1" applyAlignment="1">
      <alignment horizontal="center"/>
    </xf>
    <xf numFmtId="0" fontId="0" fillId="2" borderId="0" xfId="0" applyFill="1"/>
    <xf numFmtId="164" fontId="11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2" fillId="0" borderId="0" xfId="0" applyFont="1"/>
    <xf numFmtId="0" fontId="13" fillId="0" borderId="0" xfId="8"/>
    <xf numFmtId="164" fontId="11" fillId="2" borderId="0" xfId="0" applyNumberFormat="1" applyFont="1" applyFill="1"/>
    <xf numFmtId="0" fontId="13" fillId="0" borderId="0" xfId="8" applyAlignment="1"/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3" fillId="0" borderId="0" xfId="8" applyFont="1" applyAlignment="1"/>
  </cellXfs>
  <cellStyles count="9">
    <cellStyle name="Currency 2" xfId="4" xr:uid="{E5C512F5-6607-4A21-9215-BCCA03CDDDFB}"/>
    <cellStyle name="Hyperlink" xfId="8" xr:uid="{00000000-000B-0000-0000-000008000000}"/>
    <cellStyle name="Hyperlink 2" xfId="5" xr:uid="{ED55EA27-B13F-4DC3-ADF5-E323813D2321}"/>
    <cellStyle name="Normal" xfId="0" builtinId="0"/>
    <cellStyle name="Normal 2" xfId="1" xr:uid="{63942A00-2C24-4EB1-8FDE-DA4FDDEEA5F6}"/>
    <cellStyle name="Normal 3" xfId="2" xr:uid="{7DFFC102-DDBB-4E2D-B5A1-D7DE9149637A}"/>
    <cellStyle name="Normal 4" xfId="3" xr:uid="{C9E8ED20-DB63-4172-A025-BD71844C33B4}"/>
    <cellStyle name="Normal 5" xfId="6" xr:uid="{074BF017-0B1B-45A4-836D-8548CA643302}"/>
    <cellStyle name="Normal 6" xfId="7" xr:uid="{B976639C-AB74-4D3F-B1AE-2063A478063D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[$€-2]\ * #,##0.00_);_([$€-2]\ * \(#,##0.00\);_([$€-2]\ * &quot;-&quot;??_);_(@_)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[$€-2]\ * #,##0.00_);_([$€-2]\ * \(#,##0.00\);_([$€-2]\ * &quot;-&quot;??_);_(@_)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  <name val="Calibri"/>
        <family val="2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</font>
      <numFmt numFmtId="164" formatCode="_([$€-2]\ * #,##0.00_);_([$€-2]\ * \(#,##0.00\);_([$€-2]\ 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A11A3-1BA6-496F-B020-5BA818BB6D55}" name="Table1" displayName="Table1" ref="A1:E14" totalsRowCount="1">
  <autoFilter ref="A1:E13" xr:uid="{FC9A11A3-1BA6-496F-B020-5BA818BB6D55}"/>
  <tableColumns count="5">
    <tableColumn id="1" xr3:uid="{5E1F2CD4-FEF5-43D4-9BFC-F64FC4A032C6}" name="Name" totalsRowLabel="TOTAL" totalsRowDxfId="3"/>
    <tableColumn id="3" xr3:uid="{9F4C9021-E898-458D-A71F-6A3C36A9FA13}" name="Price" dataDxfId="7" totalsRowDxfId="2"/>
    <tableColumn id="4" xr3:uid="{5FCC3BD2-FEEE-4478-975D-6A6D856EEA37}" name="Units" dataDxfId="6" totalsRowDxfId="1"/>
    <tableColumn id="5" xr3:uid="{24549ACE-E32A-49EA-ADE3-93CC7E20A080}" name="Total" totalsRowFunction="custom" dataDxfId="5" totalsRowDxfId="0">
      <totalsRowFormula>SUM(Table1[Total])</totalsRowFormula>
    </tableColumn>
    <tableColumn id="6" xr3:uid="{CF897443-E461-4313-B531-F233BED8040E}" name="UR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DEEA4A-EAFC-4801-9B8B-D2A3FFDCFA90}" name="Table13" displayName="Table13" ref="A1:E10" totalsRowCount="1">
  <autoFilter ref="A1:E9" xr:uid="{9EDEEA4A-EAFC-4801-9B8B-D2A3FFDCFA90}"/>
  <tableColumns count="5">
    <tableColumn id="1" xr3:uid="{1A28B44C-FBFA-401B-9AF6-9C327D1A4CD6}" name="Name" totalsRowLabel="TOTAL" totalsRowDxfId="11"/>
    <tableColumn id="3" xr3:uid="{D78E08EA-6EBA-46A9-8BBA-39CF4549D418}" name="Price" dataDxfId="31" totalsRowDxfId="10"/>
    <tableColumn id="4" xr3:uid="{E4438085-F27D-49B1-AE13-D683FA58EACE}" name="Units" dataDxfId="30" totalsRowDxfId="9"/>
    <tableColumn id="5" xr3:uid="{A84F3F17-DDC9-4D2F-AA5A-921DB6008900}" name="Total" totalsRowFunction="custom" dataDxfId="29" totalsRowDxfId="8">
      <totalsRowFormula>SUM(Table13[Total])</totalsRowFormula>
    </tableColumn>
    <tableColumn id="6" xr3:uid="{7DFD2B35-FDBE-43F2-A131-35920547AB32}" name="URL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FA548C-9EC9-4950-9755-130359414448}" name="Table14" displayName="Table14" ref="A1:E10" totalsRowCount="1">
  <autoFilter ref="A1:E9" xr:uid="{35FA548C-9EC9-4950-9755-130359414448}"/>
  <tableColumns count="5">
    <tableColumn id="1" xr3:uid="{CC01A05B-3F22-4620-B71A-740C39291FBA}" name="Name" totalsRowLabel="TOTAL" totalsRowDxfId="27"/>
    <tableColumn id="3" xr3:uid="{401D4E52-3611-44FA-A809-3CE5774BCEB9}" name="Price" dataDxfId="26" totalsRowDxfId="25"/>
    <tableColumn id="4" xr3:uid="{3EACD4DB-7258-4B0E-BA45-4D27842E097A}" name="Units" dataDxfId="24" totalsRowDxfId="23"/>
    <tableColumn id="5" xr3:uid="{EAE7D80E-F6F1-4684-8FBF-6AAB81155E51}" name="Total" totalsRowFunction="custom" dataDxfId="22" totalsRowDxfId="21">
      <totalsRowFormula>SUM(Table14[URL])</totalsRowFormula>
    </tableColumn>
    <tableColumn id="6" xr3:uid="{719A1C68-7687-4AB9-B123-90144B689993}" name="URL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5B9170-125F-42E3-9F41-467E3E2A1D7C}" name="Table15" displayName="Table15" ref="A1:E10" totalsRowCount="1">
  <autoFilter ref="A1:E9" xr:uid="{6B5B9170-125F-42E3-9F41-467E3E2A1D7C}"/>
  <tableColumns count="5">
    <tableColumn id="1" xr3:uid="{79B724FB-2E0C-4C5F-90E7-A2124FBF5B97}" name="Name" totalsRowLabel="TOTAL" totalsRowDxfId="19"/>
    <tableColumn id="3" xr3:uid="{650CB53D-1058-4B8F-9A5C-17B4617C2144}" name="Price" dataDxfId="18" totalsRowDxfId="17"/>
    <tableColumn id="4" xr3:uid="{4BAD4747-3163-47B7-83F4-00D325767DEC}" name="Units" dataDxfId="16" totalsRowDxfId="15"/>
    <tableColumn id="5" xr3:uid="{5E9E1957-976C-46CA-85CE-021BAF7ACA2A}" name="Total" totalsRowFunction="custom" dataDxfId="14" totalsRowDxfId="13">
      <totalsRowFormula>SUM(Table15[Total])</totalsRowFormula>
    </tableColumn>
    <tableColumn id="6" xr3:uid="{DBC52689-E308-4FEE-B83A-BE79351F0995}" name="URL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tienda.bricogeek.com/pantallas-lcd/1828-pantalla-lcd-20x4-con-modulo-i2c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tienda.bricogeek.com/sensores-y-actuadores/1984-m5stack-sensor-de-peso-i2c-hx711.html" TargetMode="External"/><Relationship Id="rId1" Type="http://schemas.openxmlformats.org/officeDocument/2006/relationships/hyperlink" Target="https://tienda.bricogeek.com/placas-raspberry-pi/1478-raspberry-pi-4-modelo-b-8gb-ram.html" TargetMode="External"/><Relationship Id="rId6" Type="http://schemas.openxmlformats.org/officeDocument/2006/relationships/hyperlink" Target="https://tienda.bricogeek.com/controladores-motores/553-pololu-a4988-stepstick-prusa-reprap.html" TargetMode="External"/><Relationship Id="rId5" Type="http://schemas.openxmlformats.org/officeDocument/2006/relationships/hyperlink" Target="https://tienda.bricogeek.com/motores/269-motor-paso-a-paso-nema-8-180gcm.html" TargetMode="External"/><Relationship Id="rId4" Type="http://schemas.openxmlformats.org/officeDocument/2006/relationships/hyperlink" Target="https://tienda.bricogeek.com/motores-paso-a-paso/969-motor-paso-a-paso-28byj-48-5v-con-driver-uln2003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diotronic.com/fuentes-en-caja/7152-f-a-4-salidas-5-12-5-12-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F8D9-6EBC-4C13-9DAA-3919CB1B13A7}">
  <dimension ref="A1:E28"/>
  <sheetViews>
    <sheetView tabSelected="1" zoomScale="125" workbookViewId="0">
      <selection activeCell="E9" sqref="E9"/>
    </sheetView>
  </sheetViews>
  <sheetFormatPr baseColWidth="10" defaultColWidth="8.83203125" defaultRowHeight="15" x14ac:dyDescent="0.2"/>
  <cols>
    <col min="1" max="1" width="61.33203125" customWidth="1"/>
    <col min="2" max="2" width="11.5" style="2" bestFit="1" customWidth="1"/>
    <col min="3" max="3" width="17" style="7" customWidth="1"/>
    <col min="4" max="4" width="10.83203125" style="2" customWidth="1"/>
    <col min="5" max="5" width="47.5" customWidth="1"/>
  </cols>
  <sheetData>
    <row r="1" spans="1:5" x14ac:dyDescent="0.2">
      <c r="A1" t="s">
        <v>0</v>
      </c>
      <c r="B1" s="2" t="s">
        <v>1</v>
      </c>
      <c r="C1" s="7" t="s">
        <v>2</v>
      </c>
      <c r="D1" s="2" t="s">
        <v>3</v>
      </c>
      <c r="E1" t="s">
        <v>4</v>
      </c>
    </row>
    <row r="2" spans="1:5" x14ac:dyDescent="0.2">
      <c r="A2" s="1" t="s">
        <v>5</v>
      </c>
      <c r="B2" s="3">
        <v>88.55</v>
      </c>
      <c r="C2" s="7">
        <v>1</v>
      </c>
      <c r="D2">
        <v>88.5</v>
      </c>
      <c r="E2" s="13" t="s">
        <v>6</v>
      </c>
    </row>
    <row r="3" spans="1:5" x14ac:dyDescent="0.2">
      <c r="A3" s="1" t="s">
        <v>7</v>
      </c>
      <c r="B3" s="3">
        <v>4.95</v>
      </c>
      <c r="C3" s="7">
        <v>1</v>
      </c>
      <c r="D3" s="2">
        <v>4.95</v>
      </c>
      <c r="E3" s="13" t="s">
        <v>8</v>
      </c>
    </row>
    <row r="4" spans="1:5" x14ac:dyDescent="0.2">
      <c r="A4" s="12" t="s">
        <v>27</v>
      </c>
      <c r="B4" s="3">
        <v>19.95</v>
      </c>
      <c r="C4" s="7">
        <v>1</v>
      </c>
      <c r="D4" s="2">
        <v>19.95</v>
      </c>
      <c r="E4" s="13" t="s">
        <v>26</v>
      </c>
    </row>
    <row r="5" spans="1:5" x14ac:dyDescent="0.2">
      <c r="A5" s="1" t="s">
        <v>9</v>
      </c>
      <c r="B5" s="3">
        <v>7.95</v>
      </c>
      <c r="C5" s="7">
        <v>1</v>
      </c>
      <c r="D5" s="2">
        <v>7.95</v>
      </c>
      <c r="E5" s="13" t="s">
        <v>10</v>
      </c>
    </row>
    <row r="6" spans="1:5" x14ac:dyDescent="0.2">
      <c r="A6" s="1" t="s">
        <v>11</v>
      </c>
      <c r="B6" s="3">
        <v>2.95</v>
      </c>
      <c r="C6" s="7">
        <v>10</v>
      </c>
      <c r="D6" s="2">
        <v>29.5</v>
      </c>
      <c r="E6" s="13" t="s">
        <v>12</v>
      </c>
    </row>
    <row r="7" spans="1:5" x14ac:dyDescent="0.2">
      <c r="A7" s="1" t="s">
        <v>13</v>
      </c>
      <c r="B7" s="2">
        <v>27.6</v>
      </c>
      <c r="C7" s="7">
        <v>1</v>
      </c>
      <c r="D7" s="2">
        <v>27.6</v>
      </c>
      <c r="E7" s="13" t="s">
        <v>14</v>
      </c>
    </row>
    <row r="8" spans="1:5" x14ac:dyDescent="0.2">
      <c r="A8" s="1" t="s">
        <v>22</v>
      </c>
      <c r="B8" s="2">
        <v>5.9</v>
      </c>
      <c r="C8" s="7">
        <v>1</v>
      </c>
      <c r="D8" s="2">
        <v>5.9</v>
      </c>
      <c r="E8" s="15" t="s">
        <v>23</v>
      </c>
    </row>
    <row r="9" spans="1:5" x14ac:dyDescent="0.2">
      <c r="A9" s="1" t="s">
        <v>31</v>
      </c>
      <c r="B9" s="16">
        <v>5.5</v>
      </c>
      <c r="C9" s="17">
        <v>1</v>
      </c>
      <c r="D9" s="16">
        <v>5.5</v>
      </c>
      <c r="E9" s="18" t="s">
        <v>30</v>
      </c>
    </row>
    <row r="10" spans="1:5" x14ac:dyDescent="0.2">
      <c r="A10" s="1" t="s">
        <v>29</v>
      </c>
      <c r="B10" s="16">
        <v>4.95</v>
      </c>
      <c r="C10" s="17">
        <v>1</v>
      </c>
      <c r="D10" s="16">
        <v>4.95</v>
      </c>
      <c r="E10" s="18" t="s">
        <v>28</v>
      </c>
    </row>
    <row r="11" spans="1:5" x14ac:dyDescent="0.2">
      <c r="A11" s="1" t="s">
        <v>25</v>
      </c>
      <c r="B11" s="2">
        <v>10.7</v>
      </c>
      <c r="C11" s="7">
        <v>1</v>
      </c>
      <c r="D11" s="2">
        <v>10.7</v>
      </c>
      <c r="E11" s="15" t="s">
        <v>24</v>
      </c>
    </row>
    <row r="12" spans="1:5" x14ac:dyDescent="0.2">
      <c r="A12" s="1" t="s">
        <v>15</v>
      </c>
      <c r="B12" s="2">
        <v>6.6</v>
      </c>
      <c r="C12" s="7">
        <v>1</v>
      </c>
      <c r="D12" s="2">
        <v>6.6</v>
      </c>
      <c r="E12" s="13" t="s">
        <v>16</v>
      </c>
    </row>
    <row r="13" spans="1:5" ht="16" x14ac:dyDescent="0.2">
      <c r="A13" s="1" t="s">
        <v>21</v>
      </c>
      <c r="B13" s="2">
        <v>4.0999999999999996</v>
      </c>
      <c r="C13" s="7">
        <v>1</v>
      </c>
      <c r="D13" s="2">
        <v>4.0999999999999996</v>
      </c>
      <c r="E13" s="5" t="s">
        <v>20</v>
      </c>
    </row>
    <row r="14" spans="1:5" x14ac:dyDescent="0.2">
      <c r="A14" s="8" t="s">
        <v>17</v>
      </c>
      <c r="B14" s="9"/>
      <c r="C14" s="10"/>
      <c r="D14" s="11">
        <f>SUM(Table1[Total])</f>
        <v>216.2</v>
      </c>
    </row>
    <row r="19" spans="2:2" x14ac:dyDescent="0.2">
      <c r="B19"/>
    </row>
    <row r="27" spans="2:2" x14ac:dyDescent="0.2">
      <c r="B27"/>
    </row>
    <row r="28" spans="2:2" x14ac:dyDescent="0.2">
      <c r="B28"/>
    </row>
  </sheetData>
  <phoneticPr fontId="10" type="noConversion"/>
  <hyperlinks>
    <hyperlink ref="E2" r:id="rId1" xr:uid="{D639F28D-A61A-4027-8157-58FB938E2247}"/>
    <hyperlink ref="E3" r:id="rId2" xr:uid="{58FE625C-C443-480B-B9C3-48A1DFEA8747}"/>
    <hyperlink ref="E5" r:id="rId3" xr:uid="{4AF329A4-1B49-424C-9F80-CDA5E974C033}"/>
    <hyperlink ref="E6" r:id="rId4" xr:uid="{AEEA3E07-D1D9-4E0C-A7FF-4C6F9EE2973A}"/>
    <hyperlink ref="E7" r:id="rId5" xr:uid="{9A505730-6CE8-4D7C-B589-7975F654C46F}"/>
    <hyperlink ref="E12" r:id="rId6" xr:uid="{E1949238-AA97-4FF8-A696-920DE76D37A5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42C8-5F0F-435C-BF47-FFBEF8BD5F24}">
  <dimension ref="A1:E10"/>
  <sheetViews>
    <sheetView workbookViewId="0">
      <selection activeCell="A2" sqref="A2:E2"/>
    </sheetView>
  </sheetViews>
  <sheetFormatPr baseColWidth="10" defaultColWidth="8.83203125" defaultRowHeight="15" x14ac:dyDescent="0.2"/>
  <cols>
    <col min="1" max="1" width="42.6640625" customWidth="1"/>
    <col min="2" max="2" width="15.5" customWidth="1"/>
    <col min="3" max="3" width="10.1640625" bestFit="1" customWidth="1"/>
    <col min="4" max="4" width="11.5" bestFit="1" customWidth="1"/>
    <col min="5" max="5" width="59.1640625" customWidth="1"/>
  </cols>
  <sheetData>
    <row r="1" spans="1:5" x14ac:dyDescent="0.2">
      <c r="A1" t="s">
        <v>0</v>
      </c>
      <c r="B1" s="2" t="s">
        <v>1</v>
      </c>
      <c r="C1" s="7" t="s">
        <v>2</v>
      </c>
      <c r="D1" s="2" t="s">
        <v>3</v>
      </c>
      <c r="E1" t="s">
        <v>4</v>
      </c>
    </row>
    <row r="2" spans="1:5" x14ac:dyDescent="0.2">
      <c r="A2" s="1"/>
      <c r="B2" s="3"/>
      <c r="C2" s="7"/>
      <c r="E2" s="13"/>
    </row>
    <row r="3" spans="1:5" x14ac:dyDescent="0.2">
      <c r="A3" s="1"/>
      <c r="B3" s="3"/>
      <c r="C3" s="7"/>
      <c r="D3" s="2"/>
    </row>
    <row r="4" spans="1:5" x14ac:dyDescent="0.2">
      <c r="A4" s="1"/>
      <c r="B4" s="3"/>
      <c r="C4" s="7"/>
      <c r="D4" s="2"/>
    </row>
    <row r="5" spans="1:5" x14ac:dyDescent="0.2">
      <c r="A5" s="1"/>
      <c r="B5" s="3"/>
      <c r="C5" s="7"/>
      <c r="D5" s="2"/>
    </row>
    <row r="6" spans="1:5" x14ac:dyDescent="0.2">
      <c r="A6" s="1"/>
      <c r="B6" s="3"/>
      <c r="C6" s="7"/>
      <c r="D6" s="2"/>
    </row>
    <row r="7" spans="1:5" ht="16" x14ac:dyDescent="0.2">
      <c r="A7" s="1"/>
      <c r="B7" s="2"/>
      <c r="C7" s="7"/>
      <c r="D7" s="2"/>
      <c r="E7" s="6"/>
    </row>
    <row r="8" spans="1:5" ht="16" x14ac:dyDescent="0.2">
      <c r="A8" s="1"/>
      <c r="B8" s="2"/>
      <c r="C8" s="7"/>
      <c r="D8" s="2"/>
      <c r="E8" s="4"/>
    </row>
    <row r="9" spans="1:5" ht="16" x14ac:dyDescent="0.2">
      <c r="A9" s="1"/>
      <c r="B9" s="2"/>
      <c r="C9" s="7"/>
      <c r="D9" s="2"/>
      <c r="E9" s="5"/>
    </row>
    <row r="10" spans="1:5" x14ac:dyDescent="0.2">
      <c r="A10" s="8" t="s">
        <v>17</v>
      </c>
      <c r="B10" s="9"/>
      <c r="C10" s="10"/>
      <c r="D10" s="11">
        <f>SUM(Table13[Total])</f>
        <v>0</v>
      </c>
    </row>
  </sheetData>
  <phoneticPr fontId="1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3B34-481B-42EC-BB09-17CCB1584A6E}">
  <dimension ref="A1:E10"/>
  <sheetViews>
    <sheetView workbookViewId="0">
      <selection activeCell="D18" sqref="D18"/>
    </sheetView>
  </sheetViews>
  <sheetFormatPr baseColWidth="10" defaultColWidth="8.83203125" defaultRowHeight="15" x14ac:dyDescent="0.2"/>
  <sheetData>
    <row r="1" spans="1:5" x14ac:dyDescent="0.2">
      <c r="A1" t="s">
        <v>0</v>
      </c>
      <c r="B1" s="2" t="s">
        <v>1</v>
      </c>
      <c r="C1" s="7" t="s">
        <v>2</v>
      </c>
      <c r="D1" s="2" t="s">
        <v>3</v>
      </c>
      <c r="E1" t="s">
        <v>4</v>
      </c>
    </row>
    <row r="2" spans="1:5" x14ac:dyDescent="0.2">
      <c r="A2" s="1"/>
      <c r="B2" s="3"/>
      <c r="C2" s="7"/>
    </row>
    <row r="3" spans="1:5" x14ac:dyDescent="0.2">
      <c r="A3" s="1"/>
      <c r="B3" s="3"/>
      <c r="C3" s="7"/>
      <c r="D3" s="2"/>
    </row>
    <row r="4" spans="1:5" x14ac:dyDescent="0.2">
      <c r="A4" s="1"/>
      <c r="B4" s="3"/>
      <c r="C4" s="7"/>
      <c r="D4" s="2"/>
    </row>
    <row r="5" spans="1:5" x14ac:dyDescent="0.2">
      <c r="A5" s="1"/>
      <c r="B5" s="3"/>
      <c r="C5" s="7"/>
      <c r="D5" s="2"/>
    </row>
    <row r="6" spans="1:5" x14ac:dyDescent="0.2">
      <c r="A6" s="1"/>
      <c r="B6" s="3"/>
      <c r="C6" s="7"/>
      <c r="D6" s="2"/>
    </row>
    <row r="7" spans="1:5" ht="16" x14ac:dyDescent="0.2">
      <c r="A7" s="1"/>
      <c r="B7" s="2"/>
      <c r="C7" s="7"/>
      <c r="D7" s="2"/>
      <c r="E7" s="6"/>
    </row>
    <row r="8" spans="1:5" ht="16" x14ac:dyDescent="0.2">
      <c r="A8" s="1"/>
      <c r="B8" s="2"/>
      <c r="C8" s="7"/>
      <c r="D8" s="2"/>
      <c r="E8" s="4"/>
    </row>
    <row r="9" spans="1:5" ht="16" x14ac:dyDescent="0.2">
      <c r="A9" s="1"/>
      <c r="B9" s="2"/>
      <c r="C9" s="7"/>
      <c r="D9" s="2"/>
      <c r="E9" s="5"/>
    </row>
    <row r="10" spans="1:5" x14ac:dyDescent="0.2">
      <c r="A10" s="8" t="s">
        <v>17</v>
      </c>
      <c r="B10" s="9"/>
      <c r="C10" s="10"/>
      <c r="D10" s="11">
        <f>SUM(Table14[URL])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6341-3BA8-4034-A47C-A8E72985AB7F}">
  <dimension ref="A1:E10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8.5" bestFit="1" customWidth="1"/>
    <col min="2" max="2" width="11.5" style="2" bestFit="1" customWidth="1"/>
    <col min="3" max="3" width="17" style="7" customWidth="1"/>
    <col min="4" max="4" width="10.83203125" style="2" customWidth="1"/>
    <col min="5" max="5" width="47.5" customWidth="1"/>
  </cols>
  <sheetData>
    <row r="1" spans="1:5" x14ac:dyDescent="0.2">
      <c r="A1" t="s">
        <v>0</v>
      </c>
      <c r="B1" s="2" t="s">
        <v>1</v>
      </c>
      <c r="C1" s="7" t="s">
        <v>2</v>
      </c>
      <c r="D1" s="2" t="s">
        <v>3</v>
      </c>
      <c r="E1" t="s">
        <v>4</v>
      </c>
    </row>
    <row r="2" spans="1:5" x14ac:dyDescent="0.2">
      <c r="A2" s="1" t="s">
        <v>19</v>
      </c>
      <c r="B2" s="3">
        <v>38.5</v>
      </c>
      <c r="C2" s="7">
        <v>1</v>
      </c>
      <c r="D2" s="3">
        <v>38.5</v>
      </c>
      <c r="E2" s="13" t="s">
        <v>18</v>
      </c>
    </row>
    <row r="3" spans="1:5" x14ac:dyDescent="0.2">
      <c r="A3" s="1"/>
      <c r="B3" s="3"/>
    </row>
    <row r="4" spans="1:5" x14ac:dyDescent="0.2">
      <c r="A4" s="1"/>
      <c r="B4" s="3"/>
    </row>
    <row r="5" spans="1:5" x14ac:dyDescent="0.2">
      <c r="A5" s="1"/>
      <c r="B5" s="3"/>
      <c r="C5" s="3"/>
    </row>
    <row r="6" spans="1:5" x14ac:dyDescent="0.2">
      <c r="A6" s="1"/>
      <c r="B6" s="3"/>
    </row>
    <row r="7" spans="1:5" ht="16" x14ac:dyDescent="0.2">
      <c r="A7" s="1"/>
      <c r="E7" s="6"/>
    </row>
    <row r="8" spans="1:5" ht="16" x14ac:dyDescent="0.2">
      <c r="A8" s="1"/>
      <c r="E8" s="4"/>
    </row>
    <row r="9" spans="1:5" ht="16" x14ac:dyDescent="0.2">
      <c r="A9" s="1"/>
      <c r="E9" s="5"/>
    </row>
    <row r="10" spans="1:5" x14ac:dyDescent="0.2">
      <c r="A10" s="8" t="s">
        <v>17</v>
      </c>
      <c r="B10" s="9"/>
      <c r="C10" s="10"/>
      <c r="D10" s="14">
        <f>SUM(Table15[Total])</f>
        <v>38.5</v>
      </c>
    </row>
  </sheetData>
  <hyperlinks>
    <hyperlink ref="E2" r:id="rId1" xr:uid="{4ECD7418-616C-EB42-B0A7-AF5ABF3D8F55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G n Z 9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B p 2 f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d n 1 U K I p H u A 4 A A A A R A A A A E w A c A E Z v c m 1 1 b G F z L 1 N l Y 3 R p b 2 4 x L m 0 g o h g A K K A U A A A A A A A A A A A A A A A A A A A A A A A A A A A A K 0 5 N L s n M z 1 M I h t C G 1 g B Q S w E C L Q A U A A I A C A A a d n 1 U 2 F 6 J 0 6 I A A A D 2 A A A A E g A A A A A A A A A A A A A A A A A A A A A A Q 2 9 u Z m l n L 1 B h Y 2 t h Z 2 U u e G 1 s U E s B A i 0 A F A A C A A g A G n Z 9 V A / K 6 a u k A A A A 6 Q A A A B M A A A A A A A A A A A A A A A A A 7 g A A A F t D b 2 5 0 Z W 5 0 X 1 R 5 c G V z X S 5 4 b W x Q S w E C L Q A U A A I A C A A a d n 1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L C F N T 4 E C U e R d r L 9 9 q 9 D i Q A A A A A C A A A A A A A Q Z g A A A A E A A C A A A A D F i I V / + t 3 u 2 y 9 k t + d q c n A h w Q F b 4 0 q e 4 o a S B Q 1 2 s H c k t Q A A A A A O g A A A A A I A A C A A A A D + W u t L z k W x G I j Q v Z j C c 3 U C G P R L Q C D r G Q h R J z E q a 0 z R G 1 A A A A D 7 5 t I 4 J C f T o r f K F j a M V J Y T b 0 5 h 8 p g S z O x u j 9 / R D r 1 3 8 w P B B q i o / k d m q l 2 Q 4 7 / Q 6 U z I h U v B X l T 2 B U r 9 a + x W w C s w O 5 k a u q Q j R 4 u Q Q z Y 6 2 R B V 0 E A A A A A c P P I I 7 J c i B I J f G v X H U f E 0 q Y M m 9 v E f p t J q i 0 X 7 N A s i n / k m 0 w m Q Q A 1 V L L m U g R i L o 3 o C 1 K q v N l R t S 9 + b c s O F k G +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54BA6528C73A499BC16285B8E173DC" ma:contentTypeVersion="5" ma:contentTypeDescription="Crear nuevo documento." ma:contentTypeScope="" ma:versionID="f643d4940c5be8ed03a13616f48ca69e">
  <xsd:schema xmlns:xsd="http://www.w3.org/2001/XMLSchema" xmlns:xs="http://www.w3.org/2001/XMLSchema" xmlns:p="http://schemas.microsoft.com/office/2006/metadata/properties" xmlns:ns2="4af69165-b505-481b-9011-f24b730a8c49" xmlns:ns3="0c41f792-b750-44f5-ae1e-577e00342cf2" targetNamespace="http://schemas.microsoft.com/office/2006/metadata/properties" ma:root="true" ma:fieldsID="47f3826ab170e7e7ab76e626d2702c35" ns2:_="" ns3:_="">
    <xsd:import namespace="4af69165-b505-481b-9011-f24b730a8c49"/>
    <xsd:import namespace="0c41f792-b750-44f5-ae1e-577e00342c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69165-b505-481b-9011-f24b730a8c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1f792-b750-44f5-ae1e-577e00342c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A0C204-4765-4C43-BDD8-80795A79E2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3B53DF-F3B4-49F9-99F1-EC950791019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7F1C1A-D3CE-4A5E-8F5B-B3BBEB19209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E11BA25-83B2-4A69-A1A1-6B8B9C254CC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f69165-b505-481b-9011-f24b730a8c49"/>
    <ds:schemaRef ds:uri="0c41f792-b750-44f5-ae1e-577e00342cf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Bricogeek</vt:lpstr>
      <vt:lpstr>Electan</vt:lpstr>
      <vt:lpstr>Farnell</vt:lpstr>
      <vt:lpstr>Diotronic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Vernon Stanley Albayeros Duarte</dc:creator>
  <cp:keywords/>
  <dc:description/>
  <cp:lastModifiedBy>Joan Morillas Xantal</cp:lastModifiedBy>
  <cp:revision/>
  <dcterms:created xsi:type="dcterms:W3CDTF">2022-03-29T12:48:24Z</dcterms:created>
  <dcterms:modified xsi:type="dcterms:W3CDTF">2025-04-02T15:04:23Z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0x0101004854BA6528C73A499BC16285B8E173DC</vt:lpwstr>
  </property>
</Properties>
</file>