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oj\Desktop\dqtoolsreview\"/>
    </mc:Choice>
  </mc:AlternateContent>
  <bookViews>
    <workbookView xWindow="0" yWindow="0" windowWidth="2916" windowHeight="8448" firstSheet="1" activeTab="6"/>
  </bookViews>
  <sheets>
    <sheet name="summary" sheetId="1" r:id="rId1"/>
    <sheet name="selection4slide" sheetId="4" r:id="rId2"/>
    <sheet name="summary4percentageT" sheetId="6" r:id="rId3"/>
    <sheet name="summary4percentage" sheetId="7" r:id="rId4"/>
    <sheet name="Tabelle1" sheetId="5" r:id="rId5"/>
    <sheet name="Tabelle4" sheetId="8" r:id="rId6"/>
    <sheet name="PackagesByTaskView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7" l="1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I25" i="7"/>
  <c r="C25" i="7"/>
  <c r="C27" i="7" s="1"/>
  <c r="D25" i="7"/>
  <c r="E25" i="7"/>
  <c r="F25" i="7"/>
  <c r="G25" i="7"/>
  <c r="H25" i="7"/>
  <c r="J25" i="7"/>
  <c r="K25" i="7"/>
  <c r="L25" i="7"/>
  <c r="M25" i="7"/>
  <c r="N25" i="7"/>
  <c r="O25" i="7"/>
  <c r="P25" i="7"/>
  <c r="Q25" i="7"/>
  <c r="R25" i="7"/>
  <c r="B25" i="7"/>
  <c r="B26" i="7" s="1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D32" i="5"/>
  <c r="C32" i="5"/>
  <c r="B39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C31" i="5"/>
  <c r="D31" i="5"/>
  <c r="B31" i="5"/>
  <c r="C26" i="7" l="1"/>
  <c r="B27" i="7"/>
</calcChain>
</file>

<file path=xl/sharedStrings.xml><?xml version="1.0" encoding="utf-8"?>
<sst xmlns="http://schemas.openxmlformats.org/spreadsheetml/2006/main" count="1012" uniqueCount="663">
  <si>
    <t>Criteria</t>
  </si>
  <si>
    <t>Report generation</t>
  </si>
  <si>
    <t>Reference to data quality</t>
  </si>
  <si>
    <t>dataquieR</t>
  </si>
  <si>
    <t>Control via GUI</t>
  </si>
  <si>
    <t>Data quality score (grading)</t>
  </si>
  <si>
    <t>dataReporter</t>
  </si>
  <si>
    <t>yes</t>
  </si>
  <si>
    <t>summarytools</t>
  </si>
  <si>
    <t>dlookr</t>
  </si>
  <si>
    <t>validate</t>
  </si>
  <si>
    <t>MOQA</t>
  </si>
  <si>
    <t>DataExplorer</t>
  </si>
  <si>
    <t>SmartEDA</t>
  </si>
  <si>
    <t>assertive</t>
  </si>
  <si>
    <t>arsenal</t>
  </si>
  <si>
    <t>Integrity: Structural data set error</t>
  </si>
  <si>
    <t>Integrity: Data set combination error</t>
  </si>
  <si>
    <t>Integrity: Value format error</t>
  </si>
  <si>
    <t>Completeness: Crude missingness</t>
  </si>
  <si>
    <t>Completeness: Qualified missingness</t>
  </si>
  <si>
    <t>Consistency: Range and value violations</t>
  </si>
  <si>
    <t>Consistency: Contradictions</t>
  </si>
  <si>
    <t>Accuracy: Unexpected distribution</t>
  </si>
  <si>
    <t>Accuracy: Unexpected association</t>
  </si>
  <si>
    <t>Accuracy: Disagreement of repeated measurements</t>
  </si>
  <si>
    <t>Data summary/overview</t>
  </si>
  <si>
    <t>Metadata usage (or similar)</t>
  </si>
  <si>
    <t xml:space="preserve">ExPanDaR </t>
  </si>
  <si>
    <t>explore</t>
  </si>
  <si>
    <t>funModeling</t>
  </si>
  <si>
    <t>inspectdf</t>
  </si>
  <si>
    <t>4007, 4008</t>
  </si>
  <si>
    <t>Descriptive statistics</t>
  </si>
  <si>
    <t>visdat</t>
  </si>
  <si>
    <t>xray</t>
  </si>
  <si>
    <t>pointblank</t>
  </si>
  <si>
    <t>skimr</t>
  </si>
  <si>
    <t>StatMeasures</t>
  </si>
  <si>
    <t>brinton</t>
  </si>
  <si>
    <t>pguIMP</t>
  </si>
  <si>
    <t>assertr</t>
  </si>
  <si>
    <t>1001, 1002</t>
  </si>
  <si>
    <t>1001 - 1003</t>
  </si>
  <si>
    <t>`</t>
  </si>
  <si>
    <t>1004, 1005</t>
  </si>
  <si>
    <t>1006 - 1008</t>
  </si>
  <si>
    <t>2002 - 2005</t>
  </si>
  <si>
    <t>3001 - 3007</t>
  </si>
  <si>
    <t>3008, 3009</t>
  </si>
  <si>
    <t>4001 - 4006</t>
  </si>
  <si>
    <t>4007 - 4009</t>
  </si>
  <si>
    <t>4010 - 4012</t>
  </si>
  <si>
    <t>4001 - 4004</t>
  </si>
  <si>
    <t>1006, 1007</t>
  </si>
  <si>
    <t>4001, 4006</t>
  </si>
  <si>
    <t>4008, 4009</t>
  </si>
  <si>
    <t>3001, 3003</t>
  </si>
  <si>
    <t>3001, 3002, 3003, 3006, 3007</t>
  </si>
  <si>
    <t>1002, 1003</t>
  </si>
  <si>
    <t>1001, 1003</t>
  </si>
  <si>
    <t>1006, 1008</t>
  </si>
  <si>
    <t>3001 - 3004, 3006 - 3007</t>
  </si>
  <si>
    <t>4004, 4005</t>
  </si>
  <si>
    <t>P</t>
  </si>
  <si>
    <t>Reference data quality</t>
  </si>
  <si>
    <t>GUI</t>
  </si>
  <si>
    <t>Data set combination error</t>
  </si>
  <si>
    <t>Value format error</t>
  </si>
  <si>
    <t>Crude missingness</t>
  </si>
  <si>
    <t>Structural data set error</t>
  </si>
  <si>
    <t>Qualified missingness</t>
  </si>
  <si>
    <t>Range and value violations</t>
  </si>
  <si>
    <t>Contradictions</t>
  </si>
  <si>
    <t>Unexpected distribution</t>
  </si>
  <si>
    <t>Unexpected association</t>
  </si>
  <si>
    <t>Disagreement of repeated measurements</t>
  </si>
  <si>
    <t>Metadata usage</t>
  </si>
  <si>
    <t>Grading of issues</t>
  </si>
  <si>
    <t>Data overview</t>
  </si>
  <si>
    <t>Data quality</t>
  </si>
  <si>
    <t>Repeated measurements disagreement</t>
  </si>
  <si>
    <t>Issues grading</t>
  </si>
  <si>
    <t>.</t>
  </si>
  <si>
    <t>Total N tools</t>
  </si>
  <si>
    <t>N tools quality</t>
  </si>
  <si>
    <t>percentage N tools quality</t>
  </si>
  <si>
    <t>TOTAL overall</t>
  </si>
  <si>
    <t>Total over quality</t>
  </si>
  <si>
    <t>Percentage</t>
  </si>
  <si>
    <t>Relative</t>
  </si>
  <si>
    <t xml:space="preserve">Metadata </t>
  </si>
  <si>
    <t>Overview</t>
  </si>
  <si>
    <t>Desc. Stats.</t>
  </si>
  <si>
    <t>Crude miss.</t>
  </si>
  <si>
    <t>Qual. Miss.</t>
  </si>
  <si>
    <t>Range/value viol.</t>
  </si>
  <si>
    <t>Unexp. Assoc.</t>
  </si>
  <si>
    <t>Unexp. Dist.</t>
  </si>
  <si>
    <t>Rep. Meas.</t>
  </si>
  <si>
    <t>Format error</t>
  </si>
  <si>
    <t>Struct. Error</t>
  </si>
  <si>
    <t>Comb. Error</t>
  </si>
  <si>
    <t xml:space="preserve">Report </t>
  </si>
  <si>
    <t>Issue grading</t>
  </si>
  <si>
    <t>no</t>
  </si>
  <si>
    <t xml:space="preserve">    acs</t>
  </si>
  <si>
    <t xml:space="preserve">    Amelia</t>
  </si>
  <si>
    <t xml:space="preserve">    anesrake</t>
  </si>
  <si>
    <t xml:space="preserve">    BalancedSampling</t>
  </si>
  <si>
    <t xml:space="preserve">    BayesSAE</t>
  </si>
  <si>
    <t xml:space="preserve">    BIFIEsurvey</t>
  </si>
  <si>
    <t xml:space="preserve">    CalibrateSSB</t>
  </si>
  <si>
    <t xml:space="preserve">    cat</t>
  </si>
  <si>
    <t xml:space="preserve">    cbsodataR</t>
  </si>
  <si>
    <t xml:space="preserve">    censusapi</t>
  </si>
  <si>
    <t xml:space="preserve">    censusGeography</t>
  </si>
  <si>
    <t xml:space="preserve">    CoImp</t>
  </si>
  <si>
    <t xml:space="preserve">    collapse</t>
  </si>
  <si>
    <t xml:space="preserve">    convey</t>
  </si>
  <si>
    <t xml:space="preserve">    deducorrect</t>
  </si>
  <si>
    <t xml:space="preserve">    DHS.rates</t>
  </si>
  <si>
    <t xml:space="preserve">    easySdcTable</t>
  </si>
  <si>
    <t xml:space="preserve">    editrules</t>
  </si>
  <si>
    <t xml:space="preserve">    EdSurvey</t>
  </si>
  <si>
    <t xml:space="preserve">    errorlocate</t>
  </si>
  <si>
    <t xml:space="preserve">    eurostat</t>
  </si>
  <si>
    <t xml:space="preserve">    extremevalues</t>
  </si>
  <si>
    <t xml:space="preserve">    FAOSTAT</t>
  </si>
  <si>
    <t xml:space="preserve">    FFD</t>
  </si>
  <si>
    <t xml:space="preserve">    foreign</t>
  </si>
  <si>
    <t xml:space="preserve">    Frames2</t>
  </si>
  <si>
    <t xml:space="preserve">    GeomComb</t>
  </si>
  <si>
    <t xml:space="preserve">    haven</t>
  </si>
  <si>
    <t xml:space="preserve">    hbsae</t>
  </si>
  <si>
    <t xml:space="preserve">    Hmisc</t>
  </si>
  <si>
    <t xml:space="preserve">    IC2</t>
  </si>
  <si>
    <t xml:space="preserve">    icarus</t>
  </si>
  <si>
    <t xml:space="preserve">    idbr</t>
  </si>
  <si>
    <t xml:space="preserve">    inegiR</t>
  </si>
  <si>
    <t xml:space="preserve">    ineq</t>
  </si>
  <si>
    <t xml:space="preserve">    insee</t>
  </si>
  <si>
    <t xml:space="preserve">    ipumsr</t>
  </si>
  <si>
    <t xml:space="preserve">    JoSAE</t>
  </si>
  <si>
    <t xml:space="preserve">    laeken</t>
  </si>
  <si>
    <t xml:space="preserve">    lavaan</t>
  </si>
  <si>
    <t xml:space="preserve">    lavaan.survey</t>
  </si>
  <si>
    <t xml:space="preserve">    lme4</t>
  </si>
  <si>
    <t xml:space="preserve">    longCatEDA</t>
  </si>
  <si>
    <t xml:space="preserve">    mapStats</t>
  </si>
  <si>
    <t xml:space="preserve">    MatchIt</t>
  </si>
  <si>
    <t xml:space="preserve">    MatchThem</t>
  </si>
  <si>
    <t xml:space="preserve">    MBHdesign</t>
  </si>
  <si>
    <t xml:space="preserve">    memisc</t>
  </si>
  <si>
    <t xml:space="preserve">    mi</t>
  </si>
  <si>
    <t xml:space="preserve">    mice</t>
  </si>
  <si>
    <t xml:space="preserve">    micEconIndex</t>
  </si>
  <si>
    <t xml:space="preserve">    MicSim</t>
  </si>
  <si>
    <t xml:space="preserve">    MImix</t>
  </si>
  <si>
    <t xml:space="preserve">    mipfp</t>
  </si>
  <si>
    <t xml:space="preserve">    missForest</t>
  </si>
  <si>
    <t xml:space="preserve">    missMDA</t>
  </si>
  <si>
    <t xml:space="preserve">    mitools</t>
  </si>
  <si>
    <t xml:space="preserve">    mix</t>
  </si>
  <si>
    <t xml:space="preserve">    nlme</t>
  </si>
  <si>
    <t xml:space="preserve">    nomisr</t>
  </si>
  <si>
    <t xml:space="preserve">    norm</t>
  </si>
  <si>
    <t xml:space="preserve">    OECD</t>
  </si>
  <si>
    <t xml:space="preserve">    pan</t>
  </si>
  <si>
    <t xml:space="preserve">    panelaggregation</t>
  </si>
  <si>
    <t xml:space="preserve">    pps</t>
  </si>
  <si>
    <t xml:space="preserve">    PracTools</t>
  </si>
  <si>
    <t xml:space="preserve">    prevR</t>
  </si>
  <si>
    <t xml:space="preserve">    pxR</t>
  </si>
  <si>
    <t xml:space="preserve">    pxweb</t>
  </si>
  <si>
    <t xml:space="preserve">    PxWebApiData</t>
  </si>
  <si>
    <t xml:space="preserve">    quantification</t>
  </si>
  <si>
    <t xml:space="preserve">    questionr</t>
  </si>
  <si>
    <t xml:space="preserve">    RcmdrPlugin.sampling</t>
  </si>
  <si>
    <t xml:space="preserve">    rdhs</t>
  </si>
  <si>
    <t xml:space="preserve">    readabs</t>
  </si>
  <si>
    <t xml:space="preserve">    reclin</t>
  </si>
  <si>
    <t xml:space="preserve">    reweight</t>
  </si>
  <si>
    <t xml:space="preserve">    Rilostat</t>
  </si>
  <si>
    <t xml:space="preserve">    RJDemetra</t>
  </si>
  <si>
    <t xml:space="preserve">    rpms</t>
  </si>
  <si>
    <t xml:space="preserve">    rrcov3way</t>
  </si>
  <si>
    <t xml:space="preserve">    RRreg</t>
  </si>
  <si>
    <t xml:space="preserve">    RRTCS</t>
  </si>
  <si>
    <t xml:space="preserve">    rsae</t>
  </si>
  <si>
    <t xml:space="preserve">    rspa</t>
  </si>
  <si>
    <t xml:space="preserve">    rworldmap</t>
  </si>
  <si>
    <t xml:space="preserve">    sae</t>
  </si>
  <si>
    <t xml:space="preserve">    saeSim</t>
  </si>
  <si>
    <t xml:space="preserve">    sampling</t>
  </si>
  <si>
    <t xml:space="preserve">    samplingbook</t>
  </si>
  <si>
    <t xml:space="preserve">    SamplingStrata</t>
  </si>
  <si>
    <t xml:space="preserve">    samplingVarEst</t>
  </si>
  <si>
    <t xml:space="preserve">    SAScii</t>
  </si>
  <si>
    <t xml:space="preserve">    SDaA</t>
  </si>
  <si>
    <t xml:space="preserve">    sdcHierarchies</t>
  </si>
  <si>
    <t xml:space="preserve">    sdcMicro</t>
  </si>
  <si>
    <t xml:space="preserve">    sdcSpatial</t>
  </si>
  <si>
    <t xml:space="preserve">    sdcTable</t>
  </si>
  <si>
    <t xml:space="preserve">    seasonal</t>
  </si>
  <si>
    <t xml:space="preserve">    simPop</t>
  </si>
  <si>
    <t xml:space="preserve">    simputation</t>
  </si>
  <si>
    <t xml:space="preserve">    SimSurvey</t>
  </si>
  <si>
    <t xml:space="preserve">    SmallCountRounding</t>
  </si>
  <si>
    <t xml:space="preserve">    sms</t>
  </si>
  <si>
    <t xml:space="preserve">    sorvi</t>
  </si>
  <si>
    <t xml:space="preserve">    spsurvey</t>
  </si>
  <si>
    <t xml:space="preserve">    srvyr</t>
  </si>
  <si>
    <t xml:space="preserve">    StatMatch</t>
  </si>
  <si>
    <t xml:space="preserve">    stratification</t>
  </si>
  <si>
    <t xml:space="preserve">    stringdist</t>
  </si>
  <si>
    <t xml:space="preserve">    survey (core)</t>
  </si>
  <si>
    <t xml:space="preserve">    surveybootstrap</t>
  </si>
  <si>
    <t xml:space="preserve">    surveydata</t>
  </si>
  <si>
    <t xml:space="preserve">    surveyoutliers</t>
  </si>
  <si>
    <t xml:space="preserve">    surveyplanning</t>
  </si>
  <si>
    <t xml:space="preserve">    synthpop</t>
  </si>
  <si>
    <t xml:space="preserve">    tidyBdE</t>
  </si>
  <si>
    <t xml:space="preserve">    tidycensus</t>
  </si>
  <si>
    <t xml:space="preserve">    tidyqwi</t>
  </si>
  <si>
    <t xml:space="preserve">    tmap</t>
  </si>
  <si>
    <t xml:space="preserve">    treemap</t>
  </si>
  <si>
    <t xml:space="preserve">    univOutl</t>
  </si>
  <si>
    <t xml:space="preserve">    validate</t>
  </si>
  <si>
    <t xml:space="preserve">    validatetools</t>
  </si>
  <si>
    <t xml:space="preserve">    vardpoor</t>
  </si>
  <si>
    <t xml:space="preserve">    VIM</t>
  </si>
  <si>
    <t xml:space="preserve">    weights</t>
  </si>
  <si>
    <t xml:space="preserve">    x12</t>
  </si>
  <si>
    <t xml:space="preserve">    XBRL</t>
  </si>
  <si>
    <t xml:space="preserve">    yaImpute</t>
  </si>
  <si>
    <t>Official Statistics &amp; Survey Statistics</t>
  </si>
  <si>
    <t>accelmissing</t>
  </si>
  <si>
    <t>ade4</t>
  </si>
  <si>
    <t>alleHap</t>
  </si>
  <si>
    <t>Amelia (core)</t>
  </si>
  <si>
    <t>areal</t>
  </si>
  <si>
    <t>BaBooN</t>
  </si>
  <si>
    <t>biclustermd</t>
  </si>
  <si>
    <t>bootImpute</t>
  </si>
  <si>
    <t>brlrmr</t>
  </si>
  <si>
    <t>cassandRa</t>
  </si>
  <si>
    <t>cat</t>
  </si>
  <si>
    <t>cdparcoord</t>
  </si>
  <si>
    <t>CircSpaceTime</t>
  </si>
  <si>
    <t>CoImp</t>
  </si>
  <si>
    <t>CRTgeeDR</t>
  </si>
  <si>
    <t>cutoffR</t>
  </si>
  <si>
    <t>CVThresh</t>
  </si>
  <si>
    <t>dejaVu</t>
  </si>
  <si>
    <t>denoiseR</t>
  </si>
  <si>
    <t>DescTools</t>
  </si>
  <si>
    <t>DiffusionRimp</t>
  </si>
  <si>
    <t>dils</t>
  </si>
  <si>
    <t>DrImpute</t>
  </si>
  <si>
    <t>DTWBI</t>
  </si>
  <si>
    <t>DTWUMI</t>
  </si>
  <si>
    <t>ECLRMC</t>
  </si>
  <si>
    <t>eigenmodel</t>
  </si>
  <si>
    <t>experiment</t>
  </si>
  <si>
    <t>FamEvent</t>
  </si>
  <si>
    <t>fastLink</t>
  </si>
  <si>
    <t>FHDI</t>
  </si>
  <si>
    <t>filling</t>
  </si>
  <si>
    <t>forecast</t>
  </si>
  <si>
    <t>ForImp</t>
  </si>
  <si>
    <t>FSMUMI</t>
  </si>
  <si>
    <t>gapfill</t>
  </si>
  <si>
    <t>GenForImp</t>
  </si>
  <si>
    <t>grf</t>
  </si>
  <si>
    <t>GSE</t>
  </si>
  <si>
    <t>gsynth</t>
  </si>
  <si>
    <t>Haplin</t>
  </si>
  <si>
    <t>HardyWeinberg</t>
  </si>
  <si>
    <t>hmi</t>
  </si>
  <si>
    <t>Hmisc</t>
  </si>
  <si>
    <t>hot.deck (core)</t>
  </si>
  <si>
    <t>iai</t>
  </si>
  <si>
    <t>icdGLM</t>
  </si>
  <si>
    <t>icenReg</t>
  </si>
  <si>
    <t>idem</t>
  </si>
  <si>
    <t>impimp</t>
  </si>
  <si>
    <t>imputeFin</t>
  </si>
  <si>
    <t>imputePSF</t>
  </si>
  <si>
    <t>imputeR</t>
  </si>
  <si>
    <t>imputeTestbench</t>
  </si>
  <si>
    <t>imputeTS (core)</t>
  </si>
  <si>
    <t>InformativeCensoring</t>
  </si>
  <si>
    <t>ipw</t>
  </si>
  <si>
    <t>IPWboxplot</t>
  </si>
  <si>
    <t>isotree</t>
  </si>
  <si>
    <t>JointAI</t>
  </si>
  <si>
    <t>jomo (core)</t>
  </si>
  <si>
    <t>lavaan</t>
  </si>
  <si>
    <t>lodi</t>
  </si>
  <si>
    <t>lori</t>
  </si>
  <si>
    <t>lqr</t>
  </si>
  <si>
    <t>ltm</t>
  </si>
  <si>
    <t>MatchThem</t>
  </si>
  <si>
    <t>mdmb</t>
  </si>
  <si>
    <t>memisc</t>
  </si>
  <si>
    <t>metasens</t>
  </si>
  <si>
    <t>mi</t>
  </si>
  <si>
    <t>mice (core)</t>
  </si>
  <si>
    <t>miceadds</t>
  </si>
  <si>
    <t>miceFast</t>
  </si>
  <si>
    <t>micemd</t>
  </si>
  <si>
    <t>miceRanger</t>
  </si>
  <si>
    <t>mimi</t>
  </si>
  <si>
    <t>mipred</t>
  </si>
  <si>
    <t>mirt</t>
  </si>
  <si>
    <t>misaem</t>
  </si>
  <si>
    <t>missForest</t>
  </si>
  <si>
    <t>missingHE</t>
  </si>
  <si>
    <t>missMDA (core)</t>
  </si>
  <si>
    <t>missRanger</t>
  </si>
  <si>
    <t>missSBM</t>
  </si>
  <si>
    <t>mitml</t>
  </si>
  <si>
    <t>mitools</t>
  </si>
  <si>
    <t>miWQS</t>
  </si>
  <si>
    <t>mix</t>
  </si>
  <si>
    <t>mixture</t>
  </si>
  <si>
    <t>NADIA</t>
  </si>
  <si>
    <t>naivebayes</t>
  </si>
  <si>
    <t>naniar (core)</t>
  </si>
  <si>
    <t>nipals</t>
  </si>
  <si>
    <t>norm</t>
  </si>
  <si>
    <t>norm2</t>
  </si>
  <si>
    <t>NPBayesImputeCat</t>
  </si>
  <si>
    <t>OpenMx</t>
  </si>
  <si>
    <t>padr</t>
  </si>
  <si>
    <t>pan</t>
  </si>
  <si>
    <t>phylin</t>
  </si>
  <si>
    <t>plsRbeta</t>
  </si>
  <si>
    <t>plsRglm</t>
  </si>
  <si>
    <t>prefmod</t>
  </si>
  <si>
    <t>primePCA</t>
  </si>
  <si>
    <t>prophet</t>
  </si>
  <si>
    <t>pseval</t>
  </si>
  <si>
    <t>psfmi</t>
  </si>
  <si>
    <t>PSIMEX</t>
  </si>
  <si>
    <t>PST</t>
  </si>
  <si>
    <t>QTLRel</t>
  </si>
  <si>
    <t>Qtools</t>
  </si>
  <si>
    <t>randomForest</t>
  </si>
  <si>
    <t>RBtest</t>
  </si>
  <si>
    <t>reddPrec</t>
  </si>
  <si>
    <t>Rmagic</t>
  </si>
  <si>
    <t>RMixtComp</t>
  </si>
  <si>
    <t>RNAseqNet</t>
  </si>
  <si>
    <t>robustrank</t>
  </si>
  <si>
    <t>robustrao</t>
  </si>
  <si>
    <t>ROptSpace</t>
  </si>
  <si>
    <t>rrcovNA</t>
  </si>
  <si>
    <t>rsem</t>
  </si>
  <si>
    <t>rsparse</t>
  </si>
  <si>
    <t>rtop</t>
  </si>
  <si>
    <t>samon</t>
  </si>
  <si>
    <t>sbgcop</t>
  </si>
  <si>
    <t>scorecardModelUtils</t>
  </si>
  <si>
    <t>semTools</t>
  </si>
  <si>
    <t>sievePH</t>
  </si>
  <si>
    <t>simputation</t>
  </si>
  <si>
    <t>sjlabelled</t>
  </si>
  <si>
    <t>sjmisc</t>
  </si>
  <si>
    <t>smcfcs</t>
  </si>
  <si>
    <t>softImpute (core)</t>
  </si>
  <si>
    <t>spacetime</t>
  </si>
  <si>
    <t>StAMPP</t>
  </si>
  <si>
    <t>StatMatch</t>
  </si>
  <si>
    <t>StempCens</t>
  </si>
  <si>
    <t>stlplus</t>
  </si>
  <si>
    <t>StratifiedRF</t>
  </si>
  <si>
    <t>swgee</t>
  </si>
  <si>
    <t>TAM</t>
  </si>
  <si>
    <t>TAR</t>
  </si>
  <si>
    <t>tensorBF</t>
  </si>
  <si>
    <t>TestDataImputation</t>
  </si>
  <si>
    <t>timeSeries</t>
  </si>
  <si>
    <t>tsibble</t>
  </si>
  <si>
    <t>ui</t>
  </si>
  <si>
    <t>VarSelLCM</t>
  </si>
  <si>
    <t>VIM (core)</t>
  </si>
  <si>
    <t>WaverR</t>
  </si>
  <si>
    <t>wNNSel</t>
  </si>
  <si>
    <t>wrangle</t>
  </si>
  <si>
    <t>xts</t>
  </si>
  <si>
    <t>yaImpute (core)</t>
  </si>
  <si>
    <t>zCompositions</t>
  </si>
  <si>
    <t>zoo</t>
  </si>
  <si>
    <t>Missings</t>
  </si>
  <si>
    <t>abind</t>
  </si>
  <si>
    <t>ade4 (core)</t>
  </si>
  <si>
    <t>amap</t>
  </si>
  <si>
    <t>aplpack</t>
  </si>
  <si>
    <t>ash</t>
  </si>
  <si>
    <t>bayesm</t>
  </si>
  <si>
    <t>ca</t>
  </si>
  <si>
    <t>calibrate</t>
  </si>
  <si>
    <t>car</t>
  </si>
  <si>
    <t>caret</t>
  </si>
  <si>
    <t>class</t>
  </si>
  <si>
    <t>clue</t>
  </si>
  <si>
    <t>cluster (core)</t>
  </si>
  <si>
    <t>clusterGeneration</t>
  </si>
  <si>
    <t>clusterSim</t>
  </si>
  <si>
    <t>clustvarsel</t>
  </si>
  <si>
    <t>clv</t>
  </si>
  <si>
    <t>cocorresp</t>
  </si>
  <si>
    <t>copula</t>
  </si>
  <si>
    <t>corpcor</t>
  </si>
  <si>
    <t>covRobust</t>
  </si>
  <si>
    <t>cramer</t>
  </si>
  <si>
    <t>cwhmisc</t>
  </si>
  <si>
    <t>delt</t>
  </si>
  <si>
    <t>denpro</t>
  </si>
  <si>
    <t>desirability</t>
  </si>
  <si>
    <t>dr</t>
  </si>
  <si>
    <t>e1071</t>
  </si>
  <si>
    <t>earth</t>
  </si>
  <si>
    <t>ellipse</t>
  </si>
  <si>
    <t>energy</t>
  </si>
  <si>
    <t>eRm</t>
  </si>
  <si>
    <t>FactoMineR</t>
  </si>
  <si>
    <t>fastICA</t>
  </si>
  <si>
    <t>feature</t>
  </si>
  <si>
    <t>fgac</t>
  </si>
  <si>
    <t>fpc</t>
  </si>
  <si>
    <t>fso</t>
  </si>
  <si>
    <t>gclus</t>
  </si>
  <si>
    <t>GenKern</t>
  </si>
  <si>
    <t>geometry</t>
  </si>
  <si>
    <t>geozoo</t>
  </si>
  <si>
    <t>gmodels</t>
  </si>
  <si>
    <t>GPArotation</t>
  </si>
  <si>
    <t>hddplot</t>
  </si>
  <si>
    <t>homals</t>
  </si>
  <si>
    <t>ICS</t>
  </si>
  <si>
    <t>ICSNP</t>
  </si>
  <si>
    <t>iplots</t>
  </si>
  <si>
    <t>JADE</t>
  </si>
  <si>
    <t>kernlab</t>
  </si>
  <si>
    <t>KernSmooth</t>
  </si>
  <si>
    <t>kknn</t>
  </si>
  <si>
    <t>klaR</t>
  </si>
  <si>
    <t>kohonen</t>
  </si>
  <si>
    <t>ks</t>
  </si>
  <si>
    <t>lattice</t>
  </si>
  <si>
    <t>mAr</t>
  </si>
  <si>
    <t>MASS (core)</t>
  </si>
  <si>
    <t>Matrix</t>
  </si>
  <si>
    <t>matrixcalc</t>
  </si>
  <si>
    <t>mclust</t>
  </si>
  <si>
    <t>MCMCpack</t>
  </si>
  <si>
    <t>mda</t>
  </si>
  <si>
    <t>mice</t>
  </si>
  <si>
    <t>misc3d</t>
  </si>
  <si>
    <t>mnormt</t>
  </si>
  <si>
    <t>MNP</t>
  </si>
  <si>
    <t>mvnormtest</t>
  </si>
  <si>
    <t>mvtnorm</t>
  </si>
  <si>
    <t>nFactors</t>
  </si>
  <si>
    <t>paran</t>
  </si>
  <si>
    <t>party</t>
  </si>
  <si>
    <t>pcaPP</t>
  </si>
  <si>
    <t>PearsonICA</t>
  </si>
  <si>
    <t>pls</t>
  </si>
  <si>
    <t>plsgenomics</t>
  </si>
  <si>
    <t>poLCA</t>
  </si>
  <si>
    <t>polycor</t>
  </si>
  <si>
    <t>prim</t>
  </si>
  <si>
    <t>proxy</t>
  </si>
  <si>
    <t>psy</t>
  </si>
  <si>
    <t>PTAk</t>
  </si>
  <si>
    <t>relaimpo</t>
  </si>
  <si>
    <t>rgl</t>
  </si>
  <si>
    <t>robustbase</t>
  </si>
  <si>
    <t>ROCR</t>
  </si>
  <si>
    <t>rpart</t>
  </si>
  <si>
    <t>rrcov</t>
  </si>
  <si>
    <t>scatterplot3d</t>
  </si>
  <si>
    <t>sem</t>
  </si>
  <si>
    <t>SensoMineR</t>
  </si>
  <si>
    <t>seriation</t>
  </si>
  <si>
    <t>smatr</t>
  </si>
  <si>
    <t>sn</t>
  </si>
  <si>
    <t>spam</t>
  </si>
  <si>
    <t>SparseM</t>
  </si>
  <si>
    <t>SpatialNP</t>
  </si>
  <si>
    <t>vcd</t>
  </si>
  <si>
    <t>vegan (core)</t>
  </si>
  <si>
    <t>VGAM</t>
  </si>
  <si>
    <t>VIM</t>
  </si>
  <si>
    <t>xgobi</t>
  </si>
  <si>
    <t>YaleToolkit</t>
  </si>
  <si>
    <t>Multivariate</t>
  </si>
  <si>
    <t>adaptTest (core)</t>
  </si>
  <si>
    <t>AGSDest</t>
  </si>
  <si>
    <t>asd (core)</t>
  </si>
  <si>
    <t>asypow</t>
  </si>
  <si>
    <t>bcrm (core)</t>
  </si>
  <si>
    <t>binomSamSize</t>
  </si>
  <si>
    <t>blockrand (core)</t>
  </si>
  <si>
    <t>clinfun (core)</t>
  </si>
  <si>
    <t>clinsig</t>
  </si>
  <si>
    <t>clusterPower</t>
  </si>
  <si>
    <t>coin</t>
  </si>
  <si>
    <t>conf.design</t>
  </si>
  <si>
    <t>cosa</t>
  </si>
  <si>
    <t>CRM</t>
  </si>
  <si>
    <t>crmPack</t>
  </si>
  <si>
    <t>CRTSize (core)</t>
  </si>
  <si>
    <t>dfcrm (core)</t>
  </si>
  <si>
    <t>dfped</t>
  </si>
  <si>
    <t>dfpk</t>
  </si>
  <si>
    <t>DoseFinding</t>
  </si>
  <si>
    <t>DTAT</t>
  </si>
  <si>
    <t>epibasix</t>
  </si>
  <si>
    <t>ewoc</t>
  </si>
  <si>
    <t>experiment (core)</t>
  </si>
  <si>
    <t>FrF2</t>
  </si>
  <si>
    <t>GroupSeq (core)</t>
  </si>
  <si>
    <t>HH</t>
  </si>
  <si>
    <t>Hmisc (core)</t>
  </si>
  <si>
    <t>Keyboard</t>
  </si>
  <si>
    <t>ldbounds (core)</t>
  </si>
  <si>
    <t>MCPMod</t>
  </si>
  <si>
    <t>Mediana</t>
  </si>
  <si>
    <t>meta</t>
  </si>
  <si>
    <t>metafor</t>
  </si>
  <si>
    <t>metaLik</t>
  </si>
  <si>
    <t>MinEDfind</t>
  </si>
  <si>
    <t>multcomp</t>
  </si>
  <si>
    <t>nppbib</t>
  </si>
  <si>
    <t>PIPS (core)</t>
  </si>
  <si>
    <t>PowerTOST (core)</t>
  </si>
  <si>
    <t>PowerUpR</t>
  </si>
  <si>
    <t>presize</t>
  </si>
  <si>
    <t>pwr (core)</t>
  </si>
  <si>
    <t>qtlDesign (core)</t>
  </si>
  <si>
    <t>randomizeR</t>
  </si>
  <si>
    <t>replicateBE</t>
  </si>
  <si>
    <t>rmeta</t>
  </si>
  <si>
    <t>rpact</t>
  </si>
  <si>
    <t>samplesize</t>
  </si>
  <si>
    <t>simglm</t>
  </si>
  <si>
    <t>speff2trial (core)</t>
  </si>
  <si>
    <t>ssanv</t>
  </si>
  <si>
    <t>survival (core)</t>
  </si>
  <si>
    <t>TEQR (core)</t>
  </si>
  <si>
    <t>ThreeArmedTrials</t>
  </si>
  <si>
    <t>ThreeGroups</t>
  </si>
  <si>
    <t>TrialSize (core)</t>
  </si>
  <si>
    <t>UnifiedDoseFinding</t>
  </si>
  <si>
    <t>Clinical Trial Design, Monitoring, and Analysis</t>
  </si>
  <si>
    <t>acebayes</t>
  </si>
  <si>
    <t>agricolae (core)</t>
  </si>
  <si>
    <t>agridat</t>
  </si>
  <si>
    <t>AlgDesign (core)</t>
  </si>
  <si>
    <t>ALTopt</t>
  </si>
  <si>
    <t>asd</t>
  </si>
  <si>
    <t>BatchExperiments</t>
  </si>
  <si>
    <t>bcrm</t>
  </si>
  <si>
    <t>BHH2</t>
  </si>
  <si>
    <t>binseqtest</t>
  </si>
  <si>
    <t>bioOED</t>
  </si>
  <si>
    <t>blocksdesign</t>
  </si>
  <si>
    <t>blockTools</t>
  </si>
  <si>
    <t>BOIN</t>
  </si>
  <si>
    <t>BsMD</t>
  </si>
  <si>
    <t>choiceDes</t>
  </si>
  <si>
    <t>CombinS</t>
  </si>
  <si>
    <t>conf.design (core)</t>
  </si>
  <si>
    <t>crossdes (core)</t>
  </si>
  <si>
    <t>dae</t>
  </si>
  <si>
    <t>daewr</t>
  </si>
  <si>
    <t>designGG</t>
  </si>
  <si>
    <t>designmatch</t>
  </si>
  <si>
    <t>desplot</t>
  </si>
  <si>
    <t>dfcomb</t>
  </si>
  <si>
    <t>dfcrm</t>
  </si>
  <si>
    <t>dfmta</t>
  </si>
  <si>
    <t>DiceDesign</t>
  </si>
  <si>
    <t>DiceEval</t>
  </si>
  <si>
    <t>DiceKriging</t>
  </si>
  <si>
    <t>DiceView</t>
  </si>
  <si>
    <t>docopulae</t>
  </si>
  <si>
    <t>DoE.base (core)</t>
  </si>
  <si>
    <t>DoE.MIParray</t>
  </si>
  <si>
    <t>DoE.wrapper (core)</t>
  </si>
  <si>
    <t>dynaTree</t>
  </si>
  <si>
    <t>easypower</t>
  </si>
  <si>
    <t>EngrExpt</t>
  </si>
  <si>
    <t>ez</t>
  </si>
  <si>
    <t>FMC</t>
  </si>
  <si>
    <t>FrF2 (core)</t>
  </si>
  <si>
    <t>FrF2.catlg128</t>
  </si>
  <si>
    <t>GAD</t>
  </si>
  <si>
    <t>geospt</t>
  </si>
  <si>
    <t>granova</t>
  </si>
  <si>
    <t>GroupSeq</t>
  </si>
  <si>
    <t>gset</t>
  </si>
  <si>
    <t>hiPOD</t>
  </si>
  <si>
    <t>ibd</t>
  </si>
  <si>
    <t>ICAOD</t>
  </si>
  <si>
    <t>JMdesign</t>
  </si>
  <si>
    <t>LDOD</t>
  </si>
  <si>
    <t>lhs</t>
  </si>
  <si>
    <t>MAMS</t>
  </si>
  <si>
    <t>MaxPro</t>
  </si>
  <si>
    <t>MBHdesign</t>
  </si>
  <si>
    <t>minimalRSD</t>
  </si>
  <si>
    <t>mixexp</t>
  </si>
  <si>
    <t>mkssd</t>
  </si>
  <si>
    <t>mxkssd</t>
  </si>
  <si>
    <t>odr</t>
  </si>
  <si>
    <t>OPDOE</t>
  </si>
  <si>
    <t>optbdmaeAT</t>
  </si>
  <si>
    <t>OptGS</t>
  </si>
  <si>
    <t>OptimalDesign</t>
  </si>
  <si>
    <t>OptimaRegion</t>
  </si>
  <si>
    <t>OptInterim</t>
  </si>
  <si>
    <t>optrcdmaeAT</t>
  </si>
  <si>
    <t>PBIBD</t>
  </si>
  <si>
    <t>PGM2</t>
  </si>
  <si>
    <t>ph2bayes</t>
  </si>
  <si>
    <t>ph2bye</t>
  </si>
  <si>
    <t>pid</t>
  </si>
  <si>
    <t>pipe.design</t>
  </si>
  <si>
    <t>plgp</t>
  </si>
  <si>
    <t>PopED</t>
  </si>
  <si>
    <t>powerAnalysis</t>
  </si>
  <si>
    <t>powerbydesign</t>
  </si>
  <si>
    <t>powerGWASinteraction</t>
  </si>
  <si>
    <t>qtlDesign</t>
  </si>
  <si>
    <t>RcmdrPlugin.DoE</t>
  </si>
  <si>
    <t>rodd</t>
  </si>
  <si>
    <t>RPPairwiseDesign</t>
  </si>
  <si>
    <t>rsm (core)</t>
  </si>
  <si>
    <t>rsurface</t>
  </si>
  <si>
    <t>seqDesign</t>
  </si>
  <si>
    <t>sFFLHD</t>
  </si>
  <si>
    <t>skpr (core)</t>
  </si>
  <si>
    <t>SLHD</t>
  </si>
  <si>
    <t>soptdmaeA</t>
  </si>
  <si>
    <t>sp23design</t>
  </si>
  <si>
    <t>ssize.fdr</t>
  </si>
  <si>
    <t>ssizeRNA</t>
  </si>
  <si>
    <t>support.CEs</t>
  </si>
  <si>
    <t>TEQR</t>
  </si>
  <si>
    <t>tgp</t>
  </si>
  <si>
    <t>toxtestD</t>
  </si>
  <si>
    <t>unrepx</t>
  </si>
  <si>
    <t>vdg</t>
  </si>
  <si>
    <t>Vdgraph</t>
  </si>
  <si>
    <t>VdgRsm</t>
  </si>
  <si>
    <t>VNM</t>
  </si>
  <si>
    <t>Design of Experiments (DoE) &amp; Analysis of 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</si>
</sst>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Wingdings 2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vertical="top" wrapText="1"/>
    </xf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Wingdings 2"/>
        <scheme val="none"/>
      </font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Tabelle4!$B$2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Tabelle4!$A$3:$A$19</c:f>
              <c:strCache>
                <c:ptCount val="17"/>
                <c:pt idx="0">
                  <c:v>Data quality</c:v>
                </c:pt>
                <c:pt idx="1">
                  <c:v>Metadata </c:v>
                </c:pt>
                <c:pt idx="2">
                  <c:v>GUI</c:v>
                </c:pt>
                <c:pt idx="3">
                  <c:v>Report </c:v>
                </c:pt>
                <c:pt idx="4">
                  <c:v>Issue grading</c:v>
                </c:pt>
                <c:pt idx="5">
                  <c:v>Overview</c:v>
                </c:pt>
                <c:pt idx="6">
                  <c:v>Desc. Stats.</c:v>
                </c:pt>
                <c:pt idx="7">
                  <c:v>Struct. Error</c:v>
                </c:pt>
                <c:pt idx="8">
                  <c:v>Comb. Error</c:v>
                </c:pt>
                <c:pt idx="9">
                  <c:v>Format error</c:v>
                </c:pt>
                <c:pt idx="10">
                  <c:v>Crude miss.</c:v>
                </c:pt>
                <c:pt idx="11">
                  <c:v>Qual. Miss.</c:v>
                </c:pt>
                <c:pt idx="12">
                  <c:v>Range/value viol.</c:v>
                </c:pt>
                <c:pt idx="13">
                  <c:v>Contradictions</c:v>
                </c:pt>
                <c:pt idx="14">
                  <c:v>Unexp. Dist.</c:v>
                </c:pt>
                <c:pt idx="15">
                  <c:v>Unexp. Assoc.</c:v>
                </c:pt>
                <c:pt idx="16">
                  <c:v>Rep. Meas.</c:v>
                </c:pt>
              </c:strCache>
            </c:strRef>
          </c:cat>
          <c:val>
            <c:numRef>
              <c:f>Tabelle4!$B$3:$B$19</c:f>
              <c:numCache>
                <c:formatCode>General</c:formatCode>
                <c:ptCount val="17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11</c:v>
                </c:pt>
                <c:pt idx="4">
                  <c:v>3</c:v>
                </c:pt>
                <c:pt idx="5">
                  <c:v>14</c:v>
                </c:pt>
                <c:pt idx="6">
                  <c:v>6</c:v>
                </c:pt>
                <c:pt idx="7">
                  <c:v>14</c:v>
                </c:pt>
                <c:pt idx="8">
                  <c:v>5</c:v>
                </c:pt>
                <c:pt idx="9">
                  <c:v>16</c:v>
                </c:pt>
                <c:pt idx="10">
                  <c:v>20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16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A-49E3-B804-CAB747919C3E}"/>
            </c:ext>
          </c:extLst>
        </c:ser>
        <c:ser>
          <c:idx val="1"/>
          <c:order val="1"/>
          <c:tx>
            <c:strRef>
              <c:f>Tabelle4!$C$2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Tabelle4!$A$3:$A$19</c:f>
              <c:strCache>
                <c:ptCount val="17"/>
                <c:pt idx="0">
                  <c:v>Data quality</c:v>
                </c:pt>
                <c:pt idx="1">
                  <c:v>Metadata </c:v>
                </c:pt>
                <c:pt idx="2">
                  <c:v>GUI</c:v>
                </c:pt>
                <c:pt idx="3">
                  <c:v>Report </c:v>
                </c:pt>
                <c:pt idx="4">
                  <c:v>Issue grading</c:v>
                </c:pt>
                <c:pt idx="5">
                  <c:v>Overview</c:v>
                </c:pt>
                <c:pt idx="6">
                  <c:v>Desc. Stats.</c:v>
                </c:pt>
                <c:pt idx="7">
                  <c:v>Struct. Error</c:v>
                </c:pt>
                <c:pt idx="8">
                  <c:v>Comb. Error</c:v>
                </c:pt>
                <c:pt idx="9">
                  <c:v>Format error</c:v>
                </c:pt>
                <c:pt idx="10">
                  <c:v>Crude miss.</c:v>
                </c:pt>
                <c:pt idx="11">
                  <c:v>Qual. Miss.</c:v>
                </c:pt>
                <c:pt idx="12">
                  <c:v>Range/value viol.</c:v>
                </c:pt>
                <c:pt idx="13">
                  <c:v>Contradictions</c:v>
                </c:pt>
                <c:pt idx="14">
                  <c:v>Unexp. Dist.</c:v>
                </c:pt>
                <c:pt idx="15">
                  <c:v>Unexp. Assoc.</c:v>
                </c:pt>
                <c:pt idx="16">
                  <c:v>Rep. Meas.</c:v>
                </c:pt>
              </c:strCache>
            </c:strRef>
          </c:cat>
          <c:val>
            <c:numRef>
              <c:f>Tabelle4!$C$3:$C$19</c:f>
              <c:numCache>
                <c:formatCode>General</c:formatCode>
                <c:ptCount val="17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>
                  <c:v>15</c:v>
                </c:pt>
                <c:pt idx="7">
                  <c:v>7</c:v>
                </c:pt>
                <c:pt idx="8">
                  <c:v>16</c:v>
                </c:pt>
                <c:pt idx="9">
                  <c:v>5</c:v>
                </c:pt>
                <c:pt idx="10">
                  <c:v>1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5</c:v>
                </c:pt>
                <c:pt idx="15">
                  <c:v>13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A-49E3-B804-CAB74791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8117104"/>
        <c:axId val="528120056"/>
      </c:barChart>
      <c:catAx>
        <c:axId val="5281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20056"/>
        <c:crosses val="autoZero"/>
        <c:auto val="1"/>
        <c:lblAlgn val="ctr"/>
        <c:lblOffset val="100"/>
        <c:noMultiLvlLbl val="0"/>
      </c:catAx>
      <c:valAx>
        <c:axId val="528120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1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156210</xdr:rowOff>
    </xdr:from>
    <xdr:to>
      <xdr:col>13</xdr:col>
      <xdr:colOff>434340</xdr:colOff>
      <xdr:row>28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13">
  <tableColumns count="8">
    <tableColumn id="1" name="Criteria" dataDxfId="12" totalsRowDxfId="11"/>
    <tableColumn id="2" name="brinton"/>
    <tableColumn id="3" name="dataReporter"/>
    <tableColumn id="4" name="dataquieR" dataDxfId="10" totalsRowDxfId="9"/>
    <tableColumn id="5" name="MOQA" dataDxfId="8" totalsRowDxfId="7"/>
    <tableColumn id="6" name="pointblank"/>
    <tableColumn id="7" name="StatMeasures"/>
    <tableColumn id="8" name="validat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elle14" displayName="Tabelle14" ref="A1:H18" totalsRowShown="0" headerRowDxfId="6">
  <tableColumns count="8">
    <tableColumn id="1" name="Criteria" dataDxfId="5" totalsRowDxfId="4"/>
    <tableColumn id="2" name="brinton"/>
    <tableColumn id="3" name="dataReporter"/>
    <tableColumn id="4" name="dataquieR" dataDxfId="3" totalsRowDxfId="2"/>
    <tableColumn id="5" name="MOQA" dataDxfId="1" totalsRowDxfId="0"/>
    <tableColumn id="6" name="pointblank"/>
    <tableColumn id="8" name="validate"/>
    <tableColumn id="7" name=".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120" zoomScaleNormal="120" workbookViewId="0">
      <pane xSplit="1" ySplit="1" topLeftCell="O2" activePane="bottomRight" state="frozen"/>
      <selection pane="topRight" activeCell="B1" sqref="B1"/>
      <selection pane="bottomLeft" activeCell="A2" sqref="A2"/>
      <selection pane="bottomRight" sqref="A1:W18"/>
    </sheetView>
  </sheetViews>
  <sheetFormatPr baseColWidth="10" defaultRowHeight="14.4" x14ac:dyDescent="0.3"/>
  <cols>
    <col min="1" max="1" width="35.5546875" customWidth="1"/>
    <col min="2" max="3" width="13.6640625" customWidth="1"/>
    <col min="4" max="6" width="14.33203125" customWidth="1"/>
    <col min="7" max="7" width="14.44140625" customWidth="1"/>
    <col min="13" max="13" width="12.5546875" customWidth="1"/>
    <col min="19" max="19" width="14.109375" customWidth="1"/>
    <col min="25" max="25" width="13.33203125" bestFit="1" customWidth="1"/>
  </cols>
  <sheetData>
    <row r="1" spans="1:24" x14ac:dyDescent="0.3">
      <c r="A1" s="3" t="s">
        <v>0</v>
      </c>
      <c r="B1" s="3" t="s">
        <v>39</v>
      </c>
      <c r="C1" s="3" t="s">
        <v>6</v>
      </c>
      <c r="D1" s="2" t="s">
        <v>3</v>
      </c>
      <c r="E1" s="3" t="s">
        <v>11</v>
      </c>
      <c r="F1" s="3" t="s">
        <v>36</v>
      </c>
      <c r="G1" s="3" t="s">
        <v>38</v>
      </c>
      <c r="H1" s="3" t="s">
        <v>10</v>
      </c>
      <c r="J1" s="3" t="s">
        <v>41</v>
      </c>
      <c r="K1" s="3" t="s">
        <v>28</v>
      </c>
      <c r="L1" s="3" t="s">
        <v>29</v>
      </c>
      <c r="M1" s="3" t="s">
        <v>8</v>
      </c>
      <c r="N1" s="3" t="s">
        <v>9</v>
      </c>
      <c r="O1" s="3" t="s">
        <v>12</v>
      </c>
      <c r="P1" s="3" t="s">
        <v>13</v>
      </c>
      <c r="Q1" s="3" t="s">
        <v>30</v>
      </c>
      <c r="R1" s="3" t="s">
        <v>31</v>
      </c>
      <c r="S1" s="3" t="s">
        <v>35</v>
      </c>
      <c r="T1" s="3" t="s">
        <v>37</v>
      </c>
      <c r="U1" s="3" t="s">
        <v>14</v>
      </c>
      <c r="V1" s="3" t="s">
        <v>15</v>
      </c>
      <c r="W1" s="3" t="s">
        <v>34</v>
      </c>
      <c r="X1" s="3" t="s">
        <v>40</v>
      </c>
    </row>
    <row r="2" spans="1:24" x14ac:dyDescent="0.3">
      <c r="A2" t="s">
        <v>2</v>
      </c>
      <c r="B2" t="s">
        <v>7</v>
      </c>
      <c r="C2" s="1" t="s">
        <v>7</v>
      </c>
      <c r="D2" s="1" t="s">
        <v>7</v>
      </c>
      <c r="E2" t="s">
        <v>7</v>
      </c>
      <c r="F2" t="s">
        <v>7</v>
      </c>
      <c r="G2" t="s">
        <v>7</v>
      </c>
      <c r="H2" t="s">
        <v>7</v>
      </c>
    </row>
    <row r="3" spans="1:24" x14ac:dyDescent="0.3">
      <c r="A3" s="1" t="s">
        <v>27</v>
      </c>
      <c r="D3" s="1" t="s">
        <v>7</v>
      </c>
      <c r="F3" t="s">
        <v>7</v>
      </c>
      <c r="H3" t="s">
        <v>7</v>
      </c>
      <c r="J3" t="s">
        <v>7</v>
      </c>
      <c r="K3" t="s">
        <v>7</v>
      </c>
    </row>
    <row r="4" spans="1:24" x14ac:dyDescent="0.3">
      <c r="A4" s="1" t="s">
        <v>4</v>
      </c>
      <c r="C4" t="s">
        <v>7</v>
      </c>
      <c r="K4" t="s">
        <v>7</v>
      </c>
      <c r="L4" t="s">
        <v>7</v>
      </c>
    </row>
    <row r="5" spans="1:24" x14ac:dyDescent="0.3">
      <c r="A5" t="s">
        <v>1</v>
      </c>
      <c r="B5" t="s">
        <v>7</v>
      </c>
      <c r="C5" s="1" t="s">
        <v>7</v>
      </c>
      <c r="D5" s="1" t="s">
        <v>7</v>
      </c>
      <c r="E5" t="s">
        <v>7</v>
      </c>
      <c r="F5" t="s">
        <v>7</v>
      </c>
      <c r="H5" s="1"/>
      <c r="K5" t="s">
        <v>7</v>
      </c>
      <c r="L5" t="s">
        <v>7</v>
      </c>
      <c r="M5" s="1" t="s">
        <v>7</v>
      </c>
      <c r="N5" t="s">
        <v>7</v>
      </c>
      <c r="O5" t="s">
        <v>7</v>
      </c>
      <c r="P5" t="s">
        <v>7</v>
      </c>
    </row>
    <row r="6" spans="1:24" x14ac:dyDescent="0.3">
      <c r="A6" t="s">
        <v>5</v>
      </c>
      <c r="D6" s="1" t="s">
        <v>7</v>
      </c>
      <c r="F6" t="s">
        <v>7</v>
      </c>
      <c r="N6" t="s">
        <v>7</v>
      </c>
    </row>
    <row r="7" spans="1:24" x14ac:dyDescent="0.3">
      <c r="A7" t="s">
        <v>26</v>
      </c>
      <c r="B7" t="s">
        <v>7</v>
      </c>
      <c r="C7" t="s">
        <v>7</v>
      </c>
      <c r="D7" s="1" t="s">
        <v>7</v>
      </c>
      <c r="F7" t="s">
        <v>7</v>
      </c>
      <c r="G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Q7" t="s">
        <v>7</v>
      </c>
      <c r="R7" t="s">
        <v>7</v>
      </c>
      <c r="S7" s="1" t="s">
        <v>7</v>
      </c>
      <c r="T7" t="s">
        <v>7</v>
      </c>
    </row>
    <row r="8" spans="1:24" x14ac:dyDescent="0.3">
      <c r="A8" s="1" t="s">
        <v>33</v>
      </c>
      <c r="B8" t="s">
        <v>7</v>
      </c>
      <c r="D8" s="1" t="s">
        <v>7</v>
      </c>
      <c r="F8" t="s">
        <v>7</v>
      </c>
      <c r="G8" t="s">
        <v>7</v>
      </c>
      <c r="S8" s="1" t="s">
        <v>7</v>
      </c>
      <c r="T8" t="s">
        <v>7</v>
      </c>
    </row>
    <row r="9" spans="1:24" x14ac:dyDescent="0.3">
      <c r="A9" t="s">
        <v>16</v>
      </c>
      <c r="C9" t="s">
        <v>42</v>
      </c>
      <c r="D9" t="s">
        <v>43</v>
      </c>
      <c r="F9" t="s">
        <v>60</v>
      </c>
      <c r="J9" t="s">
        <v>60</v>
      </c>
      <c r="K9">
        <v>1002</v>
      </c>
      <c r="M9">
        <v>1003</v>
      </c>
      <c r="N9">
        <v>1003</v>
      </c>
      <c r="Q9" t="s">
        <v>42</v>
      </c>
      <c r="R9">
        <v>1001</v>
      </c>
      <c r="S9" t="s">
        <v>43</v>
      </c>
      <c r="T9" t="s">
        <v>42</v>
      </c>
      <c r="U9" s="4" t="s">
        <v>59</v>
      </c>
      <c r="V9" t="s">
        <v>42</v>
      </c>
      <c r="W9" t="s">
        <v>42</v>
      </c>
    </row>
    <row r="10" spans="1:24" x14ac:dyDescent="0.3">
      <c r="A10" t="s">
        <v>17</v>
      </c>
      <c r="C10" s="1"/>
      <c r="D10" s="4" t="s">
        <v>45</v>
      </c>
      <c r="E10">
        <v>1005</v>
      </c>
      <c r="H10" s="1"/>
      <c r="M10" s="1"/>
      <c r="P10" t="s">
        <v>45</v>
      </c>
      <c r="Q10">
        <v>1005</v>
      </c>
      <c r="U10" s="4" t="s">
        <v>45</v>
      </c>
    </row>
    <row r="11" spans="1:24" x14ac:dyDescent="0.3">
      <c r="A11" t="s">
        <v>18</v>
      </c>
      <c r="C11" s="1" t="s">
        <v>54</v>
      </c>
      <c r="D11" s="4" t="s">
        <v>46</v>
      </c>
      <c r="F11" t="s">
        <v>61</v>
      </c>
      <c r="G11">
        <v>1006</v>
      </c>
      <c r="H11" s="1" t="s">
        <v>54</v>
      </c>
      <c r="J11" t="s">
        <v>54</v>
      </c>
      <c r="L11">
        <v>1006</v>
      </c>
      <c r="M11">
        <v>1006</v>
      </c>
      <c r="N11">
        <v>1006</v>
      </c>
      <c r="P11">
        <v>1006</v>
      </c>
      <c r="Q11">
        <v>1006</v>
      </c>
      <c r="R11">
        <v>1006</v>
      </c>
      <c r="S11">
        <v>1006</v>
      </c>
      <c r="T11">
        <v>1006</v>
      </c>
      <c r="U11">
        <v>1006</v>
      </c>
      <c r="W11">
        <v>1006</v>
      </c>
    </row>
    <row r="12" spans="1:24" x14ac:dyDescent="0.3">
      <c r="A12" t="s">
        <v>19</v>
      </c>
      <c r="B12">
        <v>2001</v>
      </c>
      <c r="C12">
        <v>2001</v>
      </c>
      <c r="D12">
        <v>2001</v>
      </c>
      <c r="E12">
        <v>2001</v>
      </c>
      <c r="F12">
        <v>2001</v>
      </c>
      <c r="G12">
        <v>2001</v>
      </c>
      <c r="H12">
        <v>2001</v>
      </c>
      <c r="J12">
        <v>2001</v>
      </c>
      <c r="L12">
        <v>2001</v>
      </c>
      <c r="M12">
        <v>2001</v>
      </c>
      <c r="N12">
        <v>2001</v>
      </c>
      <c r="O12">
        <v>2001</v>
      </c>
      <c r="P12">
        <v>2001</v>
      </c>
      <c r="Q12">
        <v>2001</v>
      </c>
      <c r="R12">
        <v>2001</v>
      </c>
      <c r="S12">
        <v>2001</v>
      </c>
      <c r="T12">
        <v>2001</v>
      </c>
      <c r="U12">
        <v>2001</v>
      </c>
      <c r="V12">
        <v>2001</v>
      </c>
      <c r="W12">
        <v>2001</v>
      </c>
    </row>
    <row r="13" spans="1:24" x14ac:dyDescent="0.3">
      <c r="A13" t="s">
        <v>20</v>
      </c>
      <c r="C13" s="1">
        <v>5005</v>
      </c>
      <c r="D13" s="4" t="s">
        <v>47</v>
      </c>
      <c r="E13">
        <v>2005</v>
      </c>
      <c r="H13" s="1"/>
      <c r="M13" s="1"/>
      <c r="U13" s="4"/>
    </row>
    <row r="14" spans="1:24" ht="42" customHeight="1" x14ac:dyDescent="0.3">
      <c r="A14" t="s">
        <v>21</v>
      </c>
      <c r="C14" s="1"/>
      <c r="D14" s="4" t="s">
        <v>48</v>
      </c>
      <c r="E14" t="s">
        <v>57</v>
      </c>
      <c r="F14" s="5" t="s">
        <v>62</v>
      </c>
      <c r="H14" s="5" t="s">
        <v>58</v>
      </c>
      <c r="M14" s="1"/>
      <c r="U14" s="4"/>
    </row>
    <row r="15" spans="1:24" x14ac:dyDescent="0.3">
      <c r="A15" t="s">
        <v>22</v>
      </c>
      <c r="C15" s="1"/>
      <c r="D15" s="4" t="s">
        <v>49</v>
      </c>
      <c r="E15">
        <v>1007</v>
      </c>
      <c r="H15">
        <v>3008</v>
      </c>
    </row>
    <row r="16" spans="1:24" x14ac:dyDescent="0.3">
      <c r="A16" s="1" t="s">
        <v>23</v>
      </c>
      <c r="B16">
        <v>4004</v>
      </c>
      <c r="C16" t="s">
        <v>53</v>
      </c>
      <c r="D16" s="4" t="s">
        <v>50</v>
      </c>
      <c r="E16" t="s">
        <v>55</v>
      </c>
      <c r="G16">
        <v>4001</v>
      </c>
      <c r="J16">
        <v>4001</v>
      </c>
      <c r="K16" t="s">
        <v>55</v>
      </c>
      <c r="L16" t="s">
        <v>55</v>
      </c>
      <c r="M16">
        <v>4004</v>
      </c>
      <c r="N16" t="s">
        <v>55</v>
      </c>
      <c r="O16">
        <v>4004</v>
      </c>
      <c r="P16" t="s">
        <v>55</v>
      </c>
      <c r="Q16" t="s">
        <v>55</v>
      </c>
      <c r="R16">
        <v>4004</v>
      </c>
      <c r="S16">
        <v>4004</v>
      </c>
      <c r="T16" t="s">
        <v>63</v>
      </c>
    </row>
    <row r="17" spans="1:23" x14ac:dyDescent="0.3">
      <c r="A17" s="1" t="s">
        <v>24</v>
      </c>
      <c r="D17" s="4" t="s">
        <v>51</v>
      </c>
      <c r="F17" t="s">
        <v>51</v>
      </c>
      <c r="K17" s="4" t="s">
        <v>51</v>
      </c>
      <c r="L17" t="s">
        <v>56</v>
      </c>
      <c r="N17" s="4" t="s">
        <v>51</v>
      </c>
      <c r="O17" t="s">
        <v>32</v>
      </c>
      <c r="Q17" t="s">
        <v>44</v>
      </c>
      <c r="R17" t="s">
        <v>32</v>
      </c>
      <c r="W17" t="s">
        <v>32</v>
      </c>
    </row>
    <row r="18" spans="1:23" ht="28.8" x14ac:dyDescent="0.3">
      <c r="A18" s="1" t="s">
        <v>25</v>
      </c>
      <c r="D18" s="4" t="s">
        <v>52</v>
      </c>
      <c r="F18" s="1"/>
      <c r="G18" s="1"/>
      <c r="H18" s="1"/>
    </row>
    <row r="21" spans="1:23" x14ac:dyDescent="0.3">
      <c r="A21" s="1"/>
    </row>
    <row r="22" spans="1:23" x14ac:dyDescent="0.3">
      <c r="B22" s="3"/>
      <c r="C22" s="3"/>
    </row>
    <row r="23" spans="1:23" ht="15" customHeight="1" x14ac:dyDescent="0.3">
      <c r="B23" s="2"/>
      <c r="C23" s="2"/>
    </row>
    <row r="31" spans="1:23" x14ac:dyDescent="0.3">
      <c r="B31" s="3"/>
      <c r="C31" s="3"/>
    </row>
    <row r="36" spans="2:3" x14ac:dyDescent="0.3">
      <c r="B36" s="2"/>
      <c r="C36" s="2"/>
    </row>
    <row r="42" spans="2:3" x14ac:dyDescent="0.3">
      <c r="B42" s="3"/>
      <c r="C4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workbookViewId="0">
      <selection activeCell="A2" sqref="A2:A18"/>
    </sheetView>
  </sheetViews>
  <sheetFormatPr baseColWidth="10" defaultRowHeight="14.4" x14ac:dyDescent="0.3"/>
  <cols>
    <col min="1" max="1" width="36.88671875" customWidth="1"/>
    <col min="3" max="3" width="14.88671875" customWidth="1"/>
    <col min="4" max="4" width="12" customWidth="1"/>
    <col min="6" max="6" width="12.5546875" customWidth="1"/>
    <col min="7" max="7" width="15" customWidth="1"/>
  </cols>
  <sheetData>
    <row r="1" spans="1:8" x14ac:dyDescent="0.3">
      <c r="A1" s="3" t="s">
        <v>0</v>
      </c>
      <c r="B1" s="3" t="s">
        <v>39</v>
      </c>
      <c r="C1" s="3" t="s">
        <v>6</v>
      </c>
      <c r="D1" s="2" t="s">
        <v>3</v>
      </c>
      <c r="E1" s="3" t="s">
        <v>11</v>
      </c>
      <c r="F1" s="3" t="s">
        <v>36</v>
      </c>
      <c r="G1" s="3" t="s">
        <v>38</v>
      </c>
      <c r="H1" s="3" t="s">
        <v>10</v>
      </c>
    </row>
    <row r="2" spans="1:8" ht="20.399999999999999" x14ac:dyDescent="0.35">
      <c r="A2" t="s">
        <v>65</v>
      </c>
      <c r="B2" s="6" t="s">
        <v>64</v>
      </c>
      <c r="C2" s="6" t="s">
        <v>64</v>
      </c>
      <c r="D2" s="6" t="s">
        <v>64</v>
      </c>
      <c r="E2" s="6" t="s">
        <v>64</v>
      </c>
      <c r="F2" s="6" t="s">
        <v>64</v>
      </c>
      <c r="G2" s="6" t="s">
        <v>64</v>
      </c>
      <c r="H2" s="6" t="s">
        <v>64</v>
      </c>
    </row>
    <row r="3" spans="1:8" ht="20.399999999999999" x14ac:dyDescent="0.35">
      <c r="A3" s="1" t="s">
        <v>77</v>
      </c>
      <c r="D3" s="6" t="s">
        <v>64</v>
      </c>
      <c r="F3" s="6" t="s">
        <v>64</v>
      </c>
      <c r="H3" s="6" t="s">
        <v>64</v>
      </c>
    </row>
    <row r="4" spans="1:8" ht="20.399999999999999" x14ac:dyDescent="0.35">
      <c r="A4" s="1" t="s">
        <v>66</v>
      </c>
      <c r="C4" s="6" t="s">
        <v>64</v>
      </c>
    </row>
    <row r="5" spans="1:8" ht="20.399999999999999" x14ac:dyDescent="0.35">
      <c r="A5" t="s">
        <v>1</v>
      </c>
      <c r="B5" s="6" t="s">
        <v>64</v>
      </c>
      <c r="C5" s="6" t="s">
        <v>64</v>
      </c>
      <c r="D5" s="6" t="s">
        <v>64</v>
      </c>
      <c r="E5" s="6" t="s">
        <v>64</v>
      </c>
      <c r="F5" s="6" t="s">
        <v>64</v>
      </c>
      <c r="H5" s="1"/>
    </row>
    <row r="6" spans="1:8" ht="20.399999999999999" x14ac:dyDescent="0.35">
      <c r="A6" t="s">
        <v>78</v>
      </c>
      <c r="D6" s="6" t="s">
        <v>64</v>
      </c>
      <c r="F6" s="6" t="s">
        <v>64</v>
      </c>
    </row>
    <row r="7" spans="1:8" ht="20.399999999999999" x14ac:dyDescent="0.35">
      <c r="A7" t="s">
        <v>79</v>
      </c>
      <c r="B7" s="6" t="s">
        <v>64</v>
      </c>
      <c r="C7" s="6" t="s">
        <v>64</v>
      </c>
      <c r="D7" s="6" t="s">
        <v>64</v>
      </c>
      <c r="F7" s="6" t="s">
        <v>64</v>
      </c>
      <c r="G7" s="6" t="s">
        <v>64</v>
      </c>
    </row>
    <row r="8" spans="1:8" ht="20.399999999999999" x14ac:dyDescent="0.35">
      <c r="A8" s="1" t="s">
        <v>33</v>
      </c>
      <c r="B8" s="6" t="s">
        <v>64</v>
      </c>
      <c r="D8" s="6" t="s">
        <v>64</v>
      </c>
      <c r="F8" s="6" t="s">
        <v>64</v>
      </c>
      <c r="G8" s="6" t="s">
        <v>64</v>
      </c>
    </row>
    <row r="9" spans="1:8" ht="20.399999999999999" x14ac:dyDescent="0.35">
      <c r="A9" t="s">
        <v>70</v>
      </c>
      <c r="C9" s="6" t="s">
        <v>64</v>
      </c>
      <c r="D9" s="6" t="s">
        <v>64</v>
      </c>
      <c r="F9" s="6" t="s">
        <v>64</v>
      </c>
    </row>
    <row r="10" spans="1:8" ht="20.399999999999999" x14ac:dyDescent="0.35">
      <c r="A10" t="s">
        <v>67</v>
      </c>
      <c r="C10" s="1"/>
      <c r="D10" s="6" t="s">
        <v>64</v>
      </c>
      <c r="E10" s="6" t="s">
        <v>64</v>
      </c>
      <c r="H10" s="1"/>
    </row>
    <row r="11" spans="1:8" ht="20.399999999999999" x14ac:dyDescent="0.35">
      <c r="A11" t="s">
        <v>68</v>
      </c>
      <c r="C11" s="6" t="s">
        <v>64</v>
      </c>
      <c r="D11" s="6" t="s">
        <v>64</v>
      </c>
      <c r="F11" s="6" t="s">
        <v>64</v>
      </c>
      <c r="G11" s="6" t="s">
        <v>64</v>
      </c>
      <c r="H11" s="6" t="s">
        <v>64</v>
      </c>
    </row>
    <row r="12" spans="1:8" ht="20.399999999999999" x14ac:dyDescent="0.35">
      <c r="A12" t="s">
        <v>69</v>
      </c>
      <c r="B12" s="6" t="s">
        <v>64</v>
      </c>
      <c r="C12" s="6" t="s">
        <v>64</v>
      </c>
      <c r="D12" s="6" t="s">
        <v>64</v>
      </c>
      <c r="E12" s="6" t="s">
        <v>64</v>
      </c>
      <c r="F12" s="6" t="s">
        <v>64</v>
      </c>
      <c r="G12" s="6" t="s">
        <v>64</v>
      </c>
      <c r="H12" s="6" t="s">
        <v>64</v>
      </c>
    </row>
    <row r="13" spans="1:8" ht="20.399999999999999" x14ac:dyDescent="0.35">
      <c r="A13" t="s">
        <v>71</v>
      </c>
      <c r="C13" s="6" t="s">
        <v>64</v>
      </c>
      <c r="D13" s="6" t="s">
        <v>64</v>
      </c>
      <c r="E13" s="6" t="s">
        <v>64</v>
      </c>
      <c r="H13" s="1"/>
    </row>
    <row r="14" spans="1:8" ht="20.399999999999999" x14ac:dyDescent="0.35">
      <c r="A14" t="s">
        <v>72</v>
      </c>
      <c r="C14" s="1"/>
      <c r="D14" s="6" t="s">
        <v>64</v>
      </c>
      <c r="E14" s="6" t="s">
        <v>64</v>
      </c>
      <c r="F14" s="6" t="s">
        <v>64</v>
      </c>
      <c r="H14" s="6" t="s">
        <v>64</v>
      </c>
    </row>
    <row r="15" spans="1:8" ht="20.399999999999999" x14ac:dyDescent="0.35">
      <c r="A15" t="s">
        <v>73</v>
      </c>
      <c r="C15" s="1"/>
      <c r="D15" s="6" t="s">
        <v>64</v>
      </c>
      <c r="E15" s="6" t="s">
        <v>64</v>
      </c>
      <c r="H15" s="6" t="s">
        <v>64</v>
      </c>
    </row>
    <row r="16" spans="1:8" ht="20.399999999999999" x14ac:dyDescent="0.35">
      <c r="A16" s="1" t="s">
        <v>74</v>
      </c>
      <c r="B16" s="6" t="s">
        <v>64</v>
      </c>
      <c r="C16" s="6" t="s">
        <v>64</v>
      </c>
      <c r="D16" s="6" t="s">
        <v>64</v>
      </c>
      <c r="E16" s="6" t="s">
        <v>64</v>
      </c>
      <c r="G16" s="6" t="s">
        <v>64</v>
      </c>
    </row>
    <row r="17" spans="1:11" ht="20.399999999999999" x14ac:dyDescent="0.35">
      <c r="A17" s="1" t="s">
        <v>75</v>
      </c>
      <c r="D17" s="6" t="s">
        <v>64</v>
      </c>
      <c r="F17" s="6" t="s">
        <v>64</v>
      </c>
    </row>
    <row r="18" spans="1:11" ht="20.399999999999999" x14ac:dyDescent="0.35">
      <c r="A18" s="1" t="s">
        <v>76</v>
      </c>
      <c r="D18" s="6" t="s">
        <v>64</v>
      </c>
      <c r="F18" s="1"/>
      <c r="G18" s="1"/>
      <c r="H18" s="1"/>
    </row>
    <row r="24" spans="1:11" ht="20.399999999999999" x14ac:dyDescent="0.35">
      <c r="A24" s="6"/>
      <c r="E24" s="3"/>
      <c r="F24" s="3"/>
      <c r="G24" s="2"/>
      <c r="H24" s="3"/>
      <c r="I24" s="3"/>
      <c r="J24" s="3"/>
      <c r="K24" s="3"/>
    </row>
    <row r="25" spans="1:11" x14ac:dyDescent="0.3">
      <c r="F25" s="1"/>
      <c r="G25" s="1"/>
    </row>
    <row r="26" spans="1:11" x14ac:dyDescent="0.3">
      <c r="G26" s="1"/>
    </row>
    <row r="28" spans="1:11" x14ac:dyDescent="0.3">
      <c r="F28" s="1"/>
      <c r="G28" s="1"/>
      <c r="K28" s="1"/>
    </row>
    <row r="29" spans="1:11" x14ac:dyDescent="0.3">
      <c r="G29" s="1"/>
    </row>
    <row r="30" spans="1:11" x14ac:dyDescent="0.3">
      <c r="G30" s="1"/>
    </row>
    <row r="31" spans="1:11" x14ac:dyDescent="0.3">
      <c r="G31" s="1"/>
    </row>
    <row r="33" spans="6:11" x14ac:dyDescent="0.3">
      <c r="F33" s="1"/>
      <c r="G33" s="4"/>
      <c r="K33" s="1"/>
    </row>
    <row r="34" spans="6:11" x14ac:dyDescent="0.3">
      <c r="F34" s="1"/>
      <c r="G34" s="4"/>
      <c r="K34" s="1"/>
    </row>
    <row r="36" spans="6:11" x14ac:dyDescent="0.3">
      <c r="F36" s="1"/>
      <c r="G36" s="4"/>
      <c r="K36" s="1"/>
    </row>
    <row r="37" spans="6:11" x14ac:dyDescent="0.3">
      <c r="F37" s="1"/>
      <c r="G37" s="4"/>
      <c r="I37" s="5"/>
      <c r="K37" s="5"/>
    </row>
    <row r="38" spans="6:11" x14ac:dyDescent="0.3">
      <c r="F38" s="1"/>
      <c r="G38" s="4"/>
    </row>
    <row r="39" spans="6:11" x14ac:dyDescent="0.3">
      <c r="G39" s="4"/>
    </row>
    <row r="40" spans="6:11" x14ac:dyDescent="0.3">
      <c r="G40" s="4"/>
    </row>
    <row r="41" spans="6:11" x14ac:dyDescent="0.3">
      <c r="G41" s="4"/>
      <c r="I41" s="1"/>
      <c r="J41" s="1"/>
      <c r="K41" s="1"/>
    </row>
  </sheetData>
  <conditionalFormatting sqref="M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A1:H18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E24:K4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E25:K3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D24" sqref="D24"/>
    </sheetView>
  </sheetViews>
  <sheetFormatPr baseColWidth="10" defaultRowHeight="14.4" x14ac:dyDescent="0.3"/>
  <cols>
    <col min="1" max="1" width="33.6640625" bestFit="1" customWidth="1"/>
  </cols>
  <sheetData>
    <row r="1" spans="1:22" x14ac:dyDescent="0.3">
      <c r="A1" s="3" t="s">
        <v>0</v>
      </c>
      <c r="B1" s="3" t="s">
        <v>39</v>
      </c>
      <c r="C1" s="3" t="s">
        <v>6</v>
      </c>
      <c r="D1" s="2" t="s">
        <v>3</v>
      </c>
      <c r="E1" s="3" t="s">
        <v>11</v>
      </c>
      <c r="F1" s="3" t="s">
        <v>36</v>
      </c>
      <c r="G1" s="3" t="s">
        <v>38</v>
      </c>
      <c r="H1" s="3" t="s">
        <v>10</v>
      </c>
      <c r="I1" s="3" t="s">
        <v>41</v>
      </c>
      <c r="J1" s="3" t="s">
        <v>28</v>
      </c>
      <c r="K1" s="3" t="s">
        <v>29</v>
      </c>
      <c r="L1" s="3" t="s">
        <v>8</v>
      </c>
      <c r="M1" s="3" t="s">
        <v>9</v>
      </c>
      <c r="N1" s="3" t="s">
        <v>12</v>
      </c>
      <c r="O1" s="3" t="s">
        <v>13</v>
      </c>
      <c r="P1" s="3" t="s">
        <v>30</v>
      </c>
      <c r="Q1" s="3" t="s">
        <v>31</v>
      </c>
      <c r="R1" s="3" t="s">
        <v>35</v>
      </c>
      <c r="S1" s="3" t="s">
        <v>37</v>
      </c>
      <c r="T1" s="3" t="s">
        <v>14</v>
      </c>
      <c r="U1" s="3" t="s">
        <v>15</v>
      </c>
      <c r="V1" s="3" t="s">
        <v>34</v>
      </c>
    </row>
    <row r="2" spans="1:22" x14ac:dyDescent="0.3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22" x14ac:dyDescent="0.3">
      <c r="A3" s="1" t="s">
        <v>27</v>
      </c>
      <c r="D3">
        <v>1</v>
      </c>
      <c r="F3">
        <v>1</v>
      </c>
      <c r="H3">
        <v>1</v>
      </c>
      <c r="I3">
        <v>1</v>
      </c>
      <c r="J3">
        <v>1</v>
      </c>
    </row>
    <row r="4" spans="1:22" x14ac:dyDescent="0.3">
      <c r="A4" s="1" t="s">
        <v>4</v>
      </c>
      <c r="C4">
        <v>1</v>
      </c>
      <c r="J4">
        <v>1</v>
      </c>
      <c r="K4">
        <v>1</v>
      </c>
    </row>
    <row r="5" spans="1:22" x14ac:dyDescent="0.3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H5" s="1"/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22" x14ac:dyDescent="0.3">
      <c r="A6" t="s">
        <v>5</v>
      </c>
      <c r="D6">
        <v>1</v>
      </c>
      <c r="F6">
        <v>1</v>
      </c>
      <c r="M6">
        <v>1</v>
      </c>
    </row>
    <row r="7" spans="1:22" x14ac:dyDescent="0.3">
      <c r="A7" t="s">
        <v>26</v>
      </c>
      <c r="B7">
        <v>1</v>
      </c>
      <c r="C7">
        <v>1</v>
      </c>
      <c r="D7">
        <v>1</v>
      </c>
      <c r="F7">
        <v>1</v>
      </c>
      <c r="G7">
        <v>1</v>
      </c>
      <c r="J7">
        <v>1</v>
      </c>
      <c r="K7">
        <v>1</v>
      </c>
      <c r="L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22" x14ac:dyDescent="0.3">
      <c r="A8" s="1" t="s">
        <v>33</v>
      </c>
      <c r="B8">
        <v>1</v>
      </c>
      <c r="D8">
        <v>1</v>
      </c>
      <c r="F8">
        <v>1</v>
      </c>
      <c r="G8">
        <v>1</v>
      </c>
      <c r="R8">
        <v>1</v>
      </c>
      <c r="S8">
        <v>1</v>
      </c>
    </row>
    <row r="9" spans="1:22" x14ac:dyDescent="0.3">
      <c r="A9" t="s">
        <v>16</v>
      </c>
      <c r="C9">
        <v>1</v>
      </c>
      <c r="D9">
        <v>1</v>
      </c>
      <c r="F9">
        <v>1</v>
      </c>
      <c r="I9">
        <v>1</v>
      </c>
      <c r="J9">
        <v>1</v>
      </c>
      <c r="L9">
        <v>1</v>
      </c>
      <c r="M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3">
      <c r="A10" t="s">
        <v>17</v>
      </c>
      <c r="C10" s="1"/>
      <c r="D10">
        <v>1</v>
      </c>
      <c r="E10">
        <v>1</v>
      </c>
      <c r="H10" s="1"/>
      <c r="L10" s="1"/>
      <c r="O10">
        <v>1</v>
      </c>
      <c r="P10">
        <v>1</v>
      </c>
      <c r="T10">
        <v>1</v>
      </c>
    </row>
    <row r="11" spans="1:22" x14ac:dyDescent="0.3">
      <c r="A11" t="s">
        <v>18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V11">
        <v>1</v>
      </c>
    </row>
    <row r="12" spans="1:22" x14ac:dyDescent="0.3">
      <c r="A12" t="s">
        <v>19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3">
      <c r="A13" t="s">
        <v>20</v>
      </c>
      <c r="C13">
        <v>1</v>
      </c>
      <c r="D13">
        <v>1</v>
      </c>
      <c r="E13">
        <v>1</v>
      </c>
      <c r="H13" s="1"/>
      <c r="L13" s="1"/>
      <c r="T13" s="4"/>
    </row>
    <row r="14" spans="1:22" x14ac:dyDescent="0.3">
      <c r="A14" t="s">
        <v>21</v>
      </c>
      <c r="C14" s="1"/>
      <c r="D14">
        <v>1</v>
      </c>
      <c r="E14">
        <v>1</v>
      </c>
      <c r="F14">
        <v>1</v>
      </c>
      <c r="H14">
        <v>1</v>
      </c>
      <c r="L14" s="1"/>
      <c r="T14" s="4"/>
    </row>
    <row r="15" spans="1:22" x14ac:dyDescent="0.3">
      <c r="A15" t="s">
        <v>22</v>
      </c>
      <c r="C15" s="1"/>
      <c r="D15">
        <v>1</v>
      </c>
      <c r="E15">
        <v>1</v>
      </c>
      <c r="H15">
        <v>1</v>
      </c>
    </row>
    <row r="16" spans="1:22" x14ac:dyDescent="0.3">
      <c r="A16" s="1" t="s">
        <v>23</v>
      </c>
      <c r="B16">
        <v>1</v>
      </c>
      <c r="C16">
        <v>1</v>
      </c>
      <c r="D16">
        <v>1</v>
      </c>
      <c r="E16">
        <v>1</v>
      </c>
      <c r="G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22" x14ac:dyDescent="0.3">
      <c r="A17" s="1" t="s">
        <v>24</v>
      </c>
      <c r="D17">
        <v>1</v>
      </c>
      <c r="F17">
        <v>1</v>
      </c>
      <c r="J17">
        <v>1</v>
      </c>
      <c r="K17">
        <v>1</v>
      </c>
      <c r="M17">
        <v>1</v>
      </c>
      <c r="N17">
        <v>1</v>
      </c>
      <c r="P17" t="s">
        <v>44</v>
      </c>
      <c r="Q17">
        <v>1</v>
      </c>
      <c r="V17">
        <v>1</v>
      </c>
    </row>
    <row r="18" spans="1:22" ht="28.8" x14ac:dyDescent="0.3">
      <c r="A18" s="1" t="s">
        <v>25</v>
      </c>
      <c r="D18">
        <v>1</v>
      </c>
      <c r="F18" s="1"/>
      <c r="G18" s="1"/>
      <c r="H18" s="1"/>
    </row>
  </sheetData>
  <conditionalFormatting sqref="B2:H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{3EE0FF48-56B8-4CD3-8DCA-4B67163D9D05}</x14:id>
        </ext>
      </extLst>
    </cfRule>
    <cfRule type="iconSet" priority="96">
      <iconSet iconSet="3Symbols2">
        <cfvo type="percent" val="0"/>
        <cfvo type="percent" val="33"/>
        <cfvo type="percent" val="67"/>
      </iconSet>
    </cfRule>
  </conditionalFormatting>
  <conditionalFormatting sqref="D3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{08222357-92FD-4D3C-8CCB-8600230CCB55}</x14:id>
        </ext>
      </extLst>
    </cfRule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F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{37AACF22-2233-4C56-8AF5-E77E5AFB0CB0}</x14:id>
        </ext>
      </extLst>
    </cfRule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B5:F5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{ED608C7D-6744-4E81-AFC3-F2ED122AE8C5}</x14:id>
        </ext>
      </extLst>
    </cfRule>
    <cfRule type="iconSet" priority="90">
      <iconSet iconSet="3Symbols2">
        <cfvo type="percent" val="0"/>
        <cfvo type="percent" val="33"/>
        <cfvo type="percent" val="67"/>
      </iconSet>
    </cfRule>
  </conditionalFormatting>
  <conditionalFormatting sqref="C4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{CDB09F81-C620-4B5E-8B2C-672C5AD7C7AD}</x14:id>
        </ext>
      </extLst>
    </cfRule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B7:C7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{DB777BC9-8E0A-4195-8A2E-E395AABF5C6B}</x14:id>
        </ext>
      </extLst>
    </cfRule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D6:D8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{16BB69EE-AF04-45B0-A5D1-7D9CD7EE7BC2}</x14:id>
        </ext>
      </extLst>
    </cfRule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B8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{AFF2E171-11F0-4CAA-848C-42AA7A3C8D77}</x14:id>
        </ext>
      </extLst>
    </cfRule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D9:D18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{161A0943-B6E7-4B79-8C4E-51BD4C9BB9FB}</x14:id>
        </ext>
      </extLst>
    </cfRule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C9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{F9810EF9-5E4F-4F77-9AA3-77702A5C981B}</x14:id>
        </ext>
      </extLs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C11:C13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{0BC238D3-3FC4-4DC9-A88D-4F08066BF253}</x14:id>
        </ext>
      </extLst>
    </cfRule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B12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{8989933D-070E-4921-ADB3-1F2400C901EC}</x14:id>
        </ext>
      </extLst>
    </cfRule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B16:C1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{9551732C-C836-4A1B-9C2B-075F21B8E23E}</x14:id>
        </ext>
      </extLst>
    </cfRule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E12:E1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{41DB1855-3CC0-4521-81C2-B65D077DBAED}</x14:id>
        </ext>
      </extLst>
    </cfRule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1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{9AAB3231-4B53-4FBA-BEF2-54FA0584B529}</x14:id>
        </ext>
      </extLst>
    </cfRule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F11:F12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{4617815D-E339-4787-8C64-406E5B09BDD3}</x14:id>
        </ext>
      </extLst>
    </cfRule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6:F9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{ED15C25D-CACB-46CF-AF10-020E00E0E99D}</x14:id>
        </ext>
      </extLst>
    </cfRule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E10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{40022CF5-6D48-42C5-BC04-136876C7FFFF}</x14:id>
        </ext>
      </extLst>
    </cfRule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G7:G8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{3C430C98-A5CF-46F3-88A5-AECDD5804CE0}</x14:id>
        </ext>
      </extLst>
    </cfRule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H3:J3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{B78A46C4-F53C-432F-A95E-45BF5A8CCABF}</x14:id>
        </ext>
      </extLst>
    </cfRule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G11:I12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{5CA35C2C-C464-467B-AD94-4B602AAB5D02}</x14:id>
        </ext>
      </extLst>
    </cfRule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H14:H15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{8D9C0846-BBC8-47F2-9EC2-C70BC73A50CF}</x14:id>
        </ext>
      </extLst>
    </cfRule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G16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{BC100A19-5BC8-4B0B-875D-D1B9C022D300}</x14:id>
        </ext>
      </extLst>
    </cfRule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F17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{F249FE5C-9FB0-4FF2-94F2-D9A138BC5971}</x14:id>
        </ext>
      </extLst>
    </cfRule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I16:K16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{C679CDD0-1496-4E67-8273-0599331EC2C0}</x14:id>
        </ext>
      </extLs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J17:K17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{478F7FC1-7D2C-41B2-B94A-77370343FA1B}</x14:id>
        </ext>
      </extLs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K11:M12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{191D981A-977A-4579-B1C0-C2856769C250}</x14:id>
        </ext>
      </extLs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I9:J9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{2C3D9DF2-FA6C-415E-87BD-242293275F5F}</x14:id>
        </ext>
      </extLs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J4:K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{D4560B0B-C9D8-446D-90FF-BEE4D3FB0DC6}</x14:id>
        </ext>
      </extLs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J7:N7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{70E38ACF-F281-494D-A6ED-9B99E0A5753C}</x14:id>
        </ext>
      </extLst>
    </cfRule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L5:O5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{2CD91EF4-57F3-4FE1-B86D-971577657473}</x14:id>
        </ext>
      </extLst>
    </cfRule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M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{62F7E732-BA14-4A97-BA3B-91D0AA8700F6}</x14:id>
        </ext>
      </extLst>
    </cfRule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L9:M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{D8895B57-0500-406B-BB12-553780B345FB}</x14:id>
        </ext>
      </extLst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O10:O1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{CDF9AFCF-7CCF-4F3F-9599-FBCD8AFA7A85}</x14:id>
        </ext>
      </extLst>
    </cfRule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N1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{9B896124-1C9C-422A-9FEC-FE7D0DD37C4D}</x14:id>
        </ext>
      </extLst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L16:P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{77910E6E-32AB-44B3-84B9-CDC332F6670C}</x14:id>
        </ext>
      </extLst>
    </cfRule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M17:N17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{FE546FB1-CA3D-43AF-88B9-4D7252B312A2}</x14:id>
        </ext>
      </extLs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P9:P1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{656B5DF7-F586-4593-885B-9723EA0B4BC9}</x14:id>
        </ext>
      </extLs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P7:S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{77F226E3-A7D2-441E-BC2F-9F033BF4D6C8}</x14:id>
        </ext>
      </extLs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R8:S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{A4CEFE6F-38C6-4B7D-9A5F-FCE93FE3AD7A}</x14:id>
        </ext>
      </extLs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Q9:V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{86903AEC-8F6D-4F3B-A710-AC4729FC5A79}</x14:id>
        </ext>
      </extLs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T10:T1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{06FA2DF4-31BC-48C2-8309-6434ADF2953F}</x14:id>
        </ext>
      </extLs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Q11:S1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{072BAD2D-5795-42F3-B82C-E848AA0F3917}</x14:id>
        </ext>
      </extLs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Q16:S1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{0982A7B8-C219-4ECD-B316-D31B4204A684}</x14:id>
        </ext>
      </extLs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Q1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{4318B13A-07D6-4140-B58A-35D0DFB01099}</x14:id>
        </ext>
      </extLs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V1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{479AE348-B5A4-446D-BAB2-8E169D328B0D}</x14:id>
        </ext>
      </extLs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V11:V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{EC988465-2FDF-4CB4-8471-DF89D86830B1}</x14:id>
        </ext>
      </extLs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U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{ACAAAE9A-C297-4CC7-85B6-351750CAEF88}</x14:id>
        </ext>
      </extLs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E0FF48-56B8-4CD3-8DCA-4B67163D9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B2:H2</xm:sqref>
        </x14:conditionalFormatting>
        <x14:conditionalFormatting xmlns:xm="http://schemas.microsoft.com/office/excel/2006/main">
          <x14:cfRule type="dataBar" id="{08222357-92FD-4D3C-8CCB-8600230CC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37AACF22-2233-4C56-8AF5-E77E5AFB0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ED608C7D-6744-4E81-AFC3-F2ED122AE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B5:F5</xm:sqref>
        </x14:conditionalFormatting>
        <x14:conditionalFormatting xmlns:xm="http://schemas.microsoft.com/office/excel/2006/main">
          <x14:cfRule type="dataBar" id="{CDB09F81-C620-4B5E-8B2C-672C5AD7C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DB777BC9-8E0A-4195-8A2E-E395AABF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B7:C7</xm:sqref>
        </x14:conditionalFormatting>
        <x14:conditionalFormatting xmlns:xm="http://schemas.microsoft.com/office/excel/2006/main">
          <x14:cfRule type="dataBar" id="{16BB69EE-AF04-45B0-A5D1-7D9CD7EE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D6:D8</xm:sqref>
        </x14:conditionalFormatting>
        <x14:conditionalFormatting xmlns:xm="http://schemas.microsoft.com/office/excel/2006/main">
          <x14:cfRule type="dataBar" id="{AFF2E171-11F0-4CAA-848C-42AA7A3C8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161A0943-B6E7-4B79-8C4E-51BD4C9BB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F9810EF9-5E4F-4F77-9AA3-77702A5C9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0BC238D3-3FC4-4DC9-A88D-4F08066BF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8989933D-070E-4921-ADB3-1F2400C90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551732C-C836-4A1B-9C2B-075F21B8E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B16:C16</xm:sqref>
        </x14:conditionalFormatting>
        <x14:conditionalFormatting xmlns:xm="http://schemas.microsoft.com/office/excel/2006/main">
          <x14:cfRule type="dataBar" id="{41DB1855-3CC0-4521-81C2-B65D077DB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E12:E16</xm:sqref>
        </x14:conditionalFormatting>
        <x14:conditionalFormatting xmlns:xm="http://schemas.microsoft.com/office/excel/2006/main">
          <x14:cfRule type="dataBar" id="{9AAB3231-4B53-4FBA-BEF2-54FA0584B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617815D-E339-4787-8C64-406E5B09B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ED15C25D-CACB-46CF-AF10-020E00E0E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022CF5-6D48-42C5-BC04-136876C7F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3C430C98-A5CF-46F3-88A5-AECDD5804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G7:G8</xm:sqref>
        </x14:conditionalFormatting>
        <x14:conditionalFormatting xmlns:xm="http://schemas.microsoft.com/office/excel/2006/main">
          <x14:cfRule type="dataBar" id="{B78A46C4-F53C-432F-A95E-45BF5A8CC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H3:J3</xm:sqref>
        </x14:conditionalFormatting>
        <x14:conditionalFormatting xmlns:xm="http://schemas.microsoft.com/office/excel/2006/main">
          <x14:cfRule type="dataBar" id="{5CA35C2C-C464-467B-AD94-4B602AAB5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G11:I12</xm:sqref>
        </x14:conditionalFormatting>
        <x14:conditionalFormatting xmlns:xm="http://schemas.microsoft.com/office/excel/2006/main">
          <x14:cfRule type="dataBar" id="{8D9C0846-BBC8-47F2-9EC2-C70BC73A5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H14:H15</xm:sqref>
        </x14:conditionalFormatting>
        <x14:conditionalFormatting xmlns:xm="http://schemas.microsoft.com/office/excel/2006/main">
          <x14:cfRule type="dataBar" id="{BC100A19-5BC8-4B0B-875D-D1B9C022D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249FE5C-9FB0-4FF2-94F2-D9A138BC5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C679CDD0-1496-4E67-8273-0599331EC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I16:K16</xm:sqref>
        </x14:conditionalFormatting>
        <x14:conditionalFormatting xmlns:xm="http://schemas.microsoft.com/office/excel/2006/main">
          <x14:cfRule type="dataBar" id="{478F7FC1-7D2C-41B2-B94A-77370343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J17:K17</xm:sqref>
        </x14:conditionalFormatting>
        <x14:conditionalFormatting xmlns:xm="http://schemas.microsoft.com/office/excel/2006/main">
          <x14:cfRule type="dataBar" id="{191D981A-977A-4579-B1C0-C2856769C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K11:M12</xm:sqref>
        </x14:conditionalFormatting>
        <x14:conditionalFormatting xmlns:xm="http://schemas.microsoft.com/office/excel/2006/main">
          <x14:cfRule type="dataBar" id="{2C3D9DF2-FA6C-415E-87BD-242293275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I9:J9</xm:sqref>
        </x14:conditionalFormatting>
        <x14:conditionalFormatting xmlns:xm="http://schemas.microsoft.com/office/excel/2006/main">
          <x14:cfRule type="dataBar" id="{D4560B0B-C9D8-446D-90FF-BEE4D3FB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J4:K5</xm:sqref>
        </x14:conditionalFormatting>
        <x14:conditionalFormatting xmlns:xm="http://schemas.microsoft.com/office/excel/2006/main">
          <x14:cfRule type="dataBar" id="{70E38ACF-F281-494D-A6ED-9B99E0A57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J7:N7</xm:sqref>
        </x14:conditionalFormatting>
        <x14:conditionalFormatting xmlns:xm="http://schemas.microsoft.com/office/excel/2006/main">
          <x14:cfRule type="dataBar" id="{2CD91EF4-57F3-4FE1-B86D-97157765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L5:O5</xm:sqref>
        </x14:conditionalFormatting>
        <x14:conditionalFormatting xmlns:xm="http://schemas.microsoft.com/office/excel/2006/main">
          <x14:cfRule type="dataBar" id="{62F7E732-BA14-4A97-BA3B-91D0AA870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D8895B57-0500-406B-BB12-553780B34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L9:M9</xm:sqref>
        </x14:conditionalFormatting>
        <x14:conditionalFormatting xmlns:xm="http://schemas.microsoft.com/office/excel/2006/main">
          <x14:cfRule type="dataBar" id="{CDF9AFCF-7CCF-4F3F-9599-FBCD8AFA7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O10:O12</xm:sqref>
        </x14:conditionalFormatting>
        <x14:conditionalFormatting xmlns:xm="http://schemas.microsoft.com/office/excel/2006/main">
          <x14:cfRule type="dataBar" id="{9B896124-1C9C-422A-9FEC-FE7D0DD37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77910E6E-32AB-44B3-84B9-CDC332F66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L16:P16</xm:sqref>
        </x14:conditionalFormatting>
        <x14:conditionalFormatting xmlns:xm="http://schemas.microsoft.com/office/excel/2006/main">
          <x14:cfRule type="dataBar" id="{FE546FB1-CA3D-43AF-88B9-4D7252B31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M17:N17</xm:sqref>
        </x14:conditionalFormatting>
        <x14:conditionalFormatting xmlns:xm="http://schemas.microsoft.com/office/excel/2006/main">
          <x14:cfRule type="dataBar" id="{656B5DF7-F586-4593-885B-9723EA0B4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P9:P12</xm:sqref>
        </x14:conditionalFormatting>
        <x14:conditionalFormatting xmlns:xm="http://schemas.microsoft.com/office/excel/2006/main">
          <x14:cfRule type="dataBar" id="{77F226E3-A7D2-441E-BC2F-9F033BF4D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P7:S7</xm:sqref>
        </x14:conditionalFormatting>
        <x14:conditionalFormatting xmlns:xm="http://schemas.microsoft.com/office/excel/2006/main">
          <x14:cfRule type="dataBar" id="{A4CEFE6F-38C6-4B7D-9A5F-FCE93FE3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R8:S8</xm:sqref>
        </x14:conditionalFormatting>
        <x14:conditionalFormatting xmlns:xm="http://schemas.microsoft.com/office/excel/2006/main">
          <x14:cfRule type="dataBar" id="{86903AEC-8F6D-4F3B-A710-AC4729FC5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Q9:V9</xm:sqref>
        </x14:conditionalFormatting>
        <x14:conditionalFormatting xmlns:xm="http://schemas.microsoft.com/office/excel/2006/main">
          <x14:cfRule type="dataBar" id="{06FA2DF4-31BC-48C2-8309-6434ADF29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T10:T12</xm:sqref>
        </x14:conditionalFormatting>
        <x14:conditionalFormatting xmlns:xm="http://schemas.microsoft.com/office/excel/2006/main">
          <x14:cfRule type="dataBar" id="{072BAD2D-5795-42F3-B82C-E848AA0F3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Q11:S12</xm:sqref>
        </x14:conditionalFormatting>
        <x14:conditionalFormatting xmlns:xm="http://schemas.microsoft.com/office/excel/2006/main">
          <x14:cfRule type="dataBar" id="{0982A7B8-C219-4ECD-B316-D31B4204A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Q16:S16</xm:sqref>
        </x14:conditionalFormatting>
        <x14:conditionalFormatting xmlns:xm="http://schemas.microsoft.com/office/excel/2006/main">
          <x14:cfRule type="dataBar" id="{4318B13A-07D6-4140-B58A-35D0DFB01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479AE348-B5A4-446D-BAB2-8E169D328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EC988465-2FDF-4CB4-8471-DF89D8683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V11:V12</xm:sqref>
        </x14:conditionalFormatting>
        <x14:conditionalFormatting xmlns:xm="http://schemas.microsoft.com/office/excel/2006/main">
          <x14:cfRule type="dataBar" id="{ACAAAE9A-C297-4CC7-85B6-351750CAE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="90" zoomScaleNormal="90" workbookViewId="0">
      <selection sqref="A1:C22"/>
    </sheetView>
  </sheetViews>
  <sheetFormatPr baseColWidth="10" defaultRowHeight="14.4" x14ac:dyDescent="0.3"/>
  <sheetData>
    <row r="1" spans="1:18" s="5" customFormat="1" ht="85.2" customHeight="1" x14ac:dyDescent="0.3">
      <c r="A1" s="15" t="s">
        <v>0</v>
      </c>
      <c r="B1" s="5" t="s">
        <v>2</v>
      </c>
      <c r="C1" s="5" t="s">
        <v>27</v>
      </c>
      <c r="D1" s="5" t="s">
        <v>4</v>
      </c>
      <c r="E1" s="5" t="s">
        <v>1</v>
      </c>
      <c r="F1" s="5" t="s">
        <v>5</v>
      </c>
      <c r="G1" s="5" t="s">
        <v>26</v>
      </c>
      <c r="H1" s="5" t="s">
        <v>33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</row>
    <row r="2" spans="1:18" x14ac:dyDescent="0.3">
      <c r="A2" s="3" t="s">
        <v>39</v>
      </c>
      <c r="B2">
        <v>1</v>
      </c>
      <c r="C2">
        <v>0</v>
      </c>
      <c r="E2">
        <v>1</v>
      </c>
      <c r="G2">
        <v>1</v>
      </c>
      <c r="H2">
        <v>1</v>
      </c>
      <c r="L2">
        <v>1</v>
      </c>
      <c r="P2">
        <v>1</v>
      </c>
    </row>
    <row r="3" spans="1:18" x14ac:dyDescent="0.3">
      <c r="A3" s="3" t="s">
        <v>6</v>
      </c>
      <c r="B3">
        <v>1</v>
      </c>
      <c r="C3">
        <v>0</v>
      </c>
      <c r="D3">
        <v>1</v>
      </c>
      <c r="E3">
        <v>1</v>
      </c>
      <c r="G3">
        <v>1</v>
      </c>
      <c r="I3">
        <v>1</v>
      </c>
      <c r="J3" s="1"/>
      <c r="K3">
        <v>1</v>
      </c>
      <c r="L3">
        <v>1</v>
      </c>
      <c r="M3">
        <v>1</v>
      </c>
      <c r="N3" s="1"/>
      <c r="O3" s="1"/>
      <c r="P3">
        <v>1</v>
      </c>
    </row>
    <row r="4" spans="1:18" x14ac:dyDescent="0.3">
      <c r="A4" s="2" t="s">
        <v>3</v>
      </c>
      <c r="B4">
        <v>1</v>
      </c>
      <c r="C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3" t="s">
        <v>11</v>
      </c>
      <c r="B5">
        <v>1</v>
      </c>
      <c r="C5">
        <v>0</v>
      </c>
      <c r="E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8" x14ac:dyDescent="0.3">
      <c r="A6" s="3" t="s">
        <v>36</v>
      </c>
      <c r="B6">
        <v>1</v>
      </c>
      <c r="C6">
        <v>1</v>
      </c>
      <c r="E6">
        <v>1</v>
      </c>
      <c r="F6">
        <v>1</v>
      </c>
      <c r="G6">
        <v>1</v>
      </c>
      <c r="H6">
        <v>1</v>
      </c>
      <c r="I6">
        <v>1</v>
      </c>
      <c r="K6">
        <v>1</v>
      </c>
      <c r="L6">
        <v>1</v>
      </c>
      <c r="N6">
        <v>1</v>
      </c>
      <c r="Q6">
        <v>1</v>
      </c>
      <c r="R6" s="1"/>
    </row>
    <row r="7" spans="1:18" x14ac:dyDescent="0.3">
      <c r="A7" s="3" t="s">
        <v>38</v>
      </c>
      <c r="B7">
        <v>1</v>
      </c>
      <c r="C7">
        <v>0</v>
      </c>
      <c r="G7">
        <v>1</v>
      </c>
      <c r="H7">
        <v>1</v>
      </c>
      <c r="K7">
        <v>1</v>
      </c>
      <c r="L7">
        <v>1</v>
      </c>
      <c r="P7">
        <v>1</v>
      </c>
      <c r="R7" s="1"/>
    </row>
    <row r="8" spans="1:18" x14ac:dyDescent="0.3">
      <c r="A8" s="3" t="s">
        <v>10</v>
      </c>
      <c r="B8">
        <v>1</v>
      </c>
      <c r="C8">
        <v>1</v>
      </c>
      <c r="E8" s="1"/>
      <c r="J8" s="1"/>
      <c r="K8">
        <v>1</v>
      </c>
      <c r="L8">
        <v>1</v>
      </c>
      <c r="M8" s="1"/>
      <c r="N8">
        <v>1</v>
      </c>
      <c r="O8">
        <v>1</v>
      </c>
      <c r="R8" s="1"/>
    </row>
    <row r="9" spans="1:18" x14ac:dyDescent="0.3">
      <c r="A9" s="3" t="s">
        <v>41</v>
      </c>
      <c r="B9">
        <v>0</v>
      </c>
      <c r="C9">
        <v>1</v>
      </c>
      <c r="I9">
        <v>1</v>
      </c>
      <c r="K9">
        <v>1</v>
      </c>
      <c r="L9">
        <v>1</v>
      </c>
      <c r="P9">
        <v>1</v>
      </c>
    </row>
    <row r="10" spans="1:18" x14ac:dyDescent="0.3">
      <c r="A10" s="3" t="s">
        <v>28</v>
      </c>
      <c r="B10">
        <v>0</v>
      </c>
      <c r="C10">
        <v>1</v>
      </c>
      <c r="D10">
        <v>1</v>
      </c>
      <c r="E10">
        <v>1</v>
      </c>
      <c r="G10">
        <v>1</v>
      </c>
      <c r="I10">
        <v>1</v>
      </c>
      <c r="P10">
        <v>1</v>
      </c>
      <c r="Q10">
        <v>1</v>
      </c>
    </row>
    <row r="11" spans="1:18" x14ac:dyDescent="0.3">
      <c r="A11" s="3" t="s">
        <v>29</v>
      </c>
      <c r="B11">
        <v>0</v>
      </c>
      <c r="C11">
        <v>0</v>
      </c>
      <c r="D11">
        <v>1</v>
      </c>
      <c r="E11">
        <v>1</v>
      </c>
      <c r="G11">
        <v>1</v>
      </c>
      <c r="K11">
        <v>1</v>
      </c>
      <c r="L11">
        <v>1</v>
      </c>
      <c r="P11">
        <v>1</v>
      </c>
      <c r="Q11">
        <v>1</v>
      </c>
    </row>
    <row r="12" spans="1:18" x14ac:dyDescent="0.3">
      <c r="A12" s="3" t="s">
        <v>8</v>
      </c>
      <c r="B12">
        <v>0</v>
      </c>
      <c r="C12">
        <v>0</v>
      </c>
      <c r="E12">
        <v>1</v>
      </c>
      <c r="G12">
        <v>1</v>
      </c>
      <c r="I12">
        <v>1</v>
      </c>
      <c r="J12" s="1"/>
      <c r="K12">
        <v>1</v>
      </c>
      <c r="L12">
        <v>1</v>
      </c>
      <c r="M12" s="1"/>
      <c r="N12" s="1"/>
      <c r="P12">
        <v>1</v>
      </c>
    </row>
    <row r="13" spans="1:18" x14ac:dyDescent="0.3">
      <c r="A13" s="3" t="s">
        <v>9</v>
      </c>
      <c r="B13">
        <v>0</v>
      </c>
      <c r="C13">
        <v>0</v>
      </c>
      <c r="E13">
        <v>1</v>
      </c>
      <c r="F13">
        <v>1</v>
      </c>
      <c r="G13">
        <v>1</v>
      </c>
      <c r="I13">
        <v>1</v>
      </c>
      <c r="K13">
        <v>1</v>
      </c>
      <c r="L13">
        <v>1</v>
      </c>
      <c r="P13">
        <v>1</v>
      </c>
      <c r="Q13">
        <v>1</v>
      </c>
    </row>
    <row r="14" spans="1:18" x14ac:dyDescent="0.3">
      <c r="A14" s="3" t="s">
        <v>12</v>
      </c>
      <c r="B14">
        <v>0</v>
      </c>
      <c r="C14">
        <v>0</v>
      </c>
      <c r="E14">
        <v>1</v>
      </c>
      <c r="G14">
        <v>1</v>
      </c>
      <c r="L14">
        <v>1</v>
      </c>
      <c r="P14">
        <v>1</v>
      </c>
      <c r="Q14">
        <v>1</v>
      </c>
    </row>
    <row r="15" spans="1:18" x14ac:dyDescent="0.3">
      <c r="A15" s="3" t="s">
        <v>13</v>
      </c>
      <c r="B15">
        <v>0</v>
      </c>
      <c r="C15">
        <v>0</v>
      </c>
      <c r="E15">
        <v>1</v>
      </c>
      <c r="J15">
        <v>1</v>
      </c>
      <c r="K15">
        <v>1</v>
      </c>
      <c r="L15">
        <v>1</v>
      </c>
      <c r="P15">
        <v>1</v>
      </c>
    </row>
    <row r="16" spans="1:18" x14ac:dyDescent="0.3">
      <c r="A16" s="3" t="s">
        <v>30</v>
      </c>
      <c r="B16">
        <v>0</v>
      </c>
      <c r="C16">
        <v>0</v>
      </c>
      <c r="G16">
        <v>1</v>
      </c>
      <c r="I16">
        <v>1</v>
      </c>
      <c r="J16">
        <v>1</v>
      </c>
      <c r="K16">
        <v>1</v>
      </c>
      <c r="L16">
        <v>1</v>
      </c>
      <c r="P16">
        <v>1</v>
      </c>
      <c r="Q16" t="s">
        <v>44</v>
      </c>
    </row>
    <row r="17" spans="1:18" x14ac:dyDescent="0.3">
      <c r="A17" s="3" t="s">
        <v>31</v>
      </c>
      <c r="B17">
        <v>0</v>
      </c>
      <c r="C17">
        <v>0</v>
      </c>
      <c r="G17">
        <v>1</v>
      </c>
      <c r="I17">
        <v>1</v>
      </c>
      <c r="K17">
        <v>1</v>
      </c>
      <c r="L17">
        <v>1</v>
      </c>
      <c r="P17">
        <v>1</v>
      </c>
      <c r="Q17">
        <v>1</v>
      </c>
    </row>
    <row r="18" spans="1:18" x14ac:dyDescent="0.3">
      <c r="A18" s="3" t="s">
        <v>35</v>
      </c>
      <c r="B18">
        <v>0</v>
      </c>
      <c r="C18">
        <v>0</v>
      </c>
      <c r="G18">
        <v>1</v>
      </c>
      <c r="H18">
        <v>1</v>
      </c>
      <c r="I18">
        <v>1</v>
      </c>
      <c r="K18">
        <v>1</v>
      </c>
      <c r="L18">
        <v>1</v>
      </c>
      <c r="P18">
        <v>1</v>
      </c>
    </row>
    <row r="19" spans="1:18" x14ac:dyDescent="0.3">
      <c r="A19" s="3" t="s">
        <v>37</v>
      </c>
      <c r="B19">
        <v>0</v>
      </c>
      <c r="C19">
        <v>0</v>
      </c>
      <c r="G19">
        <v>1</v>
      </c>
      <c r="H19">
        <v>1</v>
      </c>
      <c r="I19">
        <v>1</v>
      </c>
      <c r="K19">
        <v>1</v>
      </c>
      <c r="L19">
        <v>1</v>
      </c>
      <c r="P19">
        <v>1</v>
      </c>
    </row>
    <row r="20" spans="1:18" x14ac:dyDescent="0.3">
      <c r="A20" s="3" t="s">
        <v>14</v>
      </c>
      <c r="B20">
        <v>0</v>
      </c>
      <c r="C20">
        <v>0</v>
      </c>
      <c r="I20">
        <v>1</v>
      </c>
      <c r="J20">
        <v>1</v>
      </c>
      <c r="K20">
        <v>1</v>
      </c>
      <c r="L20">
        <v>1</v>
      </c>
      <c r="M20" s="4"/>
      <c r="N20" s="4"/>
    </row>
    <row r="21" spans="1:18" x14ac:dyDescent="0.3">
      <c r="A21" s="3" t="s">
        <v>15</v>
      </c>
      <c r="B21">
        <v>0</v>
      </c>
      <c r="C21">
        <v>0</v>
      </c>
      <c r="I21">
        <v>1</v>
      </c>
      <c r="L21">
        <v>1</v>
      </c>
    </row>
    <row r="22" spans="1:18" x14ac:dyDescent="0.3">
      <c r="A22" s="3" t="s">
        <v>34</v>
      </c>
      <c r="B22">
        <v>0</v>
      </c>
      <c r="C22">
        <v>0</v>
      </c>
      <c r="I22">
        <v>1</v>
      </c>
      <c r="K22">
        <v>1</v>
      </c>
      <c r="L22">
        <v>1</v>
      </c>
      <c r="Q22">
        <v>1</v>
      </c>
    </row>
    <row r="24" spans="1:18" x14ac:dyDescent="0.3">
      <c r="B24" t="s">
        <v>88</v>
      </c>
    </row>
    <row r="25" spans="1:18" x14ac:dyDescent="0.3">
      <c r="A25" s="3">
        <v>21</v>
      </c>
      <c r="B25" s="3">
        <f>COUNT(B2:B22)</f>
        <v>21</v>
      </c>
      <c r="C25" s="14">
        <f t="shared" ref="C25:R25" si="0">COUNT(C2:C22)</f>
        <v>21</v>
      </c>
      <c r="D25" s="14">
        <f t="shared" si="0"/>
        <v>3</v>
      </c>
      <c r="E25" s="14">
        <f t="shared" si="0"/>
        <v>11</v>
      </c>
      <c r="F25" s="14">
        <f t="shared" si="0"/>
        <v>3</v>
      </c>
      <c r="G25" s="14">
        <f t="shared" si="0"/>
        <v>14</v>
      </c>
      <c r="H25" s="14">
        <f t="shared" si="0"/>
        <v>6</v>
      </c>
      <c r="I25" s="14">
        <f>COUNT(I2:I22)</f>
        <v>14</v>
      </c>
      <c r="J25" s="14">
        <f t="shared" si="0"/>
        <v>5</v>
      </c>
      <c r="K25" s="14">
        <f t="shared" si="0"/>
        <v>16</v>
      </c>
      <c r="L25" s="14">
        <f t="shared" si="0"/>
        <v>20</v>
      </c>
      <c r="M25" s="14">
        <f t="shared" si="0"/>
        <v>3</v>
      </c>
      <c r="N25" s="14">
        <f t="shared" si="0"/>
        <v>4</v>
      </c>
      <c r="O25" s="14">
        <f t="shared" si="0"/>
        <v>3</v>
      </c>
      <c r="P25" s="14">
        <f t="shared" si="0"/>
        <v>16</v>
      </c>
      <c r="Q25" s="14">
        <f t="shared" si="0"/>
        <v>8</v>
      </c>
      <c r="R25" s="14">
        <f t="shared" si="0"/>
        <v>1</v>
      </c>
    </row>
    <row r="26" spans="1:18" x14ac:dyDescent="0.3">
      <c r="A26" t="s">
        <v>89</v>
      </c>
      <c r="B26">
        <f>(B25*100)/$A25</f>
        <v>100</v>
      </c>
      <c r="C26">
        <f>(C25*100)/$A25</f>
        <v>100</v>
      </c>
      <c r="D26">
        <f t="shared" ref="D26:R26" si="1">(D25*100)/$A25</f>
        <v>14.285714285714286</v>
      </c>
      <c r="E26">
        <f t="shared" si="1"/>
        <v>52.38095238095238</v>
      </c>
      <c r="F26">
        <f t="shared" si="1"/>
        <v>14.285714285714286</v>
      </c>
      <c r="G26">
        <f t="shared" si="1"/>
        <v>66.666666666666671</v>
      </c>
      <c r="H26">
        <f t="shared" si="1"/>
        <v>28.571428571428573</v>
      </c>
      <c r="I26">
        <f t="shared" si="1"/>
        <v>66.666666666666671</v>
      </c>
      <c r="J26">
        <f t="shared" si="1"/>
        <v>23.80952380952381</v>
      </c>
      <c r="K26">
        <f t="shared" si="1"/>
        <v>76.19047619047619</v>
      </c>
      <c r="L26">
        <f t="shared" si="1"/>
        <v>95.238095238095241</v>
      </c>
      <c r="M26">
        <f t="shared" si="1"/>
        <v>14.285714285714286</v>
      </c>
      <c r="N26">
        <f t="shared" si="1"/>
        <v>19.047619047619047</v>
      </c>
      <c r="O26">
        <f t="shared" si="1"/>
        <v>14.285714285714286</v>
      </c>
      <c r="P26">
        <f t="shared" si="1"/>
        <v>76.19047619047619</v>
      </c>
      <c r="Q26">
        <f t="shared" si="1"/>
        <v>38.095238095238095</v>
      </c>
      <c r="R26">
        <f t="shared" si="1"/>
        <v>4.7619047619047619</v>
      </c>
    </row>
    <row r="27" spans="1:18" x14ac:dyDescent="0.3">
      <c r="A27" t="s">
        <v>90</v>
      </c>
      <c r="B27">
        <f>$A25-B25</f>
        <v>0</v>
      </c>
      <c r="C27">
        <f t="shared" ref="C27:R27" si="2">$A25-C25</f>
        <v>0</v>
      </c>
      <c r="D27">
        <f t="shared" si="2"/>
        <v>18</v>
      </c>
      <c r="E27">
        <f t="shared" si="2"/>
        <v>10</v>
      </c>
      <c r="F27">
        <f t="shared" si="2"/>
        <v>18</v>
      </c>
      <c r="G27">
        <f t="shared" si="2"/>
        <v>7</v>
      </c>
      <c r="H27">
        <f t="shared" si="2"/>
        <v>15</v>
      </c>
      <c r="I27">
        <f t="shared" si="2"/>
        <v>7</v>
      </c>
      <c r="J27">
        <f t="shared" si="2"/>
        <v>16</v>
      </c>
      <c r="K27">
        <f t="shared" si="2"/>
        <v>5</v>
      </c>
      <c r="L27">
        <f t="shared" si="2"/>
        <v>1</v>
      </c>
      <c r="M27">
        <f t="shared" si="2"/>
        <v>18</v>
      </c>
      <c r="N27">
        <f t="shared" si="2"/>
        <v>17</v>
      </c>
      <c r="O27">
        <f t="shared" si="2"/>
        <v>18</v>
      </c>
      <c r="P27">
        <f t="shared" si="2"/>
        <v>5</v>
      </c>
      <c r="Q27">
        <f t="shared" si="2"/>
        <v>13</v>
      </c>
      <c r="R27">
        <f t="shared" si="2"/>
        <v>20</v>
      </c>
    </row>
  </sheetData>
  <conditionalFormatting sqref="B2:B22 C11:C22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{53F47A05-E62D-4EBC-ACC9-72DE7BA4EB0D}</x14:id>
        </ext>
      </extLst>
    </cfRule>
    <cfRule type="iconSet" priority="100">
      <iconSet iconSet="3Symbols2">
        <cfvo type="percent" val="0"/>
        <cfvo type="percent" val="33"/>
        <cfvo type="percent" val="67"/>
      </iconSet>
    </cfRule>
  </conditionalFormatting>
  <conditionalFormatting sqref="C4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{F77915D1-2847-42DC-9A83-68101039FAEE}</x14:id>
        </ext>
      </extLst>
    </cfRule>
    <cfRule type="iconSet" priority="98">
      <iconSet iconSet="3Symbols2">
        <cfvo type="percent" val="0"/>
        <cfvo type="percent" val="33"/>
        <cfvo type="percent" val="67"/>
      </iconSet>
    </cfRule>
  </conditionalFormatting>
  <conditionalFormatting sqref="C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{48C9F03F-0516-467A-BC94-F616D89A46A7}</x14:id>
        </ext>
      </extLst>
    </cfRule>
    <cfRule type="iconSet" priority="96">
      <iconSet iconSet="3Symbols2">
        <cfvo type="percent" val="0"/>
        <cfvo type="percent" val="33"/>
        <cfvo type="percent" val="67"/>
      </iconSet>
    </cfRule>
  </conditionalFormatting>
  <conditionalFormatting sqref="E2:E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{65A3537D-267C-4FA0-8FDF-5665F1DFDEDD}</x14:id>
        </ext>
      </extLst>
    </cfRule>
    <cfRule type="iconSet" priority="94">
      <iconSet iconSet="3Symbols2">
        <cfvo type="percent" val="0"/>
        <cfvo type="percent" val="33"/>
        <cfvo type="percent" val="67"/>
      </iconSet>
    </cfRule>
  </conditionalFormatting>
  <conditionalFormatting sqref="D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{9A9C03B4-9326-4E19-85AC-1238F89D6662}</x14:id>
        </ext>
      </extLst>
    </cfRule>
    <cfRule type="iconSet" priority="92">
      <iconSet iconSet="3Symbols2">
        <cfvo type="percent" val="0"/>
        <cfvo type="percent" val="33"/>
        <cfvo type="percent" val="67"/>
      </iconSet>
    </cfRule>
  </conditionalFormatting>
  <conditionalFormatting sqref="G2:G3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{20CEF15C-8860-45CC-AD6E-92C544641CAA}</x14:id>
        </ext>
      </extLst>
    </cfRule>
    <cfRule type="iconSet" priority="90">
      <iconSet iconSet="3Symbols2">
        <cfvo type="percent" val="0"/>
        <cfvo type="percent" val="33"/>
        <cfvo type="percent" val="67"/>
      </iconSet>
    </cfRule>
  </conditionalFormatting>
  <conditionalFormatting sqref="F4:H4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{3343641A-2B8E-4BE7-850D-612BAEF7538D}</x14:id>
        </ext>
      </extLst>
    </cfRule>
    <cfRule type="iconSet" priority="88">
      <iconSet iconSet="3Symbols2">
        <cfvo type="percent" val="0"/>
        <cfvo type="percent" val="33"/>
        <cfvo type="percent" val="67"/>
      </iconSet>
    </cfRule>
  </conditionalFormatting>
  <conditionalFormatting sqref="H2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{575A3442-8FA9-497A-B95A-BBDDF1AD6E30}</x14:id>
        </ext>
      </extLst>
    </cfRule>
    <cfRule type="iconSet" priority="86">
      <iconSet iconSet="3Symbols2">
        <cfvo type="percent" val="0"/>
        <cfvo type="percent" val="33"/>
        <cfvo type="percent" val="67"/>
      </iconSet>
    </cfRule>
  </conditionalFormatting>
  <conditionalFormatting sqref="I4:R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{A60B4414-67DD-42AF-9E9F-EDFD4AB93580}</x14:id>
        </ext>
      </extLst>
    </cfRule>
    <cfRule type="iconSet" priority="84">
      <iconSet iconSet="3Symbols2">
        <cfvo type="percent" val="0"/>
        <cfvo type="percent" val="33"/>
        <cfvo type="percent" val="67"/>
      </iconSet>
    </cfRule>
  </conditionalFormatting>
  <conditionalFormatting sqref="I3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{AA6BC2C6-BC5D-44BE-8AFF-E414F5FD2488}</x14:id>
        </ext>
      </extLst>
    </cfRule>
    <cfRule type="iconSet" priority="82">
      <iconSet iconSet="3Symbols2">
        <cfvo type="percent" val="0"/>
        <cfvo type="percent" val="33"/>
        <cfvo type="percent" val="67"/>
      </iconSet>
    </cfRule>
  </conditionalFormatting>
  <conditionalFormatting sqref="K3:M3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{254705B1-5302-475C-B92B-48B6C681CF59}</x14:id>
        </ext>
      </extLst>
    </cfRule>
    <cfRule type="iconSet" priority="80">
      <iconSet iconSet="3Symbols2">
        <cfvo type="percent" val="0"/>
        <cfvo type="percent" val="33"/>
        <cfvo type="percent" val="67"/>
      </iconSet>
    </cfRule>
  </conditionalFormatting>
  <conditionalFormatting sqref="L2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{F0C4607F-47A4-4124-B665-0ECF5E99C179}</x14:id>
        </ext>
      </extLst>
    </cfRule>
    <cfRule type="iconSet" priority="78">
      <iconSet iconSet="3Symbols2">
        <cfvo type="percent" val="0"/>
        <cfvo type="percent" val="33"/>
        <cfvo type="percent" val="67"/>
      </iconSet>
    </cfRule>
  </conditionalFormatting>
  <conditionalFormatting sqref="P2:P3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{AAF1DC13-0E77-4116-97E0-C2CCBB82D132}</x14:id>
        </ext>
      </extLst>
    </cfRule>
    <cfRule type="iconSet" priority="76">
      <iconSet iconSet="3Symbols2">
        <cfvo type="percent" val="0"/>
        <cfvo type="percent" val="33"/>
        <cfvo type="percent" val="67"/>
      </iconSet>
    </cfRule>
  </conditionalFormatting>
  <conditionalFormatting sqref="L5:P5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{48079E59-04CC-49CB-A620-736D77D98039}</x14:id>
        </ext>
      </extLst>
    </cfRule>
    <cfRule type="iconSet" priority="74">
      <iconSet iconSet="3Symbols2">
        <cfvo type="percent" val="0"/>
        <cfvo type="percent" val="33"/>
        <cfvo type="percent" val="67"/>
      </iconSet>
    </cfRule>
  </conditionalFormatting>
  <conditionalFormatting sqref="N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{44F4FEF9-0C3E-4A54-9F7C-D85B40224315}</x14:id>
        </ext>
      </extLst>
    </cfRule>
    <cfRule type="iconSet" priority="72">
      <iconSet iconSet="3Symbols2">
        <cfvo type="percent" val="0"/>
        <cfvo type="percent" val="33"/>
        <cfvo type="percent" val="67"/>
      </iconSet>
    </cfRule>
  </conditionalFormatting>
  <conditionalFormatting sqref="K6:L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{EB487DBA-3097-4224-9B40-66C6D2B68357}</x14:id>
        </ext>
      </extLst>
    </cfRule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6:I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{58C5C034-8822-41FD-A00A-D648CC92FF21}</x14:id>
        </ext>
      </extLst>
    </cfRule>
    <cfRule type="iconSet" priority="68">
      <iconSet iconSet="3Symbols2">
        <cfvo type="percent" val="0"/>
        <cfvo type="percent" val="33"/>
        <cfvo type="percent" val="67"/>
      </iconSet>
    </cfRule>
  </conditionalFormatting>
  <conditionalFormatting sqref="J5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{BDF96085-3089-442D-97FB-7063895E4487}</x14:id>
        </ext>
      </extLst>
    </cfRule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G7:H7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{D5E3E755-54D7-4D99-A9AD-38454199C175}</x14:id>
        </ext>
      </extLst>
    </cfRule>
    <cfRule type="iconSet" priority="64">
      <iconSet iconSet="3Symbols2">
        <cfvo type="percent" val="0"/>
        <cfvo type="percent" val="33"/>
        <cfvo type="percent" val="67"/>
      </iconSet>
    </cfRule>
  </conditionalFormatting>
  <conditionalFormatting sqref="C8:C10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{BB04D0C8-D6BB-4CAA-BF52-A3FF24652E66}</x14:id>
        </ext>
      </extLst>
    </cfRule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K7:L9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{3AB7BC0B-96F0-4906-8C13-83CD24DF6484}</x14:id>
        </ext>
      </extLst>
    </cfRule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N8:O8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{F55D88DE-06FA-4215-99A8-5A3D6176673E}</x14:id>
        </ext>
      </extLst>
    </cfRule>
    <cfRule type="iconSet" priority="58">
      <iconSet iconSet="3Symbols2">
        <cfvo type="percent" val="0"/>
        <cfvo type="percent" val="33"/>
        <cfvo type="percent" val="67"/>
      </iconSet>
    </cfRule>
  </conditionalFormatting>
  <conditionalFormatting sqref="P7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{A9285C98-C663-42F0-B084-FDB76097D4BA}</x14:id>
        </ext>
      </extLst>
    </cfRule>
    <cfRule type="iconSet" priority="56">
      <iconSet iconSet="3Symbols2">
        <cfvo type="percent" val="0"/>
        <cfvo type="percent" val="33"/>
        <cfvo type="percent" val="67"/>
      </iconSet>
    </cfRule>
  </conditionalFormatting>
  <conditionalFormatting sqref="Q6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{1499BAAB-0AEB-4F94-87D4-49D750E758E6}</x14:id>
        </ext>
      </extLst>
    </cfRule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P9:P1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{8F0F7BC8-D4C1-4BDB-AFA9-4CDD9B7C57EA}</x14:id>
        </ext>
      </extLst>
    </cfRule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Q10:Q1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{D973EE59-AD5B-4E01-B17E-846A6DFEBBF9}</x14:id>
        </ext>
      </extLst>
    </cfRule>
    <cfRule type="iconSet" priority="50">
      <iconSet iconSet="3Symbols2">
        <cfvo type="percent" val="0"/>
        <cfvo type="percent" val="33"/>
        <cfvo type="percent" val="67"/>
      </iconSet>
    </cfRule>
  </conditionalFormatting>
  <conditionalFormatting sqref="K11:L13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{0C32AB5A-BE0F-4A17-976C-5073BF85BBA7}</x14:id>
        </ext>
      </extLs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I9:I10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{BEF47F6A-D968-421D-9F2E-A130B3949D72}</x14:id>
        </ext>
      </extLst>
    </cfRule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D10:E1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{60867028-10DB-4B62-8C2F-1885BE0E482E}</x14:id>
        </ext>
      </extLs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G10:G14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{60C70392-AD8B-4726-85E9-0DC51528EDB8}</x14:id>
        </ext>
      </extLst>
    </cfRule>
    <cfRule type="iconSet" priority="42">
      <iconSet iconSet="3Symbols2">
        <cfvo type="percent" val="0"/>
        <cfvo type="percent" val="33"/>
        <cfvo type="percent" val="67"/>
      </iconSet>
    </cfRule>
  </conditionalFormatting>
  <conditionalFormatting sqref="E12:E1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{0620C72D-1577-4F84-A866-662531DB2AE8}</x14:id>
        </ext>
      </extLs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F1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{6D28AA45-D5D6-432A-A726-C436198DDAA5}</x14:id>
        </ext>
      </extLst>
    </cfRule>
    <cfRule type="iconSet" priority="38">
      <iconSet iconSet="3Symbols2">
        <cfvo type="percent" val="0"/>
        <cfvo type="percent" val="33"/>
        <cfvo type="percent" val="67"/>
      </iconSet>
    </cfRule>
  </conditionalFormatting>
  <conditionalFormatting sqref="I12:I13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{02E518B4-1C50-4E68-9ED1-E6E4A8101475}</x14:id>
        </ext>
      </extLst>
    </cfRule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J15:L15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{70295620-065A-4CB7-8077-E50BB8CD4379}</x14:id>
        </ext>
      </extLst>
    </cfRule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L14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{3785033C-FF73-414F-8F7D-31BD76362CDD}</x14:id>
        </ext>
      </extLst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P12:P1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{867AE09D-9AE6-4199-B775-C31742B9AC3E}</x14:id>
        </ext>
      </extLst>
    </cfRule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Q13:Q1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{39595695-B574-41A0-B5A4-7897A14831C5}</x14:id>
        </ext>
      </extLst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I16:L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{65468961-D42C-403A-8D64-1EBC819A24E8}</x14:id>
        </ext>
      </extLst>
    </cfRule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G16:G19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{24D4C248-F9E9-4CB1-BC0B-F6193A0B2D96}</x14:id>
        </ext>
      </extLst>
    </cfRule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H18:H19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{171A8074-A75D-4FE5-AC88-6CF7DB202631}</x14:id>
        </ext>
      </extLs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17:I2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{4573B2AD-4945-47EE-AA1B-3D9D53F9319F}</x14:id>
        </ext>
      </extLst>
    </cfRule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J20:L2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{9FF97F18-2F7F-4007-AF1D-F1772AA81E62}</x14:id>
        </ext>
      </extLs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K17:L1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{653339C6-47E8-447E-AC16-0A541B3B8674}</x14:id>
        </ext>
      </extLs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P17:P1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{5C5B5E03-062C-4082-9A9D-674E6E3DF2AD}</x14:id>
        </ext>
      </extLs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Q1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{7418834D-344A-4720-9D30-97A0DE7B6B1B}</x14:id>
        </ext>
      </extLs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Q2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{FC7F4FDB-9195-4BC4-A7D5-54E5DCFB9227}</x14:id>
        </ext>
      </extLs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2:L2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{942F2099-F87F-41B3-975E-DCBE2A402A5F}</x14:id>
        </ext>
      </extLs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L2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{B57F1E64-5188-4DDE-B459-62A14D4AD3B4}</x14:id>
        </ext>
      </extLs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2:C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{26F58507-ED5F-4985-BBA5-D043278668CE}</x14:id>
        </ext>
      </extLs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{642C87E3-1EDB-4940-A687-4633F51AA4C8}</x14:id>
        </ext>
      </extLs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F47A05-E62D-4EBC-ACC9-72DE7BA4E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B2:B22 C11:C22</xm:sqref>
        </x14:conditionalFormatting>
        <x14:conditionalFormatting xmlns:xm="http://schemas.microsoft.com/office/excel/2006/main">
          <x14:cfRule type="dataBar" id="{F77915D1-2847-42DC-9A83-68101039F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48C9F03F-0516-467A-BC94-F616D89A4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65A3537D-267C-4FA0-8FDF-5665F1DFD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9A9C03B4-9326-4E19-85AC-1238F89D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20CEF15C-8860-45CC-AD6E-92C544641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</xm:sqref>
        </x14:conditionalFormatting>
        <x14:conditionalFormatting xmlns:xm="http://schemas.microsoft.com/office/excel/2006/main">
          <x14:cfRule type="dataBar" id="{3343641A-2B8E-4BE7-850D-612BAEF75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F4:H4</xm:sqref>
        </x14:conditionalFormatting>
        <x14:conditionalFormatting xmlns:xm="http://schemas.microsoft.com/office/excel/2006/main">
          <x14:cfRule type="dataBar" id="{575A3442-8FA9-497A-B95A-BBDDF1AD6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A60B4414-67DD-42AF-9E9F-EDFD4AB93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I4:R4</xm:sqref>
        </x14:conditionalFormatting>
        <x14:conditionalFormatting xmlns:xm="http://schemas.microsoft.com/office/excel/2006/main">
          <x14:cfRule type="dataBar" id="{AA6BC2C6-BC5D-44BE-8AFF-E414F5FD2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254705B1-5302-475C-B92B-48B6C681C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K3:M3</xm:sqref>
        </x14:conditionalFormatting>
        <x14:conditionalFormatting xmlns:xm="http://schemas.microsoft.com/office/excel/2006/main">
          <x14:cfRule type="dataBar" id="{F0C4607F-47A4-4124-B665-0ECF5E99C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AAF1DC13-0E77-4116-97E0-C2CCBB82D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</xm:sqref>
        </x14:conditionalFormatting>
        <x14:conditionalFormatting xmlns:xm="http://schemas.microsoft.com/office/excel/2006/main">
          <x14:cfRule type="dataBar" id="{48079E59-04CC-49CB-A620-736D77D98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L5:P5</xm:sqref>
        </x14:conditionalFormatting>
        <x14:conditionalFormatting xmlns:xm="http://schemas.microsoft.com/office/excel/2006/main">
          <x14:cfRule type="dataBar" id="{44F4FEF9-0C3E-4A54-9F7C-D85B40224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EB487DBA-3097-4224-9B40-66C6D2B68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K6:L6</xm:sqref>
        </x14:conditionalFormatting>
        <x14:conditionalFormatting xmlns:xm="http://schemas.microsoft.com/office/excel/2006/main">
          <x14:cfRule type="dataBar" id="{58C5C034-8822-41FD-A00A-D648CC92F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F6:I6</xm:sqref>
        </x14:conditionalFormatting>
        <x14:conditionalFormatting xmlns:xm="http://schemas.microsoft.com/office/excel/2006/main">
          <x14:cfRule type="dataBar" id="{BDF96085-3089-442D-97FB-7063895E4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5E3E755-54D7-4D99-A9AD-38454199C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dataBar" id="{BB04D0C8-D6BB-4CAA-BF52-A3FF24652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C8:C10</xm:sqref>
        </x14:conditionalFormatting>
        <x14:conditionalFormatting xmlns:xm="http://schemas.microsoft.com/office/excel/2006/main">
          <x14:cfRule type="dataBar" id="{3AB7BC0B-96F0-4906-8C13-83CD24DF6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K7:L9</xm:sqref>
        </x14:conditionalFormatting>
        <x14:conditionalFormatting xmlns:xm="http://schemas.microsoft.com/office/excel/2006/main">
          <x14:cfRule type="dataBar" id="{F55D88DE-06FA-4215-99A8-5A3D617667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A9285C98-C663-42F0-B084-FDB76097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</xm:sqref>
        </x14:conditionalFormatting>
        <x14:conditionalFormatting xmlns:xm="http://schemas.microsoft.com/office/excel/2006/main">
          <x14:cfRule type="dataBar" id="{1499BAAB-0AEB-4F94-87D4-49D750E758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8F0F7BC8-D4C1-4BDB-AFA9-4CDD9B7C5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P9:P11</xm:sqref>
        </x14:conditionalFormatting>
        <x14:conditionalFormatting xmlns:xm="http://schemas.microsoft.com/office/excel/2006/main">
          <x14:cfRule type="dataBar" id="{D973EE59-AD5B-4E01-B17E-846A6DFEB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Q10:Q11</xm:sqref>
        </x14:conditionalFormatting>
        <x14:conditionalFormatting xmlns:xm="http://schemas.microsoft.com/office/excel/2006/main">
          <x14:cfRule type="dataBar" id="{0C32AB5A-BE0F-4A17-976C-5073BF85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K11:L13</xm:sqref>
        </x14:conditionalFormatting>
        <x14:conditionalFormatting xmlns:xm="http://schemas.microsoft.com/office/excel/2006/main">
          <x14:cfRule type="dataBar" id="{BEF47F6A-D968-421D-9F2E-A130B3949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60867028-10DB-4B62-8C2F-1885BE0E4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D10:E11</xm:sqref>
        </x14:conditionalFormatting>
        <x14:conditionalFormatting xmlns:xm="http://schemas.microsoft.com/office/excel/2006/main">
          <x14:cfRule type="dataBar" id="{60C70392-AD8B-4726-85E9-0DC51528E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G10:G14</xm:sqref>
        </x14:conditionalFormatting>
        <x14:conditionalFormatting xmlns:xm="http://schemas.microsoft.com/office/excel/2006/main">
          <x14:cfRule type="dataBar" id="{0620C72D-1577-4F84-A866-662531DB2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6D28AA45-D5D6-432A-A726-C436198DD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2E518B4-1C50-4E68-9ED1-E6E4A8101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70295620-065A-4CB7-8077-E50BB8CD4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J15:L15</xm:sqref>
        </x14:conditionalFormatting>
        <x14:conditionalFormatting xmlns:xm="http://schemas.microsoft.com/office/excel/2006/main">
          <x14:cfRule type="dataBar" id="{3785033C-FF73-414F-8F7D-31BD76362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867AE09D-9AE6-4199-B775-C31742B9A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P12:P16</xm:sqref>
        </x14:conditionalFormatting>
        <x14:conditionalFormatting xmlns:xm="http://schemas.microsoft.com/office/excel/2006/main">
          <x14:cfRule type="dataBar" id="{39595695-B574-41A0-B5A4-7897A148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Q13:Q14</xm:sqref>
        </x14:conditionalFormatting>
        <x14:conditionalFormatting xmlns:xm="http://schemas.microsoft.com/office/excel/2006/main">
          <x14:cfRule type="dataBar" id="{65468961-D42C-403A-8D64-1EBC819A2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I16:L16</xm:sqref>
        </x14:conditionalFormatting>
        <x14:conditionalFormatting xmlns:xm="http://schemas.microsoft.com/office/excel/2006/main">
          <x14:cfRule type="dataBar" id="{24D4C248-F9E9-4CB1-BC0B-F6193A0B2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G16:G19</xm:sqref>
        </x14:conditionalFormatting>
        <x14:conditionalFormatting xmlns:xm="http://schemas.microsoft.com/office/excel/2006/main">
          <x14:cfRule type="dataBar" id="{171A8074-A75D-4FE5-AC88-6CF7DB202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H18:H19</xm:sqref>
        </x14:conditionalFormatting>
        <x14:conditionalFormatting xmlns:xm="http://schemas.microsoft.com/office/excel/2006/main">
          <x14:cfRule type="dataBar" id="{4573B2AD-4945-47EE-AA1B-3D9D53F93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I17:I22</xm:sqref>
        </x14:conditionalFormatting>
        <x14:conditionalFormatting xmlns:xm="http://schemas.microsoft.com/office/excel/2006/main">
          <x14:cfRule type="dataBar" id="{9FF97F18-2F7F-4007-AF1D-F1772AA81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J20:L20</xm:sqref>
        </x14:conditionalFormatting>
        <x14:conditionalFormatting xmlns:xm="http://schemas.microsoft.com/office/excel/2006/main">
          <x14:cfRule type="dataBar" id="{653339C6-47E8-447E-AC16-0A541B3B8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K17:L19</xm:sqref>
        </x14:conditionalFormatting>
        <x14:conditionalFormatting xmlns:xm="http://schemas.microsoft.com/office/excel/2006/main">
          <x14:cfRule type="dataBar" id="{5C5B5E03-062C-4082-9A9D-674E6E3DF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P17:P19</xm:sqref>
        </x14:conditionalFormatting>
        <x14:conditionalFormatting xmlns:xm="http://schemas.microsoft.com/office/excel/2006/main">
          <x14:cfRule type="dataBar" id="{7418834D-344A-4720-9D30-97A0DE7B6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FC7F4FDB-9195-4BC4-A7D5-54E5DCFB9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942F2099-F87F-41B3-975E-DCBE2A402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K22:L22</xm:sqref>
        </x14:conditionalFormatting>
        <x14:conditionalFormatting xmlns:xm="http://schemas.microsoft.com/office/excel/2006/main">
          <x14:cfRule type="dataBar" id="{B57F1E64-5188-4DDE-B459-62A14D4AD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26F58507-ED5F-4985-BBA5-D04327866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642C87E3-1EDB-4940-A687-4633F51AA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9" workbookViewId="0">
      <selection activeCell="J46" sqref="J46"/>
    </sheetView>
  </sheetViews>
  <sheetFormatPr baseColWidth="10" defaultRowHeight="14.4" x14ac:dyDescent="0.3"/>
  <cols>
    <col min="1" max="1" width="33.5546875" customWidth="1"/>
  </cols>
  <sheetData>
    <row r="1" spans="1:10" x14ac:dyDescent="0.3">
      <c r="A1" s="3" t="s">
        <v>0</v>
      </c>
      <c r="B1" s="3" t="s">
        <v>39</v>
      </c>
      <c r="C1" s="3" t="s">
        <v>6</v>
      </c>
      <c r="D1" s="2" t="s">
        <v>3</v>
      </c>
      <c r="E1" s="3" t="s">
        <v>11</v>
      </c>
      <c r="F1" s="3" t="s">
        <v>36</v>
      </c>
      <c r="G1" s="3" t="s">
        <v>10</v>
      </c>
      <c r="H1" s="13" t="s">
        <v>83</v>
      </c>
      <c r="J1" s="7" t="s">
        <v>38</v>
      </c>
    </row>
    <row r="2" spans="1:10" ht="20.399999999999999" x14ac:dyDescent="0.35">
      <c r="A2" t="s">
        <v>80</v>
      </c>
      <c r="B2" s="6" t="s">
        <v>64</v>
      </c>
      <c r="C2" s="6" t="s">
        <v>64</v>
      </c>
      <c r="D2" s="6" t="s">
        <v>64</v>
      </c>
      <c r="E2" s="6" t="s">
        <v>64</v>
      </c>
      <c r="F2" s="6" t="s">
        <v>64</v>
      </c>
      <c r="G2" s="6" t="s">
        <v>64</v>
      </c>
      <c r="J2" s="8" t="s">
        <v>64</v>
      </c>
    </row>
    <row r="3" spans="1:10" ht="20.399999999999999" x14ac:dyDescent="0.35">
      <c r="A3" s="1" t="s">
        <v>77</v>
      </c>
      <c r="D3" s="6" t="s">
        <v>64</v>
      </c>
      <c r="F3" s="6" t="s">
        <v>64</v>
      </c>
      <c r="G3" s="6" t="s">
        <v>64</v>
      </c>
      <c r="J3" s="9"/>
    </row>
    <row r="4" spans="1:10" ht="20.399999999999999" x14ac:dyDescent="0.35">
      <c r="A4" s="1" t="s">
        <v>66</v>
      </c>
      <c r="C4" s="6" t="s">
        <v>64</v>
      </c>
      <c r="J4" s="11"/>
    </row>
    <row r="5" spans="1:10" ht="20.399999999999999" x14ac:dyDescent="0.35">
      <c r="A5" t="s">
        <v>1</v>
      </c>
      <c r="B5" s="6" t="s">
        <v>64</v>
      </c>
      <c r="C5" s="6" t="s">
        <v>64</v>
      </c>
      <c r="D5" s="6" t="s">
        <v>64</v>
      </c>
      <c r="E5" s="6" t="s">
        <v>64</v>
      </c>
      <c r="F5" s="6" t="s">
        <v>64</v>
      </c>
      <c r="G5" s="1"/>
      <c r="J5" s="9"/>
    </row>
    <row r="6" spans="1:10" ht="20.399999999999999" x14ac:dyDescent="0.35">
      <c r="A6" t="s">
        <v>82</v>
      </c>
      <c r="D6" s="6" t="s">
        <v>64</v>
      </c>
      <c r="F6" s="6" t="s">
        <v>64</v>
      </c>
      <c r="J6" s="11"/>
    </row>
    <row r="7" spans="1:10" ht="20.399999999999999" x14ac:dyDescent="0.35">
      <c r="A7" t="s">
        <v>79</v>
      </c>
      <c r="B7" s="6" t="s">
        <v>64</v>
      </c>
      <c r="C7" s="6" t="s">
        <v>64</v>
      </c>
      <c r="D7" s="6" t="s">
        <v>64</v>
      </c>
      <c r="F7" s="6" t="s">
        <v>64</v>
      </c>
      <c r="J7" s="10" t="s">
        <v>64</v>
      </c>
    </row>
    <row r="8" spans="1:10" ht="20.399999999999999" x14ac:dyDescent="0.35">
      <c r="A8" s="1" t="s">
        <v>33</v>
      </c>
      <c r="B8" s="6" t="s">
        <v>64</v>
      </c>
      <c r="C8" s="6" t="s">
        <v>64</v>
      </c>
      <c r="D8" s="6" t="s">
        <v>64</v>
      </c>
      <c r="F8" s="6" t="s">
        <v>64</v>
      </c>
      <c r="J8" s="8" t="s">
        <v>64</v>
      </c>
    </row>
    <row r="9" spans="1:10" ht="20.399999999999999" x14ac:dyDescent="0.35">
      <c r="A9" t="s">
        <v>70</v>
      </c>
      <c r="C9" s="6" t="s">
        <v>64</v>
      </c>
      <c r="D9" s="6" t="s">
        <v>64</v>
      </c>
      <c r="F9" s="6" t="s">
        <v>64</v>
      </c>
      <c r="J9" s="9"/>
    </row>
    <row r="10" spans="1:10" ht="20.399999999999999" x14ac:dyDescent="0.35">
      <c r="A10" t="s">
        <v>67</v>
      </c>
      <c r="C10" s="1"/>
      <c r="D10" s="6" t="s">
        <v>64</v>
      </c>
      <c r="E10" s="6" t="s">
        <v>64</v>
      </c>
      <c r="G10" s="1"/>
      <c r="J10" s="11"/>
    </row>
    <row r="11" spans="1:10" ht="20.399999999999999" x14ac:dyDescent="0.35">
      <c r="A11" t="s">
        <v>68</v>
      </c>
      <c r="C11" s="6" t="s">
        <v>64</v>
      </c>
      <c r="D11" s="6" t="s">
        <v>64</v>
      </c>
      <c r="F11" s="6" t="s">
        <v>64</v>
      </c>
      <c r="G11" s="6" t="s">
        <v>64</v>
      </c>
      <c r="J11" s="10" t="s">
        <v>64</v>
      </c>
    </row>
    <row r="12" spans="1:10" ht="20.399999999999999" x14ac:dyDescent="0.35">
      <c r="A12" t="s">
        <v>69</v>
      </c>
      <c r="B12" s="6" t="s">
        <v>64</v>
      </c>
      <c r="C12" s="6" t="s">
        <v>64</v>
      </c>
      <c r="D12" s="6" t="s">
        <v>64</v>
      </c>
      <c r="E12" s="6" t="s">
        <v>64</v>
      </c>
      <c r="F12" s="6" t="s">
        <v>64</v>
      </c>
      <c r="G12" s="6" t="s">
        <v>64</v>
      </c>
      <c r="J12" s="8" t="s">
        <v>64</v>
      </c>
    </row>
    <row r="13" spans="1:10" ht="20.399999999999999" x14ac:dyDescent="0.35">
      <c r="A13" t="s">
        <v>71</v>
      </c>
      <c r="C13" s="6" t="s">
        <v>64</v>
      </c>
      <c r="D13" s="6" t="s">
        <v>64</v>
      </c>
      <c r="E13" s="6" t="s">
        <v>64</v>
      </c>
      <c r="G13" s="1"/>
      <c r="J13" s="9"/>
    </row>
    <row r="14" spans="1:10" ht="20.399999999999999" x14ac:dyDescent="0.35">
      <c r="A14" t="s">
        <v>72</v>
      </c>
      <c r="C14" s="1"/>
      <c r="D14" s="6" t="s">
        <v>64</v>
      </c>
      <c r="E14" s="6" t="s">
        <v>64</v>
      </c>
      <c r="F14" s="6" t="s">
        <v>64</v>
      </c>
      <c r="G14" s="6" t="s">
        <v>64</v>
      </c>
      <c r="J14" s="11"/>
    </row>
    <row r="15" spans="1:10" ht="20.399999999999999" x14ac:dyDescent="0.35">
      <c r="A15" t="s">
        <v>73</v>
      </c>
      <c r="C15" s="1"/>
      <c r="D15" s="6" t="s">
        <v>64</v>
      </c>
      <c r="E15" s="6" t="s">
        <v>64</v>
      </c>
      <c r="G15" s="6" t="s">
        <v>64</v>
      </c>
      <c r="J15" s="9"/>
    </row>
    <row r="16" spans="1:10" ht="20.399999999999999" x14ac:dyDescent="0.35">
      <c r="A16" s="1" t="s">
        <v>74</v>
      </c>
      <c r="B16" s="6" t="s">
        <v>64</v>
      </c>
      <c r="C16" s="6" t="s">
        <v>64</v>
      </c>
      <c r="D16" s="6" t="s">
        <v>64</v>
      </c>
      <c r="E16" s="6" t="s">
        <v>64</v>
      </c>
      <c r="J16" s="8" t="s">
        <v>64</v>
      </c>
    </row>
    <row r="17" spans="1:18" ht="20.399999999999999" x14ac:dyDescent="0.35">
      <c r="A17" s="1" t="s">
        <v>75</v>
      </c>
      <c r="D17" s="6" t="s">
        <v>64</v>
      </c>
      <c r="F17" s="6" t="s">
        <v>64</v>
      </c>
      <c r="J17" s="9"/>
    </row>
    <row r="18" spans="1:18" ht="20.399999999999999" x14ac:dyDescent="0.35">
      <c r="A18" s="1" t="s">
        <v>81</v>
      </c>
      <c r="D18" s="6" t="s">
        <v>64</v>
      </c>
      <c r="F18" s="1"/>
      <c r="G18" s="1"/>
      <c r="J18" s="12"/>
    </row>
    <row r="21" spans="1:18" x14ac:dyDescent="0.3">
      <c r="A21" t="s">
        <v>0</v>
      </c>
      <c r="B21" t="s">
        <v>80</v>
      </c>
      <c r="C21" t="s">
        <v>77</v>
      </c>
      <c r="D21" t="s">
        <v>66</v>
      </c>
      <c r="E21" t="s">
        <v>1</v>
      </c>
      <c r="F21" t="s">
        <v>82</v>
      </c>
      <c r="G21" t="s">
        <v>79</v>
      </c>
      <c r="H21" t="s">
        <v>33</v>
      </c>
      <c r="I21" t="s">
        <v>70</v>
      </c>
      <c r="J21" t="s">
        <v>67</v>
      </c>
      <c r="K21" t="s">
        <v>68</v>
      </c>
      <c r="L21" t="s">
        <v>69</v>
      </c>
      <c r="M21" t="s">
        <v>71</v>
      </c>
      <c r="N21" t="s">
        <v>72</v>
      </c>
      <c r="O21" t="s">
        <v>73</v>
      </c>
      <c r="P21" t="s">
        <v>74</v>
      </c>
      <c r="Q21" t="s">
        <v>75</v>
      </c>
      <c r="R21" t="s">
        <v>81</v>
      </c>
    </row>
    <row r="22" spans="1:18" x14ac:dyDescent="0.3">
      <c r="A22" t="s">
        <v>39</v>
      </c>
      <c r="B22">
        <v>1</v>
      </c>
      <c r="E22">
        <v>1</v>
      </c>
      <c r="G22">
        <v>1</v>
      </c>
      <c r="H22">
        <v>1</v>
      </c>
      <c r="L22">
        <v>1</v>
      </c>
      <c r="P22">
        <v>1</v>
      </c>
    </row>
    <row r="23" spans="1:18" x14ac:dyDescent="0.3">
      <c r="A23" t="s">
        <v>6</v>
      </c>
      <c r="B23">
        <v>1</v>
      </c>
      <c r="D23">
        <v>1</v>
      </c>
      <c r="E23">
        <v>1</v>
      </c>
      <c r="G23">
        <v>1</v>
      </c>
      <c r="I23">
        <v>1</v>
      </c>
      <c r="K23">
        <v>1</v>
      </c>
      <c r="L23">
        <v>1</v>
      </c>
      <c r="M23">
        <v>1</v>
      </c>
      <c r="P23">
        <v>1</v>
      </c>
    </row>
    <row r="24" spans="1:18" x14ac:dyDescent="0.3">
      <c r="A24" t="s">
        <v>3</v>
      </c>
      <c r="B24">
        <v>1</v>
      </c>
      <c r="C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t="s">
        <v>11</v>
      </c>
      <c r="B25">
        <v>1</v>
      </c>
      <c r="E25">
        <v>1</v>
      </c>
      <c r="J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8" x14ac:dyDescent="0.3">
      <c r="A26" t="s">
        <v>36</v>
      </c>
      <c r="B26">
        <v>1</v>
      </c>
      <c r="C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</v>
      </c>
      <c r="L26">
        <v>1</v>
      </c>
      <c r="N26">
        <v>1</v>
      </c>
      <c r="Q26">
        <v>1</v>
      </c>
    </row>
    <row r="27" spans="1:18" x14ac:dyDescent="0.3">
      <c r="A27" t="s">
        <v>38</v>
      </c>
      <c r="B27">
        <v>1</v>
      </c>
      <c r="G27">
        <v>1</v>
      </c>
      <c r="H27">
        <v>1</v>
      </c>
      <c r="K27">
        <v>1</v>
      </c>
      <c r="L27">
        <v>1</v>
      </c>
      <c r="P27">
        <v>1</v>
      </c>
    </row>
    <row r="28" spans="1:18" x14ac:dyDescent="0.3">
      <c r="A28" t="s">
        <v>10</v>
      </c>
      <c r="B28">
        <v>1</v>
      </c>
      <c r="C28">
        <v>1</v>
      </c>
      <c r="K28">
        <v>1</v>
      </c>
      <c r="L28">
        <v>1</v>
      </c>
      <c r="N28">
        <v>1</v>
      </c>
      <c r="O28">
        <v>1</v>
      </c>
    </row>
    <row r="30" spans="1:18" x14ac:dyDescent="0.3">
      <c r="B30" t="s">
        <v>88</v>
      </c>
    </row>
    <row r="31" spans="1:18" x14ac:dyDescent="0.3">
      <c r="B31" s="3">
        <f>COUNT(B22:B28)</f>
        <v>7</v>
      </c>
      <c r="C31">
        <f t="shared" ref="C31:R31" si="0">COUNT(C22:C28)</f>
        <v>3</v>
      </c>
      <c r="D31">
        <f t="shared" si="0"/>
        <v>1</v>
      </c>
      <c r="E31">
        <f t="shared" si="0"/>
        <v>5</v>
      </c>
      <c r="F31">
        <f t="shared" si="0"/>
        <v>2</v>
      </c>
      <c r="G31">
        <f t="shared" si="0"/>
        <v>5</v>
      </c>
      <c r="H31">
        <f t="shared" si="0"/>
        <v>4</v>
      </c>
      <c r="I31">
        <f t="shared" si="0"/>
        <v>3</v>
      </c>
      <c r="J31">
        <f t="shared" si="0"/>
        <v>2</v>
      </c>
      <c r="K31">
        <f t="shared" si="0"/>
        <v>5</v>
      </c>
      <c r="L31">
        <f t="shared" si="0"/>
        <v>7</v>
      </c>
      <c r="M31">
        <f t="shared" si="0"/>
        <v>3</v>
      </c>
      <c r="N31">
        <f t="shared" si="0"/>
        <v>4</v>
      </c>
      <c r="O31">
        <f t="shared" si="0"/>
        <v>3</v>
      </c>
      <c r="P31">
        <f t="shared" si="0"/>
        <v>5</v>
      </c>
      <c r="Q31">
        <f t="shared" si="0"/>
        <v>2</v>
      </c>
      <c r="R31">
        <f t="shared" si="0"/>
        <v>1</v>
      </c>
    </row>
    <row r="32" spans="1:18" x14ac:dyDescent="0.3">
      <c r="A32" t="s">
        <v>89</v>
      </c>
      <c r="C32">
        <f>(C31*100)/$B31</f>
        <v>42.857142857142854</v>
      </c>
      <c r="D32">
        <f>(D31*100)/$B31</f>
        <v>14.285714285714286</v>
      </c>
      <c r="E32">
        <f t="shared" ref="E32:R32" si="1">(E31*100)/$B31</f>
        <v>71.428571428571431</v>
      </c>
      <c r="F32">
        <f t="shared" si="1"/>
        <v>28.571428571428573</v>
      </c>
      <c r="G32">
        <f t="shared" si="1"/>
        <v>71.428571428571431</v>
      </c>
      <c r="H32">
        <f t="shared" si="1"/>
        <v>57.142857142857146</v>
      </c>
      <c r="I32">
        <f t="shared" si="1"/>
        <v>42.857142857142854</v>
      </c>
      <c r="J32">
        <f t="shared" si="1"/>
        <v>28.571428571428573</v>
      </c>
      <c r="K32">
        <f t="shared" si="1"/>
        <v>71.428571428571431</v>
      </c>
      <c r="L32">
        <f t="shared" si="1"/>
        <v>100</v>
      </c>
      <c r="M32">
        <f t="shared" si="1"/>
        <v>42.857142857142854</v>
      </c>
      <c r="N32">
        <f t="shared" si="1"/>
        <v>57.142857142857146</v>
      </c>
      <c r="O32">
        <f t="shared" si="1"/>
        <v>42.857142857142854</v>
      </c>
      <c r="P32">
        <f t="shared" si="1"/>
        <v>71.428571428571431</v>
      </c>
      <c r="Q32">
        <f t="shared" si="1"/>
        <v>28.571428571428573</v>
      </c>
      <c r="R32">
        <f t="shared" si="1"/>
        <v>14.285714285714286</v>
      </c>
    </row>
    <row r="36" spans="1:2" x14ac:dyDescent="0.3">
      <c r="A36" t="s">
        <v>87</v>
      </c>
    </row>
    <row r="37" spans="1:2" x14ac:dyDescent="0.3">
      <c r="A37" t="s">
        <v>84</v>
      </c>
      <c r="B37">
        <v>50</v>
      </c>
    </row>
    <row r="38" spans="1:2" x14ac:dyDescent="0.3">
      <c r="A38" t="s">
        <v>85</v>
      </c>
      <c r="B38">
        <v>7</v>
      </c>
    </row>
    <row r="39" spans="1:2" x14ac:dyDescent="0.3">
      <c r="A39" t="s">
        <v>86</v>
      </c>
      <c r="B39">
        <f>(B38*100)/B37</f>
        <v>14</v>
      </c>
    </row>
  </sheetData>
  <conditionalFormatting sqref="J1:J18 A1:G18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21:R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{A183128A-E17A-4640-8D9C-A131181335A7}</x14:id>
        </ext>
      </extLs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83128A-E17A-4640-8D9C-A13118133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A21:R29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E26" sqref="E26"/>
    </sheetView>
  </sheetViews>
  <sheetFormatPr baseColWidth="10" defaultRowHeight="14.4" x14ac:dyDescent="0.3"/>
  <sheetData>
    <row r="2" spans="1:3" x14ac:dyDescent="0.3">
      <c r="B2" t="s">
        <v>7</v>
      </c>
      <c r="C2" t="s">
        <v>105</v>
      </c>
    </row>
    <row r="3" spans="1:3" x14ac:dyDescent="0.3">
      <c r="A3" t="s">
        <v>80</v>
      </c>
      <c r="B3">
        <v>7</v>
      </c>
      <c r="C3">
        <v>14</v>
      </c>
    </row>
    <row r="4" spans="1:3" x14ac:dyDescent="0.3">
      <c r="A4" t="s">
        <v>91</v>
      </c>
      <c r="B4">
        <v>5</v>
      </c>
      <c r="C4">
        <v>16</v>
      </c>
    </row>
    <row r="5" spans="1:3" x14ac:dyDescent="0.3">
      <c r="A5" t="s">
        <v>66</v>
      </c>
      <c r="B5">
        <v>3</v>
      </c>
      <c r="C5">
        <v>18</v>
      </c>
    </row>
    <row r="6" spans="1:3" x14ac:dyDescent="0.3">
      <c r="A6" t="s">
        <v>103</v>
      </c>
      <c r="B6">
        <v>11</v>
      </c>
      <c r="C6">
        <v>10</v>
      </c>
    </row>
    <row r="7" spans="1:3" x14ac:dyDescent="0.3">
      <c r="A7" t="s">
        <v>104</v>
      </c>
      <c r="B7">
        <v>3</v>
      </c>
      <c r="C7">
        <v>18</v>
      </c>
    </row>
    <row r="8" spans="1:3" x14ac:dyDescent="0.3">
      <c r="A8" t="s">
        <v>92</v>
      </c>
      <c r="B8">
        <v>14</v>
      </c>
      <c r="C8">
        <v>7</v>
      </c>
    </row>
    <row r="9" spans="1:3" x14ac:dyDescent="0.3">
      <c r="A9" t="s">
        <v>93</v>
      </c>
      <c r="B9">
        <v>6</v>
      </c>
      <c r="C9">
        <v>15</v>
      </c>
    </row>
    <row r="10" spans="1:3" x14ac:dyDescent="0.3">
      <c r="A10" t="s">
        <v>101</v>
      </c>
      <c r="B10">
        <v>14</v>
      </c>
      <c r="C10">
        <v>7</v>
      </c>
    </row>
    <row r="11" spans="1:3" x14ac:dyDescent="0.3">
      <c r="A11" t="s">
        <v>102</v>
      </c>
      <c r="B11">
        <v>5</v>
      </c>
      <c r="C11">
        <v>16</v>
      </c>
    </row>
    <row r="12" spans="1:3" x14ac:dyDescent="0.3">
      <c r="A12" t="s">
        <v>100</v>
      </c>
      <c r="B12">
        <v>16</v>
      </c>
      <c r="C12">
        <v>5</v>
      </c>
    </row>
    <row r="13" spans="1:3" x14ac:dyDescent="0.3">
      <c r="A13" t="s">
        <v>94</v>
      </c>
      <c r="B13">
        <v>20</v>
      </c>
      <c r="C13">
        <v>1</v>
      </c>
    </row>
    <row r="14" spans="1:3" x14ac:dyDescent="0.3">
      <c r="A14" t="s">
        <v>95</v>
      </c>
      <c r="B14">
        <v>3</v>
      </c>
      <c r="C14">
        <v>18</v>
      </c>
    </row>
    <row r="15" spans="1:3" x14ac:dyDescent="0.3">
      <c r="A15" t="s">
        <v>96</v>
      </c>
      <c r="B15">
        <v>4</v>
      </c>
      <c r="C15">
        <v>17</v>
      </c>
    </row>
    <row r="16" spans="1:3" x14ac:dyDescent="0.3">
      <c r="A16" t="s">
        <v>73</v>
      </c>
      <c r="B16">
        <v>3</v>
      </c>
      <c r="C16">
        <v>18</v>
      </c>
    </row>
    <row r="17" spans="1:3" x14ac:dyDescent="0.3">
      <c r="A17" t="s">
        <v>98</v>
      </c>
      <c r="B17">
        <v>16</v>
      </c>
      <c r="C17">
        <v>5</v>
      </c>
    </row>
    <row r="18" spans="1:3" x14ac:dyDescent="0.3">
      <c r="A18" t="s">
        <v>97</v>
      </c>
      <c r="B18">
        <v>8</v>
      </c>
      <c r="C18">
        <v>13</v>
      </c>
    </row>
    <row r="19" spans="1:3" x14ac:dyDescent="0.3">
      <c r="A19" t="s">
        <v>99</v>
      </c>
      <c r="B19">
        <v>1</v>
      </c>
      <c r="C19">
        <v>20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topLeftCell="A102" workbookViewId="0">
      <selection activeCell="I121" sqref="I121"/>
    </sheetView>
  </sheetViews>
  <sheetFormatPr baseColWidth="10" defaultRowHeight="14.4" x14ac:dyDescent="0.3"/>
  <sheetData>
    <row r="1" spans="1:9" x14ac:dyDescent="0.3">
      <c r="A1" t="s">
        <v>106</v>
      </c>
      <c r="C1" t="s">
        <v>237</v>
      </c>
      <c r="E1" t="s">
        <v>396</v>
      </c>
      <c r="G1" t="s">
        <v>501</v>
      </c>
      <c r="I1" t="s">
        <v>560</v>
      </c>
    </row>
    <row r="2" spans="1:9" x14ac:dyDescent="0.3">
      <c r="A2" t="s">
        <v>107</v>
      </c>
      <c r="C2" t="s">
        <v>238</v>
      </c>
      <c r="E2" t="s">
        <v>397</v>
      </c>
      <c r="G2" t="s">
        <v>502</v>
      </c>
      <c r="I2" t="s">
        <v>561</v>
      </c>
    </row>
    <row r="3" spans="1:9" x14ac:dyDescent="0.3">
      <c r="A3" t="s">
        <v>108</v>
      </c>
      <c r="C3" t="s">
        <v>239</v>
      </c>
      <c r="E3" t="s">
        <v>398</v>
      </c>
      <c r="G3" t="s">
        <v>503</v>
      </c>
      <c r="I3" t="s">
        <v>562</v>
      </c>
    </row>
    <row r="4" spans="1:9" x14ac:dyDescent="0.3">
      <c r="A4" t="s">
        <v>109</v>
      </c>
      <c r="C4" t="s">
        <v>240</v>
      </c>
      <c r="E4" t="s">
        <v>399</v>
      </c>
      <c r="G4" t="s">
        <v>504</v>
      </c>
      <c r="I4" t="s">
        <v>563</v>
      </c>
    </row>
    <row r="5" spans="1:9" x14ac:dyDescent="0.3">
      <c r="A5" t="s">
        <v>110</v>
      </c>
      <c r="C5" t="s">
        <v>241</v>
      </c>
      <c r="E5" t="s">
        <v>400</v>
      </c>
      <c r="G5" t="s">
        <v>505</v>
      </c>
      <c r="I5" t="s">
        <v>564</v>
      </c>
    </row>
    <row r="6" spans="1:9" x14ac:dyDescent="0.3">
      <c r="A6" t="s">
        <v>111</v>
      </c>
      <c r="C6" t="s">
        <v>242</v>
      </c>
      <c r="E6" t="s">
        <v>401</v>
      </c>
      <c r="G6" t="s">
        <v>506</v>
      </c>
      <c r="I6" t="s">
        <v>565</v>
      </c>
    </row>
    <row r="7" spans="1:9" x14ac:dyDescent="0.3">
      <c r="A7" t="s">
        <v>112</v>
      </c>
      <c r="C7" t="s">
        <v>243</v>
      </c>
      <c r="E7" t="s">
        <v>402</v>
      </c>
      <c r="G7" t="s">
        <v>507</v>
      </c>
      <c r="I7" t="s">
        <v>566</v>
      </c>
    </row>
    <row r="8" spans="1:9" x14ac:dyDescent="0.3">
      <c r="A8" t="s">
        <v>113</v>
      </c>
      <c r="C8" t="s">
        <v>244</v>
      </c>
      <c r="E8" t="s">
        <v>403</v>
      </c>
      <c r="G8" t="s">
        <v>508</v>
      </c>
      <c r="I8" t="s">
        <v>567</v>
      </c>
    </row>
    <row r="9" spans="1:9" x14ac:dyDescent="0.3">
      <c r="A9" t="s">
        <v>114</v>
      </c>
      <c r="C9" t="s">
        <v>245</v>
      </c>
      <c r="E9" t="s">
        <v>404</v>
      </c>
      <c r="G9" t="s">
        <v>509</v>
      </c>
      <c r="I9" t="s">
        <v>568</v>
      </c>
    </row>
    <row r="10" spans="1:9" x14ac:dyDescent="0.3">
      <c r="A10" t="s">
        <v>115</v>
      </c>
      <c r="C10" t="s">
        <v>246</v>
      </c>
      <c r="E10" t="s">
        <v>405</v>
      </c>
      <c r="G10" t="s">
        <v>510</v>
      </c>
      <c r="I10" t="s">
        <v>569</v>
      </c>
    </row>
    <row r="11" spans="1:9" x14ac:dyDescent="0.3">
      <c r="A11" t="s">
        <v>116</v>
      </c>
      <c r="C11" t="s">
        <v>247</v>
      </c>
      <c r="E11" t="s">
        <v>406</v>
      </c>
      <c r="G11" t="s">
        <v>511</v>
      </c>
      <c r="I11" t="s">
        <v>570</v>
      </c>
    </row>
    <row r="12" spans="1:9" x14ac:dyDescent="0.3">
      <c r="A12" t="s">
        <v>117</v>
      </c>
      <c r="C12" t="s">
        <v>248</v>
      </c>
      <c r="E12" t="s">
        <v>407</v>
      </c>
      <c r="G12" t="s">
        <v>512</v>
      </c>
      <c r="I12" t="s">
        <v>571</v>
      </c>
    </row>
    <row r="13" spans="1:9" x14ac:dyDescent="0.3">
      <c r="A13" t="s">
        <v>118</v>
      </c>
      <c r="C13" t="s">
        <v>249</v>
      </c>
      <c r="E13" t="s">
        <v>408</v>
      </c>
      <c r="G13" t="s">
        <v>513</v>
      </c>
      <c r="I13" t="s">
        <v>572</v>
      </c>
    </row>
    <row r="14" spans="1:9" x14ac:dyDescent="0.3">
      <c r="A14" t="s">
        <v>119</v>
      </c>
      <c r="C14" t="s">
        <v>250</v>
      </c>
      <c r="E14" t="s">
        <v>409</v>
      </c>
      <c r="G14" t="s">
        <v>514</v>
      </c>
      <c r="I14" t="s">
        <v>573</v>
      </c>
    </row>
    <row r="15" spans="1:9" x14ac:dyDescent="0.3">
      <c r="A15" t="s">
        <v>120</v>
      </c>
      <c r="C15" t="s">
        <v>251</v>
      </c>
      <c r="E15" t="s">
        <v>410</v>
      </c>
      <c r="G15" t="s">
        <v>515</v>
      </c>
      <c r="I15" t="s">
        <v>574</v>
      </c>
    </row>
    <row r="16" spans="1:9" x14ac:dyDescent="0.3">
      <c r="A16" t="s">
        <v>121</v>
      </c>
      <c r="C16" t="s">
        <v>252</v>
      </c>
      <c r="E16" t="s">
        <v>411</v>
      </c>
      <c r="G16" t="s">
        <v>516</v>
      </c>
      <c r="I16" t="s">
        <v>575</v>
      </c>
    </row>
    <row r="17" spans="1:9" x14ac:dyDescent="0.3">
      <c r="A17" t="s">
        <v>122</v>
      </c>
      <c r="C17" t="s">
        <v>253</v>
      </c>
      <c r="E17" t="s">
        <v>412</v>
      </c>
      <c r="G17" t="s">
        <v>517</v>
      </c>
      <c r="I17" t="s">
        <v>576</v>
      </c>
    </row>
    <row r="18" spans="1:9" x14ac:dyDescent="0.3">
      <c r="A18" t="s">
        <v>123</v>
      </c>
      <c r="C18" t="s">
        <v>254</v>
      </c>
      <c r="E18" t="s">
        <v>413</v>
      </c>
      <c r="G18" t="s">
        <v>518</v>
      </c>
      <c r="I18" t="s">
        <v>577</v>
      </c>
    </row>
    <row r="19" spans="1:9" x14ac:dyDescent="0.3">
      <c r="A19" t="s">
        <v>124</v>
      </c>
      <c r="C19" t="s">
        <v>255</v>
      </c>
      <c r="E19" t="s">
        <v>414</v>
      </c>
      <c r="G19" t="s">
        <v>519</v>
      </c>
      <c r="I19" t="s">
        <v>515</v>
      </c>
    </row>
    <row r="20" spans="1:9" x14ac:dyDescent="0.3">
      <c r="A20" t="s">
        <v>125</v>
      </c>
      <c r="C20" t="s">
        <v>256</v>
      </c>
      <c r="E20" t="s">
        <v>415</v>
      </c>
      <c r="G20" t="s">
        <v>520</v>
      </c>
      <c r="I20" t="s">
        <v>578</v>
      </c>
    </row>
    <row r="21" spans="1:9" x14ac:dyDescent="0.3">
      <c r="A21" t="s">
        <v>126</v>
      </c>
      <c r="C21" t="s">
        <v>257</v>
      </c>
      <c r="E21" t="s">
        <v>416</v>
      </c>
      <c r="G21" t="s">
        <v>521</v>
      </c>
      <c r="I21" t="s">
        <v>579</v>
      </c>
    </row>
    <row r="22" spans="1:9" x14ac:dyDescent="0.3">
      <c r="A22" t="s">
        <v>127</v>
      </c>
      <c r="C22" t="s">
        <v>258</v>
      </c>
      <c r="E22" t="s">
        <v>417</v>
      </c>
      <c r="G22" t="s">
        <v>522</v>
      </c>
      <c r="I22" t="s">
        <v>580</v>
      </c>
    </row>
    <row r="23" spans="1:9" x14ac:dyDescent="0.3">
      <c r="A23" t="s">
        <v>128</v>
      </c>
      <c r="C23" t="s">
        <v>9</v>
      </c>
      <c r="E23" t="s">
        <v>418</v>
      </c>
      <c r="G23" t="s">
        <v>523</v>
      </c>
      <c r="I23" t="s">
        <v>581</v>
      </c>
    </row>
    <row r="24" spans="1:9" x14ac:dyDescent="0.3">
      <c r="A24" t="s">
        <v>129</v>
      </c>
      <c r="C24" t="s">
        <v>259</v>
      </c>
      <c r="E24" t="s">
        <v>419</v>
      </c>
      <c r="G24" t="s">
        <v>524</v>
      </c>
      <c r="I24" t="s">
        <v>582</v>
      </c>
    </row>
    <row r="25" spans="1:9" x14ac:dyDescent="0.3">
      <c r="A25" t="s">
        <v>130</v>
      </c>
      <c r="C25" t="s">
        <v>260</v>
      </c>
      <c r="E25" t="s">
        <v>420</v>
      </c>
      <c r="G25" t="s">
        <v>525</v>
      </c>
      <c r="I25" t="s">
        <v>421</v>
      </c>
    </row>
    <row r="26" spans="1:9" x14ac:dyDescent="0.3">
      <c r="A26" t="s">
        <v>131</v>
      </c>
      <c r="C26" t="s">
        <v>261</v>
      </c>
      <c r="E26" t="s">
        <v>421</v>
      </c>
      <c r="G26" t="s">
        <v>526</v>
      </c>
      <c r="I26" t="s">
        <v>583</v>
      </c>
    </row>
    <row r="27" spans="1:9" x14ac:dyDescent="0.3">
      <c r="A27" t="s">
        <v>132</v>
      </c>
      <c r="C27" t="s">
        <v>262</v>
      </c>
      <c r="E27" t="s">
        <v>422</v>
      </c>
      <c r="G27" t="s">
        <v>527</v>
      </c>
      <c r="I27" t="s">
        <v>584</v>
      </c>
    </row>
    <row r="28" spans="1:9" x14ac:dyDescent="0.3">
      <c r="A28" t="s">
        <v>133</v>
      </c>
      <c r="C28" t="s">
        <v>263</v>
      </c>
      <c r="E28" t="s">
        <v>423</v>
      </c>
      <c r="G28" t="s">
        <v>528</v>
      </c>
      <c r="I28" t="s">
        <v>585</v>
      </c>
    </row>
    <row r="29" spans="1:9" x14ac:dyDescent="0.3">
      <c r="A29" t="s">
        <v>134</v>
      </c>
      <c r="C29" t="s">
        <v>264</v>
      </c>
      <c r="E29" t="s">
        <v>424</v>
      </c>
      <c r="G29" t="s">
        <v>529</v>
      </c>
      <c r="I29" t="s">
        <v>586</v>
      </c>
    </row>
    <row r="30" spans="1:9" x14ac:dyDescent="0.3">
      <c r="A30" t="s">
        <v>135</v>
      </c>
      <c r="C30" t="s">
        <v>265</v>
      </c>
      <c r="E30" t="s">
        <v>425</v>
      </c>
      <c r="G30" t="s">
        <v>530</v>
      </c>
      <c r="I30" t="s">
        <v>519</v>
      </c>
    </row>
    <row r="31" spans="1:9" x14ac:dyDescent="0.3">
      <c r="A31" t="s">
        <v>136</v>
      </c>
      <c r="C31" t="s">
        <v>266</v>
      </c>
      <c r="E31" t="s">
        <v>426</v>
      </c>
      <c r="G31" t="s">
        <v>531</v>
      </c>
      <c r="I31" t="s">
        <v>587</v>
      </c>
    </row>
    <row r="32" spans="1:9" x14ac:dyDescent="0.3">
      <c r="A32" t="s">
        <v>137</v>
      </c>
      <c r="C32" t="s">
        <v>267</v>
      </c>
      <c r="E32" t="s">
        <v>427</v>
      </c>
      <c r="G32" t="s">
        <v>532</v>
      </c>
      <c r="I32" t="s">
        <v>588</v>
      </c>
    </row>
    <row r="33" spans="1:9" x14ac:dyDescent="0.3">
      <c r="A33" t="s">
        <v>138</v>
      </c>
      <c r="C33" t="s">
        <v>268</v>
      </c>
      <c r="E33" t="s">
        <v>428</v>
      </c>
      <c r="G33" t="s">
        <v>533</v>
      </c>
      <c r="I33" t="s">
        <v>589</v>
      </c>
    </row>
    <row r="34" spans="1:9" x14ac:dyDescent="0.3">
      <c r="A34" t="s">
        <v>139</v>
      </c>
      <c r="C34" t="s">
        <v>269</v>
      </c>
      <c r="E34" t="s">
        <v>429</v>
      </c>
      <c r="G34" t="s">
        <v>534</v>
      </c>
      <c r="I34" t="s">
        <v>590</v>
      </c>
    </row>
    <row r="35" spans="1:9" x14ac:dyDescent="0.3">
      <c r="A35" t="s">
        <v>140</v>
      </c>
      <c r="C35" t="s">
        <v>270</v>
      </c>
      <c r="E35" t="s">
        <v>430</v>
      </c>
      <c r="G35" t="s">
        <v>535</v>
      </c>
      <c r="I35" t="s">
        <v>591</v>
      </c>
    </row>
    <row r="36" spans="1:9" x14ac:dyDescent="0.3">
      <c r="A36" t="s">
        <v>141</v>
      </c>
      <c r="C36" t="s">
        <v>271</v>
      </c>
      <c r="E36" t="s">
        <v>431</v>
      </c>
      <c r="G36" t="s">
        <v>306</v>
      </c>
      <c r="I36" t="s">
        <v>592</v>
      </c>
    </row>
    <row r="37" spans="1:9" x14ac:dyDescent="0.3">
      <c r="A37" t="s">
        <v>142</v>
      </c>
      <c r="C37" t="s">
        <v>272</v>
      </c>
      <c r="E37" t="s">
        <v>432</v>
      </c>
      <c r="G37" t="s">
        <v>536</v>
      </c>
      <c r="I37" t="s">
        <v>593</v>
      </c>
    </row>
    <row r="38" spans="1:9" x14ac:dyDescent="0.3">
      <c r="A38" t="s">
        <v>143</v>
      </c>
      <c r="C38" t="s">
        <v>273</v>
      </c>
      <c r="E38" t="s">
        <v>433</v>
      </c>
      <c r="G38" t="s">
        <v>537</v>
      </c>
      <c r="I38" t="s">
        <v>594</v>
      </c>
    </row>
    <row r="39" spans="1:9" x14ac:dyDescent="0.3">
      <c r="A39" t="s">
        <v>144</v>
      </c>
      <c r="C39" t="s">
        <v>274</v>
      </c>
      <c r="E39" t="s">
        <v>434</v>
      </c>
      <c r="G39" t="s">
        <v>538</v>
      </c>
      <c r="I39" t="s">
        <v>520</v>
      </c>
    </row>
    <row r="40" spans="1:9" x14ac:dyDescent="0.3">
      <c r="A40" t="s">
        <v>145</v>
      </c>
      <c r="C40" t="s">
        <v>275</v>
      </c>
      <c r="E40" t="s">
        <v>435</v>
      </c>
      <c r="G40" t="s">
        <v>539</v>
      </c>
      <c r="I40" t="s">
        <v>595</v>
      </c>
    </row>
    <row r="41" spans="1:9" x14ac:dyDescent="0.3">
      <c r="A41" t="s">
        <v>146</v>
      </c>
      <c r="C41" t="s">
        <v>276</v>
      </c>
      <c r="E41" t="s">
        <v>436</v>
      </c>
      <c r="G41" t="s">
        <v>540</v>
      </c>
      <c r="I41" t="s">
        <v>596</v>
      </c>
    </row>
    <row r="42" spans="1:9" x14ac:dyDescent="0.3">
      <c r="A42" t="s">
        <v>147</v>
      </c>
      <c r="C42" t="s">
        <v>277</v>
      </c>
      <c r="E42" t="s">
        <v>437</v>
      </c>
      <c r="G42" t="s">
        <v>541</v>
      </c>
      <c r="I42" t="s">
        <v>597</v>
      </c>
    </row>
    <row r="43" spans="1:9" x14ac:dyDescent="0.3">
      <c r="A43" t="s">
        <v>148</v>
      </c>
      <c r="C43" t="s">
        <v>278</v>
      </c>
      <c r="E43" t="s">
        <v>438</v>
      </c>
      <c r="G43" t="s">
        <v>542</v>
      </c>
      <c r="I43" t="s">
        <v>264</v>
      </c>
    </row>
    <row r="44" spans="1:9" x14ac:dyDescent="0.3">
      <c r="A44" t="s">
        <v>149</v>
      </c>
      <c r="C44" t="s">
        <v>279</v>
      </c>
      <c r="E44" t="s">
        <v>439</v>
      </c>
      <c r="G44" t="s">
        <v>543</v>
      </c>
      <c r="I44" t="s">
        <v>598</v>
      </c>
    </row>
    <row r="45" spans="1:9" x14ac:dyDescent="0.3">
      <c r="A45" t="s">
        <v>150</v>
      </c>
      <c r="C45" t="s">
        <v>280</v>
      </c>
      <c r="E45" t="s">
        <v>440</v>
      </c>
      <c r="G45" t="s">
        <v>544</v>
      </c>
      <c r="I45" t="s">
        <v>599</v>
      </c>
    </row>
    <row r="46" spans="1:9" x14ac:dyDescent="0.3">
      <c r="A46" t="s">
        <v>151</v>
      </c>
      <c r="C46" t="s">
        <v>281</v>
      </c>
      <c r="E46" t="s">
        <v>280</v>
      </c>
      <c r="G46" t="s">
        <v>545</v>
      </c>
      <c r="I46" t="s">
        <v>600</v>
      </c>
    </row>
    <row r="47" spans="1:9" x14ac:dyDescent="0.3">
      <c r="A47" t="s">
        <v>152</v>
      </c>
      <c r="C47" t="s">
        <v>282</v>
      </c>
      <c r="E47" t="s">
        <v>441</v>
      </c>
      <c r="G47" t="s">
        <v>546</v>
      </c>
      <c r="I47" t="s">
        <v>601</v>
      </c>
    </row>
    <row r="48" spans="1:9" x14ac:dyDescent="0.3">
      <c r="A48" t="s">
        <v>153</v>
      </c>
      <c r="C48" t="s">
        <v>283</v>
      </c>
      <c r="E48" t="s">
        <v>442</v>
      </c>
      <c r="G48" t="s">
        <v>547</v>
      </c>
      <c r="I48" t="s">
        <v>602</v>
      </c>
    </row>
    <row r="49" spans="1:9" x14ac:dyDescent="0.3">
      <c r="A49" t="s">
        <v>154</v>
      </c>
      <c r="C49" t="s">
        <v>284</v>
      </c>
      <c r="E49" t="s">
        <v>443</v>
      </c>
      <c r="G49" t="s">
        <v>548</v>
      </c>
      <c r="I49" t="s">
        <v>603</v>
      </c>
    </row>
    <row r="50" spans="1:9" x14ac:dyDescent="0.3">
      <c r="A50" t="s">
        <v>155</v>
      </c>
      <c r="C50" t="s">
        <v>285</v>
      </c>
      <c r="E50" t="s">
        <v>444</v>
      </c>
      <c r="G50" t="s">
        <v>549</v>
      </c>
      <c r="I50" t="s">
        <v>604</v>
      </c>
    </row>
    <row r="51" spans="1:9" x14ac:dyDescent="0.3">
      <c r="A51" t="s">
        <v>156</v>
      </c>
      <c r="C51" t="s">
        <v>286</v>
      </c>
      <c r="E51" t="s">
        <v>445</v>
      </c>
      <c r="G51" t="s">
        <v>550</v>
      </c>
      <c r="I51" t="s">
        <v>605</v>
      </c>
    </row>
    <row r="52" spans="1:9" x14ac:dyDescent="0.3">
      <c r="A52" t="s">
        <v>157</v>
      </c>
      <c r="C52" t="s">
        <v>287</v>
      </c>
      <c r="E52" t="s">
        <v>446</v>
      </c>
      <c r="G52" t="s">
        <v>551</v>
      </c>
      <c r="I52" t="s">
        <v>606</v>
      </c>
    </row>
    <row r="53" spans="1:9" x14ac:dyDescent="0.3">
      <c r="A53" t="s">
        <v>158</v>
      </c>
      <c r="C53" t="s">
        <v>288</v>
      </c>
      <c r="E53" t="s">
        <v>447</v>
      </c>
      <c r="G53" t="s">
        <v>552</v>
      </c>
      <c r="I53" t="s">
        <v>607</v>
      </c>
    </row>
    <row r="54" spans="1:9" x14ac:dyDescent="0.3">
      <c r="A54" t="s">
        <v>159</v>
      </c>
      <c r="C54" t="s">
        <v>289</v>
      </c>
      <c r="E54" t="s">
        <v>448</v>
      </c>
      <c r="G54" t="s">
        <v>553</v>
      </c>
      <c r="I54" t="s">
        <v>608</v>
      </c>
    </row>
    <row r="55" spans="1:9" x14ac:dyDescent="0.3">
      <c r="A55" t="s">
        <v>160</v>
      </c>
      <c r="C55" t="s">
        <v>290</v>
      </c>
      <c r="E55" t="s">
        <v>449</v>
      </c>
      <c r="G55" t="s">
        <v>554</v>
      </c>
      <c r="I55" t="s">
        <v>609</v>
      </c>
    </row>
    <row r="56" spans="1:9" x14ac:dyDescent="0.3">
      <c r="A56" t="s">
        <v>161</v>
      </c>
      <c r="C56" t="s">
        <v>291</v>
      </c>
      <c r="E56" t="s">
        <v>450</v>
      </c>
      <c r="G56" t="s">
        <v>555</v>
      </c>
      <c r="I56" t="s">
        <v>610</v>
      </c>
    </row>
    <row r="57" spans="1:9" x14ac:dyDescent="0.3">
      <c r="A57" t="s">
        <v>162</v>
      </c>
      <c r="C57" t="s">
        <v>292</v>
      </c>
      <c r="E57" t="s">
        <v>451</v>
      </c>
      <c r="G57" t="s">
        <v>556</v>
      </c>
      <c r="I57" t="s">
        <v>611</v>
      </c>
    </row>
    <row r="58" spans="1:9" x14ac:dyDescent="0.3">
      <c r="A58" t="s">
        <v>163</v>
      </c>
      <c r="C58" t="s">
        <v>293</v>
      </c>
      <c r="E58" t="s">
        <v>452</v>
      </c>
      <c r="G58" t="s">
        <v>557</v>
      </c>
      <c r="I58" t="s">
        <v>612</v>
      </c>
    </row>
    <row r="59" spans="1:9" x14ac:dyDescent="0.3">
      <c r="A59" t="s">
        <v>164</v>
      </c>
      <c r="C59" t="s">
        <v>294</v>
      </c>
      <c r="E59" t="s">
        <v>302</v>
      </c>
      <c r="G59" t="s">
        <v>558</v>
      </c>
      <c r="I59" t="s">
        <v>613</v>
      </c>
    </row>
    <row r="60" spans="1:9" x14ac:dyDescent="0.3">
      <c r="A60" t="s">
        <v>165</v>
      </c>
      <c r="C60" t="s">
        <v>295</v>
      </c>
      <c r="E60" t="s">
        <v>453</v>
      </c>
      <c r="I60" t="s">
        <v>614</v>
      </c>
    </row>
    <row r="61" spans="1:9" x14ac:dyDescent="0.3">
      <c r="A61" t="s">
        <v>166</v>
      </c>
      <c r="C61" t="s">
        <v>296</v>
      </c>
      <c r="E61" t="s">
        <v>454</v>
      </c>
      <c r="I61" t="s">
        <v>615</v>
      </c>
    </row>
    <row r="62" spans="1:9" x14ac:dyDescent="0.3">
      <c r="A62" t="s">
        <v>167</v>
      </c>
      <c r="C62" t="s">
        <v>297</v>
      </c>
      <c r="E62" t="s">
        <v>455</v>
      </c>
      <c r="I62" t="s">
        <v>616</v>
      </c>
    </row>
    <row r="63" spans="1:9" x14ac:dyDescent="0.3">
      <c r="A63" t="s">
        <v>168</v>
      </c>
      <c r="C63" t="s">
        <v>298</v>
      </c>
      <c r="E63" t="s">
        <v>456</v>
      </c>
      <c r="I63" t="s">
        <v>617</v>
      </c>
    </row>
    <row r="64" spans="1:9" x14ac:dyDescent="0.3">
      <c r="A64" t="s">
        <v>169</v>
      </c>
      <c r="C64" t="s">
        <v>299</v>
      </c>
      <c r="E64" t="s">
        <v>457</v>
      </c>
      <c r="G64" s="16"/>
      <c r="I64" t="s">
        <v>618</v>
      </c>
    </row>
    <row r="65" spans="1:9" ht="25.8" customHeight="1" x14ac:dyDescent="0.3">
      <c r="A65" t="s">
        <v>170</v>
      </c>
      <c r="C65" t="s">
        <v>300</v>
      </c>
      <c r="E65" t="s">
        <v>458</v>
      </c>
      <c r="G65" s="15" t="s">
        <v>559</v>
      </c>
      <c r="I65" t="s">
        <v>619</v>
      </c>
    </row>
    <row r="66" spans="1:9" x14ac:dyDescent="0.3">
      <c r="A66" t="s">
        <v>171</v>
      </c>
      <c r="C66" t="s">
        <v>301</v>
      </c>
      <c r="E66" t="s">
        <v>459</v>
      </c>
      <c r="I66" t="s">
        <v>620</v>
      </c>
    </row>
    <row r="67" spans="1:9" x14ac:dyDescent="0.3">
      <c r="A67" t="s">
        <v>172</v>
      </c>
      <c r="C67" t="s">
        <v>302</v>
      </c>
      <c r="E67" t="s">
        <v>460</v>
      </c>
      <c r="I67" t="s">
        <v>621</v>
      </c>
    </row>
    <row r="68" spans="1:9" x14ac:dyDescent="0.3">
      <c r="A68" t="s">
        <v>173</v>
      </c>
      <c r="C68" t="s">
        <v>303</v>
      </c>
      <c r="E68" t="s">
        <v>461</v>
      </c>
      <c r="I68" t="s">
        <v>622</v>
      </c>
    </row>
    <row r="69" spans="1:9" x14ac:dyDescent="0.3">
      <c r="A69" t="s">
        <v>174</v>
      </c>
      <c r="C69" t="s">
        <v>304</v>
      </c>
      <c r="E69" t="s">
        <v>323</v>
      </c>
      <c r="I69" t="s">
        <v>623</v>
      </c>
    </row>
    <row r="70" spans="1:9" x14ac:dyDescent="0.3">
      <c r="A70" t="s">
        <v>175</v>
      </c>
      <c r="C70" t="s">
        <v>305</v>
      </c>
      <c r="E70" t="s">
        <v>325</v>
      </c>
      <c r="I70" t="s">
        <v>624</v>
      </c>
    </row>
    <row r="71" spans="1:9" x14ac:dyDescent="0.3">
      <c r="A71" t="s">
        <v>176</v>
      </c>
      <c r="C71" t="s">
        <v>306</v>
      </c>
      <c r="E71" t="s">
        <v>462</v>
      </c>
      <c r="I71" t="s">
        <v>625</v>
      </c>
    </row>
    <row r="72" spans="1:9" x14ac:dyDescent="0.3">
      <c r="A72" t="s">
        <v>177</v>
      </c>
      <c r="C72" t="s">
        <v>307</v>
      </c>
      <c r="E72" t="s">
        <v>463</v>
      </c>
      <c r="I72" t="s">
        <v>626</v>
      </c>
    </row>
    <row r="73" spans="1:9" x14ac:dyDescent="0.3">
      <c r="A73" t="s">
        <v>178</v>
      </c>
      <c r="C73" t="s">
        <v>308</v>
      </c>
      <c r="E73" t="s">
        <v>464</v>
      </c>
      <c r="I73" t="s">
        <v>627</v>
      </c>
    </row>
    <row r="74" spans="1:9" x14ac:dyDescent="0.3">
      <c r="A74" t="s">
        <v>179</v>
      </c>
      <c r="C74" t="s">
        <v>309</v>
      </c>
      <c r="E74" t="s">
        <v>465</v>
      </c>
      <c r="I74" t="s">
        <v>628</v>
      </c>
    </row>
    <row r="75" spans="1:9" x14ac:dyDescent="0.3">
      <c r="A75" t="s">
        <v>180</v>
      </c>
      <c r="C75" t="s">
        <v>310</v>
      </c>
      <c r="E75" t="s">
        <v>466</v>
      </c>
      <c r="I75" t="s">
        <v>629</v>
      </c>
    </row>
    <row r="76" spans="1:9" x14ac:dyDescent="0.3">
      <c r="A76" t="s">
        <v>181</v>
      </c>
      <c r="C76" t="s">
        <v>311</v>
      </c>
      <c r="E76" t="s">
        <v>336</v>
      </c>
      <c r="I76" t="s">
        <v>630</v>
      </c>
    </row>
    <row r="77" spans="1:9" x14ac:dyDescent="0.3">
      <c r="A77" t="s">
        <v>182</v>
      </c>
      <c r="C77" t="s">
        <v>312</v>
      </c>
      <c r="E77" t="s">
        <v>467</v>
      </c>
      <c r="I77" t="s">
        <v>631</v>
      </c>
    </row>
    <row r="78" spans="1:9" x14ac:dyDescent="0.3">
      <c r="A78" t="s">
        <v>183</v>
      </c>
      <c r="C78" t="s">
        <v>313</v>
      </c>
      <c r="E78" t="s">
        <v>468</v>
      </c>
      <c r="I78" t="s">
        <v>632</v>
      </c>
    </row>
    <row r="79" spans="1:9" x14ac:dyDescent="0.3">
      <c r="A79" t="s">
        <v>184</v>
      </c>
      <c r="C79" t="s">
        <v>314</v>
      </c>
      <c r="E79" t="s">
        <v>469</v>
      </c>
      <c r="I79" t="s">
        <v>633</v>
      </c>
    </row>
    <row r="80" spans="1:9" x14ac:dyDescent="0.3">
      <c r="A80" t="s">
        <v>185</v>
      </c>
      <c r="C80" t="s">
        <v>315</v>
      </c>
      <c r="E80" t="s">
        <v>470</v>
      </c>
      <c r="I80" t="s">
        <v>634</v>
      </c>
    </row>
    <row r="81" spans="1:9" x14ac:dyDescent="0.3">
      <c r="A81" t="s">
        <v>186</v>
      </c>
      <c r="C81" t="s">
        <v>316</v>
      </c>
      <c r="E81" t="s">
        <v>471</v>
      </c>
      <c r="I81" t="s">
        <v>635</v>
      </c>
    </row>
    <row r="82" spans="1:9" x14ac:dyDescent="0.3">
      <c r="A82" t="s">
        <v>187</v>
      </c>
      <c r="C82" t="s">
        <v>317</v>
      </c>
      <c r="E82" t="s">
        <v>472</v>
      </c>
      <c r="I82" t="s">
        <v>636</v>
      </c>
    </row>
    <row r="83" spans="1:9" x14ac:dyDescent="0.3">
      <c r="A83" t="s">
        <v>188</v>
      </c>
      <c r="C83" t="s">
        <v>318</v>
      </c>
      <c r="E83" t="s">
        <v>473</v>
      </c>
      <c r="I83" t="s">
        <v>637</v>
      </c>
    </row>
    <row r="84" spans="1:9" x14ac:dyDescent="0.3">
      <c r="A84" t="s">
        <v>189</v>
      </c>
      <c r="C84" t="s">
        <v>319</v>
      </c>
      <c r="E84" t="s">
        <v>474</v>
      </c>
      <c r="I84" t="s">
        <v>638</v>
      </c>
    </row>
    <row r="85" spans="1:9" x14ac:dyDescent="0.3">
      <c r="A85" t="s">
        <v>190</v>
      </c>
      <c r="C85" t="s">
        <v>320</v>
      </c>
      <c r="E85" t="s">
        <v>475</v>
      </c>
      <c r="I85" t="s">
        <v>639</v>
      </c>
    </row>
    <row r="86" spans="1:9" x14ac:dyDescent="0.3">
      <c r="A86" t="s">
        <v>191</v>
      </c>
      <c r="C86" t="s">
        <v>321</v>
      </c>
      <c r="E86" t="s">
        <v>476</v>
      </c>
      <c r="I86" t="s">
        <v>640</v>
      </c>
    </row>
    <row r="87" spans="1:9" x14ac:dyDescent="0.3">
      <c r="A87" t="s">
        <v>192</v>
      </c>
      <c r="C87" t="s">
        <v>322</v>
      </c>
      <c r="E87" t="s">
        <v>477</v>
      </c>
      <c r="I87" t="s">
        <v>641</v>
      </c>
    </row>
    <row r="88" spans="1:9" x14ac:dyDescent="0.3">
      <c r="A88" t="s">
        <v>193</v>
      </c>
      <c r="C88" t="s">
        <v>323</v>
      </c>
      <c r="E88" t="s">
        <v>478</v>
      </c>
      <c r="I88" t="s">
        <v>642</v>
      </c>
    </row>
    <row r="89" spans="1:9" x14ac:dyDescent="0.3">
      <c r="A89" t="s">
        <v>194</v>
      </c>
      <c r="C89" t="s">
        <v>324</v>
      </c>
      <c r="E89" t="s">
        <v>479</v>
      </c>
      <c r="I89" t="s">
        <v>643</v>
      </c>
    </row>
    <row r="90" spans="1:9" x14ac:dyDescent="0.3">
      <c r="A90" t="s">
        <v>195</v>
      </c>
      <c r="C90" t="s">
        <v>325</v>
      </c>
      <c r="E90" t="s">
        <v>480</v>
      </c>
      <c r="I90" t="s">
        <v>644</v>
      </c>
    </row>
    <row r="91" spans="1:9" x14ac:dyDescent="0.3">
      <c r="A91" t="s">
        <v>196</v>
      </c>
      <c r="C91" t="s">
        <v>326</v>
      </c>
      <c r="E91" t="s">
        <v>481</v>
      </c>
      <c r="I91" t="s">
        <v>487</v>
      </c>
    </row>
    <row r="92" spans="1:9" x14ac:dyDescent="0.3">
      <c r="A92" t="s">
        <v>197</v>
      </c>
      <c r="C92" t="s">
        <v>327</v>
      </c>
      <c r="E92" t="s">
        <v>482</v>
      </c>
      <c r="I92" t="s">
        <v>645</v>
      </c>
    </row>
    <row r="93" spans="1:9" x14ac:dyDescent="0.3">
      <c r="A93" t="s">
        <v>198</v>
      </c>
      <c r="C93" t="s">
        <v>328</v>
      </c>
      <c r="E93" t="s">
        <v>483</v>
      </c>
      <c r="I93" t="s">
        <v>646</v>
      </c>
    </row>
    <row r="94" spans="1:9" x14ac:dyDescent="0.3">
      <c r="A94" t="s">
        <v>199</v>
      </c>
      <c r="C94" t="s">
        <v>329</v>
      </c>
      <c r="E94" t="s">
        <v>484</v>
      </c>
      <c r="I94" t="s">
        <v>647</v>
      </c>
    </row>
    <row r="95" spans="1:9" x14ac:dyDescent="0.3">
      <c r="A95" t="s">
        <v>200</v>
      </c>
      <c r="C95" t="s">
        <v>330</v>
      </c>
      <c r="E95" t="s">
        <v>485</v>
      </c>
      <c r="I95" t="s">
        <v>648</v>
      </c>
    </row>
    <row r="96" spans="1:9" x14ac:dyDescent="0.3">
      <c r="A96" t="s">
        <v>201</v>
      </c>
      <c r="C96" t="s">
        <v>331</v>
      </c>
      <c r="E96" t="s">
        <v>486</v>
      </c>
      <c r="I96" t="s">
        <v>649</v>
      </c>
    </row>
    <row r="97" spans="1:9" x14ac:dyDescent="0.3">
      <c r="A97" t="s">
        <v>202</v>
      </c>
      <c r="C97" t="s">
        <v>332</v>
      </c>
      <c r="E97" t="s">
        <v>487</v>
      </c>
      <c r="I97" t="s">
        <v>650</v>
      </c>
    </row>
    <row r="98" spans="1:9" x14ac:dyDescent="0.3">
      <c r="A98" t="s">
        <v>203</v>
      </c>
      <c r="C98" t="s">
        <v>333</v>
      </c>
      <c r="E98" t="s">
        <v>488</v>
      </c>
      <c r="I98" t="s">
        <v>651</v>
      </c>
    </row>
    <row r="99" spans="1:9" x14ac:dyDescent="0.3">
      <c r="A99" t="s">
        <v>204</v>
      </c>
      <c r="C99" t="s">
        <v>334</v>
      </c>
      <c r="E99" t="s">
        <v>489</v>
      </c>
      <c r="I99" t="s">
        <v>652</v>
      </c>
    </row>
    <row r="100" spans="1:9" x14ac:dyDescent="0.3">
      <c r="A100" t="s">
        <v>205</v>
      </c>
      <c r="C100" t="s">
        <v>335</v>
      </c>
      <c r="E100" t="s">
        <v>490</v>
      </c>
      <c r="I100" t="s">
        <v>653</v>
      </c>
    </row>
    <row r="101" spans="1:9" x14ac:dyDescent="0.3">
      <c r="A101" t="s">
        <v>206</v>
      </c>
      <c r="C101" t="s">
        <v>336</v>
      </c>
      <c r="E101" t="s">
        <v>491</v>
      </c>
      <c r="I101" t="s">
        <v>654</v>
      </c>
    </row>
    <row r="102" spans="1:9" x14ac:dyDescent="0.3">
      <c r="A102" t="s">
        <v>207</v>
      </c>
      <c r="C102" t="s">
        <v>337</v>
      </c>
      <c r="E102" t="s">
        <v>492</v>
      </c>
      <c r="I102" t="s">
        <v>655</v>
      </c>
    </row>
    <row r="103" spans="1:9" x14ac:dyDescent="0.3">
      <c r="A103" t="s">
        <v>208</v>
      </c>
      <c r="C103" t="s">
        <v>338</v>
      </c>
      <c r="E103" t="s">
        <v>493</v>
      </c>
      <c r="I103" t="s">
        <v>555</v>
      </c>
    </row>
    <row r="104" spans="1:9" x14ac:dyDescent="0.3">
      <c r="A104" t="s">
        <v>209</v>
      </c>
      <c r="C104" t="s">
        <v>339</v>
      </c>
      <c r="E104" t="s">
        <v>494</v>
      </c>
      <c r="I104" t="s">
        <v>656</v>
      </c>
    </row>
    <row r="105" spans="1:9" x14ac:dyDescent="0.3">
      <c r="A105" t="s">
        <v>210</v>
      </c>
      <c r="C105" t="s">
        <v>340</v>
      </c>
      <c r="E105" t="s">
        <v>495</v>
      </c>
      <c r="I105" t="s">
        <v>657</v>
      </c>
    </row>
    <row r="106" spans="1:9" x14ac:dyDescent="0.3">
      <c r="A106" t="s">
        <v>211</v>
      </c>
      <c r="C106" t="s">
        <v>341</v>
      </c>
      <c r="E106" t="s">
        <v>496</v>
      </c>
      <c r="I106" t="s">
        <v>658</v>
      </c>
    </row>
    <row r="107" spans="1:9" x14ac:dyDescent="0.3">
      <c r="A107" t="s">
        <v>212</v>
      </c>
      <c r="C107" t="s">
        <v>342</v>
      </c>
      <c r="E107" t="s">
        <v>497</v>
      </c>
      <c r="I107" t="s">
        <v>659</v>
      </c>
    </row>
    <row r="108" spans="1:9" x14ac:dyDescent="0.3">
      <c r="A108" t="s">
        <v>213</v>
      </c>
      <c r="C108" t="s">
        <v>343</v>
      </c>
      <c r="E108" t="s">
        <v>498</v>
      </c>
      <c r="I108" t="s">
        <v>660</v>
      </c>
    </row>
    <row r="109" spans="1:9" x14ac:dyDescent="0.3">
      <c r="A109" t="s">
        <v>214</v>
      </c>
      <c r="C109" t="s">
        <v>344</v>
      </c>
      <c r="E109" t="s">
        <v>499</v>
      </c>
      <c r="I109" t="s">
        <v>661</v>
      </c>
    </row>
    <row r="110" spans="1:9" x14ac:dyDescent="0.3">
      <c r="A110" t="s">
        <v>215</v>
      </c>
      <c r="C110" t="s">
        <v>345</v>
      </c>
    </row>
    <row r="111" spans="1:9" x14ac:dyDescent="0.3">
      <c r="A111" t="s">
        <v>216</v>
      </c>
      <c r="C111" t="s">
        <v>346</v>
      </c>
    </row>
    <row r="112" spans="1:9" x14ac:dyDescent="0.3">
      <c r="A112" t="s">
        <v>217</v>
      </c>
      <c r="C112" t="s">
        <v>347</v>
      </c>
    </row>
    <row r="113" spans="1:9" ht="25.2" customHeight="1" x14ac:dyDescent="0.3">
      <c r="A113" t="s">
        <v>218</v>
      </c>
      <c r="C113" t="s">
        <v>348</v>
      </c>
      <c r="E113" t="s">
        <v>500</v>
      </c>
      <c r="I113" s="15" t="s">
        <v>662</v>
      </c>
    </row>
    <row r="114" spans="1:9" x14ac:dyDescent="0.3">
      <c r="A114" t="s">
        <v>219</v>
      </c>
      <c r="C114" t="s">
        <v>349</v>
      </c>
    </row>
    <row r="115" spans="1:9" x14ac:dyDescent="0.3">
      <c r="A115" t="s">
        <v>220</v>
      </c>
      <c r="C115" t="s">
        <v>350</v>
      </c>
    </row>
    <row r="116" spans="1:9" x14ac:dyDescent="0.3">
      <c r="A116" t="s">
        <v>221</v>
      </c>
      <c r="C116" t="s">
        <v>351</v>
      </c>
    </row>
    <row r="117" spans="1:9" x14ac:dyDescent="0.3">
      <c r="A117" t="s">
        <v>222</v>
      </c>
      <c r="C117" t="s">
        <v>352</v>
      </c>
    </row>
    <row r="118" spans="1:9" x14ac:dyDescent="0.3">
      <c r="A118" t="s">
        <v>223</v>
      </c>
      <c r="C118" t="s">
        <v>353</v>
      </c>
    </row>
    <row r="119" spans="1:9" x14ac:dyDescent="0.3">
      <c r="A119" t="s">
        <v>224</v>
      </c>
      <c r="C119" t="s">
        <v>354</v>
      </c>
    </row>
    <row r="120" spans="1:9" x14ac:dyDescent="0.3">
      <c r="A120" t="s">
        <v>225</v>
      </c>
      <c r="C120" t="s">
        <v>355</v>
      </c>
    </row>
    <row r="121" spans="1:9" x14ac:dyDescent="0.3">
      <c r="A121" t="s">
        <v>226</v>
      </c>
      <c r="C121" t="s">
        <v>356</v>
      </c>
    </row>
    <row r="122" spans="1:9" x14ac:dyDescent="0.3">
      <c r="A122" t="s">
        <v>227</v>
      </c>
      <c r="C122" t="s">
        <v>357</v>
      </c>
    </row>
    <row r="123" spans="1:9" x14ac:dyDescent="0.3">
      <c r="A123" t="s">
        <v>228</v>
      </c>
      <c r="C123" t="s">
        <v>358</v>
      </c>
    </row>
    <row r="124" spans="1:9" x14ac:dyDescent="0.3">
      <c r="A124" t="s">
        <v>229</v>
      </c>
      <c r="C124" t="s">
        <v>359</v>
      </c>
    </row>
    <row r="125" spans="1:9" x14ac:dyDescent="0.3">
      <c r="A125" t="s">
        <v>230</v>
      </c>
      <c r="C125" t="s">
        <v>360</v>
      </c>
    </row>
    <row r="126" spans="1:9" x14ac:dyDescent="0.3">
      <c r="A126" t="s">
        <v>231</v>
      </c>
      <c r="C126" t="s">
        <v>361</v>
      </c>
    </row>
    <row r="127" spans="1:9" x14ac:dyDescent="0.3">
      <c r="A127" t="s">
        <v>232</v>
      </c>
      <c r="C127" t="s">
        <v>362</v>
      </c>
    </row>
    <row r="128" spans="1:9" x14ac:dyDescent="0.3">
      <c r="A128" t="s">
        <v>233</v>
      </c>
      <c r="C128" t="s">
        <v>363</v>
      </c>
    </row>
    <row r="129" spans="1:3" x14ac:dyDescent="0.3">
      <c r="A129" t="s">
        <v>234</v>
      </c>
      <c r="C129" t="s">
        <v>364</v>
      </c>
    </row>
    <row r="130" spans="1:3" x14ac:dyDescent="0.3">
      <c r="A130" t="s">
        <v>235</v>
      </c>
      <c r="C130" t="s">
        <v>365</v>
      </c>
    </row>
    <row r="131" spans="1:3" x14ac:dyDescent="0.3">
      <c r="C131" t="s">
        <v>366</v>
      </c>
    </row>
    <row r="132" spans="1:3" ht="44.4" customHeight="1" x14ac:dyDescent="0.3">
      <c r="A132" s="17" t="s">
        <v>236</v>
      </c>
      <c r="C132" t="s">
        <v>367</v>
      </c>
    </row>
    <row r="133" spans="1:3" x14ac:dyDescent="0.3">
      <c r="C133" t="s">
        <v>368</v>
      </c>
    </row>
    <row r="134" spans="1:3" x14ac:dyDescent="0.3">
      <c r="C134" t="s">
        <v>369</v>
      </c>
    </row>
    <row r="135" spans="1:3" x14ac:dyDescent="0.3">
      <c r="C135" t="s">
        <v>370</v>
      </c>
    </row>
    <row r="136" spans="1:3" x14ac:dyDescent="0.3">
      <c r="C136" t="s">
        <v>371</v>
      </c>
    </row>
    <row r="137" spans="1:3" x14ac:dyDescent="0.3">
      <c r="C137" t="s">
        <v>372</v>
      </c>
    </row>
    <row r="138" spans="1:3" x14ac:dyDescent="0.3">
      <c r="C138" t="s">
        <v>373</v>
      </c>
    </row>
    <row r="139" spans="1:3" x14ac:dyDescent="0.3">
      <c r="C139" t="s">
        <v>374</v>
      </c>
    </row>
    <row r="140" spans="1:3" x14ac:dyDescent="0.3">
      <c r="C140" t="s">
        <v>375</v>
      </c>
    </row>
    <row r="141" spans="1:3" x14ac:dyDescent="0.3">
      <c r="C141" t="s">
        <v>376</v>
      </c>
    </row>
    <row r="142" spans="1:3" x14ac:dyDescent="0.3">
      <c r="C142" t="s">
        <v>377</v>
      </c>
    </row>
    <row r="143" spans="1:3" x14ac:dyDescent="0.3">
      <c r="C143" t="s">
        <v>378</v>
      </c>
    </row>
    <row r="144" spans="1:3" x14ac:dyDescent="0.3">
      <c r="C144" t="s">
        <v>379</v>
      </c>
    </row>
    <row r="145" spans="3:3" x14ac:dyDescent="0.3">
      <c r="C145" t="s">
        <v>380</v>
      </c>
    </row>
    <row r="146" spans="3:3" x14ac:dyDescent="0.3">
      <c r="C146" t="s">
        <v>381</v>
      </c>
    </row>
    <row r="147" spans="3:3" x14ac:dyDescent="0.3">
      <c r="C147" t="s">
        <v>382</v>
      </c>
    </row>
    <row r="148" spans="3:3" x14ac:dyDescent="0.3">
      <c r="C148" t="s">
        <v>383</v>
      </c>
    </row>
    <row r="149" spans="3:3" x14ac:dyDescent="0.3">
      <c r="C149" t="s">
        <v>384</v>
      </c>
    </row>
    <row r="150" spans="3:3" x14ac:dyDescent="0.3">
      <c r="C150" t="s">
        <v>385</v>
      </c>
    </row>
    <row r="151" spans="3:3" x14ac:dyDescent="0.3">
      <c r="C151" t="s">
        <v>386</v>
      </c>
    </row>
    <row r="152" spans="3:3" x14ac:dyDescent="0.3">
      <c r="C152" t="s">
        <v>387</v>
      </c>
    </row>
    <row r="153" spans="3:3" x14ac:dyDescent="0.3">
      <c r="C153" t="s">
        <v>388</v>
      </c>
    </row>
    <row r="154" spans="3:3" x14ac:dyDescent="0.3">
      <c r="C154" t="s">
        <v>389</v>
      </c>
    </row>
    <row r="155" spans="3:3" x14ac:dyDescent="0.3">
      <c r="C155" t="s">
        <v>390</v>
      </c>
    </row>
    <row r="156" spans="3:3" x14ac:dyDescent="0.3">
      <c r="C156" t="s">
        <v>391</v>
      </c>
    </row>
    <row r="157" spans="3:3" x14ac:dyDescent="0.3">
      <c r="C157" t="s">
        <v>392</v>
      </c>
    </row>
    <row r="158" spans="3:3" x14ac:dyDescent="0.3">
      <c r="C158" t="s">
        <v>393</v>
      </c>
    </row>
    <row r="159" spans="3:3" x14ac:dyDescent="0.3">
      <c r="C159" t="s">
        <v>394</v>
      </c>
    </row>
    <row r="163" spans="3:3" x14ac:dyDescent="0.3">
      <c r="C163" t="s">
        <v>395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selection4slide</vt:lpstr>
      <vt:lpstr>summary4percentageT</vt:lpstr>
      <vt:lpstr>summary4percentage</vt:lpstr>
      <vt:lpstr>Tabelle1</vt:lpstr>
      <vt:lpstr>Tabelle4</vt:lpstr>
      <vt:lpstr>PackagesByTaskViews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Joany Valentina Mariño Coronado</dc:creator>
  <cp:lastModifiedBy>Joany Valentina Mariño Coronado</cp:lastModifiedBy>
  <dcterms:created xsi:type="dcterms:W3CDTF">2021-11-08T09:06:32Z</dcterms:created>
  <dcterms:modified xsi:type="dcterms:W3CDTF">2021-11-21T20:48:33Z</dcterms:modified>
</cp:coreProperties>
</file>