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Utilizador\Downloads\"/>
    </mc:Choice>
  </mc:AlternateContent>
  <xr:revisionPtr revIDLastSave="0" documentId="13_ncr:1_{281E214C-1FA9-485E-8591-EC03EAF70DBD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Dataset 1" sheetId="1" r:id="rId1"/>
    <sheet name="Dataset 2" sheetId="2" r:id="rId2"/>
    <sheet name="Dataset 3" sheetId="3" r:id="rId3"/>
    <sheet name="Dataset 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2" l="1"/>
  <c r="H3" i="3"/>
  <c r="H3" i="4"/>
  <c r="G8" i="4"/>
  <c r="G7" i="4"/>
  <c r="G6" i="4"/>
  <c r="G5" i="4"/>
  <c r="G4" i="4"/>
  <c r="G3" i="4"/>
  <c r="G8" i="3"/>
  <c r="G7" i="3"/>
  <c r="G6" i="3"/>
  <c r="G5" i="3"/>
  <c r="G4" i="3"/>
  <c r="G3" i="3"/>
  <c r="G8" i="2"/>
  <c r="G7" i="2"/>
  <c r="G6" i="2"/>
  <c r="G5" i="2"/>
  <c r="G4" i="2"/>
  <c r="G3" i="2"/>
  <c r="G8" i="1"/>
  <c r="G7" i="1"/>
  <c r="G6" i="1"/>
  <c r="G5" i="1"/>
  <c r="G4" i="1"/>
  <c r="G3" i="1"/>
</calcChain>
</file>

<file path=xl/sharedStrings.xml><?xml version="1.0" encoding="utf-8"?>
<sst xmlns="http://schemas.openxmlformats.org/spreadsheetml/2006/main" count="96" uniqueCount="21">
  <si>
    <t>Execution Time</t>
  </si>
  <si>
    <t>Speed up</t>
  </si>
  <si>
    <t>Lenovo</t>
  </si>
  <si>
    <t>CPU</t>
  </si>
  <si>
    <t>i5-124500H</t>
  </si>
  <si>
    <t>core</t>
  </si>
  <si>
    <t>Freq</t>
  </si>
  <si>
    <t>3. GHz</t>
  </si>
  <si>
    <t>RAM</t>
  </si>
  <si>
    <t>16 Gb</t>
  </si>
  <si>
    <t>OS</t>
  </si>
  <si>
    <t>Ubuntu</t>
  </si>
  <si>
    <t>Tipo</t>
  </si>
  <si>
    <t>Laptop</t>
  </si>
  <si>
    <t>Asus</t>
  </si>
  <si>
    <t xml:space="preserve">       Asus</t>
  </si>
  <si>
    <t xml:space="preserve"> i7-10875H </t>
  </si>
  <si>
    <t>2.30 GHz</t>
  </si>
  <si>
    <t>16Gb</t>
  </si>
  <si>
    <t>WSL</t>
  </si>
  <si>
    <t>/WSL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</si>
</sst>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);\(#,##0.00\)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pt-PT" b="0">
                <a:solidFill>
                  <a:srgbClr val="757575"/>
                </a:solidFill>
                <a:latin typeface="+mn-lt"/>
              </a:rPr>
              <a:t>Execution Time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Lenovo</c:v>
          </c:tx>
          <c:spPr>
            <a:ln cmpd="sng">
              <a:solidFill>
                <a:srgbClr val="4285F4"/>
              </a:solidFill>
            </a:ln>
          </c:spPr>
          <c:marker>
            <c:symbol val="circle"/>
            <c:size val="10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cat>
            <c:numRef>
              <c:f>'Dataset 1'!$A$3:$A$8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cat>
          <c:val>
            <c:numRef>
              <c:f>'Dataset 1'!$B$3:$B$8</c:f>
              <c:numCache>
                <c:formatCode>General</c:formatCode>
                <c:ptCount val="6"/>
                <c:pt idx="0">
                  <c:v>5.57</c:v>
                </c:pt>
                <c:pt idx="1">
                  <c:v>3.12</c:v>
                </c:pt>
                <c:pt idx="2">
                  <c:v>2.36</c:v>
                </c:pt>
                <c:pt idx="3">
                  <c:v>1.69</c:v>
                </c:pt>
                <c:pt idx="4">
                  <c:v>1.44</c:v>
                </c:pt>
                <c:pt idx="5">
                  <c:v>1.31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7C-4146-8E62-57E1DFA26D28}"/>
            </c:ext>
          </c:extLst>
        </c:ser>
        <c:ser>
          <c:idx val="1"/>
          <c:order val="1"/>
          <c:tx>
            <c:v>ASUS</c:v>
          </c:tx>
          <c:cat>
            <c:numRef>
              <c:f>'Dataset 1'!$A$3:$A$8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cat>
          <c:val>
            <c:numRef>
              <c:f>'Dataset 1'!$C$3:$C$8</c:f>
              <c:numCache>
                <c:formatCode>General</c:formatCode>
                <c:ptCount val="6"/>
                <c:pt idx="0">
                  <c:v>10.86</c:v>
                </c:pt>
                <c:pt idx="1">
                  <c:v>6.65</c:v>
                </c:pt>
                <c:pt idx="2">
                  <c:v>5.33</c:v>
                </c:pt>
                <c:pt idx="3">
                  <c:v>4.6500000000000004</c:v>
                </c:pt>
                <c:pt idx="4">
                  <c:v>3.73</c:v>
                </c:pt>
                <c:pt idx="5">
                  <c:v>3.62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A09-491D-8E20-B17CB7709F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12834318"/>
        <c:axId val="1869238267"/>
      </c:lineChart>
      <c:catAx>
        <c:axId val="1312834318"/>
        <c:scaling>
          <c:orientation val="minMax"/>
          <c:max val="32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pt-PT" b="0">
                    <a:solidFill>
                      <a:srgbClr val="000000"/>
                    </a:solidFill>
                    <a:latin typeface="+mn-lt"/>
                  </a:rPr>
                  <a:t>Threads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pt-PT"/>
          </a:p>
        </c:txPr>
        <c:crossAx val="1869238267"/>
        <c:crosses val="autoZero"/>
        <c:auto val="1"/>
        <c:lblAlgn val="ctr"/>
        <c:lblOffset val="100"/>
        <c:noMultiLvlLbl val="1"/>
      </c:catAx>
      <c:valAx>
        <c:axId val="186923826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pt-PT" b="0">
                    <a:solidFill>
                      <a:srgbClr val="000000"/>
                    </a:solidFill>
                    <a:latin typeface="+mn-lt"/>
                  </a:rPr>
                  <a:t>Time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pt-PT"/>
          </a:p>
        </c:txPr>
        <c:crossAx val="1312834318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pt-PT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pt-PT" b="0">
                <a:solidFill>
                  <a:srgbClr val="757575"/>
                </a:solidFill>
                <a:latin typeface="+mn-lt"/>
              </a:rPr>
              <a:t>Speed up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Lenovo</c:v>
          </c:tx>
          <c:spPr>
            <a:ln cmpd="sng">
              <a:solidFill>
                <a:srgbClr val="4285F4"/>
              </a:solidFill>
            </a:ln>
          </c:spPr>
          <c:marker>
            <c:symbol val="circle"/>
            <c:size val="10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val>
            <c:numRef>
              <c:f>'Dataset 1'!$G$3:$G$8</c:f>
              <c:numCache>
                <c:formatCode>#\ ##0.00_);\(#\ ##0.00\)</c:formatCode>
                <c:ptCount val="6"/>
                <c:pt idx="0">
                  <c:v>1</c:v>
                </c:pt>
                <c:pt idx="1">
                  <c:v>1.7852564102564104</c:v>
                </c:pt>
                <c:pt idx="2">
                  <c:v>2.3601694915254239</c:v>
                </c:pt>
                <c:pt idx="3">
                  <c:v>3.2958579881656807</c:v>
                </c:pt>
                <c:pt idx="4">
                  <c:v>3.8680555555555558</c:v>
                </c:pt>
                <c:pt idx="5">
                  <c:v>4.2519083969465647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2BB-45AB-9395-548289A8EDC6}"/>
            </c:ext>
          </c:extLst>
        </c:ser>
        <c:ser>
          <c:idx val="1"/>
          <c:order val="1"/>
          <c:tx>
            <c:v>Asus</c:v>
          </c:tx>
          <c:val>
            <c:numRef>
              <c:f>'Dataset 1'!$H$3:$H$8</c:f>
              <c:numCache>
                <c:formatCode>General</c:formatCode>
                <c:ptCount val="6"/>
                <c:pt idx="0">
                  <c:v>1</c:v>
                </c:pt>
                <c:pt idx="1">
                  <c:v>1.63</c:v>
                </c:pt>
                <c:pt idx="2">
                  <c:v>2.04</c:v>
                </c:pt>
                <c:pt idx="3">
                  <c:v>2.33</c:v>
                </c:pt>
                <c:pt idx="4">
                  <c:v>2.91</c:v>
                </c:pt>
                <c:pt idx="5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D2D-4734-857B-E5014D7AFA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1668115"/>
        <c:axId val="561718572"/>
      </c:lineChart>
      <c:catAx>
        <c:axId val="561668115"/>
        <c:scaling>
          <c:orientation val="minMax"/>
          <c:max val="32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pt-PT" b="0">
                    <a:solidFill>
                      <a:srgbClr val="000000"/>
                    </a:solidFill>
                    <a:latin typeface="+mn-lt"/>
                  </a:rPr>
                  <a:t>Threads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pt-PT"/>
          </a:p>
        </c:txPr>
        <c:crossAx val="561718572"/>
        <c:crosses val="autoZero"/>
        <c:auto val="1"/>
        <c:lblAlgn val="ctr"/>
        <c:lblOffset val="100"/>
        <c:noMultiLvlLbl val="1"/>
      </c:catAx>
      <c:valAx>
        <c:axId val="56171857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pt-PT" b="0">
                    <a:solidFill>
                      <a:srgbClr val="000000"/>
                    </a:solidFill>
                    <a:latin typeface="+mn-lt"/>
                  </a:rPr>
                  <a:t>Speed up</a:t>
                </a:r>
              </a:p>
            </c:rich>
          </c:tx>
          <c:overlay val="0"/>
        </c:title>
        <c:numFmt formatCode="#\ ##0.00_);\(#\ ##0.00\)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pt-PT"/>
          </a:p>
        </c:txPr>
        <c:crossAx val="561668115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pt-PT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pt-PT" b="0">
                <a:solidFill>
                  <a:srgbClr val="757575"/>
                </a:solidFill>
                <a:latin typeface="+mn-lt"/>
              </a:rPr>
              <a:t>Execution Time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Lenovo</c:v>
          </c:tx>
          <c:spPr>
            <a:ln cmpd="sng">
              <a:solidFill>
                <a:srgbClr val="4285F4"/>
              </a:solidFill>
            </a:ln>
          </c:spPr>
          <c:marker>
            <c:symbol val="circle"/>
            <c:size val="10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cat>
            <c:numRef>
              <c:f>'Dataset 2'!$F$3:$F$8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cat>
          <c:val>
            <c:numRef>
              <c:f>'Dataset 2'!$B$3:$B$8</c:f>
              <c:numCache>
                <c:formatCode>General</c:formatCode>
                <c:ptCount val="6"/>
                <c:pt idx="0">
                  <c:v>21.87</c:v>
                </c:pt>
                <c:pt idx="1">
                  <c:v>12.53</c:v>
                </c:pt>
                <c:pt idx="2">
                  <c:v>8.49</c:v>
                </c:pt>
                <c:pt idx="3">
                  <c:v>6.62</c:v>
                </c:pt>
                <c:pt idx="4">
                  <c:v>5.43</c:v>
                </c:pt>
                <c:pt idx="5">
                  <c:v>5.44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D5-45DF-883E-ECD3535F8F46}"/>
            </c:ext>
          </c:extLst>
        </c:ser>
        <c:ser>
          <c:idx val="1"/>
          <c:order val="1"/>
          <c:tx>
            <c:v>ASUS</c:v>
          </c:tx>
          <c:cat>
            <c:numRef>
              <c:f>'Dataset 2'!$F$3:$F$8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cat>
          <c:val>
            <c:numRef>
              <c:f>'Dataset 2'!$C$3:$C$8</c:f>
              <c:numCache>
                <c:formatCode>General</c:formatCode>
                <c:ptCount val="6"/>
                <c:pt idx="0">
                  <c:v>45.7</c:v>
                </c:pt>
                <c:pt idx="1">
                  <c:v>28.18</c:v>
                </c:pt>
                <c:pt idx="2">
                  <c:v>20.77</c:v>
                </c:pt>
                <c:pt idx="3">
                  <c:v>17.18</c:v>
                </c:pt>
                <c:pt idx="4">
                  <c:v>16.89</c:v>
                </c:pt>
                <c:pt idx="5">
                  <c:v>17.28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18-4F57-A3AB-AD288B059E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3699355"/>
        <c:axId val="125728850"/>
      </c:lineChart>
      <c:catAx>
        <c:axId val="643699355"/>
        <c:scaling>
          <c:orientation val="minMax"/>
          <c:max val="32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pt-PT" b="0">
                    <a:solidFill>
                      <a:srgbClr val="000000"/>
                    </a:solidFill>
                    <a:latin typeface="+mn-lt"/>
                  </a:rPr>
                  <a:t>Threads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pt-PT"/>
          </a:p>
        </c:txPr>
        <c:crossAx val="125728850"/>
        <c:crosses val="autoZero"/>
        <c:auto val="1"/>
        <c:lblAlgn val="ctr"/>
        <c:lblOffset val="100"/>
        <c:noMultiLvlLbl val="1"/>
      </c:catAx>
      <c:valAx>
        <c:axId val="12572885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pt-PT" b="0">
                    <a:solidFill>
                      <a:srgbClr val="000000"/>
                    </a:solidFill>
                    <a:latin typeface="+mn-lt"/>
                  </a:rPr>
                  <a:t>Time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pt-PT"/>
          </a:p>
        </c:txPr>
        <c:crossAx val="643699355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pt-PT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pt-PT" b="0">
                <a:solidFill>
                  <a:srgbClr val="757575"/>
                </a:solidFill>
                <a:latin typeface="+mn-lt"/>
              </a:rPr>
              <a:t>Speed up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Lenovo</c:v>
          </c:tx>
          <c:spPr>
            <a:ln cmpd="sng">
              <a:solidFill>
                <a:srgbClr val="4285F4"/>
              </a:solidFill>
            </a:ln>
          </c:spPr>
          <c:marker>
            <c:symbol val="circle"/>
            <c:size val="10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cat>
            <c:numRef>
              <c:f>'Dataset 2'!$F$3:$F$8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cat>
          <c:val>
            <c:numRef>
              <c:f>'Dataset 2'!$G$3:$G$8</c:f>
              <c:numCache>
                <c:formatCode>#\ ##0.00_);\(#\ ##0.00\)</c:formatCode>
                <c:ptCount val="6"/>
                <c:pt idx="0">
                  <c:v>1</c:v>
                </c:pt>
                <c:pt idx="1">
                  <c:v>1.7454110135674383</c:v>
                </c:pt>
                <c:pt idx="2">
                  <c:v>2.5759717314487633</c:v>
                </c:pt>
                <c:pt idx="3">
                  <c:v>3.3036253776435047</c:v>
                </c:pt>
                <c:pt idx="4">
                  <c:v>4.0276243093922659</c:v>
                </c:pt>
                <c:pt idx="5">
                  <c:v>4.0202205882352944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82-454F-8FB1-40BC5356F417}"/>
            </c:ext>
          </c:extLst>
        </c:ser>
        <c:ser>
          <c:idx val="1"/>
          <c:order val="1"/>
          <c:tx>
            <c:v>ASUS</c:v>
          </c:tx>
          <c:cat>
            <c:numRef>
              <c:f>'Dataset 2'!$F$3:$F$8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cat>
          <c:val>
            <c:numRef>
              <c:f>'Dataset 2'!$H$3:$H$8</c:f>
              <c:numCache>
                <c:formatCode>General</c:formatCode>
                <c:ptCount val="6"/>
                <c:pt idx="0">
                  <c:v>1</c:v>
                </c:pt>
                <c:pt idx="1">
                  <c:v>1.62</c:v>
                </c:pt>
                <c:pt idx="2">
                  <c:v>2.2000000000000002</c:v>
                </c:pt>
                <c:pt idx="3">
                  <c:v>2.66</c:v>
                </c:pt>
                <c:pt idx="4">
                  <c:v>2.71</c:v>
                </c:pt>
                <c:pt idx="5">
                  <c:v>2.64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AF6-47BB-AD32-BD9E9C4E36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27994248"/>
        <c:axId val="676032701"/>
      </c:lineChart>
      <c:catAx>
        <c:axId val="1327994248"/>
        <c:scaling>
          <c:orientation val="minMax"/>
          <c:max val="32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pt-PT" b="0">
                    <a:solidFill>
                      <a:srgbClr val="000000"/>
                    </a:solidFill>
                    <a:latin typeface="+mn-lt"/>
                  </a:rPr>
                  <a:t>Threads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pt-PT"/>
          </a:p>
        </c:txPr>
        <c:crossAx val="676032701"/>
        <c:crosses val="autoZero"/>
        <c:auto val="1"/>
        <c:lblAlgn val="ctr"/>
        <c:lblOffset val="100"/>
        <c:noMultiLvlLbl val="1"/>
      </c:catAx>
      <c:valAx>
        <c:axId val="67603270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pt-PT" b="0">
                    <a:solidFill>
                      <a:srgbClr val="000000"/>
                    </a:solidFill>
                    <a:latin typeface="+mn-lt"/>
                  </a:rPr>
                  <a:t>Speed up</a:t>
                </a:r>
              </a:p>
            </c:rich>
          </c:tx>
          <c:overlay val="0"/>
        </c:title>
        <c:numFmt formatCode="#\ ##0.00_);\(#\ ##0.00\)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pt-PT"/>
          </a:p>
        </c:txPr>
        <c:crossAx val="1327994248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pt-PT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pt-PT" b="0">
                <a:solidFill>
                  <a:srgbClr val="757575"/>
                </a:solidFill>
                <a:latin typeface="+mn-lt"/>
              </a:rPr>
              <a:t>Execution Time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Lenovo</c:v>
          </c:tx>
          <c:spPr>
            <a:ln cmpd="sng">
              <a:solidFill>
                <a:srgbClr val="4285F4"/>
              </a:solidFill>
            </a:ln>
          </c:spPr>
          <c:marker>
            <c:symbol val="circle"/>
            <c:size val="10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cat>
            <c:numRef>
              <c:f>'Dataset 3'!$F$3:$F$8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cat>
          <c:val>
            <c:numRef>
              <c:f>'Dataset 3'!$B$3:$B$8</c:f>
              <c:numCache>
                <c:formatCode>General</c:formatCode>
                <c:ptCount val="6"/>
                <c:pt idx="0">
                  <c:v>31.13</c:v>
                </c:pt>
                <c:pt idx="1">
                  <c:v>21.4</c:v>
                </c:pt>
                <c:pt idx="2">
                  <c:v>13.21</c:v>
                </c:pt>
                <c:pt idx="3">
                  <c:v>9.75</c:v>
                </c:pt>
                <c:pt idx="4">
                  <c:v>8.98</c:v>
                </c:pt>
                <c:pt idx="5">
                  <c:v>9.1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7A-4FAB-9775-87A2C595E77B}"/>
            </c:ext>
          </c:extLst>
        </c:ser>
        <c:ser>
          <c:idx val="1"/>
          <c:order val="1"/>
          <c:tx>
            <c:v>ASUS</c:v>
          </c:tx>
          <c:cat>
            <c:numRef>
              <c:f>'Dataset 3'!$F$3:$F$8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cat>
          <c:val>
            <c:numRef>
              <c:f>'Dataset 3'!$C$3:$C$8</c:f>
              <c:numCache>
                <c:formatCode>General</c:formatCode>
                <c:ptCount val="6"/>
                <c:pt idx="0">
                  <c:v>77.47</c:v>
                </c:pt>
                <c:pt idx="1">
                  <c:v>48.79</c:v>
                </c:pt>
                <c:pt idx="2">
                  <c:v>33.25</c:v>
                </c:pt>
                <c:pt idx="3">
                  <c:v>27.02</c:v>
                </c:pt>
                <c:pt idx="4">
                  <c:v>23.99</c:v>
                </c:pt>
                <c:pt idx="5">
                  <c:v>23.032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982-463F-9A85-888B0FB051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38505"/>
        <c:axId val="130896600"/>
      </c:lineChart>
      <c:catAx>
        <c:axId val="3038505"/>
        <c:scaling>
          <c:orientation val="minMax"/>
          <c:max val="32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pt-PT" b="0">
                    <a:solidFill>
                      <a:srgbClr val="000000"/>
                    </a:solidFill>
                    <a:latin typeface="+mn-lt"/>
                  </a:rPr>
                  <a:t>Threads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pt-PT"/>
          </a:p>
        </c:txPr>
        <c:crossAx val="130896600"/>
        <c:crosses val="autoZero"/>
        <c:auto val="1"/>
        <c:lblAlgn val="ctr"/>
        <c:lblOffset val="100"/>
        <c:noMultiLvlLbl val="1"/>
      </c:catAx>
      <c:valAx>
        <c:axId val="13089660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pt-PT" b="0">
                    <a:solidFill>
                      <a:srgbClr val="000000"/>
                    </a:solidFill>
                    <a:latin typeface="+mn-lt"/>
                  </a:rPr>
                  <a:t>Time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pt-PT"/>
          </a:p>
        </c:txPr>
        <c:crossAx val="3038505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pt-PT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pt-PT" b="0">
                <a:solidFill>
                  <a:srgbClr val="757575"/>
                </a:solidFill>
                <a:latin typeface="+mn-lt"/>
              </a:rPr>
              <a:t>Speed up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Lenovo</c:v>
          </c:tx>
          <c:spPr>
            <a:ln cmpd="sng">
              <a:solidFill>
                <a:srgbClr val="4285F4"/>
              </a:solidFill>
            </a:ln>
          </c:spPr>
          <c:marker>
            <c:symbol val="circle"/>
            <c:size val="10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val>
            <c:numRef>
              <c:f>'Dataset 3'!$G$3:$G$8</c:f>
              <c:numCache>
                <c:formatCode>#\ ##0.00_);\(#\ ##0.00\)</c:formatCode>
                <c:ptCount val="6"/>
                <c:pt idx="0">
                  <c:v>1</c:v>
                </c:pt>
                <c:pt idx="1">
                  <c:v>1.4546728971962617</c:v>
                </c:pt>
                <c:pt idx="2">
                  <c:v>2.3565480696442087</c:v>
                </c:pt>
                <c:pt idx="3">
                  <c:v>3.1928205128205129</c:v>
                </c:pt>
                <c:pt idx="4">
                  <c:v>3.4665924276169262</c:v>
                </c:pt>
                <c:pt idx="5">
                  <c:v>3.4208791208791207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22-44A5-A0AD-79838FB4DA71}"/>
            </c:ext>
          </c:extLst>
        </c:ser>
        <c:ser>
          <c:idx val="1"/>
          <c:order val="1"/>
          <c:tx>
            <c:v>ASUS</c:v>
          </c:tx>
          <c:val>
            <c:numRef>
              <c:f>'Dataset 3'!$H$3:$H$8</c:f>
              <c:numCache>
                <c:formatCode>General</c:formatCode>
                <c:ptCount val="6"/>
                <c:pt idx="0">
                  <c:v>1</c:v>
                </c:pt>
                <c:pt idx="1">
                  <c:v>1.59</c:v>
                </c:pt>
                <c:pt idx="2">
                  <c:v>2.33</c:v>
                </c:pt>
                <c:pt idx="3">
                  <c:v>2.87</c:v>
                </c:pt>
                <c:pt idx="4">
                  <c:v>3.23</c:v>
                </c:pt>
                <c:pt idx="5">
                  <c:v>3.36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61-4F7C-9556-B0818D2361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82442989"/>
        <c:axId val="599660990"/>
      </c:lineChart>
      <c:catAx>
        <c:axId val="1582442989"/>
        <c:scaling>
          <c:orientation val="minMax"/>
          <c:max val="32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pt-PT" b="0">
                    <a:solidFill>
                      <a:srgbClr val="000000"/>
                    </a:solidFill>
                    <a:latin typeface="+mn-lt"/>
                  </a:rPr>
                  <a:t>Threads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pt-PT"/>
          </a:p>
        </c:txPr>
        <c:crossAx val="599660990"/>
        <c:crosses val="autoZero"/>
        <c:auto val="1"/>
        <c:lblAlgn val="ctr"/>
        <c:lblOffset val="100"/>
        <c:noMultiLvlLbl val="1"/>
      </c:catAx>
      <c:valAx>
        <c:axId val="59966099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pt-PT" b="0">
                    <a:solidFill>
                      <a:srgbClr val="000000"/>
                    </a:solidFill>
                    <a:latin typeface="+mn-lt"/>
                  </a:rPr>
                  <a:t>Speed up</a:t>
                </a:r>
              </a:p>
            </c:rich>
          </c:tx>
          <c:overlay val="0"/>
        </c:title>
        <c:numFmt formatCode="#\ ##0.00_);\(#\ ##0.00\)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pt-PT"/>
          </a:p>
        </c:txPr>
        <c:crossAx val="1582442989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pt-PT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pt-PT" b="0">
                <a:solidFill>
                  <a:srgbClr val="757575"/>
                </a:solidFill>
                <a:latin typeface="+mn-lt"/>
              </a:rPr>
              <a:t>Execution Time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Lenovo</c:v>
          </c:tx>
          <c:spPr>
            <a:ln cmpd="sng">
              <a:solidFill>
                <a:srgbClr val="4285F4"/>
              </a:solidFill>
            </a:ln>
          </c:spPr>
          <c:marker>
            <c:symbol val="circle"/>
            <c:size val="10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cat>
            <c:numRef>
              <c:f>'Dataset 4'!$F$3:$F$8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cat>
          <c:val>
            <c:numRef>
              <c:f>'Dataset 4'!$B$3:$B$8</c:f>
              <c:numCache>
                <c:formatCode>General</c:formatCode>
                <c:ptCount val="6"/>
                <c:pt idx="0">
                  <c:v>37.03</c:v>
                </c:pt>
                <c:pt idx="1">
                  <c:v>34.770000000000003</c:v>
                </c:pt>
                <c:pt idx="2">
                  <c:v>20.55</c:v>
                </c:pt>
                <c:pt idx="3">
                  <c:v>13.18</c:v>
                </c:pt>
                <c:pt idx="4">
                  <c:v>9.4700000000000006</c:v>
                </c:pt>
                <c:pt idx="5">
                  <c:v>8.98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CD2-44D3-87E2-E3D1713965DA}"/>
            </c:ext>
          </c:extLst>
        </c:ser>
        <c:ser>
          <c:idx val="1"/>
          <c:order val="1"/>
          <c:tx>
            <c:v>ASUS</c:v>
          </c:tx>
          <c:cat>
            <c:numRef>
              <c:f>'Dataset 4'!$F$3:$F$8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cat>
          <c:val>
            <c:numRef>
              <c:f>'Dataset 4'!$C$3:$C$8</c:f>
              <c:numCache>
                <c:formatCode>General</c:formatCode>
                <c:ptCount val="6"/>
                <c:pt idx="0">
                  <c:v>77.69</c:v>
                </c:pt>
                <c:pt idx="1">
                  <c:v>72.41</c:v>
                </c:pt>
                <c:pt idx="2">
                  <c:v>46.23</c:v>
                </c:pt>
                <c:pt idx="3">
                  <c:v>33.5</c:v>
                </c:pt>
                <c:pt idx="4">
                  <c:v>27.67</c:v>
                </c:pt>
                <c:pt idx="5">
                  <c:v>24.99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75F-4546-A6EB-ACA92C3331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3870522"/>
        <c:axId val="977226392"/>
      </c:lineChart>
      <c:catAx>
        <c:axId val="363870522"/>
        <c:scaling>
          <c:orientation val="minMax"/>
          <c:max val="32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pt-PT" b="0">
                    <a:solidFill>
                      <a:srgbClr val="000000"/>
                    </a:solidFill>
                    <a:latin typeface="+mn-lt"/>
                  </a:rPr>
                  <a:t>Threads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pt-PT"/>
          </a:p>
        </c:txPr>
        <c:crossAx val="977226392"/>
        <c:crosses val="autoZero"/>
        <c:auto val="1"/>
        <c:lblAlgn val="ctr"/>
        <c:lblOffset val="100"/>
        <c:noMultiLvlLbl val="1"/>
      </c:catAx>
      <c:valAx>
        <c:axId val="97722639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pt-PT" b="0">
                    <a:solidFill>
                      <a:srgbClr val="000000"/>
                    </a:solidFill>
                    <a:latin typeface="+mn-lt"/>
                  </a:rPr>
                  <a:t>Time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pt-PT"/>
          </a:p>
        </c:txPr>
        <c:crossAx val="363870522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pt-PT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pt-PT" b="0">
                <a:solidFill>
                  <a:srgbClr val="757575"/>
                </a:solidFill>
                <a:latin typeface="+mn-lt"/>
              </a:rPr>
              <a:t>Speed up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Lenovo</c:v>
          </c:tx>
          <c:spPr>
            <a:ln cmpd="sng">
              <a:solidFill>
                <a:srgbClr val="4285F4"/>
              </a:solidFill>
            </a:ln>
          </c:spPr>
          <c:marker>
            <c:symbol val="circle"/>
            <c:size val="10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cat>
            <c:numRef>
              <c:f>'Dataset 4'!$F$3:$F$8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cat>
          <c:val>
            <c:numRef>
              <c:f>'Dataset 4'!$G$3:$G$8</c:f>
              <c:numCache>
                <c:formatCode>#\ ##0.00_);\(#\ ##0.00\)</c:formatCode>
                <c:ptCount val="6"/>
                <c:pt idx="0">
                  <c:v>1</c:v>
                </c:pt>
                <c:pt idx="1">
                  <c:v>1.0649985619787172</c:v>
                </c:pt>
                <c:pt idx="2">
                  <c:v>1.8019464720194647</c:v>
                </c:pt>
                <c:pt idx="3">
                  <c:v>2.8095599393019728</c:v>
                </c:pt>
                <c:pt idx="4">
                  <c:v>3.9102428722280886</c:v>
                </c:pt>
                <c:pt idx="5">
                  <c:v>4.1236080178173715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15F-4E7A-9D66-0B49834D4B4D}"/>
            </c:ext>
          </c:extLst>
        </c:ser>
        <c:ser>
          <c:idx val="1"/>
          <c:order val="1"/>
          <c:tx>
            <c:v>ASUS</c:v>
          </c:tx>
          <c:cat>
            <c:numRef>
              <c:f>'Dataset 4'!$F$3:$F$8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cat>
          <c:val>
            <c:numRef>
              <c:f>'Dataset 4'!$H$3:$H$8</c:f>
              <c:numCache>
                <c:formatCode>General</c:formatCode>
                <c:ptCount val="6"/>
                <c:pt idx="0">
                  <c:v>1</c:v>
                </c:pt>
                <c:pt idx="1">
                  <c:v>1.07</c:v>
                </c:pt>
                <c:pt idx="2">
                  <c:v>1.68</c:v>
                </c:pt>
                <c:pt idx="3">
                  <c:v>2.3199999999999998</c:v>
                </c:pt>
                <c:pt idx="4">
                  <c:v>2.81</c:v>
                </c:pt>
                <c:pt idx="5">
                  <c:v>3.11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C91-4037-BDFE-805DD200B7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82420270"/>
        <c:axId val="1729330251"/>
      </c:lineChart>
      <c:catAx>
        <c:axId val="1982420270"/>
        <c:scaling>
          <c:orientation val="minMax"/>
          <c:max val="32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pt-PT" b="0">
                    <a:solidFill>
                      <a:srgbClr val="000000"/>
                    </a:solidFill>
                    <a:latin typeface="+mn-lt"/>
                  </a:rPr>
                  <a:t>Threads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pt-PT"/>
          </a:p>
        </c:txPr>
        <c:crossAx val="1729330251"/>
        <c:crosses val="autoZero"/>
        <c:auto val="1"/>
        <c:lblAlgn val="ctr"/>
        <c:lblOffset val="100"/>
        <c:noMultiLvlLbl val="1"/>
      </c:catAx>
      <c:valAx>
        <c:axId val="172933025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pt-PT" b="0">
                    <a:solidFill>
                      <a:srgbClr val="000000"/>
                    </a:solidFill>
                    <a:latin typeface="+mn-lt"/>
                  </a:rPr>
                  <a:t>Speed up</a:t>
                </a:r>
              </a:p>
            </c:rich>
          </c:tx>
          <c:overlay val="0"/>
        </c:title>
        <c:numFmt formatCode="#\ ##0.00_);\(#\ ##0.00\)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pt-PT"/>
          </a:p>
        </c:txPr>
        <c:crossAx val="1982420270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pt-PT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23</xdr:row>
      <xdr:rowOff>104775</xdr:rowOff>
    </xdr:from>
    <xdr:ext cx="5715000" cy="3533775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5</xdr:col>
      <xdr:colOff>933450</xdr:colOff>
      <xdr:row>23</xdr:row>
      <xdr:rowOff>104775</xdr:rowOff>
    </xdr:from>
    <xdr:ext cx="5715000" cy="3533775"/>
    <xdr:graphicFrame macro="">
      <xdr:nvGraphicFramePr>
        <xdr:cNvPr id="3" name="Chart 2" title="Chart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23</xdr:row>
      <xdr:rowOff>104775</xdr:rowOff>
    </xdr:from>
    <xdr:ext cx="5715000" cy="3533775"/>
    <xdr:graphicFrame macro="">
      <xdr:nvGraphicFramePr>
        <xdr:cNvPr id="3" name="Chart 3" title="Chart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7</xdr:col>
      <xdr:colOff>914400</xdr:colOff>
      <xdr:row>23</xdr:row>
      <xdr:rowOff>104775</xdr:rowOff>
    </xdr:from>
    <xdr:ext cx="5715000" cy="3533775"/>
    <xdr:graphicFrame macro="">
      <xdr:nvGraphicFramePr>
        <xdr:cNvPr id="4" name="Chart 4" title="Chart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22</xdr:row>
      <xdr:rowOff>104775</xdr:rowOff>
    </xdr:from>
    <xdr:ext cx="5715000" cy="3533775"/>
    <xdr:graphicFrame macro="">
      <xdr:nvGraphicFramePr>
        <xdr:cNvPr id="5" name="Chart 5" title="Chart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6</xdr:col>
      <xdr:colOff>876300</xdr:colOff>
      <xdr:row>22</xdr:row>
      <xdr:rowOff>104775</xdr:rowOff>
    </xdr:from>
    <xdr:ext cx="5715000" cy="3533775"/>
    <xdr:graphicFrame macro="">
      <xdr:nvGraphicFramePr>
        <xdr:cNvPr id="6" name="Chart 6" title="Chart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22</xdr:row>
      <xdr:rowOff>104775</xdr:rowOff>
    </xdr:from>
    <xdr:ext cx="5715000" cy="3533775"/>
    <xdr:graphicFrame macro="">
      <xdr:nvGraphicFramePr>
        <xdr:cNvPr id="7" name="Chart 7" title="Chart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7</xdr:col>
      <xdr:colOff>361950</xdr:colOff>
      <xdr:row>22</xdr:row>
      <xdr:rowOff>104775</xdr:rowOff>
    </xdr:from>
    <xdr:ext cx="5715000" cy="3533775"/>
    <xdr:graphicFrame macro="">
      <xdr:nvGraphicFramePr>
        <xdr:cNvPr id="8" name="Chart 8" title="Chart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0"/>
  <sheetViews>
    <sheetView workbookViewId="0">
      <selection activeCell="G19" sqref="G19"/>
    </sheetView>
  </sheetViews>
  <sheetFormatPr defaultColWidth="12.6640625" defaultRowHeight="15.75" customHeight="1" x14ac:dyDescent="0.25"/>
  <cols>
    <col min="1" max="1" width="16.21875" customWidth="1"/>
    <col min="2" max="2" width="15.88671875" customWidth="1"/>
  </cols>
  <sheetData>
    <row r="1" spans="1:9" x14ac:dyDescent="0.25">
      <c r="A1" s="1" t="s">
        <v>0</v>
      </c>
      <c r="B1" s="1"/>
      <c r="F1" s="1" t="s">
        <v>1</v>
      </c>
    </row>
    <row r="2" spans="1:9" x14ac:dyDescent="0.25">
      <c r="A2" s="1"/>
      <c r="B2" s="1" t="s">
        <v>2</v>
      </c>
      <c r="C2" s="1" t="s">
        <v>14</v>
      </c>
      <c r="D2" s="1"/>
      <c r="E2" s="1"/>
      <c r="F2" s="1"/>
      <c r="G2" s="1" t="s">
        <v>2</v>
      </c>
      <c r="H2" t="s">
        <v>15</v>
      </c>
    </row>
    <row r="3" spans="1:9" x14ac:dyDescent="0.25">
      <c r="A3" s="1">
        <v>1</v>
      </c>
      <c r="B3" s="1">
        <v>5.57</v>
      </c>
      <c r="C3" s="1">
        <v>10.86</v>
      </c>
      <c r="D3" s="1"/>
      <c r="E3" s="1"/>
      <c r="F3" s="1">
        <v>1</v>
      </c>
      <c r="G3" s="2">
        <f t="shared" ref="G3:G8" si="0">$B$3/$B3</f>
        <v>1</v>
      </c>
      <c r="H3" s="4">
        <v>1</v>
      </c>
      <c r="I3" s="4"/>
    </row>
    <row r="4" spans="1:9" x14ac:dyDescent="0.25">
      <c r="A4" s="1">
        <v>2</v>
      </c>
      <c r="B4" s="1">
        <v>3.12</v>
      </c>
      <c r="C4" s="4">
        <v>6.65</v>
      </c>
      <c r="D4" s="1"/>
      <c r="E4" s="1"/>
      <c r="F4" s="1">
        <v>2</v>
      </c>
      <c r="G4" s="2">
        <f t="shared" si="0"/>
        <v>1.7852564102564104</v>
      </c>
      <c r="H4" s="4">
        <v>1.63</v>
      </c>
      <c r="I4" s="4"/>
    </row>
    <row r="5" spans="1:9" x14ac:dyDescent="0.25">
      <c r="A5" s="1">
        <v>4</v>
      </c>
      <c r="B5" s="1">
        <v>2.36</v>
      </c>
      <c r="C5" s="1">
        <v>5.33</v>
      </c>
      <c r="D5" s="1"/>
      <c r="E5" s="1"/>
      <c r="F5" s="1">
        <v>4</v>
      </c>
      <c r="G5" s="2">
        <f t="shared" si="0"/>
        <v>2.3601694915254239</v>
      </c>
      <c r="H5" s="4">
        <v>2.04</v>
      </c>
      <c r="I5" s="4"/>
    </row>
    <row r="6" spans="1:9" x14ac:dyDescent="0.25">
      <c r="A6" s="1">
        <v>8</v>
      </c>
      <c r="B6" s="1">
        <v>1.69</v>
      </c>
      <c r="C6" s="1">
        <v>4.6500000000000004</v>
      </c>
      <c r="D6" s="1"/>
      <c r="E6" s="1"/>
      <c r="F6" s="1">
        <v>8</v>
      </c>
      <c r="G6" s="2">
        <f t="shared" si="0"/>
        <v>3.2958579881656807</v>
      </c>
      <c r="H6" s="4">
        <v>2.33</v>
      </c>
      <c r="I6" s="4"/>
    </row>
    <row r="7" spans="1:9" x14ac:dyDescent="0.25">
      <c r="A7" s="1">
        <v>16</v>
      </c>
      <c r="B7" s="1">
        <v>1.44</v>
      </c>
      <c r="C7" s="1">
        <v>3.73</v>
      </c>
      <c r="D7" s="1"/>
      <c r="E7" s="1"/>
      <c r="F7" s="1">
        <v>16</v>
      </c>
      <c r="G7" s="2">
        <f t="shared" si="0"/>
        <v>3.8680555555555558</v>
      </c>
      <c r="H7" s="4">
        <v>2.91</v>
      </c>
      <c r="I7" s="4"/>
    </row>
    <row r="8" spans="1:9" x14ac:dyDescent="0.25">
      <c r="A8" s="1">
        <v>32</v>
      </c>
      <c r="B8" s="1">
        <v>1.31</v>
      </c>
      <c r="C8" s="1">
        <v>3.62</v>
      </c>
      <c r="D8" s="1"/>
      <c r="E8" s="1"/>
      <c r="F8" s="1">
        <v>32</v>
      </c>
      <c r="G8" s="2">
        <f t="shared" si="0"/>
        <v>4.2519083969465647</v>
      </c>
      <c r="H8" s="4">
        <v>3</v>
      </c>
      <c r="I8" s="4"/>
    </row>
    <row r="9" spans="1:9" x14ac:dyDescent="0.25">
      <c r="A9" s="1"/>
      <c r="B9" s="1"/>
      <c r="C9" s="1"/>
      <c r="D9" s="1"/>
      <c r="E9" s="1"/>
    </row>
    <row r="14" spans="1:9" x14ac:dyDescent="0.25">
      <c r="B14" s="1" t="s">
        <v>2</v>
      </c>
      <c r="C14" s="1" t="s">
        <v>14</v>
      </c>
      <c r="D14" s="1"/>
      <c r="E14" s="1"/>
    </row>
    <row r="15" spans="1:9" x14ac:dyDescent="0.25">
      <c r="A15" s="3" t="s">
        <v>3</v>
      </c>
      <c r="B15" s="1" t="s">
        <v>4</v>
      </c>
      <c r="C15" s="1" t="s">
        <v>16</v>
      </c>
      <c r="D15" s="1"/>
      <c r="E15" s="1"/>
    </row>
    <row r="16" spans="1:9" x14ac:dyDescent="0.25">
      <c r="A16" s="3" t="s">
        <v>5</v>
      </c>
      <c r="B16" s="1">
        <v>12</v>
      </c>
      <c r="C16" s="1">
        <v>8</v>
      </c>
      <c r="D16" s="1"/>
      <c r="E16" s="1"/>
    </row>
    <row r="17" spans="1:5" x14ac:dyDescent="0.25">
      <c r="A17" s="3" t="s">
        <v>6</v>
      </c>
      <c r="B17" s="1" t="s">
        <v>7</v>
      </c>
      <c r="C17" s="1" t="s">
        <v>17</v>
      </c>
      <c r="D17" s="1"/>
      <c r="E17" s="1"/>
    </row>
    <row r="18" spans="1:5" x14ac:dyDescent="0.25">
      <c r="A18" s="3" t="s">
        <v>8</v>
      </c>
      <c r="B18" s="1" t="s">
        <v>9</v>
      </c>
      <c r="C18" s="1" t="s">
        <v>18</v>
      </c>
      <c r="D18" s="1"/>
      <c r="E18" s="1"/>
    </row>
    <row r="19" spans="1:5" x14ac:dyDescent="0.25">
      <c r="A19" s="3" t="s">
        <v>10</v>
      </c>
      <c r="B19" s="1" t="s">
        <v>11</v>
      </c>
      <c r="C19" s="1" t="s">
        <v>19</v>
      </c>
      <c r="D19" s="1"/>
      <c r="E19" s="1"/>
    </row>
    <row r="20" spans="1:5" x14ac:dyDescent="0.25">
      <c r="A20" s="3" t="s">
        <v>12</v>
      </c>
      <c r="B20" s="1" t="s">
        <v>13</v>
      </c>
      <c r="C20" s="1" t="s">
        <v>13</v>
      </c>
      <c r="D20" s="1"/>
      <c r="E20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20"/>
  <sheetViews>
    <sheetView topLeftCell="A22" workbookViewId="0">
      <selection activeCell="H9" sqref="H9"/>
    </sheetView>
  </sheetViews>
  <sheetFormatPr defaultColWidth="12.6640625" defaultRowHeight="15.75" customHeight="1" x14ac:dyDescent="0.25"/>
  <sheetData>
    <row r="1" spans="1:8" x14ac:dyDescent="0.25">
      <c r="A1" s="1" t="s">
        <v>0</v>
      </c>
      <c r="B1" s="1"/>
      <c r="F1" s="1" t="s">
        <v>1</v>
      </c>
    </row>
    <row r="2" spans="1:8" x14ac:dyDescent="0.25">
      <c r="A2" s="1"/>
      <c r="B2" s="1" t="s">
        <v>2</v>
      </c>
      <c r="C2" s="1" t="s">
        <v>14</v>
      </c>
      <c r="D2" s="1"/>
      <c r="E2" s="1"/>
      <c r="F2" s="1"/>
      <c r="G2" s="1" t="s">
        <v>2</v>
      </c>
      <c r="H2" s="4" t="s">
        <v>14</v>
      </c>
    </row>
    <row r="3" spans="1:8" x14ac:dyDescent="0.25">
      <c r="A3" s="1">
        <v>1</v>
      </c>
      <c r="B3" s="1">
        <v>21.87</v>
      </c>
      <c r="C3" s="1">
        <v>45.7</v>
      </c>
      <c r="D3" s="1"/>
      <c r="E3" s="1"/>
      <c r="F3" s="1">
        <v>1</v>
      </c>
      <c r="G3" s="2">
        <f t="shared" ref="G3:G8" si="0">$B$3/$B3</f>
        <v>1</v>
      </c>
      <c r="H3">
        <f>45.7/C3</f>
        <v>1</v>
      </c>
    </row>
    <row r="4" spans="1:8" x14ac:dyDescent="0.25">
      <c r="A4" s="1">
        <v>2</v>
      </c>
      <c r="B4" s="1">
        <v>12.53</v>
      </c>
      <c r="C4" s="4">
        <v>28.18</v>
      </c>
      <c r="D4" s="1"/>
      <c r="E4" s="1"/>
      <c r="F4" s="1">
        <v>2</v>
      </c>
      <c r="G4" s="2">
        <f t="shared" si="0"/>
        <v>1.7454110135674383</v>
      </c>
      <c r="H4">
        <v>1.62</v>
      </c>
    </row>
    <row r="5" spans="1:8" x14ac:dyDescent="0.25">
      <c r="A5" s="1">
        <v>4</v>
      </c>
      <c r="B5" s="1">
        <v>8.49</v>
      </c>
      <c r="C5" s="1">
        <v>20.77</v>
      </c>
      <c r="D5" s="1"/>
      <c r="E5" s="1"/>
      <c r="F5" s="1">
        <v>4</v>
      </c>
      <c r="G5" s="2">
        <f t="shared" si="0"/>
        <v>2.5759717314487633</v>
      </c>
      <c r="H5">
        <v>2.2000000000000002</v>
      </c>
    </row>
    <row r="6" spans="1:8" x14ac:dyDescent="0.25">
      <c r="A6" s="1">
        <v>8</v>
      </c>
      <c r="B6" s="1">
        <v>6.62</v>
      </c>
      <c r="C6" s="1">
        <v>17.18</v>
      </c>
      <c r="D6" s="1"/>
      <c r="E6" s="1"/>
      <c r="F6" s="1">
        <v>8</v>
      </c>
      <c r="G6" s="2">
        <f t="shared" si="0"/>
        <v>3.3036253776435047</v>
      </c>
      <c r="H6">
        <v>2.66</v>
      </c>
    </row>
    <row r="7" spans="1:8" x14ac:dyDescent="0.25">
      <c r="A7" s="1">
        <v>16</v>
      </c>
      <c r="B7" s="1">
        <v>5.43</v>
      </c>
      <c r="C7" s="1">
        <v>16.89</v>
      </c>
      <c r="D7" s="1"/>
      <c r="E7" s="1"/>
      <c r="F7" s="1">
        <v>16</v>
      </c>
      <c r="G7" s="2">
        <f t="shared" si="0"/>
        <v>4.0276243093922659</v>
      </c>
      <c r="H7">
        <v>2.71</v>
      </c>
    </row>
    <row r="8" spans="1:8" x14ac:dyDescent="0.25">
      <c r="A8" s="1">
        <v>32</v>
      </c>
      <c r="B8" s="1">
        <v>5.44</v>
      </c>
      <c r="C8" s="1">
        <v>17.28</v>
      </c>
      <c r="D8" s="1"/>
      <c r="E8" s="1"/>
      <c r="F8" s="1">
        <v>32</v>
      </c>
      <c r="G8" s="2">
        <f t="shared" si="0"/>
        <v>4.0202205882352944</v>
      </c>
      <c r="H8">
        <v>2.64</v>
      </c>
    </row>
    <row r="9" spans="1:8" x14ac:dyDescent="0.25">
      <c r="A9" s="1"/>
      <c r="B9" s="1"/>
      <c r="C9" s="1"/>
      <c r="D9" s="1"/>
      <c r="E9" s="1"/>
    </row>
    <row r="14" spans="1:8" x14ac:dyDescent="0.25">
      <c r="B14" s="1" t="s">
        <v>2</v>
      </c>
      <c r="C14" s="1" t="s">
        <v>14</v>
      </c>
      <c r="D14" s="1"/>
      <c r="E14" s="1"/>
    </row>
    <row r="15" spans="1:8" x14ac:dyDescent="0.25">
      <c r="A15" s="3" t="s">
        <v>3</v>
      </c>
      <c r="B15" s="1" t="s">
        <v>4</v>
      </c>
      <c r="C15" s="1" t="s">
        <v>16</v>
      </c>
      <c r="D15" s="1"/>
      <c r="E15" s="1"/>
    </row>
    <row r="16" spans="1:8" x14ac:dyDescent="0.25">
      <c r="A16" s="3" t="s">
        <v>5</v>
      </c>
      <c r="B16" s="1">
        <v>12</v>
      </c>
      <c r="C16" s="1">
        <v>8</v>
      </c>
      <c r="D16" s="1"/>
      <c r="E16" s="1"/>
    </row>
    <row r="17" spans="1:5" x14ac:dyDescent="0.25">
      <c r="A17" s="3" t="s">
        <v>6</v>
      </c>
      <c r="B17" s="1" t="s">
        <v>7</v>
      </c>
      <c r="C17" s="1" t="s">
        <v>17</v>
      </c>
      <c r="D17" s="1"/>
      <c r="E17" s="1"/>
    </row>
    <row r="18" spans="1:5" x14ac:dyDescent="0.25">
      <c r="A18" s="3" t="s">
        <v>8</v>
      </c>
      <c r="B18" s="1" t="s">
        <v>9</v>
      </c>
      <c r="C18" s="1" t="s">
        <v>18</v>
      </c>
      <c r="D18" s="1"/>
      <c r="E18" s="1"/>
    </row>
    <row r="19" spans="1:5" x14ac:dyDescent="0.25">
      <c r="A19" s="3" t="s">
        <v>10</v>
      </c>
      <c r="B19" s="1" t="s">
        <v>11</v>
      </c>
      <c r="C19" s="1" t="s">
        <v>20</v>
      </c>
      <c r="D19" s="1"/>
      <c r="E19" s="1"/>
    </row>
    <row r="20" spans="1:5" x14ac:dyDescent="0.25">
      <c r="A20" s="3" t="s">
        <v>12</v>
      </c>
      <c r="B20" s="1" t="s">
        <v>13</v>
      </c>
      <c r="C20" s="1" t="s">
        <v>13</v>
      </c>
      <c r="D20" s="1"/>
      <c r="E20" s="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20"/>
  <sheetViews>
    <sheetView tabSelected="1" workbookViewId="0">
      <selection activeCell="P33" sqref="P33"/>
    </sheetView>
  </sheetViews>
  <sheetFormatPr defaultColWidth="12.6640625" defaultRowHeight="15.75" customHeight="1" x14ac:dyDescent="0.25"/>
  <sheetData>
    <row r="1" spans="1:8" x14ac:dyDescent="0.25">
      <c r="A1" s="1" t="s">
        <v>0</v>
      </c>
      <c r="B1" s="1"/>
      <c r="F1" s="1" t="s">
        <v>1</v>
      </c>
    </row>
    <row r="2" spans="1:8" x14ac:dyDescent="0.25">
      <c r="A2" s="1"/>
      <c r="B2" s="1" t="s">
        <v>2</v>
      </c>
      <c r="C2" s="1" t="s">
        <v>14</v>
      </c>
      <c r="D2" s="1"/>
      <c r="E2" s="1"/>
      <c r="F2" s="1"/>
      <c r="G2" s="1" t="s">
        <v>2</v>
      </c>
      <c r="H2" s="4" t="s">
        <v>14</v>
      </c>
    </row>
    <row r="3" spans="1:8" x14ac:dyDescent="0.25">
      <c r="A3" s="1">
        <v>1</v>
      </c>
      <c r="B3" s="1">
        <v>31.13</v>
      </c>
      <c r="C3" s="1">
        <v>77.47</v>
      </c>
      <c r="D3" s="1"/>
      <c r="E3" s="1"/>
      <c r="F3" s="1">
        <v>1</v>
      </c>
      <c r="G3" s="2">
        <f t="shared" ref="G3:G8" si="0">$B$3/$B3</f>
        <v>1</v>
      </c>
      <c r="H3" s="4">
        <f>77.47/C3</f>
        <v>1</v>
      </c>
    </row>
    <row r="4" spans="1:8" x14ac:dyDescent="0.25">
      <c r="A4" s="1">
        <v>2</v>
      </c>
      <c r="B4" s="1">
        <v>21.4</v>
      </c>
      <c r="C4" s="4">
        <v>48.79</v>
      </c>
      <c r="D4" s="1"/>
      <c r="E4" s="1"/>
      <c r="F4" s="1">
        <v>2</v>
      </c>
      <c r="G4" s="2">
        <f t="shared" si="0"/>
        <v>1.4546728971962617</v>
      </c>
      <c r="H4" s="4">
        <v>1.59</v>
      </c>
    </row>
    <row r="5" spans="1:8" x14ac:dyDescent="0.25">
      <c r="A5" s="1">
        <v>4</v>
      </c>
      <c r="B5" s="1">
        <v>13.21</v>
      </c>
      <c r="C5" s="1">
        <v>33.25</v>
      </c>
      <c r="D5" s="1"/>
      <c r="E5" s="1"/>
      <c r="F5" s="1">
        <v>4</v>
      </c>
      <c r="G5" s="2">
        <f t="shared" si="0"/>
        <v>2.3565480696442087</v>
      </c>
      <c r="H5" s="4">
        <v>2.33</v>
      </c>
    </row>
    <row r="6" spans="1:8" x14ac:dyDescent="0.25">
      <c r="A6" s="1">
        <v>8</v>
      </c>
      <c r="B6" s="1">
        <v>9.75</v>
      </c>
      <c r="C6" s="1">
        <v>27.02</v>
      </c>
      <c r="D6" s="1"/>
      <c r="E6" s="1"/>
      <c r="F6" s="1">
        <v>8</v>
      </c>
      <c r="G6" s="2">
        <f t="shared" si="0"/>
        <v>3.1928205128205129</v>
      </c>
      <c r="H6" s="4">
        <v>2.87</v>
      </c>
    </row>
    <row r="7" spans="1:8" x14ac:dyDescent="0.25">
      <c r="A7" s="1">
        <v>16</v>
      </c>
      <c r="B7" s="1">
        <v>8.98</v>
      </c>
      <c r="C7" s="1">
        <v>23.99</v>
      </c>
      <c r="D7" s="1"/>
      <c r="E7" s="1"/>
      <c r="F7" s="1">
        <v>16</v>
      </c>
      <c r="G7" s="2">
        <f t="shared" si="0"/>
        <v>3.4665924276169262</v>
      </c>
      <c r="H7" s="4">
        <v>3.23</v>
      </c>
    </row>
    <row r="8" spans="1:8" x14ac:dyDescent="0.25">
      <c r="A8" s="1">
        <v>32</v>
      </c>
      <c r="B8" s="1">
        <v>9.1</v>
      </c>
      <c r="C8" s="1">
        <v>23.032</v>
      </c>
      <c r="D8" s="1"/>
      <c r="E8" s="1"/>
      <c r="F8" s="1">
        <v>32</v>
      </c>
      <c r="G8" s="2">
        <f t="shared" si="0"/>
        <v>3.4208791208791207</v>
      </c>
      <c r="H8" s="4">
        <v>3.36</v>
      </c>
    </row>
    <row r="9" spans="1:8" x14ac:dyDescent="0.25">
      <c r="A9" s="1"/>
      <c r="B9" s="1"/>
      <c r="C9" s="1"/>
      <c r="D9" s="1"/>
      <c r="E9" s="1"/>
    </row>
    <row r="14" spans="1:8" x14ac:dyDescent="0.25">
      <c r="B14" s="1" t="s">
        <v>2</v>
      </c>
      <c r="C14" s="1" t="s">
        <v>14</v>
      </c>
      <c r="D14" s="1"/>
      <c r="E14" s="1"/>
    </row>
    <row r="15" spans="1:8" x14ac:dyDescent="0.25">
      <c r="A15" s="3" t="s">
        <v>3</v>
      </c>
      <c r="B15" s="1" t="s">
        <v>4</v>
      </c>
      <c r="C15" s="1" t="s">
        <v>16</v>
      </c>
      <c r="D15" s="1"/>
      <c r="E15" s="1"/>
    </row>
    <row r="16" spans="1:8" x14ac:dyDescent="0.25">
      <c r="A16" s="3" t="s">
        <v>5</v>
      </c>
      <c r="B16" s="1">
        <v>12</v>
      </c>
      <c r="C16" s="1">
        <v>8</v>
      </c>
      <c r="D16" s="1"/>
      <c r="E16" s="1"/>
    </row>
    <row r="17" spans="1:5" x14ac:dyDescent="0.25">
      <c r="A17" s="3" t="s">
        <v>6</v>
      </c>
      <c r="B17" s="1" t="s">
        <v>7</v>
      </c>
      <c r="C17" s="1" t="s">
        <v>17</v>
      </c>
      <c r="D17" s="1"/>
      <c r="E17" s="1"/>
    </row>
    <row r="18" spans="1:5" x14ac:dyDescent="0.25">
      <c r="A18" s="3" t="s">
        <v>8</v>
      </c>
      <c r="B18" s="1" t="s">
        <v>9</v>
      </c>
      <c r="C18" s="1" t="s">
        <v>18</v>
      </c>
      <c r="D18" s="1"/>
      <c r="E18" s="1"/>
    </row>
    <row r="19" spans="1:5" x14ac:dyDescent="0.25">
      <c r="A19" s="3" t="s">
        <v>10</v>
      </c>
      <c r="B19" s="1" t="s">
        <v>11</v>
      </c>
      <c r="C19" s="1" t="s">
        <v>19</v>
      </c>
      <c r="D19" s="1"/>
      <c r="E19" s="1"/>
    </row>
    <row r="20" spans="1:5" x14ac:dyDescent="0.25">
      <c r="A20" s="3" t="s">
        <v>12</v>
      </c>
      <c r="B20" s="1" t="s">
        <v>13</v>
      </c>
      <c r="C20" s="1" t="s">
        <v>13</v>
      </c>
      <c r="D20" s="1"/>
      <c r="E20" s="1"/>
    </row>
  </sheetData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20"/>
  <sheetViews>
    <sheetView workbookViewId="0">
      <selection activeCell="H3" sqref="H3"/>
    </sheetView>
  </sheetViews>
  <sheetFormatPr defaultColWidth="12.6640625" defaultRowHeight="15.75" customHeight="1" x14ac:dyDescent="0.25"/>
  <sheetData>
    <row r="1" spans="1:8" x14ac:dyDescent="0.25">
      <c r="A1" s="1" t="s">
        <v>0</v>
      </c>
      <c r="B1" s="1"/>
      <c r="F1" s="1" t="s">
        <v>1</v>
      </c>
    </row>
    <row r="2" spans="1:8" x14ac:dyDescent="0.25">
      <c r="A2" s="1"/>
      <c r="B2" s="1" t="s">
        <v>2</v>
      </c>
      <c r="C2" s="1" t="s">
        <v>14</v>
      </c>
      <c r="D2" s="1"/>
      <c r="E2" s="1"/>
      <c r="F2" s="1"/>
      <c r="G2" s="1" t="s">
        <v>2</v>
      </c>
      <c r="H2" s="4" t="s">
        <v>14</v>
      </c>
    </row>
    <row r="3" spans="1:8" x14ac:dyDescent="0.25">
      <c r="A3" s="1">
        <v>1</v>
      </c>
      <c r="B3" s="1">
        <v>37.03</v>
      </c>
      <c r="C3" s="1">
        <v>77.69</v>
      </c>
      <c r="D3" s="1"/>
      <c r="E3" s="1"/>
      <c r="F3" s="1">
        <v>1</v>
      </c>
      <c r="G3" s="2">
        <f t="shared" ref="G3:G8" si="0">$B$3/$B3</f>
        <v>1</v>
      </c>
      <c r="H3">
        <f>77.69/C3</f>
        <v>1</v>
      </c>
    </row>
    <row r="4" spans="1:8" x14ac:dyDescent="0.25">
      <c r="A4" s="1">
        <v>2</v>
      </c>
      <c r="B4" s="1">
        <v>34.770000000000003</v>
      </c>
      <c r="C4" s="4">
        <v>72.41</v>
      </c>
      <c r="D4" s="1"/>
      <c r="E4" s="1"/>
      <c r="F4" s="1">
        <v>2</v>
      </c>
      <c r="G4" s="2">
        <f t="shared" si="0"/>
        <v>1.0649985619787172</v>
      </c>
      <c r="H4">
        <v>1.07</v>
      </c>
    </row>
    <row r="5" spans="1:8" x14ac:dyDescent="0.25">
      <c r="A5" s="1">
        <v>4</v>
      </c>
      <c r="B5" s="1">
        <v>20.55</v>
      </c>
      <c r="C5" s="1">
        <v>46.23</v>
      </c>
      <c r="D5" s="1"/>
      <c r="E5" s="1"/>
      <c r="F5" s="1">
        <v>4</v>
      </c>
      <c r="G5" s="2">
        <f t="shared" si="0"/>
        <v>1.8019464720194647</v>
      </c>
      <c r="H5">
        <v>1.68</v>
      </c>
    </row>
    <row r="6" spans="1:8" x14ac:dyDescent="0.25">
      <c r="A6" s="1">
        <v>8</v>
      </c>
      <c r="B6" s="1">
        <v>13.18</v>
      </c>
      <c r="C6" s="1">
        <v>33.5</v>
      </c>
      <c r="D6" s="1"/>
      <c r="E6" s="1"/>
      <c r="F6" s="1">
        <v>8</v>
      </c>
      <c r="G6" s="2">
        <f t="shared" si="0"/>
        <v>2.8095599393019728</v>
      </c>
      <c r="H6">
        <v>2.3199999999999998</v>
      </c>
    </row>
    <row r="7" spans="1:8" x14ac:dyDescent="0.25">
      <c r="A7" s="1">
        <v>16</v>
      </c>
      <c r="B7" s="1">
        <v>9.4700000000000006</v>
      </c>
      <c r="C7" s="1">
        <v>27.67</v>
      </c>
      <c r="D7" s="1"/>
      <c r="E7" s="1"/>
      <c r="F7" s="1">
        <v>16</v>
      </c>
      <c r="G7" s="2">
        <f t="shared" si="0"/>
        <v>3.9102428722280886</v>
      </c>
      <c r="H7">
        <v>2.81</v>
      </c>
    </row>
    <row r="8" spans="1:8" x14ac:dyDescent="0.25">
      <c r="A8" s="1">
        <v>32</v>
      </c>
      <c r="B8" s="1">
        <v>8.98</v>
      </c>
      <c r="C8" s="1">
        <v>24.99</v>
      </c>
      <c r="D8" s="1"/>
      <c r="E8" s="1"/>
      <c r="F8" s="1">
        <v>32</v>
      </c>
      <c r="G8" s="2">
        <f t="shared" si="0"/>
        <v>4.1236080178173715</v>
      </c>
      <c r="H8">
        <v>3.11</v>
      </c>
    </row>
    <row r="9" spans="1:8" x14ac:dyDescent="0.25">
      <c r="A9" s="1"/>
      <c r="B9" s="1"/>
      <c r="C9" s="1"/>
      <c r="D9" s="1"/>
      <c r="E9" s="1"/>
    </row>
    <row r="14" spans="1:8" x14ac:dyDescent="0.25">
      <c r="B14" s="1" t="s">
        <v>2</v>
      </c>
      <c r="C14" s="1" t="s">
        <v>14</v>
      </c>
      <c r="D14" s="1"/>
      <c r="E14" s="1"/>
    </row>
    <row r="15" spans="1:8" x14ac:dyDescent="0.25">
      <c r="A15" s="3" t="s">
        <v>3</v>
      </c>
      <c r="B15" s="1" t="s">
        <v>4</v>
      </c>
      <c r="C15" s="1" t="s">
        <v>16</v>
      </c>
      <c r="D15" s="1"/>
      <c r="E15" s="1"/>
    </row>
    <row r="16" spans="1:8" x14ac:dyDescent="0.25">
      <c r="A16" s="3" t="s">
        <v>5</v>
      </c>
      <c r="B16" s="1">
        <v>12</v>
      </c>
      <c r="C16" s="1">
        <v>8</v>
      </c>
      <c r="D16" s="1"/>
      <c r="E16" s="1"/>
    </row>
    <row r="17" spans="1:5" x14ac:dyDescent="0.25">
      <c r="A17" s="3" t="s">
        <v>6</v>
      </c>
      <c r="B17" s="1" t="s">
        <v>7</v>
      </c>
      <c r="C17" s="1" t="s">
        <v>17</v>
      </c>
      <c r="D17" s="1"/>
      <c r="E17" s="1"/>
    </row>
    <row r="18" spans="1:5" x14ac:dyDescent="0.25">
      <c r="A18" s="3" t="s">
        <v>8</v>
      </c>
      <c r="B18" s="1" t="s">
        <v>9</v>
      </c>
      <c r="C18" s="1" t="s">
        <v>18</v>
      </c>
      <c r="D18" s="1"/>
      <c r="E18" s="1"/>
    </row>
    <row r="19" spans="1:5" x14ac:dyDescent="0.25">
      <c r="A19" s="3" t="s">
        <v>10</v>
      </c>
      <c r="B19" s="1" t="s">
        <v>11</v>
      </c>
      <c r="C19" s="1" t="s">
        <v>19</v>
      </c>
      <c r="D19" s="1"/>
      <c r="E19" s="1"/>
    </row>
    <row r="20" spans="1:5" x14ac:dyDescent="0.25">
      <c r="A20" s="3" t="s">
        <v>12</v>
      </c>
      <c r="B20" s="1" t="s">
        <v>13</v>
      </c>
      <c r="C20" s="1" t="s">
        <v>13</v>
      </c>
      <c r="D20" s="1"/>
      <c r="E20" s="1"/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Dataset 1</vt:lpstr>
      <vt:lpstr>Dataset 2</vt:lpstr>
      <vt:lpstr>Dataset 3</vt:lpstr>
      <vt:lpstr>Dataset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João Mota Ferreira (CAGN)</cp:lastModifiedBy>
  <dcterms:modified xsi:type="dcterms:W3CDTF">2023-12-08T17:04:58Z</dcterms:modified>
</cp:coreProperties>
</file>