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3820" windowHeight="985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J7" i="1" l="1"/>
  <c r="J8" i="1"/>
  <c r="J9" i="1"/>
  <c r="J10" i="1"/>
  <c r="J11" i="1"/>
  <c r="J12" i="1"/>
  <c r="J13" i="1"/>
  <c r="J14" i="1"/>
  <c r="K6" i="1"/>
  <c r="K7" i="1"/>
  <c r="K8" i="1"/>
  <c r="K9" i="1"/>
  <c r="K10" i="1"/>
  <c r="K11" i="1"/>
  <c r="K12" i="1"/>
  <c r="K13" i="1"/>
  <c r="K14" i="1"/>
  <c r="J6" i="1"/>
</calcChain>
</file>

<file path=xl/sharedStrings.xml><?xml version="1.0" encoding="utf-8"?>
<sst xmlns="http://schemas.openxmlformats.org/spreadsheetml/2006/main" count="15" uniqueCount="10">
  <si>
    <t>Captures</t>
  </si>
  <si>
    <t>Kills</t>
  </si>
  <si>
    <t>Acks</t>
  </si>
  <si>
    <t>Nlog(N)</t>
  </si>
  <si>
    <t>Total</t>
  </si>
  <si>
    <t xml:space="preserve"> 0 \\ \hline</t>
  </si>
  <si>
    <t xml:space="preserve"> 2 \\ \hline</t>
  </si>
  <si>
    <t xml:space="preserve"> 5 \\ \hline</t>
  </si>
  <si>
    <t xml:space="preserve"> 23 \\ \hline </t>
  </si>
  <si>
    <t xml:space="preserve"> 33 \\ \hline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</si>
</sst>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550168182986608E-2"/>
          <c:y val="2.8611157647847212E-2"/>
          <c:w val="0.83686307840724206"/>
          <c:h val="0.91452914130414553"/>
        </c:manualLayout>
      </c:layout>
      <c:lineChart>
        <c:grouping val="stacked"/>
        <c:varyColors val="0"/>
        <c:ser>
          <c:idx val="1"/>
          <c:order val="0"/>
          <c:tx>
            <c:v>Messages</c:v>
          </c:tx>
          <c:cat>
            <c:numRef>
              <c:f>Sheet1!$F$6:$F$14</c:f>
              <c:numCache>
                <c:formatCode>General</c:formatCode>
                <c:ptCount val="9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  <c:pt idx="5">
                  <c:v>100</c:v>
                </c:pt>
                <c:pt idx="6">
                  <c:v>250</c:v>
                </c:pt>
                <c:pt idx="7">
                  <c:v>500</c:v>
                </c:pt>
                <c:pt idx="8">
                  <c:v>750</c:v>
                </c:pt>
              </c:numCache>
            </c:numRef>
          </c:cat>
          <c:val>
            <c:numRef>
              <c:f>Sheet1!$J$6:$J$14</c:f>
              <c:numCache>
                <c:formatCode>General</c:formatCode>
                <c:ptCount val="9"/>
                <c:pt idx="0">
                  <c:v>2</c:v>
                </c:pt>
                <c:pt idx="1">
                  <c:v>22</c:v>
                </c:pt>
                <c:pt idx="2">
                  <c:v>48</c:v>
                </c:pt>
                <c:pt idx="3">
                  <c:v>102</c:v>
                </c:pt>
                <c:pt idx="4">
                  <c:v>122</c:v>
                </c:pt>
                <c:pt idx="5">
                  <c:v>378</c:v>
                </c:pt>
                <c:pt idx="6">
                  <c:v>1191</c:v>
                </c:pt>
                <c:pt idx="7">
                  <c:v>2867</c:v>
                </c:pt>
                <c:pt idx="8">
                  <c:v>4825</c:v>
                </c:pt>
              </c:numCache>
            </c:numRef>
          </c:val>
          <c:smooth val="0"/>
        </c:ser>
        <c:ser>
          <c:idx val="0"/>
          <c:order val="1"/>
          <c:tx>
            <c:v>Nlog(n)</c:v>
          </c:tx>
          <c:cat>
            <c:numRef>
              <c:f>Sheet1!$F$6:$F$14</c:f>
              <c:numCache>
                <c:formatCode>General</c:formatCode>
                <c:ptCount val="9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  <c:pt idx="5">
                  <c:v>100</c:v>
                </c:pt>
                <c:pt idx="6">
                  <c:v>250</c:v>
                </c:pt>
                <c:pt idx="7">
                  <c:v>500</c:v>
                </c:pt>
                <c:pt idx="8">
                  <c:v>750</c:v>
                </c:pt>
              </c:numCache>
            </c:numRef>
          </c:cat>
          <c:val>
            <c:numRef>
              <c:f>Sheet1!$K$6:$K$14</c:f>
              <c:numCache>
                <c:formatCode>0</c:formatCode>
                <c:ptCount val="9"/>
                <c:pt idx="0">
                  <c:v>0.6020599913279624</c:v>
                </c:pt>
                <c:pt idx="1">
                  <c:v>3.4948500216800942</c:v>
                </c:pt>
                <c:pt idx="2">
                  <c:v>10</c:v>
                </c:pt>
                <c:pt idx="3">
                  <c:v>26.020599913279625</c:v>
                </c:pt>
                <c:pt idx="4">
                  <c:v>84.948500216800937</c:v>
                </c:pt>
                <c:pt idx="5">
                  <c:v>200</c:v>
                </c:pt>
                <c:pt idx="6">
                  <c:v>599.48500216800937</c:v>
                </c:pt>
                <c:pt idx="7">
                  <c:v>1349.4850021680095</c:v>
                </c:pt>
                <c:pt idx="8">
                  <c:v>2156.2959475437751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899776"/>
        <c:axId val="45901312"/>
      </c:lineChart>
      <c:catAx>
        <c:axId val="45899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5901312"/>
        <c:crosses val="autoZero"/>
        <c:auto val="1"/>
        <c:lblAlgn val="ctr"/>
        <c:lblOffset val="100"/>
        <c:noMultiLvlLbl val="0"/>
      </c:catAx>
      <c:valAx>
        <c:axId val="45901312"/>
        <c:scaling>
          <c:orientation val="minMax"/>
          <c:max val="40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5899776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Messages</c:v>
          </c:tx>
          <c:xVal>
            <c:numRef>
              <c:f>Sheet1!$F$6:$F$14</c:f>
              <c:numCache>
                <c:formatCode>General</c:formatCode>
                <c:ptCount val="9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  <c:pt idx="5">
                  <c:v>100</c:v>
                </c:pt>
                <c:pt idx="6">
                  <c:v>250</c:v>
                </c:pt>
                <c:pt idx="7">
                  <c:v>500</c:v>
                </c:pt>
                <c:pt idx="8">
                  <c:v>750</c:v>
                </c:pt>
              </c:numCache>
            </c:numRef>
          </c:xVal>
          <c:yVal>
            <c:numRef>
              <c:f>Sheet1!$J$6:$J$14</c:f>
              <c:numCache>
                <c:formatCode>General</c:formatCode>
                <c:ptCount val="9"/>
                <c:pt idx="0">
                  <c:v>2</c:v>
                </c:pt>
                <c:pt idx="1">
                  <c:v>22</c:v>
                </c:pt>
                <c:pt idx="2">
                  <c:v>48</c:v>
                </c:pt>
                <c:pt idx="3">
                  <c:v>102</c:v>
                </c:pt>
                <c:pt idx="4">
                  <c:v>122</c:v>
                </c:pt>
                <c:pt idx="5">
                  <c:v>378</c:v>
                </c:pt>
                <c:pt idx="6">
                  <c:v>1191</c:v>
                </c:pt>
                <c:pt idx="7">
                  <c:v>2867</c:v>
                </c:pt>
                <c:pt idx="8">
                  <c:v>4825</c:v>
                </c:pt>
              </c:numCache>
            </c:numRef>
          </c:yVal>
          <c:smooth val="1"/>
        </c:ser>
        <c:ser>
          <c:idx val="1"/>
          <c:order val="1"/>
          <c:tx>
            <c:v>NlogN</c:v>
          </c:tx>
          <c:xVal>
            <c:numRef>
              <c:f>Sheet1!$F$6:$F$14</c:f>
              <c:numCache>
                <c:formatCode>General</c:formatCode>
                <c:ptCount val="9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  <c:pt idx="5">
                  <c:v>100</c:v>
                </c:pt>
                <c:pt idx="6">
                  <c:v>250</c:v>
                </c:pt>
                <c:pt idx="7">
                  <c:v>500</c:v>
                </c:pt>
                <c:pt idx="8">
                  <c:v>750</c:v>
                </c:pt>
              </c:numCache>
            </c:numRef>
          </c:xVal>
          <c:yVal>
            <c:numRef>
              <c:f>Sheet1!$K$6:$K$14</c:f>
              <c:numCache>
                <c:formatCode>0</c:formatCode>
                <c:ptCount val="9"/>
                <c:pt idx="0">
                  <c:v>0.6020599913279624</c:v>
                </c:pt>
                <c:pt idx="1">
                  <c:v>3.4948500216800942</c:v>
                </c:pt>
                <c:pt idx="2">
                  <c:v>10</c:v>
                </c:pt>
                <c:pt idx="3">
                  <c:v>26.020599913279625</c:v>
                </c:pt>
                <c:pt idx="4">
                  <c:v>84.948500216800937</c:v>
                </c:pt>
                <c:pt idx="5">
                  <c:v>200</c:v>
                </c:pt>
                <c:pt idx="6">
                  <c:v>599.48500216800937</c:v>
                </c:pt>
                <c:pt idx="7">
                  <c:v>1349.4850021680095</c:v>
                </c:pt>
                <c:pt idx="8">
                  <c:v>2156.2959475437751</c:v>
                </c:pt>
              </c:numCache>
            </c:numRef>
          </c:yVal>
          <c:smooth val="1"/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axId val="80816000"/>
        <c:axId val="80814464"/>
      </c:scatterChart>
      <c:valAx>
        <c:axId val="80816000"/>
        <c:scaling>
          <c:logBase val="10"/>
          <c:orientation val="minMax"/>
        </c:scaling>
        <c:delete val="0"/>
        <c:axPos val="b"/>
        <c:title>
          <c:layout/>
          <c:overlay val="0"/>
        </c:title>
        <c:numFmt formatCode="General" sourceLinked="1"/>
        <c:majorTickMark val="none"/>
        <c:minorTickMark val="none"/>
        <c:tickLblPos val="nextTo"/>
        <c:crossAx val="80814464"/>
        <c:crosses val="autoZero"/>
        <c:crossBetween val="midCat"/>
      </c:valAx>
      <c:valAx>
        <c:axId val="80814464"/>
        <c:scaling>
          <c:logBase val="10"/>
          <c:orientation val="minMax"/>
        </c:scaling>
        <c:delete val="0"/>
        <c:axPos val="l"/>
        <c:majorGridlines/>
        <c:title>
          <c:layout/>
          <c:overlay val="0"/>
        </c:title>
        <c:numFmt formatCode="General" sourceLinked="1"/>
        <c:majorTickMark val="none"/>
        <c:minorTickMark val="none"/>
        <c:tickLblPos val="nextTo"/>
        <c:crossAx val="808160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14286</xdr:colOff>
      <xdr:row>2</xdr:row>
      <xdr:rowOff>9525</xdr:rowOff>
    </xdr:from>
    <xdr:to>
      <xdr:col>28</xdr:col>
      <xdr:colOff>428625</xdr:colOff>
      <xdr:row>30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581025</xdr:colOff>
      <xdr:row>35</xdr:row>
      <xdr:rowOff>28574</xdr:rowOff>
    </xdr:from>
    <xdr:to>
      <xdr:col>25</xdr:col>
      <xdr:colOff>361950</xdr:colOff>
      <xdr:row>71</xdr:row>
      <xdr:rowOff>133350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L31"/>
  <sheetViews>
    <sheetView tabSelected="1" topLeftCell="E37" workbookViewId="0">
      <selection activeCell="D54" sqref="D54"/>
    </sheetView>
  </sheetViews>
  <sheetFormatPr defaultRowHeight="15"/>
  <sheetData>
    <row r="5" spans="6:11">
      <c r="G5" t="s">
        <v>0</v>
      </c>
      <c r="H5" t="s">
        <v>1</v>
      </c>
      <c r="I5" t="s">
        <v>2</v>
      </c>
      <c r="J5" t="s">
        <v>4</v>
      </c>
      <c r="K5" t="s">
        <v>3</v>
      </c>
    </row>
    <row r="6" spans="6:11">
      <c r="F6">
        <v>2</v>
      </c>
      <c r="G6">
        <v>1</v>
      </c>
      <c r="H6">
        <v>1</v>
      </c>
      <c r="I6">
        <v>0</v>
      </c>
      <c r="J6">
        <f>SUM(G6:I6)</f>
        <v>2</v>
      </c>
      <c r="K6" s="3">
        <f>F6*LOG10(F6)</f>
        <v>0.6020599913279624</v>
      </c>
    </row>
    <row r="7" spans="6:11">
      <c r="F7">
        <v>5</v>
      </c>
      <c r="G7">
        <v>8</v>
      </c>
      <c r="H7">
        <v>3</v>
      </c>
      <c r="I7">
        <v>11</v>
      </c>
      <c r="J7">
        <f>SUM(G7:I7)</f>
        <v>22</v>
      </c>
      <c r="K7" s="3">
        <f t="shared" ref="K7:K14" si="0">F7*LOG10(F7)</f>
        <v>3.4948500216800942</v>
      </c>
    </row>
    <row r="8" spans="6:11">
      <c r="F8">
        <v>10</v>
      </c>
      <c r="G8">
        <v>17</v>
      </c>
      <c r="H8">
        <v>7</v>
      </c>
      <c r="I8">
        <v>24</v>
      </c>
      <c r="J8">
        <f t="shared" ref="J7:J14" si="1">SUM(G8:I8)</f>
        <v>48</v>
      </c>
      <c r="K8" s="3">
        <f t="shared" si="0"/>
        <v>10</v>
      </c>
    </row>
    <row r="9" spans="6:11">
      <c r="F9">
        <v>20</v>
      </c>
      <c r="G9">
        <v>35</v>
      </c>
      <c r="H9">
        <v>16</v>
      </c>
      <c r="I9">
        <v>51</v>
      </c>
      <c r="J9">
        <f t="shared" si="1"/>
        <v>102</v>
      </c>
      <c r="K9" s="3">
        <f t="shared" si="0"/>
        <v>26.020599913279625</v>
      </c>
    </row>
    <row r="10" spans="6:11">
      <c r="F10">
        <v>50</v>
      </c>
      <c r="G10">
        <v>55</v>
      </c>
      <c r="H10">
        <v>6</v>
      </c>
      <c r="I10">
        <v>61</v>
      </c>
      <c r="J10">
        <f t="shared" si="1"/>
        <v>122</v>
      </c>
      <c r="K10" s="3">
        <f t="shared" si="0"/>
        <v>84.948500216800937</v>
      </c>
    </row>
    <row r="11" spans="6:11">
      <c r="F11">
        <v>100</v>
      </c>
      <c r="G11">
        <v>145</v>
      </c>
      <c r="H11">
        <v>45</v>
      </c>
      <c r="I11">
        <v>188</v>
      </c>
      <c r="J11">
        <f t="shared" si="1"/>
        <v>378</v>
      </c>
      <c r="K11" s="3">
        <f t="shared" si="0"/>
        <v>200</v>
      </c>
    </row>
    <row r="12" spans="6:11">
      <c r="F12">
        <v>250</v>
      </c>
      <c r="G12">
        <v>424</v>
      </c>
      <c r="H12">
        <v>174</v>
      </c>
      <c r="I12">
        <v>593</v>
      </c>
      <c r="J12">
        <f t="shared" si="1"/>
        <v>1191</v>
      </c>
      <c r="K12" s="3">
        <f t="shared" si="0"/>
        <v>599.48500216800937</v>
      </c>
    </row>
    <row r="13" spans="6:11">
      <c r="F13">
        <v>500</v>
      </c>
      <c r="G13">
        <v>972</v>
      </c>
      <c r="H13">
        <v>473</v>
      </c>
      <c r="I13">
        <v>1422</v>
      </c>
      <c r="J13">
        <f t="shared" si="1"/>
        <v>2867</v>
      </c>
      <c r="K13" s="3">
        <f t="shared" si="0"/>
        <v>1349.4850021680095</v>
      </c>
    </row>
    <row r="14" spans="6:11">
      <c r="F14">
        <v>750</v>
      </c>
      <c r="G14">
        <v>1588</v>
      </c>
      <c r="H14">
        <v>841</v>
      </c>
      <c r="I14">
        <v>2396</v>
      </c>
      <c r="J14">
        <f t="shared" si="1"/>
        <v>4825</v>
      </c>
      <c r="K14" s="3">
        <f t="shared" si="0"/>
        <v>2156.2959475437751</v>
      </c>
    </row>
    <row r="22" spans="5:12">
      <c r="E22" s="1">
        <v>1</v>
      </c>
      <c r="F22">
        <v>1</v>
      </c>
      <c r="G22">
        <v>2</v>
      </c>
      <c r="H22">
        <v>1</v>
      </c>
      <c r="I22">
        <v>1</v>
      </c>
      <c r="J22">
        <v>0</v>
      </c>
      <c r="K22">
        <v>1</v>
      </c>
      <c r="L22" t="s">
        <v>5</v>
      </c>
    </row>
    <row r="23" spans="5:12">
      <c r="E23" s="1">
        <v>2</v>
      </c>
      <c r="F23">
        <v>1</v>
      </c>
      <c r="G23">
        <v>5</v>
      </c>
      <c r="H23">
        <v>8</v>
      </c>
      <c r="I23">
        <v>8</v>
      </c>
      <c r="J23">
        <v>3</v>
      </c>
      <c r="K23">
        <v>11</v>
      </c>
      <c r="L23" t="s">
        <v>5</v>
      </c>
    </row>
    <row r="24" spans="5:12">
      <c r="E24" s="1">
        <v>3</v>
      </c>
      <c r="F24">
        <v>2</v>
      </c>
      <c r="G24">
        <v>10</v>
      </c>
      <c r="H24">
        <v>17</v>
      </c>
      <c r="I24">
        <v>17</v>
      </c>
      <c r="J24">
        <v>7</v>
      </c>
      <c r="K24">
        <v>24</v>
      </c>
      <c r="L24" t="s">
        <v>5</v>
      </c>
    </row>
    <row r="25" spans="5:12">
      <c r="E25" s="1">
        <v>4</v>
      </c>
      <c r="F25">
        <v>1</v>
      </c>
      <c r="G25">
        <v>10</v>
      </c>
      <c r="H25">
        <v>16</v>
      </c>
      <c r="I25">
        <v>16</v>
      </c>
      <c r="J25">
        <v>9</v>
      </c>
      <c r="K25">
        <v>25</v>
      </c>
      <c r="L25" t="s">
        <v>5</v>
      </c>
    </row>
    <row r="26" spans="5:12">
      <c r="E26" s="1">
        <v>5</v>
      </c>
      <c r="F26">
        <v>1</v>
      </c>
      <c r="G26">
        <v>20</v>
      </c>
      <c r="H26">
        <v>35</v>
      </c>
      <c r="I26">
        <v>35</v>
      </c>
      <c r="J26">
        <v>16</v>
      </c>
      <c r="K26">
        <v>51</v>
      </c>
      <c r="L26" t="s">
        <v>5</v>
      </c>
    </row>
    <row r="27" spans="5:12">
      <c r="E27" s="1">
        <v>6</v>
      </c>
      <c r="F27">
        <v>1</v>
      </c>
      <c r="G27">
        <v>50</v>
      </c>
      <c r="H27">
        <v>55</v>
      </c>
      <c r="I27">
        <v>55</v>
      </c>
      <c r="J27">
        <v>6</v>
      </c>
      <c r="K27">
        <v>61</v>
      </c>
      <c r="L27" t="s">
        <v>5</v>
      </c>
    </row>
    <row r="28" spans="5:12">
      <c r="E28" s="1">
        <v>7</v>
      </c>
      <c r="F28">
        <v>1</v>
      </c>
      <c r="G28">
        <v>100</v>
      </c>
      <c r="H28">
        <v>143</v>
      </c>
      <c r="I28">
        <v>145</v>
      </c>
      <c r="J28">
        <v>45</v>
      </c>
      <c r="K28">
        <v>188</v>
      </c>
      <c r="L28" t="s">
        <v>6</v>
      </c>
    </row>
    <row r="29" spans="5:12">
      <c r="E29" s="1">
        <v>8</v>
      </c>
      <c r="F29">
        <v>1</v>
      </c>
      <c r="G29">
        <v>250</v>
      </c>
      <c r="H29">
        <v>419</v>
      </c>
      <c r="I29">
        <v>424</v>
      </c>
      <c r="J29">
        <v>174</v>
      </c>
      <c r="K29">
        <v>593</v>
      </c>
      <c r="L29" t="s">
        <v>7</v>
      </c>
    </row>
    <row r="30" spans="5:12">
      <c r="E30" s="1">
        <v>9</v>
      </c>
      <c r="F30">
        <v>1</v>
      </c>
      <c r="G30">
        <v>500</v>
      </c>
      <c r="H30">
        <v>949</v>
      </c>
      <c r="I30">
        <v>972</v>
      </c>
      <c r="J30">
        <v>473</v>
      </c>
      <c r="K30">
        <v>1422</v>
      </c>
      <c r="L30" t="s">
        <v>8</v>
      </c>
    </row>
    <row r="31" spans="5:12">
      <c r="E31" s="2">
        <v>10</v>
      </c>
      <c r="F31">
        <v>1</v>
      </c>
      <c r="G31">
        <v>750</v>
      </c>
      <c r="H31">
        <v>1555</v>
      </c>
      <c r="I31">
        <v>1588</v>
      </c>
      <c r="J31">
        <v>841</v>
      </c>
      <c r="K31">
        <v>2396</v>
      </c>
      <c r="L31" t="s">
        <v>9</v>
      </c>
    </row>
  </sheetData>
  <pageMargins left="0.7" right="0.7" top="0.75" bottom="0.75" header="0.3" footer="0.3"/>
  <pageSetup paperSize="9" orientation="portrait" horizontalDpi="0" verticalDpi="0" r:id="rId1"/>
  <ignoredErrors>
    <ignoredError sqref="J6 J15 J7:J14" formulaRange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Almeida</dc:creator>
  <cp:lastModifiedBy>Joao Almeida</cp:lastModifiedBy>
  <dcterms:created xsi:type="dcterms:W3CDTF">2015-05-26T14:30:15Z</dcterms:created>
  <dcterms:modified xsi:type="dcterms:W3CDTF">2015-05-26T14:55:16Z</dcterms:modified>
</cp:coreProperties>
</file>