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20AA4A7B-9E22-4CE4-893A-E51C755B1F07}" xr6:coauthVersionLast="46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álculos" sheetId="8" r:id="rId3"/>
    <sheet name="DashBoard" sheetId="5" r:id="rId4"/>
  </sheets>
  <definedNames>
    <definedName name="SegmentaçãodeDados_Category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<sst xmlns="http://schemas.openxmlformats.org/spreadsheetml/2006/main" count="57" uniqueCount="27">
  <si>
    <t>ícones</t>
  </si>
  <si>
    <t>Total Value</t>
  </si>
  <si>
    <t>Category</t>
  </si>
  <si>
    <t>Sale Date</t>
  </si>
  <si>
    <t>Unit Price</t>
  </si>
  <si>
    <t>Total Sales</t>
  </si>
  <si>
    <t>Product Name</t>
  </si>
  <si>
    <t>Eletrônicos</t>
  </si>
  <si>
    <t>Roupas</t>
  </si>
  <si>
    <t>Alimentos</t>
  </si>
  <si>
    <t>Móveis</t>
  </si>
  <si>
    <t>SmartPhone XE</t>
  </si>
  <si>
    <t>Tablet AA</t>
  </si>
  <si>
    <t>Mini System - 2.000</t>
  </si>
  <si>
    <t>Mesa</t>
  </si>
  <si>
    <t>Whey</t>
  </si>
  <si>
    <t>Calça</t>
  </si>
  <si>
    <t>Guarda Roupa</t>
  </si>
  <si>
    <t>Camisa</t>
  </si>
  <si>
    <t>Creatina</t>
  </si>
  <si>
    <t>Hack</t>
  </si>
  <si>
    <t>Energético</t>
  </si>
  <si>
    <t>Rótulos de Linha</t>
  </si>
  <si>
    <t>Total Geral</t>
  </si>
  <si>
    <t>Soma de Total Sales</t>
  </si>
  <si>
    <t>Soma de Total Value</t>
  </si>
  <si>
    <t>Sales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</si>
</sst>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2" borderId="0" xfId="0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4" fillId="5" borderId="0" xfId="0" applyFont="1" applyFill="1" applyBorder="1"/>
    <xf numFmtId="0" fontId="5" fillId="5" borderId="0" xfId="1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39"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8" formatCode="&quot;R$&quot;\ #,##0.00;[Red]&quot;R$&quot;\ #,##0.00"/>
    </dxf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BFDA5"/>
      <color rgb="FFFFFFC9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[805d54f9-6d53-4246-bed7-4aa2da615923.xlsx]Cálculos!Tabela dinâmica12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36089770155245"/>
          <c:y val="0.26300997537595283"/>
          <c:w val="0.53929941449626495"/>
          <c:h val="0.610999281967651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Cálculos!$D$9</c:f>
              <c:strCache>
                <c:ptCount val="1"/>
                <c:pt idx="0">
                  <c:v>Soma de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Cálculos!$C$10:$C$11</c:f>
              <c:strCache>
                <c:ptCount val="1"/>
                <c:pt idx="0">
                  <c:v>Alimentos</c:v>
                </c:pt>
              </c:strCache>
            </c:strRef>
          </c:cat>
          <c:val>
            <c:numRef>
              <c:f>Cálculos!$D$10:$D$11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D-4D3D-BF12-5CF1E28BBC56}"/>
            </c:ext>
          </c:extLst>
        </c:ser>
        <c:ser>
          <c:idx val="1"/>
          <c:order val="1"/>
          <c:tx>
            <c:strRef>
              <c:f>Cálculos!$E$9</c:f>
              <c:strCache>
                <c:ptCount val="1"/>
                <c:pt idx="0">
                  <c:v>Soma de Total 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Cálculos!$C$10:$C$11</c:f>
              <c:strCache>
                <c:ptCount val="1"/>
                <c:pt idx="0">
                  <c:v>Alimentos</c:v>
                </c:pt>
              </c:strCache>
            </c:strRef>
          </c:cat>
          <c:val>
            <c:numRef>
              <c:f>Cálculos!$E$10:$E$11</c:f>
              <c:numCache>
                <c:formatCode>General</c:formatCode>
                <c:ptCount val="1"/>
                <c:pt idx="0">
                  <c:v>16830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D-4D3D-BF12-5CF1E28BB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3914736"/>
        <c:axId val="1233915720"/>
      </c:barChart>
      <c:catAx>
        <c:axId val="123391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15720"/>
        <c:crosses val="autoZero"/>
        <c:auto val="1"/>
        <c:lblAlgn val="ctr"/>
        <c:lblOffset val="100"/>
        <c:noMultiLvlLbl val="0"/>
      </c:catAx>
      <c:valAx>
        <c:axId val="12339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;[Red]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914736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129540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129540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447675</xdr:colOff>
      <xdr:row>29</xdr:row>
      <xdr:rowOff>60959</xdr:rowOff>
    </xdr:from>
    <xdr:to>
      <xdr:col>4</xdr:col>
      <xdr:colOff>168351</xdr:colOff>
      <xdr:row>33</xdr:row>
      <xdr:rowOff>51435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175260</xdr:colOff>
      <xdr:row>12</xdr:row>
      <xdr:rowOff>175260</xdr:rowOff>
    </xdr:from>
    <xdr:to>
      <xdr:col>1</xdr:col>
      <xdr:colOff>457200</xdr:colOff>
      <xdr:row>18</xdr:row>
      <xdr:rowOff>68580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E5B237-5FA1-42DC-B491-03D49D594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" y="235458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1</xdr:row>
      <xdr:rowOff>60960</xdr:rowOff>
    </xdr:from>
    <xdr:to>
      <xdr:col>0</xdr:col>
      <xdr:colOff>1516380</xdr:colOff>
      <xdr:row>3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44410C-F186-4009-9C31-5E750ECD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" y="236220"/>
          <a:ext cx="9525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68580</xdr:colOff>
      <xdr:row>4</xdr:row>
      <xdr:rowOff>60960</xdr:rowOff>
    </xdr:from>
    <xdr:to>
      <xdr:col>10</xdr:col>
      <xdr:colOff>419100</xdr:colOff>
      <xdr:row>18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C81D15-3C8A-42F8-9F84-20AD3C5EF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5</xdr:row>
      <xdr:rowOff>95251</xdr:rowOff>
    </xdr:from>
    <xdr:to>
      <xdr:col>0</xdr:col>
      <xdr:colOff>2110740</xdr:colOff>
      <xdr:row>13</xdr:row>
      <xdr:rowOff>137161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y">
              <a:extLst>
                <a:ext uri="{FF2B5EF4-FFF2-40B4-BE49-F238E27FC236}">
                  <a16:creationId xmlns:a16="http://schemas.microsoft.com/office/drawing/2014/main" id="{86DF6B3F-1D67-4B94-9944-889393401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1"/>
              <a:ext cx="2110740" cy="1443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701.644274305552" createdVersion="6" refreshedVersion="6" minRefreshableVersion="3" recordCount="22" xr:uid="{94A774CE-233D-44FE-A529-798AB531E6EB}">
  <cacheSource type="worksheet">
    <worksheetSource name="Tabela1"/>
  </cacheSource>
  <cacheFields count="6">
    <cacheField name="Product Name" numFmtId="0">
      <sharedItems count="11">
        <s v="SmartPhone XE"/>
        <s v="Tablet AA"/>
        <s v="Mini System - 2.000"/>
        <s v="Mesa"/>
        <s v="Whey"/>
        <s v="Calça"/>
        <s v="Guarda Roupa"/>
        <s v="Energético"/>
        <s v="Camisa"/>
        <s v="Creatina"/>
        <s v="Hack"/>
      </sharedItems>
    </cacheField>
    <cacheField name="Category" numFmtId="0">
      <sharedItems count="4">
        <s v="Eletrônicos"/>
        <s v="Móveis"/>
        <s v="Alimentos"/>
        <s v="Roupas"/>
      </sharedItems>
    </cacheField>
    <cacheField name="Sale Date" numFmtId="14">
      <sharedItems containsSemiMixedTypes="0" containsNonDate="0" containsDate="1" containsString="0" minDate="2024-01-01T00:00:00" maxDate="2024-05-12T00:00:00"/>
    </cacheField>
    <cacheField name="Unit Price" numFmtId="44">
      <sharedItems containsSemiMixedTypes="0" containsString="0" containsNumber="1" containsInteger="1" minValue="15" maxValue="2600" count="11">
        <n v="2600"/>
        <n v="1100"/>
        <n v="1500"/>
        <n v="800"/>
        <n v="150"/>
        <n v="80"/>
        <n v="450"/>
        <n v="15"/>
        <n v="50"/>
        <n v="100"/>
        <n v="250"/>
      </sharedItems>
    </cacheField>
    <cacheField name="Total Sales" numFmtId="0">
      <sharedItems containsSemiMixedTypes="0" containsString="0" containsNumber="1" containsInteger="1" minValue="1" maxValue="130" count="19">
        <n v="48"/>
        <n v="5"/>
        <n v="45"/>
        <n v="80"/>
        <n v="50"/>
        <n v="130"/>
        <n v="1"/>
        <n v="4"/>
        <n v="12"/>
        <n v="46"/>
        <n v="88"/>
        <n v="20"/>
        <n v="57"/>
        <n v="30"/>
        <n v="2"/>
        <n v="23"/>
        <n v="3"/>
        <n v="18"/>
        <n v="90"/>
      </sharedItems>
    </cacheField>
    <cacheField name="Total Value" numFmtId="44">
      <sharedItems containsSemiMixedTypes="0" containsString="0" containsNumber="1" containsInteger="1" minValue="180" maxValue="135000" count="22">
        <n v="124800"/>
        <n v="13000"/>
        <n v="5500"/>
        <n v="67500"/>
        <n v="64000"/>
        <n v="7500"/>
        <n v="10400"/>
        <n v="1100"/>
        <n v="1800"/>
        <n v="180"/>
        <n v="2300"/>
        <n v="96800"/>
        <n v="16000"/>
        <n v="5700"/>
        <n v="2400"/>
        <n v="500"/>
        <n v="3000"/>
        <n v="1150"/>
        <n v="36800"/>
        <n v="450"/>
        <n v="1440"/>
        <n v="135000"/>
      </sharedItems>
    </cacheField>
  </cacheFields>
  <extLst>
    <ext xmlns:x14="http://schemas.microsoft.com/office/spreadsheetml/2009/9/main" uri="{725AE2AE-9491-48be-B2B4-4EB974FC3084}">
      <x14:pivotCacheDefinition pivotCacheId="17671723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d v="2024-01-01T00:00:00"/>
    <x v="0"/>
    <x v="0"/>
    <x v="0"/>
  </r>
  <r>
    <x v="0"/>
    <x v="0"/>
    <d v="2024-02-20T00:00:00"/>
    <x v="0"/>
    <x v="1"/>
    <x v="1"/>
  </r>
  <r>
    <x v="1"/>
    <x v="0"/>
    <d v="2024-03-03T00:00:00"/>
    <x v="1"/>
    <x v="1"/>
    <x v="2"/>
  </r>
  <r>
    <x v="2"/>
    <x v="0"/>
    <d v="2024-03-05T00:00:00"/>
    <x v="2"/>
    <x v="2"/>
    <x v="3"/>
  </r>
  <r>
    <x v="3"/>
    <x v="1"/>
    <d v="2024-03-08T00:00:00"/>
    <x v="3"/>
    <x v="3"/>
    <x v="4"/>
  </r>
  <r>
    <x v="4"/>
    <x v="2"/>
    <d v="2024-03-11T00:00:00"/>
    <x v="4"/>
    <x v="4"/>
    <x v="5"/>
  </r>
  <r>
    <x v="5"/>
    <x v="3"/>
    <d v="2024-03-14T00:00:00"/>
    <x v="5"/>
    <x v="5"/>
    <x v="6"/>
  </r>
  <r>
    <x v="1"/>
    <x v="0"/>
    <d v="2024-03-17T00:00:00"/>
    <x v="1"/>
    <x v="6"/>
    <x v="7"/>
  </r>
  <r>
    <x v="6"/>
    <x v="1"/>
    <d v="2024-03-20T00:00:00"/>
    <x v="6"/>
    <x v="7"/>
    <x v="8"/>
  </r>
  <r>
    <x v="7"/>
    <x v="2"/>
    <d v="2024-03-23T00:00:00"/>
    <x v="7"/>
    <x v="8"/>
    <x v="9"/>
  </r>
  <r>
    <x v="8"/>
    <x v="3"/>
    <d v="2024-03-26T00:00:00"/>
    <x v="8"/>
    <x v="9"/>
    <x v="10"/>
  </r>
  <r>
    <x v="1"/>
    <x v="0"/>
    <d v="2024-03-29T00:00:00"/>
    <x v="1"/>
    <x v="10"/>
    <x v="11"/>
  </r>
  <r>
    <x v="3"/>
    <x v="1"/>
    <d v="2024-04-05T00:00:00"/>
    <x v="3"/>
    <x v="11"/>
    <x v="12"/>
  </r>
  <r>
    <x v="9"/>
    <x v="2"/>
    <d v="2024-04-08T00:00:00"/>
    <x v="9"/>
    <x v="12"/>
    <x v="13"/>
  </r>
  <r>
    <x v="5"/>
    <x v="3"/>
    <d v="2024-04-11T00:00:00"/>
    <x v="5"/>
    <x v="13"/>
    <x v="14"/>
  </r>
  <r>
    <x v="10"/>
    <x v="1"/>
    <d v="2024-04-17T00:00:00"/>
    <x v="10"/>
    <x v="14"/>
    <x v="15"/>
  </r>
  <r>
    <x v="4"/>
    <x v="2"/>
    <d v="2024-04-20T00:00:00"/>
    <x v="4"/>
    <x v="11"/>
    <x v="16"/>
  </r>
  <r>
    <x v="8"/>
    <x v="3"/>
    <d v="2024-04-23T00:00:00"/>
    <x v="8"/>
    <x v="15"/>
    <x v="17"/>
  </r>
  <r>
    <x v="3"/>
    <x v="1"/>
    <d v="2024-05-02T00:00:00"/>
    <x v="3"/>
    <x v="9"/>
    <x v="18"/>
  </r>
  <r>
    <x v="4"/>
    <x v="2"/>
    <d v="2024-05-05T00:00:00"/>
    <x v="4"/>
    <x v="16"/>
    <x v="19"/>
  </r>
  <r>
    <x v="5"/>
    <x v="3"/>
    <d v="2024-05-08T00:00:00"/>
    <x v="5"/>
    <x v="17"/>
    <x v="20"/>
  </r>
  <r>
    <x v="2"/>
    <x v="0"/>
    <d v="2024-05-11T00:00:00"/>
    <x v="2"/>
    <x v="1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2163-FA62-46B6-97F7-61E61EEAC9AE}" name="Tabela dinâmica12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C9:E11" firstHeaderRow="0" firstDataRow="1" firstDataCol="1"/>
  <pivotFields count="6">
    <pivotField showAll="0">
      <items count="12">
        <item x="5"/>
        <item x="8"/>
        <item x="9"/>
        <item x="7"/>
        <item x="6"/>
        <item x="10"/>
        <item x="3"/>
        <item x="2"/>
        <item x="0"/>
        <item x="1"/>
        <item x="4"/>
        <item t="default"/>
      </items>
    </pivotField>
    <pivotField axis="axisRow" showAll="0">
      <items count="5">
        <item x="2"/>
        <item h="1" x="0"/>
        <item h="1" x="1"/>
        <item h="1" x="3"/>
        <item t="default"/>
      </items>
    </pivotField>
    <pivotField numFmtId="14" showAll="0"/>
    <pivotField numFmtId="44" showAll="0">
      <items count="12">
        <item x="7"/>
        <item x="8"/>
        <item x="5"/>
        <item x="9"/>
        <item x="4"/>
        <item x="10"/>
        <item x="6"/>
        <item x="3"/>
        <item x="1"/>
        <item x="2"/>
        <item x="0"/>
        <item t="default"/>
      </items>
    </pivotField>
    <pivotField dataField="1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Sales" fld="4" baseField="0" baseItem="0"/>
    <dataField name="Soma de Total Value" fld="5" baseField="0" baseItem="0"/>
  </dataFields>
  <chartFormats count="2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y" xr10:uid="{A2FF3FFD-28A5-4825-94B3-27329CAD7C58}" sourceName="Category">
  <pivotTables>
    <pivotTable tabId="8" name="Tabela dinâmica12"/>
  </pivotTables>
  <data>
    <tabular pivotCacheId="1767172352">
      <items count="4">
        <i x="2" s="1"/>
        <i x="0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A7873DF9-7AC0-428D-A903-AA1805758F6E}" cache="SegmentaçãodeDados_Category" caption="Category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F23" totalsRowShown="0" dataDxfId="32">
  <autoFilter ref="A1:F23" xr:uid="{34E0E886-4200-4B36-97B3-63DB74FF40A0}"/>
  <tableColumns count="6">
    <tableColumn id="2" xr3:uid="{53DD39D0-2220-4121-9E9D-4EAA7E151C0F}" name="Product Name" dataDxfId="38"/>
    <tableColumn id="3" xr3:uid="{4F5FF271-4C57-4BE0-8F2C-F82C8551625C}" name="Category" dataDxfId="37"/>
    <tableColumn id="4" xr3:uid="{8C17EB93-79B9-4E55-B8F7-BEB82F8253E9}" name="Sale Date" dataDxfId="36"/>
    <tableColumn id="6" xr3:uid="{78B82374-9AA7-4E38-AE4F-78CDE6C83720}" name="Unit Price" dataDxfId="35" dataCellStyle="Moeda"/>
    <tableColumn id="7" xr3:uid="{F2433F68-AF33-49D0-B1FB-19A396074EDE}" name="Total Sales" dataDxfId="34"/>
    <tableColumn id="12" xr3:uid="{2B04ABC8-DE6F-426E-ADC0-D8AFC68CA58E}" name="Total Value" dataDxfId="33" dataCellStyle="Moeda">
      <calculatedColumnFormula>D2*E2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A12:G13"/>
  <sheetViews>
    <sheetView showGridLines="0" zoomScaleNormal="100" workbookViewId="0">
      <selection activeCell="J23" sqref="J23"/>
    </sheetView>
  </sheetViews>
  <sheetFormatPr defaultRowHeight="13.8"/>
  <sheetData>
    <row r="12" spans="1:7" ht="19.8" thickBot="1">
      <c r="A12" s="1" t="s">
        <v>0</v>
      </c>
      <c r="B12" s="1"/>
      <c r="C12" s="1"/>
      <c r="D12" s="1"/>
      <c r="E12" s="1"/>
      <c r="F12" s="1"/>
      <c r="G12" s="1"/>
    </row>
    <row r="13" spans="1:7" ht="14.4" thickTop="1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F164"/>
  <sheetViews>
    <sheetView zoomScale="90" zoomScaleNormal="90" workbookViewId="0">
      <selection sqref="A1:F23"/>
    </sheetView>
  </sheetViews>
  <sheetFormatPr defaultRowHeight="13.8"/>
  <cols>
    <col min="1" max="1" width="17.8984375" bestFit="1" customWidth="1"/>
    <col min="2" max="2" width="18.8984375" bestFit="1" customWidth="1"/>
    <col min="3" max="3" width="13.5" customWidth="1"/>
    <col min="4" max="4" width="14.59765625" bestFit="1" customWidth="1"/>
    <col min="5" max="5" width="14.69921875" style="9" bestFit="1" customWidth="1"/>
    <col min="6" max="6" width="20.59765625" bestFit="1" customWidth="1"/>
    <col min="7" max="7" width="20.59765625" customWidth="1"/>
    <col min="8" max="8" width="16.69921875" bestFit="1" customWidth="1"/>
    <col min="9" max="9" width="21.296875" bestFit="1" customWidth="1"/>
    <col min="10" max="10" width="12.69921875" bestFit="1" customWidth="1"/>
    <col min="11" max="11" width="10.59765625" bestFit="1" customWidth="1"/>
  </cols>
  <sheetData>
    <row r="1" spans="1:6" ht="38.4" customHeight="1">
      <c r="A1" s="3" t="s">
        <v>6</v>
      </c>
      <c r="B1" s="3" t="s">
        <v>2</v>
      </c>
      <c r="C1" s="3" t="s">
        <v>3</v>
      </c>
      <c r="D1" s="3" t="s">
        <v>4</v>
      </c>
      <c r="E1" s="7" t="s">
        <v>5</v>
      </c>
      <c r="F1" s="3" t="s">
        <v>1</v>
      </c>
    </row>
    <row r="2" spans="1:6" ht="16.5" customHeight="1">
      <c r="A2" s="6" t="s">
        <v>11</v>
      </c>
      <c r="B2" s="6" t="s">
        <v>7</v>
      </c>
      <c r="C2" s="4">
        <v>45292</v>
      </c>
      <c r="D2" s="5">
        <v>2600</v>
      </c>
      <c r="E2" s="8">
        <v>48</v>
      </c>
      <c r="F2" s="5">
        <f>D2*E2</f>
        <v>124800</v>
      </c>
    </row>
    <row r="3" spans="1:6" ht="16.5" customHeight="1">
      <c r="A3" s="6" t="s">
        <v>11</v>
      </c>
      <c r="B3" t="s">
        <v>7</v>
      </c>
      <c r="C3" s="4">
        <v>45342</v>
      </c>
      <c r="D3" s="5">
        <v>2600</v>
      </c>
      <c r="E3" s="8">
        <v>5</v>
      </c>
      <c r="F3" s="5">
        <f>D3*E3</f>
        <v>13000</v>
      </c>
    </row>
    <row r="4" spans="1:6" ht="16.5" customHeight="1">
      <c r="A4" s="6" t="s">
        <v>12</v>
      </c>
      <c r="B4" t="s">
        <v>7</v>
      </c>
      <c r="C4" s="4">
        <v>45354</v>
      </c>
      <c r="D4" s="5">
        <v>1100</v>
      </c>
      <c r="E4" s="2">
        <v>5</v>
      </c>
      <c r="F4" s="5">
        <f t="shared" ref="F2:F19" si="0">D4*E4</f>
        <v>5500</v>
      </c>
    </row>
    <row r="5" spans="1:6" ht="16.5" customHeight="1">
      <c r="A5" s="6" t="s">
        <v>13</v>
      </c>
      <c r="B5" t="s">
        <v>7</v>
      </c>
      <c r="C5" s="4">
        <v>45356</v>
      </c>
      <c r="D5" s="5">
        <v>1500</v>
      </c>
      <c r="E5" s="2">
        <v>45</v>
      </c>
      <c r="F5" s="5">
        <f t="shared" si="0"/>
        <v>67500</v>
      </c>
    </row>
    <row r="6" spans="1:6" ht="16.5" customHeight="1">
      <c r="A6" s="6" t="s">
        <v>14</v>
      </c>
      <c r="B6" t="s">
        <v>10</v>
      </c>
      <c r="C6" s="4">
        <v>45359</v>
      </c>
      <c r="D6" s="5">
        <v>800</v>
      </c>
      <c r="E6" s="2">
        <v>80</v>
      </c>
      <c r="F6" s="5">
        <f t="shared" si="0"/>
        <v>64000</v>
      </c>
    </row>
    <row r="7" spans="1:6" ht="16.5" customHeight="1">
      <c r="A7" s="6" t="s">
        <v>15</v>
      </c>
      <c r="B7" t="s">
        <v>9</v>
      </c>
      <c r="C7" s="4">
        <v>45362</v>
      </c>
      <c r="D7" s="5">
        <v>150</v>
      </c>
      <c r="E7" s="2">
        <v>50</v>
      </c>
      <c r="F7" s="5">
        <f t="shared" si="0"/>
        <v>7500</v>
      </c>
    </row>
    <row r="8" spans="1:6" ht="16.5" customHeight="1">
      <c r="A8" s="6" t="s">
        <v>16</v>
      </c>
      <c r="B8" t="s">
        <v>8</v>
      </c>
      <c r="C8" s="4">
        <v>45365</v>
      </c>
      <c r="D8" s="5">
        <v>80</v>
      </c>
      <c r="E8" s="2">
        <v>130</v>
      </c>
      <c r="F8" s="5">
        <f t="shared" si="0"/>
        <v>10400</v>
      </c>
    </row>
    <row r="9" spans="1:6" ht="16.5" customHeight="1">
      <c r="A9" s="6" t="s">
        <v>12</v>
      </c>
      <c r="B9" t="s">
        <v>7</v>
      </c>
      <c r="C9" s="4">
        <v>45368</v>
      </c>
      <c r="D9" s="5">
        <v>1100</v>
      </c>
      <c r="E9" s="2">
        <v>1</v>
      </c>
      <c r="F9" s="5">
        <f t="shared" si="0"/>
        <v>1100</v>
      </c>
    </row>
    <row r="10" spans="1:6" ht="16.5" customHeight="1">
      <c r="A10" s="6" t="s">
        <v>17</v>
      </c>
      <c r="B10" t="s">
        <v>10</v>
      </c>
      <c r="C10" s="4">
        <v>45371</v>
      </c>
      <c r="D10" s="5">
        <v>450</v>
      </c>
      <c r="E10" s="2">
        <v>4</v>
      </c>
      <c r="F10" s="5">
        <f t="shared" si="0"/>
        <v>1800</v>
      </c>
    </row>
    <row r="11" spans="1:6" ht="16.5" customHeight="1">
      <c r="A11" s="6" t="s">
        <v>21</v>
      </c>
      <c r="B11" t="s">
        <v>9</v>
      </c>
      <c r="C11" s="4">
        <v>45374</v>
      </c>
      <c r="D11" s="5">
        <v>15</v>
      </c>
      <c r="E11" s="2">
        <v>12</v>
      </c>
      <c r="F11" s="5">
        <f t="shared" si="0"/>
        <v>180</v>
      </c>
    </row>
    <row r="12" spans="1:6" ht="16.5" customHeight="1">
      <c r="A12" s="6" t="s">
        <v>18</v>
      </c>
      <c r="B12" t="s">
        <v>8</v>
      </c>
      <c r="C12" s="4">
        <v>45377</v>
      </c>
      <c r="D12" s="5">
        <v>50</v>
      </c>
      <c r="E12" s="2">
        <v>46</v>
      </c>
      <c r="F12" s="5">
        <f t="shared" si="0"/>
        <v>2300</v>
      </c>
    </row>
    <row r="13" spans="1:6" ht="16.5" customHeight="1">
      <c r="A13" s="6" t="s">
        <v>12</v>
      </c>
      <c r="B13" t="s">
        <v>7</v>
      </c>
      <c r="C13" s="4">
        <v>45380</v>
      </c>
      <c r="D13" s="5">
        <v>1100</v>
      </c>
      <c r="E13" s="2">
        <v>88</v>
      </c>
      <c r="F13" s="5">
        <f t="shared" si="0"/>
        <v>96800</v>
      </c>
    </row>
    <row r="14" spans="1:6" ht="16.5" customHeight="1">
      <c r="A14" s="6" t="s">
        <v>14</v>
      </c>
      <c r="B14" t="s">
        <v>10</v>
      </c>
      <c r="C14" s="4">
        <v>45387</v>
      </c>
      <c r="D14" s="5">
        <v>800</v>
      </c>
      <c r="E14" s="2">
        <v>20</v>
      </c>
      <c r="F14" s="5">
        <f t="shared" si="0"/>
        <v>16000</v>
      </c>
    </row>
    <row r="15" spans="1:6" ht="16.5" customHeight="1">
      <c r="A15" s="6" t="s">
        <v>19</v>
      </c>
      <c r="B15" t="s">
        <v>9</v>
      </c>
      <c r="C15" s="4">
        <v>45390</v>
      </c>
      <c r="D15" s="5">
        <v>100</v>
      </c>
      <c r="E15" s="2">
        <v>57</v>
      </c>
      <c r="F15" s="5">
        <f t="shared" si="0"/>
        <v>5700</v>
      </c>
    </row>
    <row r="16" spans="1:6" ht="16.5" customHeight="1">
      <c r="A16" s="6" t="s">
        <v>16</v>
      </c>
      <c r="B16" t="s">
        <v>8</v>
      </c>
      <c r="C16" s="4">
        <v>45393</v>
      </c>
      <c r="D16" s="5">
        <v>80</v>
      </c>
      <c r="E16" s="2">
        <v>30</v>
      </c>
      <c r="F16" s="5">
        <f t="shared" si="0"/>
        <v>2400</v>
      </c>
    </row>
    <row r="17" spans="1:6" ht="16.5" customHeight="1">
      <c r="A17" s="6" t="s">
        <v>20</v>
      </c>
      <c r="B17" t="s">
        <v>10</v>
      </c>
      <c r="C17" s="4">
        <v>45399</v>
      </c>
      <c r="D17" s="5">
        <v>250</v>
      </c>
      <c r="E17" s="2">
        <v>2</v>
      </c>
      <c r="F17" s="5">
        <f t="shared" si="0"/>
        <v>500</v>
      </c>
    </row>
    <row r="18" spans="1:6" ht="16.5" customHeight="1">
      <c r="A18" s="6" t="s">
        <v>15</v>
      </c>
      <c r="B18" t="s">
        <v>9</v>
      </c>
      <c r="C18" s="4">
        <v>45402</v>
      </c>
      <c r="D18" s="5">
        <v>150</v>
      </c>
      <c r="E18" s="2">
        <v>20</v>
      </c>
      <c r="F18" s="5">
        <f t="shared" si="0"/>
        <v>3000</v>
      </c>
    </row>
    <row r="19" spans="1:6" ht="16.5" customHeight="1">
      <c r="A19" s="6" t="s">
        <v>18</v>
      </c>
      <c r="B19" t="s">
        <v>8</v>
      </c>
      <c r="C19" s="4">
        <v>45405</v>
      </c>
      <c r="D19" s="5">
        <v>50</v>
      </c>
      <c r="E19" s="2">
        <v>23</v>
      </c>
      <c r="F19" s="5">
        <f t="shared" si="0"/>
        <v>1150</v>
      </c>
    </row>
    <row r="20" spans="1:6" ht="16.5" customHeight="1">
      <c r="A20" s="6" t="s">
        <v>14</v>
      </c>
      <c r="B20" t="s">
        <v>10</v>
      </c>
      <c r="C20" s="4">
        <v>45414</v>
      </c>
      <c r="D20" s="5">
        <v>800</v>
      </c>
      <c r="E20" s="2">
        <v>46</v>
      </c>
      <c r="F20" s="5">
        <f t="shared" ref="F20:F23" si="1">D20*E20</f>
        <v>36800</v>
      </c>
    </row>
    <row r="21" spans="1:6" ht="16.5" customHeight="1">
      <c r="A21" s="6" t="s">
        <v>15</v>
      </c>
      <c r="B21" t="s">
        <v>9</v>
      </c>
      <c r="C21" s="4">
        <v>45417</v>
      </c>
      <c r="D21" s="5">
        <v>150</v>
      </c>
      <c r="E21" s="2">
        <v>3</v>
      </c>
      <c r="F21" s="5">
        <f t="shared" si="1"/>
        <v>450</v>
      </c>
    </row>
    <row r="22" spans="1:6" ht="16.5" customHeight="1">
      <c r="A22" s="6" t="s">
        <v>16</v>
      </c>
      <c r="B22" t="s">
        <v>8</v>
      </c>
      <c r="C22" s="4">
        <v>45420</v>
      </c>
      <c r="D22" s="5">
        <v>80</v>
      </c>
      <c r="E22" s="2">
        <v>18</v>
      </c>
      <c r="F22" s="5">
        <f t="shared" si="1"/>
        <v>1440</v>
      </c>
    </row>
    <row r="23" spans="1:6" ht="16.5" customHeight="1">
      <c r="A23" s="6" t="s">
        <v>13</v>
      </c>
      <c r="B23" t="s">
        <v>7</v>
      </c>
      <c r="C23" s="4">
        <v>45423</v>
      </c>
      <c r="D23" s="5">
        <v>1500</v>
      </c>
      <c r="E23" s="2">
        <v>90</v>
      </c>
      <c r="F23" s="5">
        <f t="shared" si="1"/>
        <v>135000</v>
      </c>
    </row>
    <row r="24" spans="1:6" ht="16.5" customHeight="1"/>
    <row r="25" spans="1:6" ht="16.5" customHeight="1"/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122C-87A2-40CE-A856-E985572AB27C}">
  <dimension ref="C9:E11"/>
  <sheetViews>
    <sheetView showGridLines="0" topLeftCell="C4" zoomScaleNormal="100" workbookViewId="0">
      <selection activeCell="E19" sqref="E19"/>
    </sheetView>
  </sheetViews>
  <sheetFormatPr defaultRowHeight="13.8"/>
  <cols>
    <col min="3" max="3" width="17.69921875" bestFit="1" customWidth="1"/>
    <col min="4" max="4" width="18.8984375" bestFit="1" customWidth="1"/>
    <col min="5" max="5" width="19.09765625" bestFit="1" customWidth="1"/>
  </cols>
  <sheetData>
    <row r="9" spans="3:5">
      <c r="C9" s="10" t="s">
        <v>22</v>
      </c>
      <c r="D9" t="s">
        <v>24</v>
      </c>
      <c r="E9" t="s">
        <v>25</v>
      </c>
    </row>
    <row r="10" spans="3:5">
      <c r="C10" s="11" t="s">
        <v>9</v>
      </c>
      <c r="D10" s="12">
        <v>142</v>
      </c>
      <c r="E10" s="12">
        <v>16830</v>
      </c>
    </row>
    <row r="11" spans="3:5">
      <c r="C11" s="11" t="s">
        <v>23</v>
      </c>
      <c r="D11" s="12">
        <v>142</v>
      </c>
      <c r="E11" s="12">
        <v>16830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0B18-1542-491B-A05D-C793B348E7BC}">
  <sheetPr>
    <tabColor theme="2" tint="-0.89999084444715716"/>
  </sheetPr>
  <dimension ref="A1:S51"/>
  <sheetViews>
    <sheetView showGridLines="0" tabSelected="1" workbookViewId="0">
      <selection activeCell="C21" sqref="C21"/>
    </sheetView>
  </sheetViews>
  <sheetFormatPr defaultRowHeight="13.8"/>
  <cols>
    <col min="1" max="1" width="27.8984375" style="17" customWidth="1"/>
    <col min="2" max="2" width="23.796875" style="13" customWidth="1"/>
    <col min="3" max="16384" width="8.796875" style="13"/>
  </cols>
  <sheetData>
    <row r="1" spans="1:19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7" customHeight="1">
      <c r="B2" s="19" t="s">
        <v>26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5.6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1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1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1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>
      <c r="A27" s="1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>
      <c r="A28" s="1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>
      <c r="A29" s="16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>
      <c r="A30" s="1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Administrador</cp:lastModifiedBy>
  <dcterms:created xsi:type="dcterms:W3CDTF">2024-12-19T13:13:10Z</dcterms:created>
  <dcterms:modified xsi:type="dcterms:W3CDTF">2025-02-13T19:58:07Z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