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3.xml" ContentType="application/vnd.openxmlformats-officedocument.drawingml.chart+xml"/>
  <Override PartName="/xl/worksheets/sheet1.xml" ContentType="application/vnd.openxmlformats-officedocument.spreadsheetml.worksheet+xml"/>
  <Override PartName="/xl/charts/chart2.xml" ContentType="application/vnd.openxmlformats-officedocument.drawingml.chart+xml"/>
  <Override PartName="/xl/drawings/drawing5.xml" ContentType="application/vnd.openxmlformats-officedocument.drawing+xml"/>
  <Override PartName="/xl/worksheets/sheet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4"/>
  <workbookPr defaultThemeVersion="124226"/>
  <mc:AlternateContent xmlns:mc="http://schemas.openxmlformats.org/markup-compatibility/2006">
    <mc:Choice Requires="x15">
      <x15ac:absPath xmlns:x15ac="http://schemas.microsoft.com/office/spreadsheetml/2010/11/ac" url="/Users/rolandcostea/Desktop/Udemy Trainings/4_Build EU GDPR Data Protection compliance from scratch/section 7 editable/"/>
    </mc:Choice>
  </mc:AlternateContent>
  <xr:revisionPtr revIDLastSave="0" documentId="13_ncr:1_{FBA9CA4C-8EC3-1845-BA75-3CE28197A570}" xr6:coauthVersionLast="29" xr6:coauthVersionMax="29" xr10:uidLastSave="{00000000-0000-0000-0000-000000000000}"/>
  <bookViews>
    <workbookView xWindow="0" yWindow="460" windowWidth="28800" windowHeight="16560" xr2:uid="{00000000-000D-0000-FFFF-FFFF00000000}"/>
  </bookViews>
  <sheets>
    <sheet name="Gap Assessment" sheetId="1" r:id="rId1"/>
    <sheet name="Compliance Results" sheetId="7" r:id="rId2"/>
    <sheet name="Compliance Chart" sheetId="8" r:id="rId3"/>
    <sheet name="% Compliance Chart" sheetId="9" r:id="rId4"/>
    <sheet name="% Compliance Radar" sheetId="10" r:id="rId5"/>
  </sheets>
  <definedNames>
    <definedName name="_xlnm.Print_Area" localSheetId="0">'Gap Assessment'!$A$1:$H$295</definedName>
    <definedName name="_xlnm.Print_Titles" localSheetId="0">'Gap Assessment'!$8:$8</definedName>
  </definedNames>
  <calcPr calcId="179017"/>
</workbook>
</file>

<file path=xl/calcChain.xml><?xml version="1.0" encoding="utf-8"?>
<calcChain xmlns="http://schemas.openxmlformats.org/spreadsheetml/2006/main">
  <c r="C19" i="7" l="1"/>
  <c r="C18" i="7"/>
  <c r="C17" i="7"/>
  <c r="C16" i="7"/>
  <c r="C15" i="7"/>
  <c r="C14" i="7"/>
  <c r="C13" i="7"/>
  <c r="C12" i="7"/>
  <c r="C11" i="7"/>
  <c r="C10" i="7"/>
  <c r="C9" i="7"/>
  <c r="C8" i="7"/>
  <c r="F15" i="1"/>
  <c r="C20" i="7" l="1"/>
  <c r="F194" i="1"/>
  <c r="F187" i="1"/>
  <c r="D18" i="7" s="1"/>
  <c r="E18" i="7" s="1"/>
  <c r="F169" i="1"/>
  <c r="D17" i="7" s="1"/>
  <c r="E17" i="7" s="1"/>
  <c r="F150" i="1"/>
  <c r="D16" i="7" s="1"/>
  <c r="E16" i="7" s="1"/>
  <c r="F134" i="1"/>
  <c r="D15" i="7" s="1"/>
  <c r="E15" i="7" s="1"/>
  <c r="F98" i="1"/>
  <c r="D14" i="7" s="1"/>
  <c r="E14" i="7" s="1"/>
  <c r="F93" i="1"/>
  <c r="D13" i="7" s="1"/>
  <c r="E13" i="7" s="1"/>
  <c r="F80" i="1"/>
  <c r="D12" i="7" s="1"/>
  <c r="E12" i="7" s="1"/>
  <c r="F65" i="1"/>
  <c r="D11" i="7" s="1"/>
  <c r="E11" i="7" s="1"/>
  <c r="F49" i="1"/>
  <c r="D10" i="7" s="1"/>
  <c r="E10" i="7" s="1"/>
  <c r="F295" i="1"/>
  <c r="F286" i="1"/>
  <c r="F281" i="1"/>
  <c r="F271" i="1"/>
  <c r="F260" i="1"/>
  <c r="F237" i="1"/>
  <c r="F223" i="1"/>
  <c r="D19" i="7" s="1"/>
  <c r="E19" i="7" s="1"/>
  <c r="F37" i="1"/>
  <c r="D9" i="7" s="1"/>
  <c r="E9" i="7" s="1"/>
  <c r="D8" i="7"/>
  <c r="E8" i="7" s="1"/>
  <c r="B20" i="7"/>
  <c r="D20" i="7" l="1"/>
  <c r="E20" i="7" s="1"/>
</calcChain>
</file>

<file path=xl/sharedStrings.xml><?xml version="1.0" encoding="utf-8"?>
<sst xmlns="http://schemas.openxmlformats.org/spreadsheetml/2006/main" count="606" uniqueCount="298">
  <si>
    <t>Section</t>
  </si>
  <si>
    <t xml:space="preserve">Article 1 Subject-matter and objectives </t>
  </si>
  <si>
    <t xml:space="preserve">Article 2 Material scope </t>
  </si>
  <si>
    <t xml:space="preserve">Article 3 Territorial scope </t>
  </si>
  <si>
    <t xml:space="preserve">Article 4 Definitions </t>
  </si>
  <si>
    <t>Article 5 - Principles relating to processing of personal data</t>
  </si>
  <si>
    <t>Article 6 - Lawfulness of processing</t>
  </si>
  <si>
    <t>Article 7 - Conditions for consent </t>
  </si>
  <si>
    <t>Article 8 - Conditions applicable to child's consent in relation to information society services</t>
  </si>
  <si>
    <t>Article 9 - Processing of special categories of personal data</t>
  </si>
  <si>
    <t>Article 10 - Processing of personal data relating to criminal convictions and offences</t>
  </si>
  <si>
    <t>Article 11 - Processing which does not require identification</t>
  </si>
  <si>
    <t>CHAPTER III - Rights of the data subject</t>
  </si>
  <si>
    <t>Section 1 - Transparency and modalities</t>
  </si>
  <si>
    <t>Article 12 - Transparent information, communication and modalities for the exercise of the rights of the data subject</t>
  </si>
  <si>
    <t>Section 2 - Information and access to personal data</t>
  </si>
  <si>
    <t>Article 13 - Information to be provided where personal data are collected from the data subject</t>
  </si>
  <si>
    <t>Article 14 - Information to be provided where personal data have not been obtained from the data subject</t>
  </si>
  <si>
    <t>Article 15 - Right of access by the data subject</t>
  </si>
  <si>
    <t>Article 16 - Right to rectification</t>
  </si>
  <si>
    <t>Article 17 - Right to erasure ('right to be forgotten')</t>
  </si>
  <si>
    <t>Article 18 - Right to restriction of processing</t>
  </si>
  <si>
    <t>Article 19 - Notification obligation regarding rectification or erasure of personal data or restriction of processing</t>
  </si>
  <si>
    <t>Article 20 - Right to data portability</t>
  </si>
  <si>
    <t>Section 4 - Right to object and automated individual decision-making</t>
  </si>
  <si>
    <t>Article 21 - Right to object</t>
  </si>
  <si>
    <t>Article 22 - Automated individual decision-making, including profiling </t>
  </si>
  <si>
    <t>Section 5 - Restrictions</t>
  </si>
  <si>
    <t>Article 23 - Restrictions</t>
  </si>
  <si>
    <t>CHAPTER IV - Controller and processor</t>
  </si>
  <si>
    <t>Section 1 - General obligations</t>
  </si>
  <si>
    <t>Article 29 - Processing under the authority of the controller or processor</t>
  </si>
  <si>
    <t>Article 31 - Cooperation with the supervisory authority</t>
  </si>
  <si>
    <t>Section 2 - Security of personal data</t>
  </si>
  <si>
    <t>Section 3 - Data protection impact assessment and prior consultation</t>
  </si>
  <si>
    <t>Section 4 - Data protection officer</t>
  </si>
  <si>
    <t>Section 5 - Codes of conduct and certification</t>
  </si>
  <si>
    <t>Article 41 - Monitoring of approved codes of conduct</t>
  </si>
  <si>
    <t>Article 43 - Certification bodies</t>
  </si>
  <si>
    <t>CHAPTER V - Transfers of personal data to third countries or international organisations</t>
  </si>
  <si>
    <t>Article 48 - Transfers or disclosures not authorised by Union law</t>
  </si>
  <si>
    <t>Article 50 - International cooperation for the protection of personal data</t>
  </si>
  <si>
    <t>CHAPTER VI - Independent supervisory authorities</t>
  </si>
  <si>
    <t>Section 1 - Independent status</t>
  </si>
  <si>
    <t>Article 54 - Rules on the establishment of the supervisory authority</t>
  </si>
  <si>
    <t>Section 2 - Competence, tasks and powers</t>
  </si>
  <si>
    <t>Article 59 - Activity reports</t>
  </si>
  <si>
    <t>CHAPTER VII - Cooperation and consistency</t>
  </si>
  <si>
    <t>Section 1 - Cooperation</t>
  </si>
  <si>
    <t>Section 2 - Consistency</t>
  </si>
  <si>
    <t>Article 65 - Dispute resolution by the Board</t>
  </si>
  <si>
    <t>Article 67 - Exchange of information</t>
  </si>
  <si>
    <t>Section 3 - European data protection board</t>
  </si>
  <si>
    <t>Article 71 - Reports</t>
  </si>
  <si>
    <t>Article 72 - Procedure</t>
  </si>
  <si>
    <t>Article 73 - Chair</t>
  </si>
  <si>
    <t>Article 74 - Tasks of the Chair</t>
  </si>
  <si>
    <t>Article 76 - Confidentiality</t>
  </si>
  <si>
    <t>CHAPTER VIII - Remedies, liability and penalties</t>
  </si>
  <si>
    <t>CHAPTER IX - Provisions relating to specific processing situations</t>
  </si>
  <si>
    <t>Article 87 - Processing of the national identification number</t>
  </si>
  <si>
    <t>CHAPTER X - Delegated acts and implementing acts</t>
  </si>
  <si>
    <t>Article 93 - Committee procedure</t>
  </si>
  <si>
    <t>CHAPTER XI - Final provisions</t>
  </si>
  <si>
    <t>Article 96 - Relationship with previously concluded Agreements</t>
  </si>
  <si>
    <t>Article 97 - Commission reports</t>
  </si>
  <si>
    <t>Article 98 - Review of other Union legal acts on data protection</t>
  </si>
  <si>
    <t>Article 99 - Entry into force and application</t>
  </si>
  <si>
    <t>Article</t>
  </si>
  <si>
    <t xml:space="preserve">Chapter  </t>
  </si>
  <si>
    <t>Article 95 - Relationship with Directive 2002/58/EC</t>
  </si>
  <si>
    <t>Article 94 - Repeal of Directive 95/46/EC</t>
  </si>
  <si>
    <t>Article 92 - Exercise of the delegation</t>
  </si>
  <si>
    <t>Article 91 - Existing data protection rules of churches and religious associations</t>
  </si>
  <si>
    <t>Article 90 - Obligations of secrecy</t>
  </si>
  <si>
    <t>Article 89 - Safeguards and derogations relating to processing for archiving purposes in the public interest, scientific or historical research purposes or statistical purposes</t>
  </si>
  <si>
    <t>Article 88 - Processing in the context of employment</t>
  </si>
  <si>
    <t>Article 86 - Processing and public access to official documents</t>
  </si>
  <si>
    <t>Article 85 - Processing and freedom of expression and information</t>
  </si>
  <si>
    <t>Article 84 - Penalties</t>
  </si>
  <si>
    <t>Article 83 - General conditions for imposing administrative fines</t>
  </si>
  <si>
    <t>Article 82 - Right to compensation and liability</t>
  </si>
  <si>
    <t>Article 81 - Suspension of proceedings</t>
  </si>
  <si>
    <t>Article 80 - Representation of data subjects</t>
  </si>
  <si>
    <t>Article 79 - Right to an effective judicial remedy against a controller or processor</t>
  </si>
  <si>
    <t>Article 78 - Right to an effective judicial remedy against a supervisory authority</t>
  </si>
  <si>
    <t>Article 77 - Right to lodge a complaint with a supervisory authority</t>
  </si>
  <si>
    <t>Article 75 - Secretariat</t>
  </si>
  <si>
    <t>Article 70 - Tasks of the Board</t>
  </si>
  <si>
    <t>Article 69 - Independence</t>
  </si>
  <si>
    <t>Article 68 - European Data Protection Board</t>
  </si>
  <si>
    <t>Article 66 - Urgency procedure</t>
  </si>
  <si>
    <t>Article 64 - Opinion of the Board</t>
  </si>
  <si>
    <t>Article 63 - Consistency mechanism</t>
  </si>
  <si>
    <t>Article 62 - Joint operations of supervisory authorities</t>
  </si>
  <si>
    <t>Article 61 - Mutual assistance</t>
  </si>
  <si>
    <t>Article 60 - Cooperation between the lead supervisory authority and the other supervisory authorities concerned</t>
  </si>
  <si>
    <t>Article 58 - Powers</t>
  </si>
  <si>
    <t>Article 57 - Tasks</t>
  </si>
  <si>
    <t>Article 56 - Competence of the lead supervisory authority</t>
  </si>
  <si>
    <t>Article 55 - Competence</t>
  </si>
  <si>
    <t>Article 53 - General conditions for the members of the supervisory authority</t>
  </si>
  <si>
    <t>Article 52 - Independence</t>
  </si>
  <si>
    <t>Article 51 - Supervisory authority</t>
  </si>
  <si>
    <t>Article 49 - Derogations for specific situations</t>
  </si>
  <si>
    <t>Article 47 - Binding corporate rules</t>
  </si>
  <si>
    <t>Article 46 - Transfers subject to appropriate safeguards</t>
  </si>
  <si>
    <t>Article 45 - Transfers on the basis of an adequacy decision</t>
  </si>
  <si>
    <t>Article 44 - General principle for transfers</t>
  </si>
  <si>
    <t>Article 42 - Certification</t>
  </si>
  <si>
    <t>Article 40 - Codes of conduct</t>
  </si>
  <si>
    <t>Article 39 - Tasks of the data protection officer</t>
  </si>
  <si>
    <t>Article 38 - Position of the data protection officer</t>
  </si>
  <si>
    <t>Article 37 - Designation of the data protection officer</t>
  </si>
  <si>
    <t>Article 36 - Prior consultation</t>
  </si>
  <si>
    <t>Article 35 - Data protection impact assessment</t>
  </si>
  <si>
    <t>Article 34 - Communication of a personal data breach to the data subject</t>
  </si>
  <si>
    <t>Article 33 - Notification of a personal data breach to the supervisory authority</t>
  </si>
  <si>
    <t>Article 32 - Security of processing</t>
  </si>
  <si>
    <t>Article 30 - Records of processing activities</t>
  </si>
  <si>
    <t>Article 28 - Processor</t>
  </si>
  <si>
    <t>Article 27 - Representatives of controllers or processors not established in the Union</t>
  </si>
  <si>
    <t>Article 26 - Joint controllers</t>
  </si>
  <si>
    <t>Article 25 - Data protection by design and by default</t>
  </si>
  <si>
    <t>Article 24 - Responsibility of the controller</t>
  </si>
  <si>
    <t>Requirements</t>
  </si>
  <si>
    <t>Compliant?</t>
  </si>
  <si>
    <t>Action owner</t>
  </si>
  <si>
    <t>Action required to achieve compliance</t>
  </si>
  <si>
    <t xml:space="preserve">Security Classification: </t>
  </si>
  <si>
    <t>Version:</t>
  </si>
  <si>
    <t xml:space="preserve">Dated: </t>
  </si>
  <si>
    <t>dd/mm/yy</t>
  </si>
  <si>
    <t>Approval:</t>
  </si>
  <si>
    <t>[Name of approver]</t>
  </si>
  <si>
    <t>None - informational only</t>
  </si>
  <si>
    <t>Note: this gap assessment must be conducted with reference to a copy of the GDPR</t>
  </si>
  <si>
    <t>Yes</t>
  </si>
  <si>
    <t>Has the lawful basis for processing of all personal data been established?</t>
  </si>
  <si>
    <t>Paragraph and Point</t>
  </si>
  <si>
    <t>All</t>
  </si>
  <si>
    <t>1a</t>
  </si>
  <si>
    <t>1b</t>
  </si>
  <si>
    <t>1c</t>
  </si>
  <si>
    <t>1e</t>
  </si>
  <si>
    <t>1d</t>
  </si>
  <si>
    <t>1f</t>
  </si>
  <si>
    <t>For additional processing, has compatibility with the initial purpose been established in compliance with the required criteria?</t>
  </si>
  <si>
    <t>Are facilities for consent withdrawal in place?</t>
  </si>
  <si>
    <t>Are all requests for consent clearly distinguishable?</t>
  </si>
  <si>
    <t>Is consent freely given in all cases?</t>
  </si>
  <si>
    <t xml:space="preserve">For children, has consent been given by the holder of parental responsibility in all cases? </t>
  </si>
  <si>
    <t>Is all processing of special categories of personal data clearly justified?</t>
  </si>
  <si>
    <t>Have processing cases where the data subject cannot be identified, been defined?</t>
  </si>
  <si>
    <t>Is all information provided to the data subject in a concise, transparent, intelligible and easily accessible form, using clear and plain language, and in the required formats?</t>
  </si>
  <si>
    <t>Are the required timeframes for responding to data subject requests met?</t>
  </si>
  <si>
    <t>Are clear criteria defined for charging for manifestly unfounded or excessive requests?</t>
  </si>
  <si>
    <t>Are procedures in place for confirming the identity of the requester?</t>
  </si>
  <si>
    <t>Can consent be demonstrated in all cases?</t>
  </si>
  <si>
    <t>Are personal data processed lawfully, fairly and transparently?</t>
  </si>
  <si>
    <t xml:space="preserve">Are personal data collected for specified, explicit and legitimate purposes? </t>
  </si>
  <si>
    <t xml:space="preserve">Are personal data kept for no longer than is necessary? </t>
  </si>
  <si>
    <t>Are personal data processed in a manner that ensures its appropriate security?</t>
  </si>
  <si>
    <t>Is all of the required information provided to the data subject at the point where personal data are obtained?</t>
  </si>
  <si>
    <t>Is all of the required additional information provided to the data subject at the point where personal data are obtained?</t>
  </si>
  <si>
    <t>Is information provided to data subjects about further processing for additional purposes when required?</t>
  </si>
  <si>
    <t>Is it clearly defined in which cases a data subject will already have the required information?</t>
  </si>
  <si>
    <t>Is all of the required information provided to the data subject in cases where personal data is not obtained directly from them?</t>
  </si>
  <si>
    <t>Is all of the required additional information provided to the data subject in cases where personal data is not obtained directly from them?</t>
  </si>
  <si>
    <t>Is the required information provided to the data subject according to the timescales required?</t>
  </si>
  <si>
    <t>Is it clearly defined in which cases the required information does not need to be provided?</t>
  </si>
  <si>
    <t>Are procedures in place for responding to data subject access requests and providing the required information?</t>
  </si>
  <si>
    <t>Is information regarding international transfers available to the data subject where appropriate?</t>
  </si>
  <si>
    <t>Are procedures in place to provide copies of the personal data and in the correct form?</t>
  </si>
  <si>
    <t>Are procedures in place to rectify inaccurate personal data and to have incomplete personal data completed?</t>
  </si>
  <si>
    <t>Are procedures in place to erase personal data without undue delay when a data subject requests it on legitimate grounds?</t>
  </si>
  <si>
    <t>Are procedures in place to inform other controllers of erasure requests, where appropriate?</t>
  </si>
  <si>
    <t>Is it clearly defined under what circumstances erasure requests will be accepted or denied?</t>
  </si>
  <si>
    <t>Are procedures in place to restrict processing when a data subject requests it on legitimate grounds?</t>
  </si>
  <si>
    <t>Are procedures in place to obtain data subject consent before processing that has been restricted is performed?</t>
  </si>
  <si>
    <t>Are data subjects informed before relevant restrictions of processing are lifted?</t>
  </si>
  <si>
    <t>Are procedures in place to communicate rectification or erasure of personal data or restriction of processing to relevant third parties?</t>
  </si>
  <si>
    <t>Are procedures in place to receive objections to processing related to direct marketing specifically?</t>
  </si>
  <si>
    <t>Are procedures in place to comply with objections to processing related to direct marketing?</t>
  </si>
  <si>
    <t>Are procedures in place to receive, assess and comply with objections to processing of personal data?</t>
  </si>
  <si>
    <t>Is the right to object explicitly brought to the attention of the data subject, at the latest at the time of the first communication?</t>
  </si>
  <si>
    <t>Is it clear which processing (if any) is in the public interest?</t>
  </si>
  <si>
    <t>Is it clear which processing involves automated decision making, including profiling?</t>
  </si>
  <si>
    <t>Is the basis of any automated decision making clear?</t>
  </si>
  <si>
    <t>Are procedures in place to allow human intervention and obtain the views of the data subject with regard to automated decision making?</t>
  </si>
  <si>
    <t>Have decisions that use special categories of personal data been identified and suitable safeguarding measures put in place?</t>
  </si>
  <si>
    <t>Is it known to what extent Union or Member State law restricts the scope of the obligations and rights provided for in Articles 12 to 22 and Article 34, and the relevant parts of Article 5?</t>
  </si>
  <si>
    <t>Are the specifics of any restrictions of Union or Member State law clearly known, defined and understood?</t>
  </si>
  <si>
    <t>Are appropriate technical and organisational measures in place to ensure, and to be able to demonstrate, that processing is performed in accordance with the GDPR?</t>
  </si>
  <si>
    <t>Are these measures reviewed and updated where necessary?</t>
  </si>
  <si>
    <t>Are appropriate data protection policies implemented?</t>
  </si>
  <si>
    <t>Are appropriate technical and organisational measures implemented in order to meet the requirements of this Regulation and protect the rights of data subjects?</t>
  </si>
  <si>
    <t>Are only personal data which are necessary for each specific purpose of the processing processed?</t>
  </si>
  <si>
    <t>Are all Joint Controller instances identified and the relative responsibilities defined and agreed?</t>
  </si>
  <si>
    <t>Does each joint controller arrangement duly reflect the respective roles and relationships and is the essence of the arrangement made available to the data subject?</t>
  </si>
  <si>
    <t>Are the required timeframes met for informing the data subject where action is not taken?</t>
  </si>
  <si>
    <t>Has it been established that the GDPR applies to the personal data processing activities that the organization undertakes?</t>
  </si>
  <si>
    <t>Has it been established that the GDPR applies, based on the data subjects whose personal data we process?</t>
  </si>
  <si>
    <t xml:space="preserve">Is the exercise of data subject rights facilitated as required? </t>
  </si>
  <si>
    <t>Are facilities in place to provide the data subject's personal data on request in a structured, commonly used and machine-readable format?</t>
  </si>
  <si>
    <t>Are facilities in place to transmit the data subject's personal data to another controller?</t>
  </si>
  <si>
    <t>If the controller or processor is not established in the European Union, has a representative in the Union been designated in writing?</t>
  </si>
  <si>
    <t>Has it been established whether or not parapgrah 1 of this article applies?</t>
  </si>
  <si>
    <t>Is the representative in one of the member states where the data subjects are?</t>
  </si>
  <si>
    <t>Has the representative been mandated by the controller or processor to be addressed by the supervisory authority and data subjects?</t>
  </si>
  <si>
    <t>Have sufficient guarantees been obtained from processors to implement appropriate technical and organisational measures in accordance with the GDPR?</t>
  </si>
  <si>
    <t>Has it been made clear to processors that no other processors shall be engaged without the written authorisation of the controller?</t>
  </si>
  <si>
    <t>Are binding contracts in place with all processors, that meet the requirements of the GDPR as stated in Article 28 para 3 points a to h?</t>
  </si>
  <si>
    <t>Where a processor engages another processor, are the same data protection obligations imposed?</t>
  </si>
  <si>
    <t>Has the inclusion of standard contractual clauses been considered and, if appropriate, implemented?</t>
  </si>
  <si>
    <t>Are the relevant contracts in writing?</t>
  </si>
  <si>
    <t>Has it been made clear to all parties that processing of personal data must only take place under the authority of the controller?</t>
  </si>
  <si>
    <t>Has it been established whether the obligations to maintain records apply?</t>
  </si>
  <si>
    <t>If required, are the required records of processing maintained by the controller?</t>
  </si>
  <si>
    <t>If required, are the required records of categories of processing activities maintained by the processor?</t>
  </si>
  <si>
    <t>If required, are the records in writing?</t>
  </si>
  <si>
    <t>If required, are the records available to the supervisory authority on request?</t>
  </si>
  <si>
    <t>Do the controller and processor cooperate with the supervisory authority on request?</t>
  </si>
  <si>
    <t>Are appropriate technical and organisational measures implemented, to ensure a level of security appropriate to the risk to personal data?</t>
  </si>
  <si>
    <t>Is due consideration made of the risks from accidental or unlawful destruction, loss, alteration, unauthorised disclosure of, or access to personal data transmitted, stored or otherwise processed?</t>
  </si>
  <si>
    <t>Have available approved codes of conduct been considered and, if appropriate, implemented?</t>
  </si>
  <si>
    <t>Are controls in place to ensure that any natural person acting under the authority of the controller or the processor who has access to personal data does not process them except on instructions from the controller?</t>
  </si>
  <si>
    <t>Are procedures in place to inform the supervisory authority of a notifiable personal data breach within the timeframe laid out in the GDPR?</t>
  </si>
  <si>
    <t>Is it clear to the processor that they must notify the controller of a personal data breach without undue delay?</t>
  </si>
  <si>
    <t>Are procedures in place to ensure that the notification of a personal data breach to the supervisory authority includes all of the required information?</t>
  </si>
  <si>
    <t>Do notification procedures allow for the further provision of information in phases?</t>
  </si>
  <si>
    <t>Are personal data breaches documented?</t>
  </si>
  <si>
    <t>When the personal data breach is likely to result in a high risk to the rights and freedoms of natural persons, are procedures in place to communicate the personal data breach to the data subject without undue delay?</t>
  </si>
  <si>
    <t>Are communications to the data subject in clear and plain language and include the required information?</t>
  </si>
  <si>
    <t>Are procedures in place to assess whether communication to the data subject is required?</t>
  </si>
  <si>
    <t>Do procedures allow for communication to the data subject being required by the supervisory authority?</t>
  </si>
  <si>
    <t>Are data protection impact assessments carried out where required?</t>
  </si>
  <si>
    <t>If designated, is the advice of the data protection officer sought when carrying out a data protection impact assessment?</t>
  </si>
  <si>
    <t>Are data protection impact assessments carried out in the cases listed in points a to c?</t>
  </si>
  <si>
    <t>Has the list of processing operations which require a data protection impact assessment, published by the supervisory authority, been reviewed, if available?</t>
  </si>
  <si>
    <t>Has the list of processing operations which do not require a data protection impact assessment, published by the supervisory authority, been reviewed, if available?</t>
  </si>
  <si>
    <t>Do data protection impact assessments contain all of the required information?</t>
  </si>
  <si>
    <t>Are the views of data subjects or their representatives on the intended processing sought, where appropriate?</t>
  </si>
  <si>
    <t xml:space="preserve">Have any cases where a data protection impact assessment is not required due to Union or Member State law been determined? </t>
  </si>
  <si>
    <t>Are reviews carried out to confirm that processing is in accordance with the data protection impact assessment, and in the case of changes to risk of the processing?</t>
  </si>
  <si>
    <t>Is the supervisory authority consulted in cases of high risk processing?</t>
  </si>
  <si>
    <t>Is the required information provided when consulting with the supervisory authority?</t>
  </si>
  <si>
    <t xml:space="preserve">Has it been established whether a data protection officer is required and if one is required, has one been designated?  </t>
  </si>
  <si>
    <t>If required, has a data protection officer been appointed for a group of undertakings?</t>
  </si>
  <si>
    <t>If a public authority or body, has a data protection officer been appointed for several authorities or bodies?</t>
  </si>
  <si>
    <t>Does the designated data protection officer possess the required professional qualities and expert knowledge of data protection law and are they able to fulfil the required tasks?</t>
  </si>
  <si>
    <t>Has it been decided whether to appoint internally of use a service contract?</t>
  </si>
  <si>
    <t>Have the contact details of the data protection officer been published and communicated to the supervisory authority?</t>
  </si>
  <si>
    <t>Is the data protection officer involved, properly and in a timely manner, in all issues which relate to the protection of personal data?</t>
  </si>
  <si>
    <t>Are the resources provided to the data protection officer to carry out required tasks, and access to personal data and processing operations, and to maintain his or her expert knowledge?</t>
  </si>
  <si>
    <t xml:space="preserve">Is the data protection officer independent and free from undue influence and does he or she report to the highest level of management? </t>
  </si>
  <si>
    <t>Is the data protection officer available to be contacted by data subjects?</t>
  </si>
  <si>
    <t>Does the data protection officer understand that he or she is bound by secrecy or confidentiality concerning the performance of his or her tasks?</t>
  </si>
  <si>
    <t>Have any conflicts of interests of other duties of the data protection officer been resolved?</t>
  </si>
  <si>
    <t>Has the data protection officer been assigned the required minimum tasks?</t>
  </si>
  <si>
    <t>Does the data protection officer have due regard to the risk associated with processing operations, in the performance of his or her tasks?</t>
  </si>
  <si>
    <t>Are the provisions of Chapter V applied to all transfers of personal data to a third country or to an international organisation?</t>
  </si>
  <si>
    <t>Have those transfers which do not require specific authorisation been identified?</t>
  </si>
  <si>
    <t>Are all transfers of personal data subject to appropriate safeguards, and are they performed on condition that enforceable data subject rights and effective legal remedies for data subjects are available within the receiving country or international organisation?</t>
  </si>
  <si>
    <t>Has it been identified which of the appropriate safeguards in the list in point 2 a to f, if any, apply to each transfer?</t>
  </si>
  <si>
    <t>Has it been identified which of the appropriate safeguards in the list in point 3 a to b, if any, apply to each transfer?</t>
  </si>
  <si>
    <t>Have any binding corporate rules used for transfers of personal data been approved by the supervisory authority?</t>
  </si>
  <si>
    <t>Do the binding corporate rules include the information required in point 2 a to n?</t>
  </si>
  <si>
    <t xml:space="preserve">Has it been established if any of the derogations for specific situations apply to current or planned transfers of personal data? </t>
  </si>
  <si>
    <t>For transfers that are not based on specific provisions of the GDPR, has the controller or processor documented the required assessment as well as the suitable safeguards in place?</t>
  </si>
  <si>
    <t>Gap Assessment Results</t>
  </si>
  <si>
    <t>Number of requirements in section</t>
  </si>
  <si>
    <t>Totals</t>
  </si>
  <si>
    <t>General Data Protection Regulation</t>
  </si>
  <si>
    <t>Total:</t>
  </si>
  <si>
    <t>CHAPTER V - Transfers of personal data</t>
  </si>
  <si>
    <t>Section 3 - Rectification and erasure</t>
  </si>
  <si>
    <t>CHAPTER I - General provisions</t>
  </si>
  <si>
    <t>CHAPTER II - Principles</t>
  </si>
  <si>
    <t xml:space="preserve">CHAPTER I - General provisions </t>
  </si>
  <si>
    <t>GDPR Chapter and Section</t>
  </si>
  <si>
    <t>CHAPTER III - Section 1 - Transparency and modalities</t>
  </si>
  <si>
    <t>CHAPTER III - Section 2 - Information and access to personal data</t>
  </si>
  <si>
    <t>CHAPTER III - Section 3 - Rectification and erasure</t>
  </si>
  <si>
    <t>CHAPTER III - Section 4 - Right to object and automated individual decision-making</t>
  </si>
  <si>
    <t>CHAPTER III - Section 5 - Restrictions</t>
  </si>
  <si>
    <t>CHAPTER IV - Section 1 - General obligations</t>
  </si>
  <si>
    <t>CHAPTER IV - Section 2 - Security of personal data</t>
  </si>
  <si>
    <t>CHAPTER IV - Section 3 - Data protection impact assessment and prior consultation</t>
  </si>
  <si>
    <t>CHAPTER IV - Section 4 - Data protection officer</t>
  </si>
  <si>
    <t>% Compliant</t>
  </si>
  <si>
    <t>GDPR Gap Assessment Tool</t>
  </si>
  <si>
    <t>[Insert classification]</t>
  </si>
  <si>
    <t>As the controller, can we demonstrate compliance with all principles?</t>
  </si>
  <si>
    <t>Number of applicable requirements met</t>
  </si>
  <si>
    <t>Number of requirements applicable</t>
  </si>
  <si>
    <t>Are personal data accurate and, where necessary, kept up to date?</t>
  </si>
  <si>
    <t xml:space="preserve">Are personal data collected adequate, relevant and limited to what is 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</si>
</sst>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Arial"/>
      <family val="2"/>
    </font>
    <font>
      <b/>
      <sz val="12"/>
      <name val="Arial"/>
      <family val="2"/>
    </font>
    <font>
      <sz val="10"/>
      <name val="Arial"/>
      <family val="2"/>
    </font>
    <font>
      <b/>
      <sz val="14"/>
      <name val="Arial"/>
      <family val="2"/>
    </font>
    <font>
      <sz val="12"/>
      <name val="Arial"/>
      <family val="2"/>
    </font>
    <font>
      <sz val="14"/>
      <name val="Arial"/>
      <family val="2"/>
    </font>
    <font>
      <b/>
      <sz val="18"/>
      <name val="Arial"/>
      <family val="2"/>
    </font>
    <font>
      <b/>
      <sz val="11"/>
      <name val="Arial"/>
      <family val="2"/>
    </font>
    <font>
      <sz val="1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9" fillId="0" borderId="0" applyFont="0" applyFill="0" applyBorder="0" applyAlignment="0" applyProtection="0"/>
  </cellStyleXfs>
  <cellXfs count="94">
    <xf numFmtId="0" fontId="0" fillId="0" borderId="0" xfId="0"/>
    <xf numFmtId="0" fontId="5" fillId="3" borderId="0" xfId="0" applyFont="1" applyFill="1" applyAlignment="1">
      <alignment horizontal="left"/>
    </xf>
    <xf numFmtId="0" fontId="0" fillId="3" borderId="0" xfId="0" applyFill="1"/>
    <xf numFmtId="0" fontId="0" fillId="3" borderId="0" xfId="0" applyFill="1" applyAlignment="1">
      <alignment horizontal="center"/>
    </xf>
    <xf numFmtId="0" fontId="7" fillId="3" borderId="0" xfId="0" applyFont="1" applyFill="1" applyAlignment="1">
      <alignment horizontal="left" vertical="center" wrapText="1"/>
    </xf>
    <xf numFmtId="0" fontId="7" fillId="3" borderId="0" xfId="0" applyFont="1" applyFill="1" applyAlignment="1">
      <alignment horizontal="left" vertical="center"/>
    </xf>
    <xf numFmtId="0" fontId="0" fillId="3" borderId="0" xfId="0" applyFill="1" applyBorder="1" applyAlignment="1">
      <alignment horizontal="center" vertical="top"/>
    </xf>
    <xf numFmtId="0" fontId="3" fillId="3" borderId="0" xfId="0" applyFont="1" applyFill="1" applyBorder="1" applyAlignment="1">
      <alignment vertical="top" wrapText="1"/>
    </xf>
    <xf numFmtId="0" fontId="3" fillId="3" borderId="0" xfId="0" applyFont="1" applyFill="1" applyBorder="1" applyAlignment="1">
      <alignment horizontal="center" vertical="top"/>
    </xf>
    <xf numFmtId="0" fontId="6" fillId="3" borderId="0" xfId="0" applyFont="1" applyFill="1" applyBorder="1" applyAlignment="1">
      <alignment vertical="top"/>
    </xf>
    <xf numFmtId="0" fontId="0" fillId="3" borderId="0" xfId="0" applyFill="1" applyBorder="1" applyAlignment="1">
      <alignment vertical="top"/>
    </xf>
    <xf numFmtId="0" fontId="3" fillId="0" borderId="0" xfId="0" applyFont="1" applyAlignment="1">
      <alignment wrapText="1"/>
    </xf>
    <xf numFmtId="0" fontId="2" fillId="3" borderId="0" xfId="0" applyFont="1" applyFill="1" applyBorder="1" applyAlignment="1">
      <alignment horizontal="right" vertical="center" wrapText="1"/>
    </xf>
    <xf numFmtId="0" fontId="2" fillId="3" borderId="0" xfId="0" applyFont="1" applyFill="1" applyBorder="1" applyAlignment="1">
      <alignment horizontal="right" wrapText="1"/>
    </xf>
    <xf numFmtId="0" fontId="0" fillId="0" borderId="0" xfId="0" applyBorder="1" applyAlignment="1">
      <alignment vertical="top" wrapText="1"/>
    </xf>
    <xf numFmtId="0" fontId="3" fillId="0" borderId="0" xfId="0" applyFont="1" applyBorder="1" applyAlignment="1" applyProtection="1">
      <alignment vertical="center" wrapText="1"/>
      <protection locked="0"/>
    </xf>
    <xf numFmtId="0" fontId="3" fillId="0" borderId="0" xfId="0" applyFont="1" applyBorder="1" applyAlignment="1" applyProtection="1">
      <alignment vertical="top" wrapText="1"/>
      <protection locked="0"/>
    </xf>
    <xf numFmtId="0" fontId="0" fillId="2" borderId="0" xfId="0" applyFill="1" applyBorder="1" applyAlignment="1">
      <alignment vertical="top"/>
    </xf>
    <xf numFmtId="0" fontId="0" fillId="3" borderId="0" xfId="0" applyFill="1" applyBorder="1"/>
    <xf numFmtId="0" fontId="1" fillId="3" borderId="0" xfId="0" applyFont="1" applyFill="1" applyBorder="1" applyAlignment="1">
      <alignment vertical="top"/>
    </xf>
    <xf numFmtId="0" fontId="0" fillId="0" borderId="0" xfId="0" applyBorder="1" applyAlignment="1" applyProtection="1">
      <alignment vertical="center" wrapText="1"/>
      <protection locked="0"/>
    </xf>
    <xf numFmtId="0" fontId="0" fillId="3" borderId="0" xfId="0" applyFill="1" applyBorder="1" applyAlignment="1">
      <alignment vertical="top" wrapText="1"/>
    </xf>
    <xf numFmtId="0" fontId="6" fillId="2" borderId="0" xfId="0" applyFont="1" applyFill="1" applyBorder="1" applyAlignment="1">
      <alignment vertical="top"/>
    </xf>
    <xf numFmtId="0" fontId="0" fillId="2" borderId="0" xfId="0" applyFill="1" applyBorder="1" applyAlignment="1">
      <alignment vertical="top" wrapText="1"/>
    </xf>
    <xf numFmtId="0" fontId="0" fillId="2" borderId="0" xfId="0" applyFill="1" applyBorder="1"/>
    <xf numFmtId="0" fontId="2" fillId="2" borderId="0" xfId="0" applyFont="1" applyFill="1" applyAlignment="1" applyProtection="1">
      <alignment wrapText="1"/>
    </xf>
    <xf numFmtId="0" fontId="0" fillId="0" borderId="0" xfId="0" applyAlignment="1">
      <alignment wrapText="1"/>
    </xf>
    <xf numFmtId="0" fontId="2" fillId="2" borderId="0" xfId="0" applyFont="1" applyFill="1" applyBorder="1" applyAlignment="1" applyProtection="1">
      <alignment horizontal="left" vertical="center" wrapText="1"/>
    </xf>
    <xf numFmtId="0" fontId="1" fillId="2" borderId="0" xfId="0" applyFont="1" applyFill="1" applyBorder="1" applyAlignment="1">
      <alignment wrapText="1"/>
    </xf>
    <xf numFmtId="0" fontId="0" fillId="0" borderId="0" xfId="0" applyBorder="1" applyAlignment="1">
      <alignment wrapText="1"/>
    </xf>
    <xf numFmtId="0" fontId="2" fillId="3" borderId="0" xfId="0" applyFont="1" applyFill="1" applyAlignment="1">
      <alignment horizontal="left" vertical="center"/>
    </xf>
    <xf numFmtId="0" fontId="3" fillId="0" borderId="0" xfId="0" applyFont="1" applyAlignment="1">
      <alignment horizont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center" wrapText="1"/>
    </xf>
    <xf numFmtId="0" fontId="8" fillId="3" borderId="0" xfId="0" applyFont="1" applyFill="1" applyBorder="1" applyAlignment="1">
      <alignment horizontal="center" vertical="top"/>
    </xf>
    <xf numFmtId="0" fontId="3" fillId="3" borderId="0" xfId="0" applyFont="1" applyFill="1" applyBorder="1" applyAlignment="1">
      <alignment horizontal="center" vertical="top" wrapText="1"/>
    </xf>
    <xf numFmtId="0" fontId="3" fillId="0" borderId="0" xfId="0" applyFont="1" applyBorder="1" applyAlignment="1" applyProtection="1">
      <alignment horizontal="center" vertical="top" wrapText="1"/>
      <protection locked="0"/>
    </xf>
    <xf numFmtId="0" fontId="0" fillId="2" borderId="0" xfId="0" applyFill="1" applyBorder="1" applyAlignment="1">
      <alignment horizontal="center" vertical="top"/>
    </xf>
    <xf numFmtId="0" fontId="3" fillId="0" borderId="0" xfId="0" applyFont="1" applyBorder="1" applyAlignment="1" applyProtection="1">
      <alignment horizontal="center" vertical="center" wrapText="1"/>
      <protection locked="0"/>
    </xf>
    <xf numFmtId="0" fontId="0" fillId="0" borderId="0" xfId="0" applyBorder="1" applyAlignment="1">
      <alignment horizontal="center" vertical="top"/>
    </xf>
    <xf numFmtId="0" fontId="0" fillId="0" borderId="0" xfId="0" applyBorder="1" applyAlignment="1" applyProtection="1">
      <alignment horizontal="center" vertical="center" wrapText="1"/>
      <protection locked="0"/>
    </xf>
    <xf numFmtId="0" fontId="0" fillId="0" borderId="0" xfId="0" applyBorder="1" applyAlignment="1">
      <alignment horizontal="center" vertical="top" wrapText="1"/>
    </xf>
    <xf numFmtId="0" fontId="0" fillId="3" borderId="0" xfId="0" applyFill="1" applyBorder="1" applyAlignment="1">
      <alignment horizontal="center" vertical="top" wrapText="1"/>
    </xf>
    <xf numFmtId="0" fontId="0" fillId="2" borderId="0" xfId="0" applyFill="1" applyBorder="1" applyAlignment="1">
      <alignment horizontal="center" vertical="top" wrapText="1"/>
    </xf>
    <xf numFmtId="0" fontId="0" fillId="0" borderId="0" xfId="0" applyAlignment="1">
      <alignment horizontal="center" vertical="top"/>
    </xf>
    <xf numFmtId="0" fontId="0" fillId="0" borderId="0" xfId="0" applyFill="1" applyBorder="1" applyAlignment="1">
      <alignment horizontal="center" vertical="top"/>
    </xf>
    <xf numFmtId="0" fontId="3" fillId="0" borderId="0" xfId="0" applyFont="1" applyBorder="1" applyAlignment="1">
      <alignment wrapText="1"/>
    </xf>
    <xf numFmtId="0" fontId="3" fillId="0" borderId="0" xfId="0" applyFont="1" applyBorder="1" applyAlignment="1">
      <alignment vertical="top" wrapText="1"/>
    </xf>
    <xf numFmtId="0" fontId="6" fillId="2" borderId="0" xfId="0" applyFont="1" applyFill="1" applyBorder="1" applyAlignment="1">
      <alignment vertical="top"/>
    </xf>
    <xf numFmtId="0" fontId="5" fillId="0" borderId="0" xfId="0" applyFont="1" applyAlignment="1">
      <alignment horizontal="left"/>
    </xf>
    <xf numFmtId="0" fontId="4" fillId="0" borderId="0" xfId="0" applyFont="1"/>
    <xf numFmtId="0" fontId="2" fillId="0" borderId="0" xfId="0" applyFont="1"/>
    <xf numFmtId="0" fontId="3" fillId="0" borderId="0" xfId="0" applyFont="1"/>
    <xf numFmtId="0" fontId="1" fillId="2" borderId="0" xfId="0" applyFont="1" applyFill="1" applyBorder="1" applyAlignment="1">
      <alignment vertical="center"/>
    </xf>
    <xf numFmtId="0" fontId="1" fillId="2" borderId="0" xfId="0" applyFont="1" applyFill="1" applyBorder="1" applyAlignment="1">
      <alignment horizontal="center" wrapText="1"/>
    </xf>
    <xf numFmtId="0" fontId="5" fillId="0" borderId="0" xfId="0" applyFont="1" applyBorder="1" applyAlignment="1">
      <alignment horizontal="center"/>
    </xf>
    <xf numFmtId="9" fontId="5" fillId="0" borderId="0" xfId="1" applyFont="1" applyBorder="1" applyAlignment="1">
      <alignment horizontal="center"/>
    </xf>
    <xf numFmtId="0" fontId="5" fillId="0" borderId="0" xfId="0" applyFont="1" applyFill="1" applyBorder="1" applyAlignment="1">
      <alignment wrapText="1"/>
    </xf>
    <xf numFmtId="0" fontId="2" fillId="2" borderId="0" xfId="0" applyFont="1" applyFill="1" applyBorder="1" applyAlignment="1"/>
    <xf numFmtId="0" fontId="2" fillId="2" borderId="0" xfId="0" applyFont="1" applyFill="1" applyBorder="1" applyAlignment="1">
      <alignment horizontal="center"/>
    </xf>
    <xf numFmtId="9" fontId="2" fillId="2" borderId="0" xfId="1" applyFont="1" applyFill="1" applyBorder="1" applyAlignment="1">
      <alignment horizontal="center"/>
    </xf>
    <xf numFmtId="0" fontId="2" fillId="3" borderId="0" xfId="0" applyFont="1" applyFill="1" applyBorder="1" applyAlignment="1"/>
    <xf numFmtId="0" fontId="2" fillId="3" borderId="0" xfId="0" applyFont="1" applyFill="1" applyBorder="1" applyAlignment="1">
      <alignment horizontal="center"/>
    </xf>
    <xf numFmtId="9" fontId="2" fillId="3" borderId="0" xfId="1" applyFont="1" applyFill="1" applyBorder="1" applyAlignment="1">
      <alignment horizontal="center"/>
    </xf>
    <xf numFmtId="0" fontId="5" fillId="0" borderId="0" xfId="0" applyFont="1" applyBorder="1" applyAlignment="1">
      <alignment wrapText="1"/>
    </xf>
    <xf numFmtId="0" fontId="1" fillId="2" borderId="0" xfId="0" applyFont="1" applyFill="1" applyBorder="1" applyAlignment="1">
      <alignment horizontal="center" vertical="top"/>
    </xf>
    <xf numFmtId="0" fontId="3" fillId="2" borderId="0" xfId="0" applyFont="1" applyFill="1" applyBorder="1" applyAlignment="1">
      <alignment vertical="top" wrapText="1"/>
    </xf>
    <xf numFmtId="0" fontId="3" fillId="2" borderId="0" xfId="0" applyFont="1" applyFill="1" applyBorder="1" applyAlignment="1">
      <alignment horizontal="center" vertical="top" wrapText="1"/>
    </xf>
    <xf numFmtId="0" fontId="0" fillId="3"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0" xfId="0" applyFill="1" applyBorder="1" applyAlignment="1" applyProtection="1">
      <alignment horizontal="center" vertical="top"/>
      <protection locked="0"/>
    </xf>
    <xf numFmtId="0" fontId="1" fillId="2" borderId="0" xfId="0" applyFont="1" applyFill="1" applyBorder="1" applyAlignment="1">
      <alignment horizontal="left" vertical="center"/>
    </xf>
    <xf numFmtId="0" fontId="1"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0" xfId="0" applyFont="1" applyFill="1" applyBorder="1" applyAlignment="1">
      <alignment vertical="center" wrapText="1"/>
    </xf>
    <xf numFmtId="0" fontId="1" fillId="2" borderId="0" xfId="0" applyFont="1" applyFill="1" applyBorder="1" applyAlignment="1">
      <alignment horizontal="center" vertical="center"/>
    </xf>
    <xf numFmtId="0" fontId="1" fillId="2" borderId="0" xfId="0" applyFont="1" applyFill="1" applyAlignment="1">
      <alignment vertical="center"/>
    </xf>
    <xf numFmtId="0" fontId="1" fillId="2" borderId="0" xfId="0" applyFont="1" applyFill="1" applyAlignment="1">
      <alignment vertical="center" wrapText="1"/>
    </xf>
    <xf numFmtId="0" fontId="0" fillId="0" borderId="0" xfId="0" applyAlignment="1">
      <alignment vertical="top" wrapText="1"/>
    </xf>
    <xf numFmtId="0" fontId="0" fillId="0" borderId="0" xfId="0" applyAlignment="1">
      <alignment vertical="top"/>
    </xf>
    <xf numFmtId="0" fontId="0" fillId="0" borderId="0" xfId="0" applyAlignment="1" applyProtection="1">
      <alignment vertical="top" wrapText="1"/>
      <protection locked="0"/>
    </xf>
    <xf numFmtId="0" fontId="0" fillId="0" borderId="0" xfId="0" applyAlignment="1" applyProtection="1">
      <alignment vertical="top"/>
      <protection locked="0"/>
    </xf>
    <xf numFmtId="0" fontId="0" fillId="2" borderId="0" xfId="0" applyFill="1" applyAlignment="1">
      <alignment vertical="top" wrapText="1"/>
    </xf>
    <xf numFmtId="0" fontId="0" fillId="2" borderId="0" xfId="0" applyFill="1" applyAlignment="1">
      <alignment vertical="top"/>
    </xf>
    <xf numFmtId="0" fontId="3" fillId="0" borderId="0" xfId="0" applyFont="1" applyAlignment="1" applyProtection="1">
      <alignment vertical="top" wrapText="1"/>
      <protection locked="0"/>
    </xf>
    <xf numFmtId="0" fontId="3" fillId="0" borderId="0" xfId="0" applyFont="1" applyAlignment="1" applyProtection="1">
      <alignment vertical="top"/>
      <protection locked="0"/>
    </xf>
    <xf numFmtId="0" fontId="3" fillId="0" borderId="0" xfId="0" applyFont="1" applyBorder="1" applyAlignment="1" applyProtection="1">
      <alignment vertical="center"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0" fontId="3" fillId="2" borderId="0" xfId="0" applyFont="1" applyFill="1" applyBorder="1" applyAlignment="1">
      <alignment horizontal="center" vertical="top"/>
    </xf>
    <xf numFmtId="0" fontId="0" fillId="2" borderId="0" xfId="0" applyFill="1" applyBorder="1" applyAlignment="1">
      <alignment vertical="top"/>
    </xf>
    <xf numFmtId="0" fontId="0" fillId="0" borderId="0" xfId="0" applyBorder="1" applyAlignment="1">
      <alignment vertical="top"/>
    </xf>
    <xf numFmtId="0" fontId="6" fillId="2" borderId="0" xfId="0" applyFont="1" applyFill="1" applyBorder="1" applyAlignment="1">
      <alignment vertical="top"/>
    </xf>
    <xf numFmtId="0" fontId="5" fillId="4" borderId="0" xfId="0" applyFont="1" applyFill="1" applyBorder="1" applyAlignment="1" applyProtection="1">
      <alignment horizontal="center"/>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GB"/>
              <a:t>Level of Compliance to the GDPR</a:t>
            </a:r>
          </a:p>
        </c:rich>
      </c:tx>
      <c:layout>
        <c:manualLayout>
          <c:xMode val="edge"/>
          <c:yMode val="edge"/>
          <c:x val="0.38801873160651584"/>
          <c:y val="3.7397309291622279E-2"/>
        </c:manualLayout>
      </c:layout>
      <c:overlay val="0"/>
      <c:spPr>
        <a:noFill/>
        <a:ln w="25400">
          <a:noFill/>
        </a:ln>
      </c:spPr>
    </c:title>
    <c:autoTitleDeleted val="0"/>
    <c:plotArea>
      <c:layout>
        <c:manualLayout>
          <c:layoutTarget val="inner"/>
          <c:xMode val="edge"/>
          <c:yMode val="edge"/>
          <c:x val="6.9286452947259561E-2"/>
          <c:y val="0.12542372881355932"/>
          <c:w val="0.74457083764219234"/>
          <c:h val="0.62881355932203387"/>
        </c:manualLayout>
      </c:layout>
      <c:barChart>
        <c:barDir val="col"/>
        <c:grouping val="clustered"/>
        <c:varyColors val="0"/>
        <c:ser>
          <c:idx val="0"/>
          <c:order val="0"/>
          <c:tx>
            <c:strRef>
              <c:f>'Compliance Results'!$C$7</c:f>
              <c:strCache>
                <c:ptCount val="1"/>
                <c:pt idx="0">
                  <c:v>Number of requirements applicable</c:v>
                </c:pt>
              </c:strCache>
            </c:strRef>
          </c:tx>
          <c:spPr>
            <a:solidFill>
              <a:srgbClr val="9999FF"/>
            </a:solidFill>
            <a:ln w="12700">
              <a:solidFill>
                <a:srgbClr val="000000"/>
              </a:solidFill>
              <a:prstDash val="solid"/>
            </a:ln>
          </c:spPr>
          <c:invertIfNegative val="0"/>
          <c:cat>
            <c:strRef>
              <c:f>'Compliance Results'!$A$8:$A$19</c:f>
              <c:strCache>
                <c:ptCount val="12"/>
                <c:pt idx="0">
                  <c:v>CHAPTER I - General provisions</c:v>
                </c:pt>
                <c:pt idx="1">
                  <c:v>CHAPTER II - Principles</c:v>
                </c:pt>
                <c:pt idx="2">
                  <c:v>CHAPTER III - Section 1 - Transparency and modalities</c:v>
                </c:pt>
                <c:pt idx="3">
                  <c:v>CHAPTER III - Section 2 - Information and access to personal data</c:v>
                </c:pt>
                <c:pt idx="4">
                  <c:v>CHAPTER III - Section 3 - Rectification and erasure</c:v>
                </c:pt>
                <c:pt idx="5">
                  <c:v>CHAPTER III - Section 4 - Right to object and automated individual decision-making</c:v>
                </c:pt>
                <c:pt idx="6">
                  <c:v>CHAPTER III - Section 5 - Restrictions</c:v>
                </c:pt>
                <c:pt idx="7">
                  <c:v>CHAPTER IV - Section 1 - General obligations</c:v>
                </c:pt>
                <c:pt idx="8">
                  <c:v>CHAPTER IV - Section 2 - Security of personal data</c:v>
                </c:pt>
                <c:pt idx="9">
                  <c:v>CHAPTER IV - Section 3 - Data protection impact assessment and prior consultation</c:v>
                </c:pt>
                <c:pt idx="10">
                  <c:v>CHAPTER IV - Section 4 - Data protection officer</c:v>
                </c:pt>
                <c:pt idx="11">
                  <c:v>CHAPTER V - Transfers of personal data</c:v>
                </c:pt>
              </c:strCache>
            </c:strRef>
          </c:cat>
          <c:val>
            <c:numRef>
              <c:f>'Compliance Results'!$C$8:$C$19</c:f>
              <c:numCache>
                <c:formatCode>General</c:formatCode>
                <c:ptCount val="12"/>
                <c:pt idx="0">
                  <c:v>2</c:v>
                </c:pt>
                <c:pt idx="1">
                  <c:v>16</c:v>
                </c:pt>
                <c:pt idx="2">
                  <c:v>6</c:v>
                </c:pt>
                <c:pt idx="3">
                  <c:v>12</c:v>
                </c:pt>
                <c:pt idx="4">
                  <c:v>10</c:v>
                </c:pt>
                <c:pt idx="5">
                  <c:v>9</c:v>
                </c:pt>
                <c:pt idx="6">
                  <c:v>2</c:v>
                </c:pt>
                <c:pt idx="7">
                  <c:v>24</c:v>
                </c:pt>
                <c:pt idx="8">
                  <c:v>13</c:v>
                </c:pt>
                <c:pt idx="9">
                  <c:v>11</c:v>
                </c:pt>
                <c:pt idx="10">
                  <c:v>14</c:v>
                </c:pt>
                <c:pt idx="11">
                  <c:v>9</c:v>
                </c:pt>
              </c:numCache>
            </c:numRef>
          </c:val>
          <c:extLst>
            <c:ext xmlns:c16="http://schemas.microsoft.com/office/drawing/2014/chart" uri="{C3380CC4-5D6E-409C-BE32-E72D297353CC}">
              <c16:uniqueId val="{00000000-AD5C-40CE-8159-709B3A26FE8E}"/>
            </c:ext>
          </c:extLst>
        </c:ser>
        <c:ser>
          <c:idx val="1"/>
          <c:order val="1"/>
          <c:tx>
            <c:strRef>
              <c:f>'Compliance Results'!$D$7</c:f>
              <c:strCache>
                <c:ptCount val="1"/>
                <c:pt idx="0">
                  <c:v>Number of applicable requirements met</c:v>
                </c:pt>
              </c:strCache>
            </c:strRef>
          </c:tx>
          <c:invertIfNegative val="0"/>
          <c:cat>
            <c:strRef>
              <c:f>'Compliance Results'!$A$8:$A$19</c:f>
              <c:strCache>
                <c:ptCount val="12"/>
                <c:pt idx="0">
                  <c:v>CHAPTER I - General provisions</c:v>
                </c:pt>
                <c:pt idx="1">
                  <c:v>CHAPTER II - Principles</c:v>
                </c:pt>
                <c:pt idx="2">
                  <c:v>CHAPTER III - Section 1 - Transparency and modalities</c:v>
                </c:pt>
                <c:pt idx="3">
                  <c:v>CHAPTER III - Section 2 - Information and access to personal data</c:v>
                </c:pt>
                <c:pt idx="4">
                  <c:v>CHAPTER III - Section 3 - Rectification and erasure</c:v>
                </c:pt>
                <c:pt idx="5">
                  <c:v>CHAPTER III - Section 4 - Right to object and automated individual decision-making</c:v>
                </c:pt>
                <c:pt idx="6">
                  <c:v>CHAPTER III - Section 5 - Restrictions</c:v>
                </c:pt>
                <c:pt idx="7">
                  <c:v>CHAPTER IV - Section 1 - General obligations</c:v>
                </c:pt>
                <c:pt idx="8">
                  <c:v>CHAPTER IV - Section 2 - Security of personal data</c:v>
                </c:pt>
                <c:pt idx="9">
                  <c:v>CHAPTER IV - Section 3 - Data protection impact assessment and prior consultation</c:v>
                </c:pt>
                <c:pt idx="10">
                  <c:v>CHAPTER IV - Section 4 - Data protection officer</c:v>
                </c:pt>
                <c:pt idx="11">
                  <c:v>CHAPTER V - Transfers of personal data</c:v>
                </c:pt>
              </c:strCache>
            </c:strRef>
          </c:cat>
          <c:val>
            <c:numRef>
              <c:f>'Compliance Results'!$D$8:$D$19</c:f>
              <c:numCache>
                <c:formatCode>General</c:formatCode>
                <c:ptCount val="12"/>
                <c:pt idx="0">
                  <c:v>2</c:v>
                </c:pt>
                <c:pt idx="1">
                  <c:v>16</c:v>
                </c:pt>
                <c:pt idx="2">
                  <c:v>6</c:v>
                </c:pt>
                <c:pt idx="3">
                  <c:v>12</c:v>
                </c:pt>
                <c:pt idx="4">
                  <c:v>10</c:v>
                </c:pt>
                <c:pt idx="5">
                  <c:v>9</c:v>
                </c:pt>
                <c:pt idx="6">
                  <c:v>2</c:v>
                </c:pt>
                <c:pt idx="7">
                  <c:v>24</c:v>
                </c:pt>
                <c:pt idx="8">
                  <c:v>13</c:v>
                </c:pt>
                <c:pt idx="9">
                  <c:v>11</c:v>
                </c:pt>
                <c:pt idx="10">
                  <c:v>14</c:v>
                </c:pt>
                <c:pt idx="11">
                  <c:v>9</c:v>
                </c:pt>
              </c:numCache>
            </c:numRef>
          </c:val>
          <c:extLst>
            <c:ext xmlns:c16="http://schemas.microsoft.com/office/drawing/2014/chart" uri="{C3380CC4-5D6E-409C-BE32-E72D297353CC}">
              <c16:uniqueId val="{00000000-0B2C-4862-9F22-21D253A4E520}"/>
            </c:ext>
          </c:extLst>
        </c:ser>
        <c:dLbls>
          <c:showLegendKey val="0"/>
          <c:showVal val="0"/>
          <c:showCatName val="0"/>
          <c:showSerName val="0"/>
          <c:showPercent val="0"/>
          <c:showBubbleSize val="0"/>
        </c:dLbls>
        <c:gapWidth val="150"/>
        <c:axId val="54911744"/>
        <c:axId val="55501952"/>
      </c:barChart>
      <c:catAx>
        <c:axId val="549117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GDPR</a:t>
                </a:r>
                <a:r>
                  <a:rPr lang="en-GB" baseline="0"/>
                  <a:t> Chapter/Section</a:t>
                </a:r>
                <a:endParaRPr lang="en-GB"/>
              </a:p>
            </c:rich>
          </c:tx>
          <c:layout>
            <c:manualLayout>
              <c:xMode val="edge"/>
              <c:yMode val="edge"/>
              <c:x val="0.74156151277928761"/>
              <c:y val="0.737185162030658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1800000" vert="horz"/>
          <a:lstStyle/>
          <a:p>
            <a:pPr>
              <a:defRPr sz="1000" b="0" i="0" u="none" strike="noStrike" baseline="0">
                <a:solidFill>
                  <a:srgbClr val="000000"/>
                </a:solidFill>
                <a:latin typeface="Arial"/>
                <a:ea typeface="Arial"/>
                <a:cs typeface="Arial"/>
              </a:defRPr>
            </a:pPr>
            <a:endParaRPr lang="ro-RO"/>
          </a:p>
        </c:txPr>
        <c:crossAx val="55501952"/>
        <c:crosses val="autoZero"/>
        <c:auto val="1"/>
        <c:lblAlgn val="ctr"/>
        <c:lblOffset val="100"/>
        <c:tickLblSkip val="1"/>
        <c:tickMarkSkip val="1"/>
        <c:noMultiLvlLbl val="0"/>
      </c:catAx>
      <c:valAx>
        <c:axId val="5550195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Number of Requirements</a:t>
                </a:r>
              </a:p>
            </c:rich>
          </c:tx>
          <c:layout>
            <c:manualLayout>
              <c:xMode val="edge"/>
              <c:yMode val="edge"/>
              <c:x val="8.1026876760443345E-2"/>
              <c:y val="0.197225222409134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ro-RO"/>
          </a:p>
        </c:txPr>
        <c:crossAx val="54911744"/>
        <c:crosses val="autoZero"/>
        <c:crossBetween val="between"/>
      </c:valAx>
      <c:spPr>
        <a:solidFill>
          <a:schemeClr val="bg1"/>
        </a:solidFill>
        <a:ln w="12700">
          <a:solidFill>
            <a:srgbClr val="808080"/>
          </a:solidFill>
          <a:prstDash val="solid"/>
        </a:ln>
      </c:spPr>
    </c:plotArea>
    <c:legend>
      <c:legendPos val="r"/>
      <c:layout>
        <c:manualLayout>
          <c:xMode val="edge"/>
          <c:yMode val="edge"/>
          <c:x val="0.69316267542331023"/>
          <c:y val="0.85740495942549966"/>
          <c:w val="0.22187610930849694"/>
          <c:h val="6.4125560906993298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ro-RO"/>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ro-R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GB"/>
              <a:t>Percentage Compliance to the GDPR</a:t>
            </a:r>
          </a:p>
        </c:rich>
      </c:tx>
      <c:layout>
        <c:manualLayout>
          <c:xMode val="edge"/>
          <c:yMode val="edge"/>
          <c:x val="0.36616726971468033"/>
          <c:y val="2.2771569470207663E-2"/>
        </c:manualLayout>
      </c:layout>
      <c:overlay val="0"/>
      <c:spPr>
        <a:noFill/>
        <a:ln w="25400">
          <a:noFill/>
        </a:ln>
      </c:spPr>
    </c:title>
    <c:autoTitleDeleted val="0"/>
    <c:plotArea>
      <c:layout>
        <c:manualLayout>
          <c:layoutTarget val="inner"/>
          <c:xMode val="edge"/>
          <c:yMode val="edge"/>
          <c:x val="6.9286452947259561E-2"/>
          <c:y val="0.12542372881355932"/>
          <c:w val="0.74457083764219234"/>
          <c:h val="0.62881355932203387"/>
        </c:manualLayout>
      </c:layout>
      <c:barChart>
        <c:barDir val="col"/>
        <c:grouping val="clustered"/>
        <c:varyColors val="0"/>
        <c:ser>
          <c:idx val="0"/>
          <c:order val="0"/>
          <c:tx>
            <c:strRef>
              <c:f>'Compliance Results'!$E$7</c:f>
              <c:strCache>
                <c:ptCount val="1"/>
                <c:pt idx="0">
                  <c:v>% Compliant</c:v>
                </c:pt>
              </c:strCache>
            </c:strRef>
          </c:tx>
          <c:spPr>
            <a:solidFill>
              <a:srgbClr val="9999FF"/>
            </a:solidFill>
            <a:ln w="12700">
              <a:solidFill>
                <a:srgbClr val="000000"/>
              </a:solidFill>
              <a:prstDash val="solid"/>
            </a:ln>
          </c:spPr>
          <c:invertIfNegative val="0"/>
          <c:cat>
            <c:strRef>
              <c:f>'Compliance Results'!$A$8:$A$19</c:f>
              <c:strCache>
                <c:ptCount val="12"/>
                <c:pt idx="0">
                  <c:v>CHAPTER I - General provisions</c:v>
                </c:pt>
                <c:pt idx="1">
                  <c:v>CHAPTER II - Principles</c:v>
                </c:pt>
                <c:pt idx="2">
                  <c:v>CHAPTER III - Section 1 - Transparency and modalities</c:v>
                </c:pt>
                <c:pt idx="3">
                  <c:v>CHAPTER III - Section 2 - Information and access to personal data</c:v>
                </c:pt>
                <c:pt idx="4">
                  <c:v>CHAPTER III - Section 3 - Rectification and erasure</c:v>
                </c:pt>
                <c:pt idx="5">
                  <c:v>CHAPTER III - Section 4 - Right to object and automated individual decision-making</c:v>
                </c:pt>
                <c:pt idx="6">
                  <c:v>CHAPTER III - Section 5 - Restrictions</c:v>
                </c:pt>
                <c:pt idx="7">
                  <c:v>CHAPTER IV - Section 1 - General obligations</c:v>
                </c:pt>
                <c:pt idx="8">
                  <c:v>CHAPTER IV - Section 2 - Security of personal data</c:v>
                </c:pt>
                <c:pt idx="9">
                  <c:v>CHAPTER IV - Section 3 - Data protection impact assessment and prior consultation</c:v>
                </c:pt>
                <c:pt idx="10">
                  <c:v>CHAPTER IV - Section 4 - Data protection officer</c:v>
                </c:pt>
                <c:pt idx="11">
                  <c:v>CHAPTER V - Transfers of personal data</c:v>
                </c:pt>
              </c:strCache>
            </c:strRef>
          </c:cat>
          <c:val>
            <c:numRef>
              <c:f>'Compliance Results'!$E$8:$E$19</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820A-4582-AF43-DBC64E8B1827}"/>
            </c:ext>
          </c:extLst>
        </c:ser>
        <c:dLbls>
          <c:showLegendKey val="0"/>
          <c:showVal val="0"/>
          <c:showCatName val="0"/>
          <c:showSerName val="0"/>
          <c:showPercent val="0"/>
          <c:showBubbleSize val="0"/>
        </c:dLbls>
        <c:gapWidth val="150"/>
        <c:axId val="54911744"/>
        <c:axId val="55501952"/>
      </c:barChart>
      <c:catAx>
        <c:axId val="549117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GDPR</a:t>
                </a:r>
                <a:r>
                  <a:rPr lang="en-GB" baseline="0"/>
                  <a:t> Chapter/Section</a:t>
                </a:r>
                <a:endParaRPr lang="en-GB"/>
              </a:p>
            </c:rich>
          </c:tx>
          <c:layout>
            <c:manualLayout>
              <c:xMode val="edge"/>
              <c:yMode val="edge"/>
              <c:x val="0.73336721456984932"/>
              <c:y val="0.749721510449013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1800000" vert="horz"/>
          <a:lstStyle/>
          <a:p>
            <a:pPr>
              <a:defRPr sz="1000" b="0" i="0" u="none" strike="noStrike" baseline="0">
                <a:solidFill>
                  <a:srgbClr val="000000"/>
                </a:solidFill>
                <a:latin typeface="Arial"/>
                <a:ea typeface="Arial"/>
                <a:cs typeface="Arial"/>
              </a:defRPr>
            </a:pPr>
            <a:endParaRPr lang="ro-RO"/>
          </a:p>
        </c:txPr>
        <c:crossAx val="55501952"/>
        <c:crosses val="autoZero"/>
        <c:auto val="1"/>
        <c:lblAlgn val="ctr"/>
        <c:lblOffset val="100"/>
        <c:tickLblSkip val="1"/>
        <c:tickMarkSkip val="1"/>
        <c:noMultiLvlLbl val="0"/>
      </c:catAx>
      <c:valAx>
        <c:axId val="55501952"/>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Percentage</a:t>
                </a:r>
                <a:r>
                  <a:rPr lang="en-GB" baseline="0"/>
                  <a:t> r</a:t>
                </a:r>
                <a:r>
                  <a:rPr lang="en-GB"/>
                  <a:t>equirements met</a:t>
                </a:r>
              </a:p>
            </c:rich>
          </c:tx>
          <c:layout>
            <c:manualLayout>
              <c:xMode val="edge"/>
              <c:yMode val="edge"/>
              <c:x val="6.4638280341566726E-2"/>
              <c:y val="0.1993146138121933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ro-RO"/>
          </a:p>
        </c:txPr>
        <c:crossAx val="54911744"/>
        <c:crosses val="autoZero"/>
        <c:crossBetween val="between"/>
      </c:valAx>
      <c:spPr>
        <a:solidFill>
          <a:schemeClr val="bg1"/>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ro-R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kumimoji="0" lang="en-GB" sz="1200" b="1" i="0" u="none" strike="noStrike" kern="1200" cap="none" spc="0" normalizeH="0" baseline="0" noProof="0">
                <a:ln>
                  <a:noFill/>
                </a:ln>
                <a:solidFill>
                  <a:srgbClr val="000000"/>
                </a:solidFill>
                <a:effectLst/>
                <a:uLnTx/>
                <a:uFillTx/>
                <a:latin typeface="Arial"/>
                <a:cs typeface="Arial"/>
              </a:rPr>
              <a:t>Percentage Compliance to the GDPR</a:t>
            </a:r>
          </a:p>
          <a:p>
            <a:pPr>
              <a:defRPr/>
            </a:pPr>
            <a:r>
              <a:rPr kumimoji="0" lang="en-GB" sz="1200" b="1" i="0" u="none" strike="noStrike" kern="1200" cap="none" spc="0" normalizeH="0" baseline="0" noProof="0">
                <a:ln>
                  <a:noFill/>
                </a:ln>
                <a:solidFill>
                  <a:srgbClr val="000000"/>
                </a:solidFill>
                <a:effectLst/>
                <a:uLnTx/>
                <a:uFillTx/>
                <a:latin typeface="Arial"/>
                <a:cs typeface="Arial"/>
              </a:rPr>
              <a:t>Radar Chart</a:t>
            </a:r>
          </a:p>
        </c:rich>
      </c:tx>
      <c:overlay val="0"/>
    </c:title>
    <c:autoTitleDeleted val="0"/>
    <c:plotArea>
      <c:layout/>
      <c:radarChart>
        <c:radarStyle val="marker"/>
        <c:varyColors val="0"/>
        <c:ser>
          <c:idx val="0"/>
          <c:order val="0"/>
          <c:tx>
            <c:strRef>
              <c:f>'Compliance Results'!$E$7</c:f>
              <c:strCache>
                <c:ptCount val="1"/>
                <c:pt idx="0">
                  <c:v>% Compliant</c:v>
                </c:pt>
              </c:strCache>
            </c:strRef>
          </c:tx>
          <c:marker>
            <c:symbol val="none"/>
          </c:marker>
          <c:cat>
            <c:strRef>
              <c:f>'Compliance Results'!$A$8:$A$19</c:f>
              <c:strCache>
                <c:ptCount val="12"/>
                <c:pt idx="0">
                  <c:v>CHAPTER I - General provisions</c:v>
                </c:pt>
                <c:pt idx="1">
                  <c:v>CHAPTER II - Principles</c:v>
                </c:pt>
                <c:pt idx="2">
                  <c:v>CHAPTER III - Section 1 - Transparency and modalities</c:v>
                </c:pt>
                <c:pt idx="3">
                  <c:v>CHAPTER III - Section 2 - Information and access to personal data</c:v>
                </c:pt>
                <c:pt idx="4">
                  <c:v>CHAPTER III - Section 3 - Rectification and erasure</c:v>
                </c:pt>
                <c:pt idx="5">
                  <c:v>CHAPTER III - Section 4 - Right to object and automated individual decision-making</c:v>
                </c:pt>
                <c:pt idx="6">
                  <c:v>CHAPTER III - Section 5 - Restrictions</c:v>
                </c:pt>
                <c:pt idx="7">
                  <c:v>CHAPTER IV - Section 1 - General obligations</c:v>
                </c:pt>
                <c:pt idx="8">
                  <c:v>CHAPTER IV - Section 2 - Security of personal data</c:v>
                </c:pt>
                <c:pt idx="9">
                  <c:v>CHAPTER IV - Section 3 - Data protection impact assessment and prior consultation</c:v>
                </c:pt>
                <c:pt idx="10">
                  <c:v>CHAPTER IV - Section 4 - Data protection officer</c:v>
                </c:pt>
                <c:pt idx="11">
                  <c:v>CHAPTER V - Transfers of personal data</c:v>
                </c:pt>
              </c:strCache>
            </c:strRef>
          </c:cat>
          <c:val>
            <c:numRef>
              <c:f>'Compliance Results'!$E$8:$E$19</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0BDB-46CE-B372-ECA0761F5B75}"/>
            </c:ext>
          </c:extLst>
        </c:ser>
        <c:dLbls>
          <c:showLegendKey val="0"/>
          <c:showVal val="0"/>
          <c:showCatName val="0"/>
          <c:showSerName val="0"/>
          <c:showPercent val="0"/>
          <c:showBubbleSize val="0"/>
        </c:dLbls>
        <c:axId val="576216856"/>
        <c:axId val="576217184"/>
      </c:radarChart>
      <c:catAx>
        <c:axId val="576216856"/>
        <c:scaling>
          <c:orientation val="minMax"/>
        </c:scaling>
        <c:delete val="0"/>
        <c:axPos val="b"/>
        <c:majorGridlines/>
        <c:numFmt formatCode="General" sourceLinked="1"/>
        <c:majorTickMark val="out"/>
        <c:minorTickMark val="none"/>
        <c:tickLblPos val="nextTo"/>
        <c:crossAx val="576217184"/>
        <c:crosses val="autoZero"/>
        <c:auto val="1"/>
        <c:lblAlgn val="ctr"/>
        <c:lblOffset val="100"/>
        <c:noMultiLvlLbl val="0"/>
      </c:catAx>
      <c:valAx>
        <c:axId val="576217184"/>
        <c:scaling>
          <c:orientation val="minMax"/>
        </c:scaling>
        <c:delete val="0"/>
        <c:axPos val="l"/>
        <c:majorGridlines/>
        <c:numFmt formatCode="0%" sourceLinked="1"/>
        <c:majorTickMark val="cross"/>
        <c:minorTickMark val="none"/>
        <c:tickLblPos val="nextTo"/>
        <c:crossAx val="57621685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101599</xdr:rowOff>
    </xdr:from>
    <xdr:to>
      <xdr:col>1</xdr:col>
      <xdr:colOff>533400</xdr:colOff>
      <xdr:row>3</xdr:row>
      <xdr:rowOff>41468</xdr:rowOff>
    </xdr:to>
    <xdr:pic>
      <xdr:nvPicPr>
        <xdr:cNvPr id="4" name="Picture 3">
          <a:extLst>
            <a:ext uri="{FF2B5EF4-FFF2-40B4-BE49-F238E27FC236}">
              <a16:creationId xmlns:a16="http://schemas.microsoft.com/office/drawing/2014/main" id="{5D46D45E-3924-464E-A0D1-50C4A89B35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1599"/>
          <a:ext cx="1562100" cy="1108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1244600</xdr:colOff>
      <xdr:row>1</xdr:row>
      <xdr:rowOff>159111</xdr:rowOff>
    </xdr:to>
    <xdr:pic>
      <xdr:nvPicPr>
        <xdr:cNvPr id="3" name="Picture 2">
          <a:extLst>
            <a:ext uri="{FF2B5EF4-FFF2-40B4-BE49-F238E27FC236}">
              <a16:creationId xmlns:a16="http://schemas.microsoft.com/office/drawing/2014/main" id="{077043A5-6312-6B48-BDDE-D1FE71084A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4600" cy="8830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1104900" y="704850"/>
    <xdr:ext cx="9299149" cy="6078325"/>
    <xdr:graphicFrame macro="">
      <xdr:nvGraphicFramePr>
        <xdr:cNvPr id="3" name="Chart 2">
          <a:extLst>
            <a:ext uri="{FF2B5EF4-FFF2-40B4-BE49-F238E27FC236}">
              <a16:creationId xmlns:a16="http://schemas.microsoft.com/office/drawing/2014/main" id="{2AE261AB-85F0-46BB-8B79-AF2DE8AAF74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1057275" y="771525"/>
    <xdr:ext cx="9299149" cy="6078325"/>
    <xdr:graphicFrame macro="">
      <xdr:nvGraphicFramePr>
        <xdr:cNvPr id="4" name="Chart 3">
          <a:extLst>
            <a:ext uri="{FF2B5EF4-FFF2-40B4-BE49-F238E27FC236}">
              <a16:creationId xmlns:a16="http://schemas.microsoft.com/office/drawing/2014/main" id="{B4316D6D-D53C-447F-9040-A9CC39564A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1123950" y="771525"/>
    <xdr:ext cx="9299149" cy="6078325"/>
    <xdr:graphicFrame macro="">
      <xdr:nvGraphicFramePr>
        <xdr:cNvPr id="3" name="Chart 2">
          <a:extLst>
            <a:ext uri="{FF2B5EF4-FFF2-40B4-BE49-F238E27FC236}">
              <a16:creationId xmlns:a16="http://schemas.microsoft.com/office/drawing/2014/main" id="{122F11F2-8A9F-49D1-AD2A-CD486890EA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95"/>
  <sheetViews>
    <sheetView showGridLines="0" tabSelected="1" zoomScaleNormal="100" workbookViewId="0">
      <pane ySplit="8" topLeftCell="A9" activePane="bottomLeft" state="frozen"/>
      <selection pane="bottomLeft" activeCell="E20" sqref="E20"/>
    </sheetView>
  </sheetViews>
  <sheetFormatPr baseColWidth="10" defaultColWidth="8.83203125" defaultRowHeight="13" x14ac:dyDescent="0.15"/>
  <cols>
    <col min="1" max="1" width="13.5" style="3" customWidth="1"/>
    <col min="2" max="2" width="16.6640625" style="2" customWidth="1"/>
    <col min="3" max="3" width="52.33203125" style="11" customWidth="1"/>
    <col min="4" max="4" width="12" style="31" customWidth="1"/>
    <col min="5" max="5" width="57.6640625" style="26" customWidth="1"/>
    <col min="6" max="6" width="16.1640625" style="44" customWidth="1"/>
    <col min="7" max="7" width="39.1640625" style="78" customWidth="1"/>
    <col min="8" max="8" width="13" style="79" customWidth="1"/>
  </cols>
  <sheetData>
    <row r="1" spans="1:8" ht="57" customHeight="1" x14ac:dyDescent="0.2">
      <c r="A1" s="1"/>
    </row>
    <row r="2" spans="1:8" ht="17.25" customHeight="1" x14ac:dyDescent="0.2">
      <c r="A2" s="1"/>
      <c r="E2" s="27" t="s">
        <v>129</v>
      </c>
      <c r="F2" s="93" t="s">
        <v>292</v>
      </c>
      <c r="G2" s="93"/>
    </row>
    <row r="3" spans="1:8" ht="18" customHeight="1" x14ac:dyDescent="0.2">
      <c r="A3" s="1"/>
      <c r="E3" s="27" t="s">
        <v>130</v>
      </c>
      <c r="F3" s="93">
        <v>1</v>
      </c>
      <c r="G3" s="93"/>
    </row>
    <row r="4" spans="1:8" ht="18" customHeight="1" x14ac:dyDescent="0.2">
      <c r="B4" s="4"/>
      <c r="E4" s="27" t="s">
        <v>131</v>
      </c>
      <c r="F4" s="93" t="s">
        <v>132</v>
      </c>
      <c r="G4" s="93"/>
    </row>
    <row r="5" spans="1:8" ht="18" customHeight="1" x14ac:dyDescent="0.2">
      <c r="A5" s="5" t="s">
        <v>291</v>
      </c>
      <c r="B5" s="4"/>
      <c r="C5" s="12"/>
      <c r="D5" s="32"/>
      <c r="E5" s="25" t="s">
        <v>133</v>
      </c>
      <c r="F5" s="93" t="s">
        <v>134</v>
      </c>
      <c r="G5" s="93"/>
    </row>
    <row r="6" spans="1:8" ht="23" x14ac:dyDescent="0.2">
      <c r="A6" s="30" t="s">
        <v>136</v>
      </c>
      <c r="B6" s="4"/>
      <c r="C6" s="13"/>
      <c r="D6" s="33"/>
    </row>
    <row r="7" spans="1:8" ht="23" x14ac:dyDescent="0.2">
      <c r="A7" s="30"/>
      <c r="B7" s="4"/>
      <c r="C7" s="13"/>
      <c r="D7" s="33"/>
    </row>
    <row r="8" spans="1:8" ht="33.75" customHeight="1" x14ac:dyDescent="0.15">
      <c r="A8" s="71" t="s">
        <v>69</v>
      </c>
      <c r="B8" s="71" t="s">
        <v>0</v>
      </c>
      <c r="C8" s="72" t="s">
        <v>68</v>
      </c>
      <c r="D8" s="73" t="s">
        <v>139</v>
      </c>
      <c r="E8" s="74" t="s">
        <v>125</v>
      </c>
      <c r="F8" s="75" t="s">
        <v>126</v>
      </c>
      <c r="G8" s="77" t="s">
        <v>128</v>
      </c>
      <c r="H8" s="76" t="s">
        <v>127</v>
      </c>
    </row>
    <row r="9" spans="1:8" ht="14" x14ac:dyDescent="0.15">
      <c r="A9" s="87" t="s">
        <v>279</v>
      </c>
      <c r="B9" s="87"/>
      <c r="C9" s="87"/>
      <c r="D9" s="34"/>
      <c r="E9" s="29"/>
      <c r="F9" s="39"/>
    </row>
    <row r="10" spans="1:8" x14ac:dyDescent="0.15">
      <c r="A10" s="6"/>
      <c r="B10" s="18"/>
      <c r="C10" s="7" t="s">
        <v>1</v>
      </c>
      <c r="D10" s="35" t="s">
        <v>140</v>
      </c>
      <c r="E10" s="14" t="s">
        <v>135</v>
      </c>
      <c r="F10" s="6"/>
    </row>
    <row r="11" spans="1:8" ht="26" x14ac:dyDescent="0.15">
      <c r="A11" s="6"/>
      <c r="B11" s="18"/>
      <c r="C11" s="7" t="s">
        <v>2</v>
      </c>
      <c r="D11" s="35" t="s">
        <v>140</v>
      </c>
      <c r="E11" s="14" t="s">
        <v>201</v>
      </c>
      <c r="F11" s="68" t="s">
        <v>137</v>
      </c>
      <c r="G11" s="80"/>
      <c r="H11" s="81"/>
    </row>
    <row r="12" spans="1:8" ht="26" x14ac:dyDescent="0.15">
      <c r="A12" s="6"/>
      <c r="B12" s="18"/>
      <c r="C12" s="7" t="s">
        <v>3</v>
      </c>
      <c r="D12" s="35" t="s">
        <v>140</v>
      </c>
      <c r="E12" s="14" t="s">
        <v>202</v>
      </c>
      <c r="F12" s="68" t="s">
        <v>137</v>
      </c>
      <c r="G12" s="80"/>
      <c r="H12" s="81"/>
    </row>
    <row r="13" spans="1:8" x14ac:dyDescent="0.15">
      <c r="A13" s="8"/>
      <c r="B13" s="18"/>
      <c r="C13" s="7" t="s">
        <v>4</v>
      </c>
      <c r="D13" s="35" t="s">
        <v>140</v>
      </c>
      <c r="E13" s="14" t="s">
        <v>135</v>
      </c>
      <c r="F13" s="6"/>
    </row>
    <row r="14" spans="1:8" x14ac:dyDescent="0.15">
      <c r="A14" s="8"/>
      <c r="B14" s="7"/>
      <c r="C14" s="16"/>
      <c r="D14" s="36"/>
      <c r="E14" s="29"/>
      <c r="F14" s="39"/>
    </row>
    <row r="15" spans="1:8" x14ac:dyDescent="0.15">
      <c r="A15" s="89"/>
      <c r="B15" s="90"/>
      <c r="C15" s="91"/>
      <c r="D15" s="37"/>
      <c r="E15" s="28" t="s">
        <v>274</v>
      </c>
      <c r="F15" s="65">
        <f>+COUNTIF(F11:F12, "Yes")</f>
        <v>2</v>
      </c>
      <c r="G15" s="82"/>
      <c r="H15" s="83"/>
    </row>
    <row r="16" spans="1:8" ht="18" customHeight="1" x14ac:dyDescent="0.15">
      <c r="A16" s="87" t="s">
        <v>278</v>
      </c>
      <c r="B16" s="87"/>
      <c r="C16" s="87"/>
      <c r="D16" s="34"/>
      <c r="E16" s="29"/>
      <c r="F16" s="39"/>
    </row>
    <row r="17" spans="1:8" ht="16.5" customHeight="1" x14ac:dyDescent="0.15">
      <c r="A17" s="6"/>
      <c r="B17" s="18"/>
      <c r="C17" s="7" t="s">
        <v>5</v>
      </c>
      <c r="D17" s="35" t="s">
        <v>141</v>
      </c>
      <c r="E17" s="14" t="s">
        <v>159</v>
      </c>
      <c r="F17" s="69" t="s">
        <v>137</v>
      </c>
      <c r="G17" s="80"/>
      <c r="H17" s="81"/>
    </row>
    <row r="18" spans="1:8" ht="25.5" customHeight="1" x14ac:dyDescent="0.15">
      <c r="A18" s="6"/>
      <c r="B18" s="18"/>
      <c r="C18" s="7"/>
      <c r="D18" s="35" t="s">
        <v>142</v>
      </c>
      <c r="E18" s="14" t="s">
        <v>160</v>
      </c>
      <c r="F18" s="69" t="s">
        <v>137</v>
      </c>
      <c r="G18" s="80"/>
      <c r="H18" s="81"/>
    </row>
    <row r="19" spans="1:8" ht="26.25" customHeight="1" x14ac:dyDescent="0.15">
      <c r="A19" s="6"/>
      <c r="B19" s="18"/>
      <c r="C19" s="7"/>
      <c r="D19" s="35" t="s">
        <v>143</v>
      </c>
      <c r="E19" s="14" t="s">
        <v>297</v>
      </c>
      <c r="F19" s="69" t="s">
        <v>137</v>
      </c>
      <c r="G19" s="80"/>
      <c r="H19" s="81"/>
    </row>
    <row r="20" spans="1:8" ht="27" customHeight="1" x14ac:dyDescent="0.15">
      <c r="A20" s="6"/>
      <c r="B20" s="18"/>
      <c r="C20" s="7"/>
      <c r="D20" s="35" t="s">
        <v>145</v>
      </c>
      <c r="E20" s="14" t="s">
        <v>296</v>
      </c>
      <c r="F20" s="70" t="s">
        <v>137</v>
      </c>
      <c r="G20" s="80"/>
      <c r="H20" s="81"/>
    </row>
    <row r="21" spans="1:8" ht="17.25" customHeight="1" x14ac:dyDescent="0.15">
      <c r="A21" s="6"/>
      <c r="B21" s="18"/>
      <c r="C21" s="7"/>
      <c r="D21" s="35" t="s">
        <v>144</v>
      </c>
      <c r="E21" s="14" t="s">
        <v>161</v>
      </c>
      <c r="F21" s="70" t="s">
        <v>137</v>
      </c>
      <c r="G21" s="80"/>
      <c r="H21" s="81"/>
    </row>
    <row r="22" spans="1:8" ht="28.5" customHeight="1" x14ac:dyDescent="0.15">
      <c r="A22" s="6"/>
      <c r="B22" s="18"/>
      <c r="C22" s="7"/>
      <c r="D22" s="35" t="s">
        <v>146</v>
      </c>
      <c r="E22" s="14" t="s">
        <v>162</v>
      </c>
      <c r="F22" s="70" t="s">
        <v>137</v>
      </c>
      <c r="G22" s="80"/>
      <c r="H22" s="81"/>
    </row>
    <row r="23" spans="1:8" x14ac:dyDescent="0.15">
      <c r="A23" s="6"/>
      <c r="B23" s="18"/>
      <c r="C23" s="7"/>
      <c r="D23" s="35">
        <v>2</v>
      </c>
      <c r="E23" s="47" t="s">
        <v>293</v>
      </c>
      <c r="F23" s="70" t="s">
        <v>137</v>
      </c>
      <c r="G23" s="84"/>
      <c r="H23" s="85"/>
    </row>
    <row r="24" spans="1:8" ht="28.5" customHeight="1" x14ac:dyDescent="0.15">
      <c r="A24" s="6"/>
      <c r="B24" s="18"/>
      <c r="C24" s="7" t="s">
        <v>6</v>
      </c>
      <c r="D24" s="35">
        <v>1</v>
      </c>
      <c r="E24" s="14" t="s">
        <v>138</v>
      </c>
      <c r="F24" s="70" t="s">
        <v>137</v>
      </c>
      <c r="G24" s="80"/>
      <c r="H24" s="81"/>
    </row>
    <row r="25" spans="1:8" ht="17.25" customHeight="1" x14ac:dyDescent="0.15">
      <c r="A25" s="6"/>
      <c r="B25" s="18"/>
      <c r="C25" s="7"/>
      <c r="D25" s="35">
        <v>2</v>
      </c>
      <c r="E25" s="14" t="s">
        <v>135</v>
      </c>
      <c r="F25" s="6"/>
    </row>
    <row r="26" spans="1:8" ht="17.25" customHeight="1" x14ac:dyDescent="0.15">
      <c r="A26" s="6"/>
      <c r="B26" s="18"/>
      <c r="C26" s="7"/>
      <c r="D26" s="35">
        <v>3</v>
      </c>
      <c r="E26" s="14" t="s">
        <v>135</v>
      </c>
      <c r="F26" s="6"/>
    </row>
    <row r="27" spans="1:8" ht="28.5" customHeight="1" x14ac:dyDescent="0.15">
      <c r="A27" s="6"/>
      <c r="B27" s="18"/>
      <c r="C27" s="7"/>
      <c r="D27" s="35">
        <v>4</v>
      </c>
      <c r="E27" s="14" t="s">
        <v>147</v>
      </c>
      <c r="F27" s="68" t="s">
        <v>137</v>
      </c>
      <c r="G27" s="80"/>
      <c r="H27" s="81"/>
    </row>
    <row r="28" spans="1:8" x14ac:dyDescent="0.15">
      <c r="A28" s="6"/>
      <c r="B28" s="18"/>
      <c r="C28" s="7" t="s">
        <v>7</v>
      </c>
      <c r="D28" s="35">
        <v>1</v>
      </c>
      <c r="E28" s="14" t="s">
        <v>158</v>
      </c>
      <c r="F28" s="68" t="s">
        <v>137</v>
      </c>
      <c r="G28" s="80"/>
      <c r="H28" s="81"/>
    </row>
    <row r="29" spans="1:8" x14ac:dyDescent="0.15">
      <c r="A29" s="6"/>
      <c r="B29" s="18"/>
      <c r="C29" s="7"/>
      <c r="D29" s="35">
        <v>2</v>
      </c>
      <c r="E29" s="14" t="s">
        <v>149</v>
      </c>
      <c r="F29" s="68" t="s">
        <v>137</v>
      </c>
      <c r="G29" s="80"/>
      <c r="H29" s="81"/>
    </row>
    <row r="30" spans="1:8" x14ac:dyDescent="0.15">
      <c r="A30" s="6"/>
      <c r="B30" s="18"/>
      <c r="C30" s="7"/>
      <c r="D30" s="35">
        <v>3</v>
      </c>
      <c r="E30" s="14" t="s">
        <v>148</v>
      </c>
      <c r="F30" s="68" t="s">
        <v>137</v>
      </c>
      <c r="G30" s="80"/>
      <c r="H30" s="81"/>
    </row>
    <row r="31" spans="1:8" x14ac:dyDescent="0.15">
      <c r="A31" s="6"/>
      <c r="B31" s="18"/>
      <c r="C31" s="7"/>
      <c r="D31" s="35">
        <v>4</v>
      </c>
      <c r="E31" s="14" t="s">
        <v>150</v>
      </c>
      <c r="F31" s="68" t="s">
        <v>137</v>
      </c>
      <c r="G31" s="80"/>
      <c r="H31" s="81"/>
    </row>
    <row r="32" spans="1:8" ht="26" x14ac:dyDescent="0.15">
      <c r="A32" s="6"/>
      <c r="B32" s="18"/>
      <c r="C32" s="7" t="s">
        <v>8</v>
      </c>
      <c r="D32" s="35" t="s">
        <v>140</v>
      </c>
      <c r="E32" s="14" t="s">
        <v>151</v>
      </c>
      <c r="F32" s="68" t="s">
        <v>137</v>
      </c>
      <c r="G32" s="80"/>
      <c r="H32" s="81"/>
    </row>
    <row r="33" spans="1:8" x14ac:dyDescent="0.15">
      <c r="A33" s="6"/>
      <c r="B33" s="18"/>
      <c r="C33" s="7" t="s">
        <v>9</v>
      </c>
      <c r="D33" s="35" t="s">
        <v>140</v>
      </c>
      <c r="E33" s="14" t="s">
        <v>152</v>
      </c>
      <c r="F33" s="68" t="s">
        <v>137</v>
      </c>
      <c r="G33" s="80"/>
      <c r="H33" s="81"/>
    </row>
    <row r="34" spans="1:8" ht="26" x14ac:dyDescent="0.15">
      <c r="A34" s="6"/>
      <c r="B34" s="18"/>
      <c r="C34" s="7" t="s">
        <v>10</v>
      </c>
      <c r="D34" s="35" t="s">
        <v>140</v>
      </c>
      <c r="E34" s="14" t="s">
        <v>135</v>
      </c>
      <c r="F34" s="6"/>
    </row>
    <row r="35" spans="1:8" ht="26" x14ac:dyDescent="0.15">
      <c r="A35" s="6"/>
      <c r="B35" s="18"/>
      <c r="C35" s="7" t="s">
        <v>11</v>
      </c>
      <c r="D35" s="35" t="s">
        <v>140</v>
      </c>
      <c r="E35" s="14" t="s">
        <v>153</v>
      </c>
      <c r="F35" s="70" t="s">
        <v>137</v>
      </c>
      <c r="G35" s="80"/>
      <c r="H35" s="81"/>
    </row>
    <row r="36" spans="1:8" x14ac:dyDescent="0.15">
      <c r="A36" s="8"/>
      <c r="B36" s="7"/>
      <c r="C36" s="15"/>
      <c r="D36" s="38"/>
      <c r="E36" s="29"/>
      <c r="F36" s="39"/>
    </row>
    <row r="37" spans="1:8" x14ac:dyDescent="0.15">
      <c r="A37" s="89"/>
      <c r="B37" s="90"/>
      <c r="C37" s="91"/>
      <c r="D37" s="37"/>
      <c r="E37" s="28" t="s">
        <v>274</v>
      </c>
      <c r="F37" s="65">
        <f>+COUNTIF(F17:F35, "Yes")</f>
        <v>16</v>
      </c>
      <c r="G37" s="82"/>
      <c r="H37" s="83"/>
    </row>
    <row r="38" spans="1:8" ht="18" customHeight="1" x14ac:dyDescent="0.15">
      <c r="A38" s="87" t="s">
        <v>12</v>
      </c>
      <c r="B38" s="87"/>
      <c r="C38" s="87"/>
      <c r="D38" s="34"/>
      <c r="E38" s="29"/>
      <c r="F38" s="39"/>
    </row>
    <row r="39" spans="1:8" ht="18" x14ac:dyDescent="0.15">
      <c r="A39" s="9"/>
      <c r="B39" s="19" t="s">
        <v>13</v>
      </c>
      <c r="C39" s="86"/>
      <c r="D39" s="38"/>
      <c r="E39" s="29"/>
      <c r="F39" s="39"/>
    </row>
    <row r="40" spans="1:8" ht="42.75" customHeight="1" x14ac:dyDescent="0.15">
      <c r="A40" s="9"/>
      <c r="B40" s="18"/>
      <c r="C40" s="7" t="s">
        <v>14</v>
      </c>
      <c r="D40" s="35">
        <v>1</v>
      </c>
      <c r="E40" s="14" t="s">
        <v>154</v>
      </c>
      <c r="F40" s="70" t="s">
        <v>137</v>
      </c>
      <c r="G40" s="80"/>
      <c r="H40" s="81"/>
    </row>
    <row r="41" spans="1:8" ht="18" customHeight="1" x14ac:dyDescent="0.15">
      <c r="A41" s="9"/>
      <c r="B41" s="18"/>
      <c r="C41" s="7"/>
      <c r="D41" s="35">
        <v>2</v>
      </c>
      <c r="E41" s="14" t="s">
        <v>203</v>
      </c>
      <c r="F41" s="70" t="s">
        <v>137</v>
      </c>
      <c r="G41" s="80"/>
      <c r="H41" s="81"/>
    </row>
    <row r="42" spans="1:8" ht="28.5" customHeight="1" x14ac:dyDescent="0.15">
      <c r="A42" s="9"/>
      <c r="B42" s="18"/>
      <c r="C42" s="7"/>
      <c r="D42" s="35">
        <v>3</v>
      </c>
      <c r="E42" s="14" t="s">
        <v>155</v>
      </c>
      <c r="F42" s="70" t="s">
        <v>137</v>
      </c>
      <c r="G42" s="80"/>
      <c r="H42" s="81"/>
    </row>
    <row r="43" spans="1:8" ht="28.5" customHeight="1" x14ac:dyDescent="0.15">
      <c r="A43" s="9"/>
      <c r="B43" s="18"/>
      <c r="C43" s="7"/>
      <c r="D43" s="35">
        <v>4</v>
      </c>
      <c r="E43" s="14" t="s">
        <v>200</v>
      </c>
      <c r="F43" s="70" t="s">
        <v>137</v>
      </c>
      <c r="G43" s="80"/>
      <c r="H43" s="81"/>
    </row>
    <row r="44" spans="1:8" ht="29.25" customHeight="1" x14ac:dyDescent="0.15">
      <c r="A44" s="9"/>
      <c r="B44" s="18"/>
      <c r="C44" s="7"/>
      <c r="D44" s="35">
        <v>5</v>
      </c>
      <c r="E44" s="14" t="s">
        <v>156</v>
      </c>
      <c r="F44" s="70" t="s">
        <v>137</v>
      </c>
      <c r="G44" s="80"/>
      <c r="H44" s="81"/>
    </row>
    <row r="45" spans="1:8" ht="21" customHeight="1" x14ac:dyDescent="0.15">
      <c r="A45" s="9"/>
      <c r="B45" s="18"/>
      <c r="C45" s="7"/>
      <c r="D45" s="35">
        <v>6</v>
      </c>
      <c r="E45" s="14" t="s">
        <v>157</v>
      </c>
      <c r="F45" s="70" t="s">
        <v>137</v>
      </c>
      <c r="G45" s="80"/>
      <c r="H45" s="81"/>
    </row>
    <row r="46" spans="1:8" ht="15" customHeight="1" x14ac:dyDescent="0.15">
      <c r="A46" s="9"/>
      <c r="B46" s="18"/>
      <c r="C46" s="7"/>
      <c r="D46" s="35">
        <v>7</v>
      </c>
      <c r="E46" s="14" t="s">
        <v>135</v>
      </c>
      <c r="F46" s="6"/>
    </row>
    <row r="47" spans="1:8" ht="17.25" customHeight="1" x14ac:dyDescent="0.15">
      <c r="A47" s="9"/>
      <c r="B47" s="18"/>
      <c r="C47" s="7"/>
      <c r="D47" s="35">
        <v>8</v>
      </c>
      <c r="E47" s="14" t="s">
        <v>135</v>
      </c>
      <c r="F47" s="6"/>
    </row>
    <row r="48" spans="1:8" ht="17.25" customHeight="1" x14ac:dyDescent="0.15">
      <c r="A48" s="9"/>
      <c r="B48" s="18"/>
      <c r="C48" s="7"/>
      <c r="D48" s="35"/>
      <c r="E48" s="14"/>
      <c r="F48" s="6"/>
    </row>
    <row r="49" spans="1:8" ht="17.25" customHeight="1" x14ac:dyDescent="0.15">
      <c r="A49" s="48"/>
      <c r="B49" s="24"/>
      <c r="C49" s="66"/>
      <c r="D49" s="67"/>
      <c r="E49" s="28" t="s">
        <v>274</v>
      </c>
      <c r="F49" s="65">
        <f>+COUNTIF(F40:F47, "Yes")</f>
        <v>6</v>
      </c>
      <c r="G49" s="82"/>
      <c r="H49" s="83"/>
    </row>
    <row r="50" spans="1:8" ht="18" x14ac:dyDescent="0.15">
      <c r="A50" s="9"/>
      <c r="B50" s="19" t="s">
        <v>15</v>
      </c>
      <c r="C50" s="20"/>
      <c r="D50" s="40"/>
      <c r="E50" s="14"/>
      <c r="F50" s="39"/>
    </row>
    <row r="51" spans="1:8" ht="26" x14ac:dyDescent="0.15">
      <c r="A51" s="9"/>
      <c r="B51" s="18"/>
      <c r="C51" s="7" t="s">
        <v>16</v>
      </c>
      <c r="D51" s="35">
        <v>1</v>
      </c>
      <c r="E51" s="47" t="s">
        <v>163</v>
      </c>
      <c r="F51" s="70" t="s">
        <v>137</v>
      </c>
      <c r="G51" s="80"/>
      <c r="H51" s="81"/>
    </row>
    <row r="52" spans="1:8" ht="26" x14ac:dyDescent="0.15">
      <c r="A52" s="9"/>
      <c r="B52" s="18"/>
      <c r="C52" s="7"/>
      <c r="D52" s="35">
        <v>2</v>
      </c>
      <c r="E52" s="47" t="s">
        <v>164</v>
      </c>
      <c r="F52" s="70" t="s">
        <v>137</v>
      </c>
      <c r="G52" s="80"/>
      <c r="H52" s="81"/>
    </row>
    <row r="53" spans="1:8" ht="26" x14ac:dyDescent="0.15">
      <c r="A53" s="9"/>
      <c r="B53" s="18"/>
      <c r="C53" s="7"/>
      <c r="D53" s="35">
        <v>3</v>
      </c>
      <c r="E53" s="47" t="s">
        <v>165</v>
      </c>
      <c r="F53" s="70" t="s">
        <v>137</v>
      </c>
      <c r="G53" s="80"/>
      <c r="H53" s="81"/>
    </row>
    <row r="54" spans="1:8" ht="26" x14ac:dyDescent="0.15">
      <c r="A54" s="9"/>
      <c r="B54" s="18"/>
      <c r="C54" s="7"/>
      <c r="D54" s="35">
        <v>4</v>
      </c>
      <c r="E54" s="47" t="s">
        <v>166</v>
      </c>
      <c r="F54" s="70" t="s">
        <v>137</v>
      </c>
      <c r="G54" s="80"/>
      <c r="H54" s="81"/>
    </row>
    <row r="55" spans="1:8" ht="26" x14ac:dyDescent="0.15">
      <c r="A55" s="9"/>
      <c r="B55" s="18"/>
      <c r="C55" s="7" t="s">
        <v>17</v>
      </c>
      <c r="D55" s="35">
        <v>1</v>
      </c>
      <c r="E55" s="47" t="s">
        <v>167</v>
      </c>
      <c r="F55" s="70" t="s">
        <v>137</v>
      </c>
      <c r="G55" s="80"/>
      <c r="H55" s="81"/>
    </row>
    <row r="56" spans="1:8" ht="26" x14ac:dyDescent="0.15">
      <c r="A56" s="9"/>
      <c r="B56" s="18"/>
      <c r="C56" s="7"/>
      <c r="D56" s="35">
        <v>2</v>
      </c>
      <c r="E56" s="47" t="s">
        <v>168</v>
      </c>
      <c r="F56" s="70" t="s">
        <v>137</v>
      </c>
      <c r="G56" s="80"/>
      <c r="H56" s="81"/>
    </row>
    <row r="57" spans="1:8" ht="26" x14ac:dyDescent="0.15">
      <c r="A57" s="9"/>
      <c r="B57" s="18"/>
      <c r="C57" s="7"/>
      <c r="D57" s="35">
        <v>3</v>
      </c>
      <c r="E57" s="47" t="s">
        <v>169</v>
      </c>
      <c r="F57" s="70" t="s">
        <v>137</v>
      </c>
      <c r="G57" s="80"/>
      <c r="H57" s="81"/>
    </row>
    <row r="58" spans="1:8" ht="26" x14ac:dyDescent="0.15">
      <c r="A58" s="9"/>
      <c r="B58" s="18"/>
      <c r="C58" s="7"/>
      <c r="D58" s="35">
        <v>4</v>
      </c>
      <c r="E58" s="47" t="s">
        <v>165</v>
      </c>
      <c r="F58" s="70" t="s">
        <v>137</v>
      </c>
      <c r="G58" s="80"/>
      <c r="H58" s="81"/>
    </row>
    <row r="59" spans="1:8" ht="26" x14ac:dyDescent="0.15">
      <c r="A59" s="9"/>
      <c r="B59" s="18"/>
      <c r="C59" s="7"/>
      <c r="D59" s="35">
        <v>5</v>
      </c>
      <c r="E59" s="47" t="s">
        <v>170</v>
      </c>
      <c r="F59" s="70" t="s">
        <v>137</v>
      </c>
      <c r="G59" s="80"/>
      <c r="H59" s="81"/>
    </row>
    <row r="60" spans="1:8" ht="26" x14ac:dyDescent="0.15">
      <c r="A60" s="9"/>
      <c r="B60" s="18"/>
      <c r="C60" s="7" t="s">
        <v>18</v>
      </c>
      <c r="D60" s="35">
        <v>1</v>
      </c>
      <c r="E60" s="47" t="s">
        <v>171</v>
      </c>
      <c r="F60" s="70" t="s">
        <v>137</v>
      </c>
      <c r="G60" s="80"/>
      <c r="H60" s="81"/>
    </row>
    <row r="61" spans="1:8" ht="26" x14ac:dyDescent="0.15">
      <c r="A61" s="9"/>
      <c r="B61" s="18"/>
      <c r="C61" s="7"/>
      <c r="D61" s="35">
        <v>2</v>
      </c>
      <c r="E61" s="47" t="s">
        <v>172</v>
      </c>
      <c r="F61" s="70" t="s">
        <v>137</v>
      </c>
      <c r="G61" s="80"/>
      <c r="H61" s="81"/>
    </row>
    <row r="62" spans="1:8" ht="26" x14ac:dyDescent="0.15">
      <c r="A62" s="9"/>
      <c r="B62" s="18"/>
      <c r="C62" s="7"/>
      <c r="D62" s="35">
        <v>3</v>
      </c>
      <c r="E62" s="47" t="s">
        <v>173</v>
      </c>
      <c r="F62" s="70" t="s">
        <v>137</v>
      </c>
      <c r="G62" s="80"/>
      <c r="H62" s="81"/>
    </row>
    <row r="63" spans="1:8" ht="18" x14ac:dyDescent="0.15">
      <c r="A63" s="9"/>
      <c r="B63" s="18"/>
      <c r="C63" s="7"/>
      <c r="D63" s="35">
        <v>4</v>
      </c>
      <c r="E63" s="14" t="s">
        <v>135</v>
      </c>
      <c r="F63" s="6"/>
    </row>
    <row r="64" spans="1:8" ht="18" x14ac:dyDescent="0.15">
      <c r="A64" s="9"/>
      <c r="B64" s="18"/>
      <c r="C64" s="7"/>
      <c r="D64" s="35"/>
      <c r="E64" s="14"/>
      <c r="F64" s="6"/>
    </row>
    <row r="65" spans="1:8" ht="18" x14ac:dyDescent="0.15">
      <c r="A65" s="48"/>
      <c r="B65" s="24"/>
      <c r="C65" s="66"/>
      <c r="D65" s="67"/>
      <c r="E65" s="28" t="s">
        <v>274</v>
      </c>
      <c r="F65" s="65">
        <f>+COUNTIF(F51:F63, "Yes")</f>
        <v>12</v>
      </c>
      <c r="G65" s="82"/>
      <c r="H65" s="83"/>
    </row>
    <row r="66" spans="1:8" ht="18" x14ac:dyDescent="0.15">
      <c r="A66" s="9"/>
      <c r="B66" s="19" t="s">
        <v>276</v>
      </c>
      <c r="C66" s="20"/>
      <c r="D66" s="40"/>
      <c r="E66" s="14"/>
      <c r="F66" s="39"/>
    </row>
    <row r="67" spans="1:8" ht="27.75" customHeight="1" x14ac:dyDescent="0.15">
      <c r="A67" s="9"/>
      <c r="B67" s="18"/>
      <c r="C67" s="7" t="s">
        <v>19</v>
      </c>
      <c r="D67" s="35" t="s">
        <v>140</v>
      </c>
      <c r="E67" s="47" t="s">
        <v>174</v>
      </c>
      <c r="F67" s="70" t="s">
        <v>137</v>
      </c>
      <c r="G67" s="80"/>
      <c r="H67" s="81"/>
    </row>
    <row r="68" spans="1:8" ht="26" x14ac:dyDescent="0.15">
      <c r="A68" s="9"/>
      <c r="B68" s="18"/>
      <c r="C68" s="7" t="s">
        <v>20</v>
      </c>
      <c r="D68" s="35">
        <v>1</v>
      </c>
      <c r="E68" s="47" t="s">
        <v>175</v>
      </c>
      <c r="F68" s="70" t="s">
        <v>137</v>
      </c>
      <c r="G68" s="80"/>
      <c r="H68" s="81"/>
    </row>
    <row r="69" spans="1:8" ht="26" x14ac:dyDescent="0.15">
      <c r="A69" s="9"/>
      <c r="B69" s="18"/>
      <c r="C69" s="7"/>
      <c r="D69" s="35">
        <v>2</v>
      </c>
      <c r="E69" s="47" t="s">
        <v>176</v>
      </c>
      <c r="F69" s="70" t="s">
        <v>137</v>
      </c>
      <c r="G69" s="80"/>
      <c r="H69" s="81"/>
    </row>
    <row r="70" spans="1:8" ht="26" x14ac:dyDescent="0.15">
      <c r="A70" s="9"/>
      <c r="B70" s="18"/>
      <c r="C70" s="7"/>
      <c r="D70" s="35">
        <v>3</v>
      </c>
      <c r="E70" s="47" t="s">
        <v>177</v>
      </c>
      <c r="F70" s="70" t="s">
        <v>137</v>
      </c>
      <c r="G70" s="80"/>
      <c r="H70" s="81"/>
    </row>
    <row r="71" spans="1:8" ht="26" x14ac:dyDescent="0.15">
      <c r="A71" s="9"/>
      <c r="B71" s="18"/>
      <c r="C71" s="7" t="s">
        <v>21</v>
      </c>
      <c r="D71" s="35">
        <v>1</v>
      </c>
      <c r="E71" s="47" t="s">
        <v>178</v>
      </c>
      <c r="F71" s="70" t="s">
        <v>137</v>
      </c>
      <c r="G71" s="80"/>
      <c r="H71" s="81"/>
    </row>
    <row r="72" spans="1:8" ht="26" x14ac:dyDescent="0.15">
      <c r="A72" s="9"/>
      <c r="B72" s="18"/>
      <c r="C72" s="7"/>
      <c r="D72" s="35">
        <v>2</v>
      </c>
      <c r="E72" s="47" t="s">
        <v>179</v>
      </c>
      <c r="F72" s="70" t="s">
        <v>137</v>
      </c>
      <c r="G72" s="80"/>
      <c r="H72" s="81"/>
    </row>
    <row r="73" spans="1:8" ht="26" x14ac:dyDescent="0.15">
      <c r="A73" s="9"/>
      <c r="B73" s="18"/>
      <c r="C73" s="7"/>
      <c r="D73" s="35">
        <v>3</v>
      </c>
      <c r="E73" s="47" t="s">
        <v>180</v>
      </c>
      <c r="F73" s="70" t="s">
        <v>137</v>
      </c>
      <c r="G73" s="80"/>
      <c r="H73" s="81"/>
    </row>
    <row r="74" spans="1:8" ht="26" x14ac:dyDescent="0.15">
      <c r="A74" s="9"/>
      <c r="B74" s="18"/>
      <c r="C74" s="7" t="s">
        <v>22</v>
      </c>
      <c r="D74" s="35" t="s">
        <v>140</v>
      </c>
      <c r="E74" s="47" t="s">
        <v>181</v>
      </c>
      <c r="F74" s="70" t="s">
        <v>137</v>
      </c>
      <c r="G74" s="80"/>
      <c r="H74" s="81"/>
    </row>
    <row r="75" spans="1:8" ht="26" x14ac:dyDescent="0.15">
      <c r="A75" s="9"/>
      <c r="B75" s="18"/>
      <c r="C75" s="7" t="s">
        <v>23</v>
      </c>
      <c r="D75" s="35">
        <v>1</v>
      </c>
      <c r="E75" s="47" t="s">
        <v>204</v>
      </c>
      <c r="F75" s="70" t="s">
        <v>137</v>
      </c>
      <c r="G75" s="80"/>
      <c r="H75" s="81"/>
    </row>
    <row r="76" spans="1:8" ht="26" x14ac:dyDescent="0.15">
      <c r="A76" s="9"/>
      <c r="B76" s="18"/>
      <c r="C76" s="7"/>
      <c r="D76" s="35">
        <v>2</v>
      </c>
      <c r="E76" s="47" t="s">
        <v>205</v>
      </c>
      <c r="F76" s="70" t="s">
        <v>137</v>
      </c>
      <c r="G76" s="80"/>
      <c r="H76" s="81"/>
    </row>
    <row r="77" spans="1:8" ht="18" x14ac:dyDescent="0.15">
      <c r="A77" s="9"/>
      <c r="B77" s="18"/>
      <c r="C77" s="7"/>
      <c r="D77" s="35">
        <v>3</v>
      </c>
      <c r="E77" s="14" t="s">
        <v>135</v>
      </c>
      <c r="F77" s="6"/>
    </row>
    <row r="78" spans="1:8" ht="18" x14ac:dyDescent="0.15">
      <c r="A78" s="9"/>
      <c r="B78" s="18"/>
      <c r="C78" s="7"/>
      <c r="D78" s="35">
        <v>4</v>
      </c>
      <c r="E78" s="14" t="s">
        <v>135</v>
      </c>
      <c r="F78" s="6"/>
    </row>
    <row r="79" spans="1:8" ht="18" x14ac:dyDescent="0.15">
      <c r="A79" s="9"/>
      <c r="B79" s="18"/>
      <c r="C79" s="7"/>
      <c r="D79" s="35"/>
      <c r="E79" s="14"/>
      <c r="F79" s="6"/>
    </row>
    <row r="80" spans="1:8" ht="18" x14ac:dyDescent="0.15">
      <c r="A80" s="48"/>
      <c r="B80" s="24"/>
      <c r="C80" s="66"/>
      <c r="D80" s="67"/>
      <c r="E80" s="28" t="s">
        <v>274</v>
      </c>
      <c r="F80" s="65">
        <f>+COUNTIF(F67:F78, "Yes")</f>
        <v>10</v>
      </c>
      <c r="G80" s="82"/>
      <c r="H80" s="83"/>
    </row>
    <row r="81" spans="1:8" ht="18" x14ac:dyDescent="0.15">
      <c r="A81" s="9"/>
      <c r="B81" s="19" t="s">
        <v>24</v>
      </c>
      <c r="C81" s="20"/>
      <c r="D81" s="40"/>
      <c r="E81" s="14"/>
      <c r="F81" s="39"/>
    </row>
    <row r="82" spans="1:8" ht="26" x14ac:dyDescent="0.15">
      <c r="A82" s="9"/>
      <c r="B82" s="18"/>
      <c r="C82" s="7" t="s">
        <v>25</v>
      </c>
      <c r="D82" s="35">
        <v>1</v>
      </c>
      <c r="E82" s="47" t="s">
        <v>184</v>
      </c>
      <c r="F82" s="70" t="s">
        <v>137</v>
      </c>
      <c r="G82" s="80"/>
      <c r="H82" s="81"/>
    </row>
    <row r="83" spans="1:8" ht="26" x14ac:dyDescent="0.15">
      <c r="A83" s="9"/>
      <c r="B83" s="18"/>
      <c r="C83" s="7"/>
      <c r="D83" s="35">
        <v>2</v>
      </c>
      <c r="E83" s="47" t="s">
        <v>182</v>
      </c>
      <c r="F83" s="70" t="s">
        <v>137</v>
      </c>
      <c r="G83" s="80"/>
      <c r="H83" s="81"/>
    </row>
    <row r="84" spans="1:8" ht="26" x14ac:dyDescent="0.15">
      <c r="A84" s="9"/>
      <c r="B84" s="18"/>
      <c r="C84" s="7"/>
      <c r="D84" s="35">
        <v>3</v>
      </c>
      <c r="E84" s="47" t="s">
        <v>183</v>
      </c>
      <c r="F84" s="70" t="s">
        <v>137</v>
      </c>
      <c r="G84" s="80"/>
      <c r="H84" s="81"/>
    </row>
    <row r="85" spans="1:8" ht="26" x14ac:dyDescent="0.15">
      <c r="A85" s="9"/>
      <c r="B85" s="18"/>
      <c r="C85" s="7"/>
      <c r="D85" s="35">
        <v>4</v>
      </c>
      <c r="E85" s="47" t="s">
        <v>185</v>
      </c>
      <c r="F85" s="70" t="s">
        <v>137</v>
      </c>
      <c r="G85" s="80"/>
      <c r="H85" s="81"/>
    </row>
    <row r="86" spans="1:8" ht="18" x14ac:dyDescent="0.15">
      <c r="A86" s="9"/>
      <c r="B86" s="18"/>
      <c r="C86" s="7"/>
      <c r="D86" s="35">
        <v>5</v>
      </c>
      <c r="E86" s="14" t="s">
        <v>135</v>
      </c>
      <c r="F86" s="68"/>
      <c r="G86" s="80"/>
      <c r="H86" s="81"/>
    </row>
    <row r="87" spans="1:8" ht="18" x14ac:dyDescent="0.15">
      <c r="A87" s="9"/>
      <c r="B87" s="18"/>
      <c r="C87" s="7"/>
      <c r="D87" s="35">
        <v>6</v>
      </c>
      <c r="E87" s="47" t="s">
        <v>186</v>
      </c>
      <c r="F87" s="70" t="s">
        <v>137</v>
      </c>
      <c r="G87" s="80"/>
      <c r="H87" s="81"/>
    </row>
    <row r="88" spans="1:8" ht="26" x14ac:dyDescent="0.15">
      <c r="A88" s="9"/>
      <c r="B88" s="18"/>
      <c r="C88" s="7" t="s">
        <v>26</v>
      </c>
      <c r="D88" s="35">
        <v>1</v>
      </c>
      <c r="E88" s="47" t="s">
        <v>187</v>
      </c>
      <c r="F88" s="70" t="s">
        <v>137</v>
      </c>
      <c r="G88" s="80"/>
      <c r="H88" s="81"/>
    </row>
    <row r="89" spans="1:8" ht="18" x14ac:dyDescent="0.15">
      <c r="A89" s="9"/>
      <c r="B89" s="18"/>
      <c r="C89" s="7"/>
      <c r="D89" s="35">
        <v>2</v>
      </c>
      <c r="E89" s="47" t="s">
        <v>188</v>
      </c>
      <c r="F89" s="70" t="s">
        <v>137</v>
      </c>
      <c r="G89" s="80"/>
      <c r="H89" s="81"/>
    </row>
    <row r="90" spans="1:8" ht="29.25" customHeight="1" x14ac:dyDescent="0.15">
      <c r="A90" s="9"/>
      <c r="B90" s="18"/>
      <c r="C90" s="7"/>
      <c r="D90" s="35">
        <v>3</v>
      </c>
      <c r="E90" s="47" t="s">
        <v>189</v>
      </c>
      <c r="F90" s="70" t="s">
        <v>137</v>
      </c>
      <c r="G90" s="80"/>
      <c r="H90" s="81"/>
    </row>
    <row r="91" spans="1:8" ht="26" x14ac:dyDescent="0.15">
      <c r="A91" s="9"/>
      <c r="B91" s="18"/>
      <c r="C91" s="7"/>
      <c r="D91" s="35">
        <v>4</v>
      </c>
      <c r="E91" s="47" t="s">
        <v>190</v>
      </c>
      <c r="F91" s="70" t="s">
        <v>137</v>
      </c>
      <c r="G91" s="80"/>
      <c r="H91" s="81"/>
    </row>
    <row r="92" spans="1:8" ht="18" x14ac:dyDescent="0.15">
      <c r="A92" s="9"/>
      <c r="B92" s="18"/>
      <c r="C92" s="7"/>
      <c r="D92" s="35"/>
      <c r="E92" s="47"/>
      <c r="F92" s="45"/>
    </row>
    <row r="93" spans="1:8" ht="18" x14ac:dyDescent="0.15">
      <c r="A93" s="48"/>
      <c r="B93" s="24"/>
      <c r="C93" s="66"/>
      <c r="D93" s="67"/>
      <c r="E93" s="28" t="s">
        <v>274</v>
      </c>
      <c r="F93" s="65">
        <f>+COUNTIF(F82:F91, "Yes")</f>
        <v>9</v>
      </c>
      <c r="G93" s="82"/>
      <c r="H93" s="83"/>
    </row>
    <row r="94" spans="1:8" ht="18" x14ac:dyDescent="0.15">
      <c r="A94" s="9"/>
      <c r="B94" s="19" t="s">
        <v>27</v>
      </c>
      <c r="C94" s="20"/>
      <c r="D94" s="40"/>
      <c r="E94" s="29"/>
      <c r="F94" s="39"/>
    </row>
    <row r="95" spans="1:8" ht="39" x14ac:dyDescent="0.15">
      <c r="A95" s="9"/>
      <c r="B95" s="18"/>
      <c r="C95" s="7" t="s">
        <v>28</v>
      </c>
      <c r="D95" s="35">
        <v>1</v>
      </c>
      <c r="E95" s="47" t="s">
        <v>191</v>
      </c>
      <c r="F95" s="70" t="s">
        <v>137</v>
      </c>
      <c r="G95" s="80"/>
      <c r="H95" s="81"/>
    </row>
    <row r="96" spans="1:8" ht="26" x14ac:dyDescent="0.15">
      <c r="A96" s="9"/>
      <c r="B96" s="18"/>
      <c r="C96" s="7"/>
      <c r="D96" s="35">
        <v>2</v>
      </c>
      <c r="E96" s="47" t="s">
        <v>192</v>
      </c>
      <c r="F96" s="70" t="s">
        <v>137</v>
      </c>
      <c r="G96" s="80"/>
      <c r="H96" s="81"/>
    </row>
    <row r="97" spans="1:8" ht="18" x14ac:dyDescent="0.15">
      <c r="A97" s="9"/>
      <c r="B97" s="7"/>
      <c r="C97" s="15"/>
      <c r="D97" s="38"/>
      <c r="E97" s="29"/>
      <c r="F97" s="39"/>
    </row>
    <row r="98" spans="1:8" ht="18" x14ac:dyDescent="0.15">
      <c r="A98" s="92"/>
      <c r="B98" s="90"/>
      <c r="C98" s="91"/>
      <c r="D98" s="37"/>
      <c r="E98" s="28" t="s">
        <v>274</v>
      </c>
      <c r="F98" s="65">
        <f>+COUNTIF(F95:F96, "Yes")</f>
        <v>2</v>
      </c>
      <c r="G98" s="82"/>
      <c r="H98" s="83"/>
    </row>
    <row r="99" spans="1:8" ht="14" x14ac:dyDescent="0.15">
      <c r="A99" s="87" t="s">
        <v>29</v>
      </c>
      <c r="B99" s="87"/>
      <c r="C99" s="87"/>
      <c r="D99" s="34"/>
      <c r="E99" s="29"/>
      <c r="F99" s="39"/>
    </row>
    <row r="100" spans="1:8" ht="18" x14ac:dyDescent="0.15">
      <c r="A100" s="9"/>
      <c r="B100" s="19" t="s">
        <v>30</v>
      </c>
      <c r="C100" s="14"/>
      <c r="D100" s="41"/>
      <c r="E100" s="29"/>
      <c r="F100" s="39"/>
    </row>
    <row r="101" spans="1:8" ht="40.5" customHeight="1" x14ac:dyDescent="0.15">
      <c r="A101" s="9"/>
      <c r="B101" s="18"/>
      <c r="C101" s="7" t="s">
        <v>124</v>
      </c>
      <c r="D101" s="35">
        <v>1</v>
      </c>
      <c r="E101" s="47" t="s">
        <v>193</v>
      </c>
      <c r="F101" s="70" t="s">
        <v>137</v>
      </c>
      <c r="G101" s="80"/>
      <c r="H101" s="81"/>
    </row>
    <row r="102" spans="1:8" ht="18" customHeight="1" x14ac:dyDescent="0.15">
      <c r="A102" s="9"/>
      <c r="B102" s="18"/>
      <c r="C102" s="7"/>
      <c r="D102" s="35">
        <v>1</v>
      </c>
      <c r="E102" s="47" t="s">
        <v>194</v>
      </c>
      <c r="F102" s="70" t="s">
        <v>137</v>
      </c>
      <c r="G102" s="80"/>
      <c r="H102" s="81"/>
    </row>
    <row r="103" spans="1:8" ht="18" customHeight="1" x14ac:dyDescent="0.15">
      <c r="A103" s="9"/>
      <c r="B103" s="18"/>
      <c r="C103" s="7"/>
      <c r="D103" s="35">
        <v>2</v>
      </c>
      <c r="E103" s="47" t="s">
        <v>195</v>
      </c>
      <c r="F103" s="70" t="s">
        <v>137</v>
      </c>
      <c r="G103" s="80"/>
      <c r="H103" s="81"/>
    </row>
    <row r="104" spans="1:8" ht="18" customHeight="1" x14ac:dyDescent="0.15">
      <c r="A104" s="9"/>
      <c r="B104" s="18"/>
      <c r="C104" s="7"/>
      <c r="D104" s="35">
        <v>3</v>
      </c>
      <c r="E104" s="14" t="s">
        <v>135</v>
      </c>
      <c r="F104" s="6"/>
    </row>
    <row r="105" spans="1:8" ht="39" x14ac:dyDescent="0.15">
      <c r="A105" s="9"/>
      <c r="B105" s="18"/>
      <c r="C105" s="7" t="s">
        <v>123</v>
      </c>
      <c r="D105" s="35">
        <v>1</v>
      </c>
      <c r="E105" s="47" t="s">
        <v>196</v>
      </c>
      <c r="F105" s="68" t="s">
        <v>137</v>
      </c>
      <c r="G105" s="80"/>
      <c r="H105" s="81"/>
    </row>
    <row r="106" spans="1:8" ht="26" x14ac:dyDescent="0.15">
      <c r="A106" s="9"/>
      <c r="B106" s="18"/>
      <c r="C106" s="7"/>
      <c r="D106" s="35">
        <v>2</v>
      </c>
      <c r="E106" s="47" t="s">
        <v>197</v>
      </c>
      <c r="F106" s="68" t="s">
        <v>137</v>
      </c>
      <c r="G106" s="80"/>
      <c r="H106" s="81"/>
    </row>
    <row r="107" spans="1:8" ht="18" x14ac:dyDescent="0.15">
      <c r="A107" s="9"/>
      <c r="B107" s="18"/>
      <c r="C107" s="7"/>
      <c r="D107" s="35">
        <v>3</v>
      </c>
      <c r="E107" s="14" t="s">
        <v>135</v>
      </c>
      <c r="F107" s="6"/>
    </row>
    <row r="108" spans="1:8" ht="26" x14ac:dyDescent="0.15">
      <c r="A108" s="9"/>
      <c r="B108" s="18"/>
      <c r="C108" s="7" t="s">
        <v>122</v>
      </c>
      <c r="D108" s="35">
        <v>1</v>
      </c>
      <c r="E108" s="47" t="s">
        <v>198</v>
      </c>
      <c r="F108" s="68" t="s">
        <v>137</v>
      </c>
      <c r="G108" s="80"/>
      <c r="H108" s="81"/>
    </row>
    <row r="109" spans="1:8" ht="39" x14ac:dyDescent="0.15">
      <c r="A109" s="9"/>
      <c r="B109" s="18"/>
      <c r="C109" s="7"/>
      <c r="D109" s="35">
        <v>2</v>
      </c>
      <c r="E109" s="46" t="s">
        <v>199</v>
      </c>
      <c r="F109" s="68" t="s">
        <v>137</v>
      </c>
      <c r="G109" s="80"/>
      <c r="H109" s="81"/>
    </row>
    <row r="110" spans="1:8" ht="18" x14ac:dyDescent="0.15">
      <c r="A110" s="9"/>
      <c r="B110" s="18"/>
      <c r="C110" s="7"/>
      <c r="D110" s="35">
        <v>3</v>
      </c>
      <c r="E110" s="14" t="s">
        <v>135</v>
      </c>
      <c r="F110" s="6"/>
    </row>
    <row r="111" spans="1:8" ht="29.25" customHeight="1" x14ac:dyDescent="0.15">
      <c r="A111" s="9"/>
      <c r="B111" s="18"/>
      <c r="C111" s="7" t="s">
        <v>121</v>
      </c>
      <c r="D111" s="35">
        <v>1</v>
      </c>
      <c r="E111" s="14" t="s">
        <v>206</v>
      </c>
      <c r="F111" s="68" t="s">
        <v>137</v>
      </c>
      <c r="G111" s="80"/>
      <c r="H111" s="81"/>
    </row>
    <row r="112" spans="1:8" ht="29.25" customHeight="1" x14ac:dyDescent="0.15">
      <c r="A112" s="9"/>
      <c r="B112" s="18"/>
      <c r="C112" s="7"/>
      <c r="D112" s="35">
        <v>2</v>
      </c>
      <c r="E112" s="14" t="s">
        <v>207</v>
      </c>
      <c r="F112" s="68" t="s">
        <v>137</v>
      </c>
      <c r="G112" s="80"/>
      <c r="H112" s="81"/>
    </row>
    <row r="113" spans="1:8" ht="29.25" customHeight="1" x14ac:dyDescent="0.15">
      <c r="A113" s="9"/>
      <c r="B113" s="18"/>
      <c r="C113" s="7"/>
      <c r="D113" s="35">
        <v>3</v>
      </c>
      <c r="E113" s="14" t="s">
        <v>208</v>
      </c>
      <c r="F113" s="68" t="s">
        <v>137</v>
      </c>
      <c r="G113" s="80"/>
      <c r="H113" s="81"/>
    </row>
    <row r="114" spans="1:8" ht="29.25" customHeight="1" x14ac:dyDescent="0.15">
      <c r="A114" s="9"/>
      <c r="B114" s="18"/>
      <c r="C114" s="7"/>
      <c r="D114" s="35">
        <v>4</v>
      </c>
      <c r="E114" s="14" t="s">
        <v>209</v>
      </c>
      <c r="F114" s="68" t="s">
        <v>137</v>
      </c>
      <c r="G114" s="80"/>
      <c r="H114" s="81"/>
    </row>
    <row r="115" spans="1:8" ht="18" customHeight="1" x14ac:dyDescent="0.15">
      <c r="A115" s="9"/>
      <c r="B115" s="18"/>
      <c r="C115" s="7"/>
      <c r="D115" s="35">
        <v>5</v>
      </c>
      <c r="E115" s="14" t="s">
        <v>135</v>
      </c>
      <c r="F115" s="6"/>
    </row>
    <row r="116" spans="1:8" ht="39" x14ac:dyDescent="0.15">
      <c r="A116" s="9"/>
      <c r="B116" s="18"/>
      <c r="C116" s="7" t="s">
        <v>120</v>
      </c>
      <c r="D116" s="35">
        <v>1</v>
      </c>
      <c r="E116" s="14" t="s">
        <v>210</v>
      </c>
      <c r="F116" s="68" t="s">
        <v>137</v>
      </c>
      <c r="G116" s="80"/>
      <c r="H116" s="81"/>
    </row>
    <row r="117" spans="1:8" ht="26" x14ac:dyDescent="0.15">
      <c r="A117" s="9"/>
      <c r="B117" s="18"/>
      <c r="C117" s="7"/>
      <c r="D117" s="35">
        <v>2</v>
      </c>
      <c r="E117" s="14" t="s">
        <v>211</v>
      </c>
      <c r="F117" s="68" t="s">
        <v>137</v>
      </c>
      <c r="G117" s="80"/>
      <c r="H117" s="81"/>
    </row>
    <row r="118" spans="1:8" ht="26" x14ac:dyDescent="0.15">
      <c r="A118" s="9"/>
      <c r="B118" s="18"/>
      <c r="C118" s="7"/>
      <c r="D118" s="35">
        <v>3</v>
      </c>
      <c r="E118" s="14" t="s">
        <v>212</v>
      </c>
      <c r="F118" s="68" t="s">
        <v>137</v>
      </c>
      <c r="G118" s="80"/>
      <c r="H118" s="81"/>
    </row>
    <row r="119" spans="1:8" ht="26" x14ac:dyDescent="0.15">
      <c r="A119" s="9"/>
      <c r="B119" s="18"/>
      <c r="C119" s="7"/>
      <c r="D119" s="35">
        <v>4</v>
      </c>
      <c r="E119" s="14" t="s">
        <v>213</v>
      </c>
      <c r="F119" s="68" t="s">
        <v>137</v>
      </c>
      <c r="G119" s="80"/>
      <c r="H119" s="81"/>
    </row>
    <row r="120" spans="1:8" ht="18" x14ac:dyDescent="0.15">
      <c r="A120" s="9"/>
      <c r="B120" s="18"/>
      <c r="C120" s="7"/>
      <c r="D120" s="35">
        <v>5</v>
      </c>
      <c r="E120" s="14" t="s">
        <v>135</v>
      </c>
      <c r="F120" s="6"/>
    </row>
    <row r="121" spans="1:8" ht="26" x14ac:dyDescent="0.15">
      <c r="A121" s="9"/>
      <c r="B121" s="18"/>
      <c r="C121" s="7"/>
      <c r="D121" s="35">
        <v>6</v>
      </c>
      <c r="E121" s="14" t="s">
        <v>214</v>
      </c>
      <c r="F121" s="68" t="s">
        <v>137</v>
      </c>
      <c r="G121" s="80"/>
      <c r="H121" s="81"/>
    </row>
    <row r="122" spans="1:8" ht="18" x14ac:dyDescent="0.15">
      <c r="A122" s="9"/>
      <c r="B122" s="18"/>
      <c r="C122" s="7"/>
      <c r="D122" s="35">
        <v>7</v>
      </c>
      <c r="E122" s="14" t="s">
        <v>135</v>
      </c>
      <c r="F122" s="6"/>
    </row>
    <row r="123" spans="1:8" ht="18" x14ac:dyDescent="0.15">
      <c r="A123" s="9"/>
      <c r="B123" s="18"/>
      <c r="C123" s="7"/>
      <c r="D123" s="35">
        <v>8</v>
      </c>
      <c r="E123" s="14" t="s">
        <v>135</v>
      </c>
      <c r="F123" s="6"/>
    </row>
    <row r="124" spans="1:8" ht="18" x14ac:dyDescent="0.15">
      <c r="A124" s="9"/>
      <c r="B124" s="18"/>
      <c r="C124" s="7"/>
      <c r="D124" s="35">
        <v>9</v>
      </c>
      <c r="E124" s="14" t="s">
        <v>215</v>
      </c>
      <c r="F124" s="68" t="s">
        <v>137</v>
      </c>
      <c r="G124" s="80"/>
      <c r="H124" s="81"/>
    </row>
    <row r="125" spans="1:8" ht="18" x14ac:dyDescent="0.15">
      <c r="A125" s="9"/>
      <c r="B125" s="18"/>
      <c r="C125" s="7"/>
      <c r="D125" s="35">
        <v>10</v>
      </c>
      <c r="E125" s="14" t="s">
        <v>135</v>
      </c>
      <c r="F125" s="6"/>
    </row>
    <row r="126" spans="1:8" ht="26" x14ac:dyDescent="0.15">
      <c r="A126" s="9"/>
      <c r="B126" s="18"/>
      <c r="C126" s="21" t="s">
        <v>31</v>
      </c>
      <c r="D126" s="42" t="s">
        <v>140</v>
      </c>
      <c r="E126" s="29" t="s">
        <v>216</v>
      </c>
      <c r="F126" s="68" t="s">
        <v>137</v>
      </c>
      <c r="G126" s="80"/>
      <c r="H126" s="81"/>
    </row>
    <row r="127" spans="1:8" ht="27" customHeight="1" x14ac:dyDescent="0.15">
      <c r="A127" s="9"/>
      <c r="B127" s="18"/>
      <c r="C127" s="7" t="s">
        <v>119</v>
      </c>
      <c r="D127" s="35">
        <v>1</v>
      </c>
      <c r="E127" s="14" t="s">
        <v>218</v>
      </c>
      <c r="F127" s="68" t="s">
        <v>137</v>
      </c>
      <c r="G127" s="80"/>
      <c r="H127" s="81"/>
    </row>
    <row r="128" spans="1:8" ht="26" x14ac:dyDescent="0.15">
      <c r="A128" s="9"/>
      <c r="B128" s="18"/>
      <c r="C128" s="7"/>
      <c r="D128" s="35">
        <v>2</v>
      </c>
      <c r="E128" s="14" t="s">
        <v>219</v>
      </c>
      <c r="F128" s="68" t="s">
        <v>137</v>
      </c>
      <c r="G128" s="80"/>
      <c r="H128" s="81"/>
    </row>
    <row r="129" spans="1:8" ht="18" x14ac:dyDescent="0.15">
      <c r="A129" s="9"/>
      <c r="B129" s="18"/>
      <c r="C129" s="7"/>
      <c r="D129" s="35">
        <v>3</v>
      </c>
      <c r="E129" s="14" t="s">
        <v>220</v>
      </c>
      <c r="F129" s="68" t="s">
        <v>137</v>
      </c>
      <c r="G129" s="80"/>
      <c r="H129" s="81"/>
    </row>
    <row r="130" spans="1:8" ht="26" x14ac:dyDescent="0.15">
      <c r="A130" s="9"/>
      <c r="B130" s="18"/>
      <c r="C130" s="7"/>
      <c r="D130" s="35">
        <v>4</v>
      </c>
      <c r="E130" s="14" t="s">
        <v>221</v>
      </c>
      <c r="F130" s="68" t="s">
        <v>137</v>
      </c>
      <c r="G130" s="80"/>
      <c r="H130" s="81"/>
    </row>
    <row r="131" spans="1:8" ht="26" x14ac:dyDescent="0.15">
      <c r="A131" s="9"/>
      <c r="B131" s="18"/>
      <c r="C131" s="7"/>
      <c r="D131" s="35">
        <v>5</v>
      </c>
      <c r="E131" s="14" t="s">
        <v>217</v>
      </c>
      <c r="F131" s="68" t="s">
        <v>137</v>
      </c>
      <c r="G131" s="80"/>
      <c r="H131" s="81"/>
    </row>
    <row r="132" spans="1:8" ht="26" x14ac:dyDescent="0.15">
      <c r="A132" s="9"/>
      <c r="B132" s="18"/>
      <c r="C132" s="21" t="s">
        <v>32</v>
      </c>
      <c r="D132" s="42" t="s">
        <v>140</v>
      </c>
      <c r="E132" s="29" t="s">
        <v>222</v>
      </c>
      <c r="F132" s="68" t="s">
        <v>137</v>
      </c>
      <c r="G132" s="80"/>
      <c r="H132" s="81"/>
    </row>
    <row r="133" spans="1:8" ht="18" x14ac:dyDescent="0.15">
      <c r="A133" s="9"/>
      <c r="B133" s="18"/>
      <c r="C133" s="21"/>
      <c r="D133" s="42"/>
      <c r="E133" s="29"/>
      <c r="F133" s="45"/>
    </row>
    <row r="134" spans="1:8" ht="18" x14ac:dyDescent="0.15">
      <c r="A134" s="48"/>
      <c r="B134" s="24"/>
      <c r="C134" s="23"/>
      <c r="D134" s="43"/>
      <c r="E134" s="28" t="s">
        <v>274</v>
      </c>
      <c r="F134" s="65">
        <f>+COUNTIF(F101:F132, "Yes")</f>
        <v>24</v>
      </c>
      <c r="G134" s="82"/>
      <c r="H134" s="83"/>
    </row>
    <row r="135" spans="1:8" ht="18" x14ac:dyDescent="0.15">
      <c r="A135" s="9"/>
      <c r="B135" s="19" t="s">
        <v>33</v>
      </c>
      <c r="C135" s="14"/>
      <c r="D135" s="41"/>
      <c r="E135" s="29"/>
      <c r="F135" s="39"/>
    </row>
    <row r="136" spans="1:8" ht="31.5" customHeight="1" x14ac:dyDescent="0.15">
      <c r="A136" s="9"/>
      <c r="B136" s="18"/>
      <c r="C136" s="7" t="s">
        <v>118</v>
      </c>
      <c r="D136" s="35">
        <v>1</v>
      </c>
      <c r="E136" s="14" t="s">
        <v>223</v>
      </c>
      <c r="F136" s="70" t="s">
        <v>137</v>
      </c>
      <c r="G136" s="80"/>
      <c r="H136" s="81"/>
    </row>
    <row r="137" spans="1:8" ht="41.25" customHeight="1" x14ac:dyDescent="0.15">
      <c r="A137" s="9"/>
      <c r="B137" s="18"/>
      <c r="C137" s="7"/>
      <c r="D137" s="35">
        <v>2</v>
      </c>
      <c r="E137" s="14" t="s">
        <v>224</v>
      </c>
      <c r="F137" s="70" t="s">
        <v>137</v>
      </c>
      <c r="G137" s="80"/>
      <c r="H137" s="81"/>
    </row>
    <row r="138" spans="1:8" ht="31.5" customHeight="1" x14ac:dyDescent="0.15">
      <c r="A138" s="9"/>
      <c r="B138" s="18"/>
      <c r="C138" s="7"/>
      <c r="D138" s="35">
        <v>3</v>
      </c>
      <c r="E138" s="14" t="s">
        <v>225</v>
      </c>
      <c r="F138" s="70" t="s">
        <v>137</v>
      </c>
      <c r="G138" s="80"/>
      <c r="H138" s="81"/>
    </row>
    <row r="139" spans="1:8" ht="52.5" customHeight="1" x14ac:dyDescent="0.15">
      <c r="A139" s="9"/>
      <c r="B139" s="18"/>
      <c r="C139" s="7"/>
      <c r="D139" s="35">
        <v>4</v>
      </c>
      <c r="E139" s="14" t="s">
        <v>226</v>
      </c>
      <c r="F139" s="70" t="s">
        <v>137</v>
      </c>
      <c r="G139" s="80"/>
      <c r="H139" s="81"/>
    </row>
    <row r="140" spans="1:8" ht="38.25" customHeight="1" x14ac:dyDescent="0.15">
      <c r="A140" s="9"/>
      <c r="B140" s="18"/>
      <c r="C140" s="7" t="s">
        <v>117</v>
      </c>
      <c r="D140" s="35">
        <v>1</v>
      </c>
      <c r="E140" s="14" t="s">
        <v>227</v>
      </c>
      <c r="F140" s="70" t="s">
        <v>137</v>
      </c>
      <c r="G140" s="80"/>
      <c r="H140" s="81"/>
    </row>
    <row r="141" spans="1:8" ht="25.5" customHeight="1" x14ac:dyDescent="0.15">
      <c r="A141" s="9"/>
      <c r="B141" s="18"/>
      <c r="C141" s="7"/>
      <c r="D141" s="35">
        <v>2</v>
      </c>
      <c r="E141" s="14" t="s">
        <v>228</v>
      </c>
      <c r="F141" s="70" t="s">
        <v>137</v>
      </c>
      <c r="G141" s="80"/>
      <c r="H141" s="81"/>
    </row>
    <row r="142" spans="1:8" ht="39" customHeight="1" x14ac:dyDescent="0.15">
      <c r="A142" s="9"/>
      <c r="B142" s="18"/>
      <c r="C142" s="7"/>
      <c r="D142" s="35">
        <v>3</v>
      </c>
      <c r="E142" s="14" t="s">
        <v>229</v>
      </c>
      <c r="F142" s="70" t="s">
        <v>137</v>
      </c>
      <c r="G142" s="80"/>
      <c r="H142" s="81"/>
    </row>
    <row r="143" spans="1:8" ht="25.5" customHeight="1" x14ac:dyDescent="0.15">
      <c r="A143" s="9"/>
      <c r="B143" s="18"/>
      <c r="C143" s="7"/>
      <c r="D143" s="35">
        <v>4</v>
      </c>
      <c r="E143" s="14" t="s">
        <v>230</v>
      </c>
      <c r="F143" s="70" t="s">
        <v>137</v>
      </c>
      <c r="G143" s="80"/>
      <c r="H143" s="81"/>
    </row>
    <row r="144" spans="1:8" ht="25.5" customHeight="1" x14ac:dyDescent="0.15">
      <c r="A144" s="9"/>
      <c r="B144" s="18"/>
      <c r="C144" s="7"/>
      <c r="D144" s="35">
        <v>5</v>
      </c>
      <c r="E144" s="14" t="s">
        <v>231</v>
      </c>
      <c r="F144" s="70" t="s">
        <v>137</v>
      </c>
      <c r="G144" s="80"/>
      <c r="H144" s="81"/>
    </row>
    <row r="145" spans="1:8" ht="52" x14ac:dyDescent="0.15">
      <c r="A145" s="9"/>
      <c r="B145" s="18"/>
      <c r="C145" s="7" t="s">
        <v>116</v>
      </c>
      <c r="D145" s="35">
        <v>1</v>
      </c>
      <c r="E145" s="29" t="s">
        <v>232</v>
      </c>
      <c r="F145" s="70" t="s">
        <v>137</v>
      </c>
      <c r="G145" s="80"/>
      <c r="H145" s="81"/>
    </row>
    <row r="146" spans="1:8" ht="26" x14ac:dyDescent="0.15">
      <c r="A146" s="9"/>
      <c r="B146" s="18"/>
      <c r="C146" s="7"/>
      <c r="D146" s="35">
        <v>2</v>
      </c>
      <c r="E146" s="29" t="s">
        <v>233</v>
      </c>
      <c r="F146" s="70" t="s">
        <v>137</v>
      </c>
      <c r="G146" s="80"/>
      <c r="H146" s="81"/>
    </row>
    <row r="147" spans="1:8" ht="26" x14ac:dyDescent="0.15">
      <c r="A147" s="9"/>
      <c r="B147" s="18"/>
      <c r="C147" s="7"/>
      <c r="D147" s="35">
        <v>3</v>
      </c>
      <c r="E147" s="29" t="s">
        <v>234</v>
      </c>
      <c r="F147" s="70" t="s">
        <v>137</v>
      </c>
      <c r="G147" s="80"/>
      <c r="H147" s="81"/>
    </row>
    <row r="148" spans="1:8" ht="26" x14ac:dyDescent="0.15">
      <c r="A148" s="9"/>
      <c r="B148" s="18"/>
      <c r="C148" s="7"/>
      <c r="D148" s="35">
        <v>4</v>
      </c>
      <c r="E148" s="29" t="s">
        <v>235</v>
      </c>
      <c r="F148" s="70" t="s">
        <v>137</v>
      </c>
      <c r="G148" s="80"/>
      <c r="H148" s="81"/>
    </row>
    <row r="149" spans="1:8" ht="18" x14ac:dyDescent="0.15">
      <c r="A149" s="9"/>
      <c r="B149" s="18"/>
      <c r="C149" s="7"/>
      <c r="D149" s="35"/>
      <c r="E149" s="29"/>
      <c r="F149" s="45"/>
    </row>
    <row r="150" spans="1:8" ht="18" x14ac:dyDescent="0.15">
      <c r="A150" s="48"/>
      <c r="B150" s="24"/>
      <c r="C150" s="66"/>
      <c r="D150" s="67"/>
      <c r="E150" s="28" t="s">
        <v>274</v>
      </c>
      <c r="F150" s="65">
        <f>+COUNTIF(F136:F148, "Yes")</f>
        <v>13</v>
      </c>
      <c r="G150" s="82"/>
      <c r="H150" s="83"/>
    </row>
    <row r="151" spans="1:8" ht="18" x14ac:dyDescent="0.15">
      <c r="A151" s="9"/>
      <c r="B151" s="19" t="s">
        <v>34</v>
      </c>
      <c r="C151" s="14"/>
      <c r="D151" s="41"/>
      <c r="E151" s="29"/>
      <c r="F151" s="39"/>
    </row>
    <row r="152" spans="1:8" ht="18" x14ac:dyDescent="0.15">
      <c r="A152" s="9"/>
      <c r="B152" s="18"/>
      <c r="C152" s="7" t="s">
        <v>115</v>
      </c>
      <c r="D152" s="35">
        <v>1</v>
      </c>
      <c r="E152" s="14" t="s">
        <v>236</v>
      </c>
      <c r="F152" s="70" t="s">
        <v>137</v>
      </c>
      <c r="G152" s="80"/>
      <c r="H152" s="81"/>
    </row>
    <row r="153" spans="1:8" ht="26" x14ac:dyDescent="0.15">
      <c r="A153" s="9"/>
      <c r="B153" s="18"/>
      <c r="C153" s="7"/>
      <c r="D153" s="35">
        <v>2</v>
      </c>
      <c r="E153" s="14" t="s">
        <v>237</v>
      </c>
      <c r="F153" s="70" t="s">
        <v>137</v>
      </c>
      <c r="G153" s="80"/>
      <c r="H153" s="81"/>
    </row>
    <row r="154" spans="1:8" ht="26" x14ac:dyDescent="0.15">
      <c r="A154" s="9"/>
      <c r="B154" s="18"/>
      <c r="C154" s="7"/>
      <c r="D154" s="35">
        <v>3</v>
      </c>
      <c r="E154" s="14" t="s">
        <v>238</v>
      </c>
      <c r="F154" s="70" t="s">
        <v>137</v>
      </c>
      <c r="G154" s="80"/>
      <c r="H154" s="81"/>
    </row>
    <row r="155" spans="1:8" ht="39" x14ac:dyDescent="0.15">
      <c r="A155" s="9"/>
      <c r="B155" s="18"/>
      <c r="C155" s="7"/>
      <c r="D155" s="35">
        <v>4</v>
      </c>
      <c r="E155" s="14" t="s">
        <v>239</v>
      </c>
      <c r="F155" s="70" t="s">
        <v>137</v>
      </c>
      <c r="G155" s="80"/>
      <c r="H155" s="81"/>
    </row>
    <row r="156" spans="1:8" ht="39" x14ac:dyDescent="0.15">
      <c r="A156" s="9"/>
      <c r="B156" s="18"/>
      <c r="C156" s="7"/>
      <c r="D156" s="35">
        <v>5</v>
      </c>
      <c r="E156" s="14" t="s">
        <v>240</v>
      </c>
      <c r="F156" s="70" t="s">
        <v>137</v>
      </c>
      <c r="G156" s="80"/>
      <c r="H156" s="81"/>
    </row>
    <row r="157" spans="1:8" ht="18" x14ac:dyDescent="0.15">
      <c r="A157" s="9"/>
      <c r="B157" s="18"/>
      <c r="C157" s="7"/>
      <c r="D157" s="35">
        <v>6</v>
      </c>
      <c r="E157" s="14" t="s">
        <v>135</v>
      </c>
      <c r="F157" s="6"/>
    </row>
    <row r="158" spans="1:8" ht="26" x14ac:dyDescent="0.15">
      <c r="A158" s="9"/>
      <c r="B158" s="18"/>
      <c r="C158" s="7"/>
      <c r="D158" s="35">
        <v>7</v>
      </c>
      <c r="E158" s="14" t="s">
        <v>241</v>
      </c>
      <c r="F158" s="68" t="s">
        <v>137</v>
      </c>
      <c r="G158" s="80"/>
      <c r="H158" s="81"/>
    </row>
    <row r="159" spans="1:8" ht="18" x14ac:dyDescent="0.15">
      <c r="A159" s="9"/>
      <c r="B159" s="18"/>
      <c r="C159" s="7"/>
      <c r="D159" s="35">
        <v>8</v>
      </c>
      <c r="E159" s="14" t="s">
        <v>135</v>
      </c>
      <c r="F159" s="6"/>
    </row>
    <row r="160" spans="1:8" ht="26" x14ac:dyDescent="0.15">
      <c r="A160" s="9"/>
      <c r="B160" s="18"/>
      <c r="C160" s="7"/>
      <c r="D160" s="35">
        <v>9</v>
      </c>
      <c r="E160" s="14" t="s">
        <v>242</v>
      </c>
      <c r="F160" s="68" t="s">
        <v>137</v>
      </c>
      <c r="G160" s="80"/>
      <c r="H160" s="81"/>
    </row>
    <row r="161" spans="1:8" ht="26" x14ac:dyDescent="0.15">
      <c r="A161" s="9"/>
      <c r="B161" s="18"/>
      <c r="C161" s="7"/>
      <c r="D161" s="35">
        <v>10</v>
      </c>
      <c r="E161" s="14" t="s">
        <v>243</v>
      </c>
      <c r="F161" s="68" t="s">
        <v>137</v>
      </c>
      <c r="G161" s="80"/>
      <c r="H161" s="81"/>
    </row>
    <row r="162" spans="1:8" ht="39" x14ac:dyDescent="0.15">
      <c r="A162" s="9"/>
      <c r="B162" s="18"/>
      <c r="C162" s="7"/>
      <c r="D162" s="35">
        <v>11</v>
      </c>
      <c r="E162" s="14" t="s">
        <v>244</v>
      </c>
      <c r="F162" s="68" t="s">
        <v>137</v>
      </c>
      <c r="G162" s="80"/>
      <c r="H162" s="81"/>
    </row>
    <row r="163" spans="1:8" ht="18" x14ac:dyDescent="0.15">
      <c r="A163" s="9"/>
      <c r="B163" s="18"/>
      <c r="C163" s="7" t="s">
        <v>114</v>
      </c>
      <c r="D163" s="35">
        <v>1</v>
      </c>
      <c r="E163" s="14" t="s">
        <v>245</v>
      </c>
      <c r="F163" s="68" t="s">
        <v>137</v>
      </c>
      <c r="G163" s="80"/>
      <c r="H163" s="81"/>
    </row>
    <row r="164" spans="1:8" ht="18" x14ac:dyDescent="0.15">
      <c r="A164" s="9"/>
      <c r="B164" s="18"/>
      <c r="C164" s="7"/>
      <c r="D164" s="35">
        <v>2</v>
      </c>
      <c r="E164" s="14" t="s">
        <v>135</v>
      </c>
      <c r="F164" s="6"/>
    </row>
    <row r="165" spans="1:8" ht="26" x14ac:dyDescent="0.15">
      <c r="A165" s="9"/>
      <c r="B165" s="18"/>
      <c r="C165" s="7"/>
      <c r="D165" s="35">
        <v>3</v>
      </c>
      <c r="E165" s="14" t="s">
        <v>246</v>
      </c>
      <c r="F165" s="68" t="s">
        <v>137</v>
      </c>
      <c r="G165" s="80"/>
      <c r="H165" s="81"/>
    </row>
    <row r="166" spans="1:8" ht="18" x14ac:dyDescent="0.15">
      <c r="A166" s="9"/>
      <c r="B166" s="18"/>
      <c r="C166" s="7"/>
      <c r="D166" s="35">
        <v>4</v>
      </c>
      <c r="E166" s="14" t="s">
        <v>135</v>
      </c>
      <c r="F166" s="6"/>
    </row>
    <row r="167" spans="1:8" ht="18" x14ac:dyDescent="0.15">
      <c r="A167" s="9"/>
      <c r="B167" s="18"/>
      <c r="C167" s="7"/>
      <c r="D167" s="35">
        <v>5</v>
      </c>
      <c r="E167" s="14" t="s">
        <v>135</v>
      </c>
      <c r="F167" s="6"/>
    </row>
    <row r="168" spans="1:8" ht="18" x14ac:dyDescent="0.15">
      <c r="A168" s="9"/>
      <c r="B168" s="18"/>
      <c r="C168" s="7"/>
      <c r="D168" s="35"/>
      <c r="E168" s="14"/>
      <c r="F168" s="6"/>
    </row>
    <row r="169" spans="1:8" ht="18" x14ac:dyDescent="0.15">
      <c r="A169" s="48"/>
      <c r="B169" s="24"/>
      <c r="C169" s="66"/>
      <c r="D169" s="67"/>
      <c r="E169" s="28" t="s">
        <v>274</v>
      </c>
      <c r="F169" s="65">
        <f>+COUNTIF(F152:F167, "Yes")</f>
        <v>11</v>
      </c>
      <c r="G169" s="82"/>
      <c r="H169" s="83"/>
    </row>
    <row r="170" spans="1:8" ht="18" x14ac:dyDescent="0.15">
      <c r="A170" s="9"/>
      <c r="B170" s="19" t="s">
        <v>35</v>
      </c>
      <c r="C170" s="14"/>
      <c r="D170" s="41"/>
      <c r="E170" s="29"/>
      <c r="F170" s="39"/>
    </row>
    <row r="171" spans="1:8" ht="26" x14ac:dyDescent="0.15">
      <c r="A171" s="9"/>
      <c r="B171" s="18"/>
      <c r="C171" s="7" t="s">
        <v>113</v>
      </c>
      <c r="D171" s="35">
        <v>1</v>
      </c>
      <c r="E171" s="29" t="s">
        <v>247</v>
      </c>
      <c r="F171" s="70" t="s">
        <v>137</v>
      </c>
      <c r="G171" s="80"/>
      <c r="H171" s="81"/>
    </row>
    <row r="172" spans="1:8" ht="26" x14ac:dyDescent="0.15">
      <c r="A172" s="9"/>
      <c r="B172" s="18"/>
      <c r="C172" s="7"/>
      <c r="D172" s="35">
        <v>2</v>
      </c>
      <c r="E172" s="29" t="s">
        <v>248</v>
      </c>
      <c r="F172" s="70" t="s">
        <v>137</v>
      </c>
      <c r="G172" s="80"/>
      <c r="H172" s="81"/>
    </row>
    <row r="173" spans="1:8" ht="26" x14ac:dyDescent="0.15">
      <c r="A173" s="9"/>
      <c r="B173" s="18"/>
      <c r="C173" s="7"/>
      <c r="D173" s="35">
        <v>3</v>
      </c>
      <c r="E173" s="29" t="s">
        <v>249</v>
      </c>
      <c r="F173" s="70" t="s">
        <v>137</v>
      </c>
      <c r="G173" s="80"/>
      <c r="H173" s="81"/>
    </row>
    <row r="174" spans="1:8" ht="18" x14ac:dyDescent="0.15">
      <c r="A174" s="9"/>
      <c r="B174" s="18"/>
      <c r="C174" s="7"/>
      <c r="D174" s="35">
        <v>4</v>
      </c>
      <c r="E174" s="14" t="s">
        <v>135</v>
      </c>
      <c r="F174" s="6"/>
    </row>
    <row r="175" spans="1:8" ht="39" x14ac:dyDescent="0.15">
      <c r="A175" s="9"/>
      <c r="B175" s="18"/>
      <c r="C175" s="7"/>
      <c r="D175" s="35">
        <v>5</v>
      </c>
      <c r="E175" s="29" t="s">
        <v>250</v>
      </c>
      <c r="F175" s="70" t="s">
        <v>137</v>
      </c>
      <c r="G175" s="80"/>
      <c r="H175" s="81"/>
    </row>
    <row r="176" spans="1:8" ht="26" x14ac:dyDescent="0.15">
      <c r="A176" s="9"/>
      <c r="B176" s="18"/>
      <c r="C176" s="7"/>
      <c r="D176" s="35">
        <v>6</v>
      </c>
      <c r="E176" s="29" t="s">
        <v>251</v>
      </c>
      <c r="F176" s="70" t="s">
        <v>137</v>
      </c>
      <c r="G176" s="80"/>
      <c r="H176" s="81"/>
    </row>
    <row r="177" spans="1:8" ht="26" x14ac:dyDescent="0.15">
      <c r="A177" s="9"/>
      <c r="B177" s="18"/>
      <c r="C177" s="7"/>
      <c r="D177" s="35">
        <v>7</v>
      </c>
      <c r="E177" s="29" t="s">
        <v>252</v>
      </c>
      <c r="F177" s="70" t="s">
        <v>137</v>
      </c>
      <c r="G177" s="80"/>
      <c r="H177" s="81"/>
    </row>
    <row r="178" spans="1:8" ht="28.5" customHeight="1" x14ac:dyDescent="0.15">
      <c r="A178" s="9"/>
      <c r="B178" s="18"/>
      <c r="C178" s="7" t="s">
        <v>112</v>
      </c>
      <c r="D178" s="35">
        <v>1</v>
      </c>
      <c r="E178" s="14" t="s">
        <v>253</v>
      </c>
      <c r="F178" s="70" t="s">
        <v>137</v>
      </c>
      <c r="G178" s="80"/>
      <c r="H178" s="81"/>
    </row>
    <row r="179" spans="1:8" ht="39" x14ac:dyDescent="0.15">
      <c r="A179" s="9"/>
      <c r="B179" s="18"/>
      <c r="C179" s="7"/>
      <c r="D179" s="35">
        <v>2</v>
      </c>
      <c r="E179" s="29" t="s">
        <v>254</v>
      </c>
      <c r="F179" s="70" t="s">
        <v>137</v>
      </c>
      <c r="G179" s="80"/>
      <c r="H179" s="81"/>
    </row>
    <row r="180" spans="1:8" ht="39" x14ac:dyDescent="0.15">
      <c r="A180" s="9"/>
      <c r="B180" s="18"/>
      <c r="C180" s="7"/>
      <c r="D180" s="35">
        <v>3</v>
      </c>
      <c r="E180" s="29" t="s">
        <v>255</v>
      </c>
      <c r="F180" s="70" t="s">
        <v>137</v>
      </c>
      <c r="G180" s="80"/>
      <c r="H180" s="81"/>
    </row>
    <row r="181" spans="1:8" ht="26" x14ac:dyDescent="0.15">
      <c r="A181" s="9"/>
      <c r="B181" s="18"/>
      <c r="C181" s="7"/>
      <c r="D181" s="35">
        <v>4</v>
      </c>
      <c r="E181" s="29" t="s">
        <v>256</v>
      </c>
      <c r="F181" s="70" t="s">
        <v>137</v>
      </c>
      <c r="G181" s="80"/>
      <c r="H181" s="81"/>
    </row>
    <row r="182" spans="1:8" ht="39" x14ac:dyDescent="0.15">
      <c r="A182" s="9"/>
      <c r="B182" s="18"/>
      <c r="C182" s="7"/>
      <c r="D182" s="35">
        <v>5</v>
      </c>
      <c r="E182" s="29" t="s">
        <v>257</v>
      </c>
      <c r="F182" s="70" t="s">
        <v>137</v>
      </c>
      <c r="G182" s="80"/>
      <c r="H182" s="81"/>
    </row>
    <row r="183" spans="1:8" ht="26" x14ac:dyDescent="0.15">
      <c r="A183" s="9"/>
      <c r="B183" s="18"/>
      <c r="C183" s="7"/>
      <c r="D183" s="35">
        <v>6</v>
      </c>
      <c r="E183" s="29" t="s">
        <v>258</v>
      </c>
      <c r="F183" s="70" t="s">
        <v>137</v>
      </c>
      <c r="G183" s="80"/>
      <c r="H183" s="81"/>
    </row>
    <row r="184" spans="1:8" ht="26" x14ac:dyDescent="0.15">
      <c r="A184" s="9"/>
      <c r="B184" s="18"/>
      <c r="C184" s="7" t="s">
        <v>111</v>
      </c>
      <c r="D184" s="35">
        <v>1</v>
      </c>
      <c r="E184" s="29" t="s">
        <v>259</v>
      </c>
      <c r="F184" s="70" t="s">
        <v>137</v>
      </c>
      <c r="G184" s="80"/>
      <c r="H184" s="81"/>
    </row>
    <row r="185" spans="1:8" ht="26" x14ac:dyDescent="0.15">
      <c r="A185" s="9"/>
      <c r="B185" s="18"/>
      <c r="C185" s="7"/>
      <c r="D185" s="35">
        <v>2</v>
      </c>
      <c r="E185" s="29" t="s">
        <v>260</v>
      </c>
      <c r="F185" s="70" t="s">
        <v>137</v>
      </c>
      <c r="G185" s="80"/>
      <c r="H185" s="81"/>
    </row>
    <row r="186" spans="1:8" ht="18" x14ac:dyDescent="0.15">
      <c r="A186" s="9"/>
      <c r="B186" s="18"/>
      <c r="C186" s="7"/>
      <c r="D186" s="35"/>
      <c r="E186" s="29"/>
      <c r="F186" s="45"/>
    </row>
    <row r="187" spans="1:8" ht="18" x14ac:dyDescent="0.15">
      <c r="A187" s="48"/>
      <c r="B187" s="24"/>
      <c r="C187" s="66"/>
      <c r="D187" s="67"/>
      <c r="E187" s="28" t="s">
        <v>274</v>
      </c>
      <c r="F187" s="65">
        <f>+COUNTIF(F171:F185, "Yes")</f>
        <v>14</v>
      </c>
      <c r="G187" s="82"/>
      <c r="H187" s="83"/>
    </row>
    <row r="188" spans="1:8" ht="18" x14ac:dyDescent="0.15">
      <c r="A188" s="9"/>
      <c r="B188" s="19" t="s">
        <v>36</v>
      </c>
      <c r="C188" s="14"/>
      <c r="D188" s="41"/>
      <c r="E188" s="29"/>
      <c r="F188" s="39"/>
    </row>
    <row r="189" spans="1:8" ht="18" x14ac:dyDescent="0.15">
      <c r="A189" s="9"/>
      <c r="B189" s="18"/>
      <c r="C189" s="7" t="s">
        <v>110</v>
      </c>
      <c r="D189" s="35" t="s">
        <v>140</v>
      </c>
      <c r="E189" s="14" t="s">
        <v>135</v>
      </c>
      <c r="F189" s="6"/>
    </row>
    <row r="190" spans="1:8" ht="18" x14ac:dyDescent="0.15">
      <c r="A190" s="9"/>
      <c r="B190" s="18"/>
      <c r="C190" s="21" t="s">
        <v>37</v>
      </c>
      <c r="D190" s="35" t="s">
        <v>140</v>
      </c>
      <c r="E190" s="14" t="s">
        <v>135</v>
      </c>
      <c r="F190" s="6"/>
    </row>
    <row r="191" spans="1:8" ht="18" x14ac:dyDescent="0.15">
      <c r="A191" s="9"/>
      <c r="B191" s="18"/>
      <c r="C191" s="7" t="s">
        <v>109</v>
      </c>
      <c r="D191" s="35" t="s">
        <v>140</v>
      </c>
      <c r="E191" s="14" t="s">
        <v>135</v>
      </c>
      <c r="F191" s="6"/>
    </row>
    <row r="192" spans="1:8" ht="18" x14ac:dyDescent="0.15">
      <c r="A192" s="9"/>
      <c r="B192" s="18"/>
      <c r="C192" s="21" t="s">
        <v>38</v>
      </c>
      <c r="D192" s="35" t="s">
        <v>140</v>
      </c>
      <c r="E192" s="14" t="s">
        <v>135</v>
      </c>
      <c r="F192" s="6"/>
    </row>
    <row r="193" spans="1:8" ht="18" x14ac:dyDescent="0.15">
      <c r="A193" s="9"/>
      <c r="B193" s="10"/>
      <c r="C193" s="14"/>
      <c r="D193" s="41"/>
      <c r="E193" s="29"/>
      <c r="F193" s="39"/>
    </row>
    <row r="194" spans="1:8" ht="18" x14ac:dyDescent="0.15">
      <c r="A194" s="22"/>
      <c r="B194" s="17"/>
      <c r="C194" s="23"/>
      <c r="D194" s="43"/>
      <c r="E194" s="28" t="s">
        <v>274</v>
      </c>
      <c r="F194" s="65">
        <f>+COUNTIF(F189:F192, "Yes")</f>
        <v>0</v>
      </c>
      <c r="G194" s="82"/>
      <c r="H194" s="83"/>
    </row>
    <row r="195" spans="1:8" ht="32.25" customHeight="1" x14ac:dyDescent="0.15">
      <c r="A195" s="88" t="s">
        <v>39</v>
      </c>
      <c r="B195" s="88"/>
      <c r="C195" s="88"/>
      <c r="D195" s="34"/>
      <c r="E195" s="29"/>
      <c r="F195" s="39"/>
    </row>
    <row r="196" spans="1:8" ht="26" x14ac:dyDescent="0.15">
      <c r="A196" s="9"/>
      <c r="B196" s="18"/>
      <c r="C196" s="7" t="s">
        <v>108</v>
      </c>
      <c r="D196" s="35" t="s">
        <v>140</v>
      </c>
      <c r="E196" s="29" t="s">
        <v>261</v>
      </c>
      <c r="F196" s="70" t="s">
        <v>137</v>
      </c>
      <c r="G196" s="80"/>
      <c r="H196" s="81"/>
    </row>
    <row r="197" spans="1:8" ht="26" x14ac:dyDescent="0.15">
      <c r="A197" s="9"/>
      <c r="B197" s="18"/>
      <c r="C197" s="7" t="s">
        <v>107</v>
      </c>
      <c r="D197" s="35">
        <v>1</v>
      </c>
      <c r="E197" s="29" t="s">
        <v>262</v>
      </c>
      <c r="F197" s="70" t="s">
        <v>137</v>
      </c>
      <c r="G197" s="80"/>
      <c r="H197" s="81"/>
    </row>
    <row r="198" spans="1:8" ht="18" x14ac:dyDescent="0.15">
      <c r="A198" s="9"/>
      <c r="B198" s="18"/>
      <c r="C198" s="7"/>
      <c r="D198" s="35">
        <v>2</v>
      </c>
      <c r="E198" s="14" t="s">
        <v>135</v>
      </c>
      <c r="F198" s="6"/>
    </row>
    <row r="199" spans="1:8" ht="18" x14ac:dyDescent="0.15">
      <c r="A199" s="9"/>
      <c r="B199" s="18"/>
      <c r="C199" s="7"/>
      <c r="D199" s="35">
        <v>3</v>
      </c>
      <c r="E199" s="14" t="s">
        <v>135</v>
      </c>
      <c r="F199" s="6"/>
    </row>
    <row r="200" spans="1:8" ht="18" x14ac:dyDescent="0.15">
      <c r="A200" s="9"/>
      <c r="B200" s="18"/>
      <c r="C200" s="7"/>
      <c r="D200" s="35">
        <v>4</v>
      </c>
      <c r="E200" s="14" t="s">
        <v>135</v>
      </c>
      <c r="F200" s="6"/>
    </row>
    <row r="201" spans="1:8" ht="18" x14ac:dyDescent="0.15">
      <c r="A201" s="9"/>
      <c r="B201" s="18"/>
      <c r="C201" s="7"/>
      <c r="D201" s="35">
        <v>5</v>
      </c>
      <c r="E201" s="14" t="s">
        <v>135</v>
      </c>
      <c r="F201" s="6"/>
    </row>
    <row r="202" spans="1:8" ht="18" x14ac:dyDescent="0.15">
      <c r="A202" s="9"/>
      <c r="B202" s="18"/>
      <c r="C202" s="7"/>
      <c r="D202" s="35">
        <v>6</v>
      </c>
      <c r="E202" s="14" t="s">
        <v>135</v>
      </c>
      <c r="F202" s="6"/>
    </row>
    <row r="203" spans="1:8" ht="18" x14ac:dyDescent="0.15">
      <c r="A203" s="9"/>
      <c r="B203" s="18"/>
      <c r="C203" s="7"/>
      <c r="D203" s="35">
        <v>7</v>
      </c>
      <c r="E203" s="14" t="s">
        <v>135</v>
      </c>
      <c r="F203" s="6"/>
    </row>
    <row r="204" spans="1:8" ht="18" x14ac:dyDescent="0.15">
      <c r="A204" s="9"/>
      <c r="B204" s="18"/>
      <c r="C204" s="7"/>
      <c r="D204" s="35">
        <v>8</v>
      </c>
      <c r="E204" s="14" t="s">
        <v>135</v>
      </c>
      <c r="F204" s="6"/>
    </row>
    <row r="205" spans="1:8" ht="18" x14ac:dyDescent="0.15">
      <c r="A205" s="9"/>
      <c r="B205" s="18"/>
      <c r="C205" s="7"/>
      <c r="D205" s="35">
        <v>9</v>
      </c>
      <c r="E205" s="14" t="s">
        <v>135</v>
      </c>
      <c r="F205" s="6"/>
    </row>
    <row r="206" spans="1:8" ht="53.25" customHeight="1" x14ac:dyDescent="0.15">
      <c r="A206" s="9"/>
      <c r="B206" s="18"/>
      <c r="C206" s="7" t="s">
        <v>106</v>
      </c>
      <c r="D206" s="35">
        <v>1</v>
      </c>
      <c r="E206" s="14" t="s">
        <v>263</v>
      </c>
      <c r="F206" s="70" t="s">
        <v>137</v>
      </c>
      <c r="G206" s="80"/>
      <c r="H206" s="81"/>
    </row>
    <row r="207" spans="1:8" ht="26" x14ac:dyDescent="0.15">
      <c r="A207" s="9"/>
      <c r="B207" s="18"/>
      <c r="C207" s="7"/>
      <c r="D207" s="35">
        <v>2</v>
      </c>
      <c r="E207" s="29" t="s">
        <v>264</v>
      </c>
      <c r="F207" s="70" t="s">
        <v>137</v>
      </c>
      <c r="G207" s="80"/>
      <c r="H207" s="81"/>
    </row>
    <row r="208" spans="1:8" ht="26" x14ac:dyDescent="0.15">
      <c r="A208" s="9"/>
      <c r="B208" s="18"/>
      <c r="C208" s="7"/>
      <c r="D208" s="35">
        <v>3</v>
      </c>
      <c r="E208" s="29" t="s">
        <v>265</v>
      </c>
      <c r="F208" s="70" t="s">
        <v>137</v>
      </c>
      <c r="G208" s="80"/>
      <c r="H208" s="81"/>
    </row>
    <row r="209" spans="1:8" ht="18" x14ac:dyDescent="0.15">
      <c r="A209" s="9"/>
      <c r="B209" s="18"/>
      <c r="C209" s="7"/>
      <c r="D209" s="35">
        <v>4</v>
      </c>
      <c r="E209" s="14" t="s">
        <v>135</v>
      </c>
      <c r="F209" s="6"/>
    </row>
    <row r="210" spans="1:8" ht="18" x14ac:dyDescent="0.15">
      <c r="A210" s="9"/>
      <c r="B210" s="18"/>
      <c r="C210" s="7"/>
      <c r="D210" s="35">
        <v>5</v>
      </c>
      <c r="E210" s="14" t="s">
        <v>135</v>
      </c>
      <c r="F210" s="6"/>
    </row>
    <row r="211" spans="1:8" ht="26" x14ac:dyDescent="0.15">
      <c r="A211" s="9"/>
      <c r="B211" s="18"/>
      <c r="C211" s="7" t="s">
        <v>105</v>
      </c>
      <c r="D211" s="35">
        <v>1</v>
      </c>
      <c r="E211" s="29" t="s">
        <v>266</v>
      </c>
      <c r="F211" s="68" t="s">
        <v>137</v>
      </c>
      <c r="G211" s="80"/>
      <c r="H211" s="81"/>
    </row>
    <row r="212" spans="1:8" ht="26" x14ac:dyDescent="0.15">
      <c r="A212" s="9"/>
      <c r="B212" s="18"/>
      <c r="C212" s="7"/>
      <c r="D212" s="35">
        <v>2</v>
      </c>
      <c r="E212" s="29" t="s">
        <v>267</v>
      </c>
      <c r="F212" s="68" t="s">
        <v>137</v>
      </c>
      <c r="G212" s="80"/>
      <c r="H212" s="81"/>
    </row>
    <row r="213" spans="1:8" ht="18" x14ac:dyDescent="0.15">
      <c r="A213" s="9"/>
      <c r="B213" s="18"/>
      <c r="C213" s="7"/>
      <c r="D213" s="35">
        <v>3</v>
      </c>
      <c r="E213" s="14" t="s">
        <v>135</v>
      </c>
      <c r="F213" s="6"/>
    </row>
    <row r="214" spans="1:8" ht="18" x14ac:dyDescent="0.15">
      <c r="A214" s="9"/>
      <c r="B214" s="18"/>
      <c r="C214" s="21" t="s">
        <v>40</v>
      </c>
      <c r="D214" s="42" t="s">
        <v>140</v>
      </c>
      <c r="E214" s="14" t="s">
        <v>135</v>
      </c>
      <c r="F214" s="6"/>
    </row>
    <row r="215" spans="1:8" ht="26" x14ac:dyDescent="0.15">
      <c r="A215" s="9"/>
      <c r="B215" s="18"/>
      <c r="C215" s="7" t="s">
        <v>104</v>
      </c>
      <c r="D215" s="35">
        <v>1</v>
      </c>
      <c r="E215" s="29" t="s">
        <v>268</v>
      </c>
      <c r="F215" s="68" t="s">
        <v>137</v>
      </c>
      <c r="G215" s="80"/>
      <c r="H215" s="81"/>
    </row>
    <row r="216" spans="1:8" ht="18" x14ac:dyDescent="0.15">
      <c r="A216" s="9"/>
      <c r="B216" s="18"/>
      <c r="C216" s="7"/>
      <c r="D216" s="35">
        <v>2</v>
      </c>
      <c r="E216" s="14" t="s">
        <v>135</v>
      </c>
      <c r="F216" s="6"/>
    </row>
    <row r="217" spans="1:8" ht="18" x14ac:dyDescent="0.15">
      <c r="A217" s="9"/>
      <c r="B217" s="18"/>
      <c r="C217" s="7"/>
      <c r="D217" s="35">
        <v>3</v>
      </c>
      <c r="E217" s="14" t="s">
        <v>135</v>
      </c>
      <c r="F217" s="6"/>
    </row>
    <row r="218" spans="1:8" ht="18" x14ac:dyDescent="0.15">
      <c r="A218" s="9"/>
      <c r="B218" s="18"/>
      <c r="C218" s="7"/>
      <c r="D218" s="35">
        <v>4</v>
      </c>
      <c r="E218" s="14" t="s">
        <v>135</v>
      </c>
      <c r="F218" s="6"/>
    </row>
    <row r="219" spans="1:8" ht="18" x14ac:dyDescent="0.15">
      <c r="A219" s="9"/>
      <c r="B219" s="18"/>
      <c r="C219" s="7"/>
      <c r="D219" s="35">
        <v>5</v>
      </c>
      <c r="E219" s="14" t="s">
        <v>135</v>
      </c>
      <c r="F219" s="6"/>
    </row>
    <row r="220" spans="1:8" ht="39" x14ac:dyDescent="0.15">
      <c r="A220" s="9"/>
      <c r="B220" s="18"/>
      <c r="C220" s="7"/>
      <c r="D220" s="35">
        <v>6</v>
      </c>
      <c r="E220" s="29" t="s">
        <v>269</v>
      </c>
      <c r="F220" s="68" t="s">
        <v>137</v>
      </c>
      <c r="G220" s="80"/>
      <c r="H220" s="81"/>
    </row>
    <row r="221" spans="1:8" ht="26" x14ac:dyDescent="0.15">
      <c r="A221" s="9"/>
      <c r="B221" s="18"/>
      <c r="C221" s="21" t="s">
        <v>41</v>
      </c>
      <c r="D221" s="42" t="s">
        <v>140</v>
      </c>
      <c r="E221" s="14" t="s">
        <v>135</v>
      </c>
      <c r="F221" s="6"/>
    </row>
    <row r="222" spans="1:8" ht="18" x14ac:dyDescent="0.15">
      <c r="A222" s="9"/>
      <c r="B222" s="10"/>
      <c r="C222" s="14"/>
      <c r="D222" s="41"/>
      <c r="E222" s="29"/>
      <c r="F222" s="39"/>
    </row>
    <row r="223" spans="1:8" ht="18" x14ac:dyDescent="0.15">
      <c r="A223" s="22"/>
      <c r="B223" s="17"/>
      <c r="C223" s="23"/>
      <c r="D223" s="43"/>
      <c r="E223" s="28" t="s">
        <v>274</v>
      </c>
      <c r="F223" s="65">
        <f>+COUNTIF(F196:F221, "Yes")</f>
        <v>9</v>
      </c>
      <c r="G223" s="82"/>
      <c r="H223" s="83"/>
    </row>
    <row r="224" spans="1:8" ht="14" x14ac:dyDescent="0.15">
      <c r="A224" s="87" t="s">
        <v>42</v>
      </c>
      <c r="B224" s="87"/>
      <c r="C224" s="87"/>
      <c r="D224" s="34"/>
      <c r="E224" s="29"/>
      <c r="F224" s="39"/>
    </row>
    <row r="225" spans="1:8" ht="18" x14ac:dyDescent="0.15">
      <c r="A225" s="9"/>
      <c r="B225" s="19" t="s">
        <v>43</v>
      </c>
      <c r="C225" s="14"/>
      <c r="D225" s="41"/>
      <c r="E225" s="29"/>
      <c r="F225" s="39"/>
    </row>
    <row r="226" spans="1:8" ht="18" x14ac:dyDescent="0.15">
      <c r="A226" s="9"/>
      <c r="B226" s="18"/>
      <c r="C226" s="7" t="s">
        <v>103</v>
      </c>
      <c r="D226" s="35" t="s">
        <v>140</v>
      </c>
      <c r="E226" s="14" t="s">
        <v>135</v>
      </c>
      <c r="F226" s="6"/>
    </row>
    <row r="227" spans="1:8" ht="18" x14ac:dyDescent="0.15">
      <c r="A227" s="9"/>
      <c r="B227" s="18"/>
      <c r="C227" s="7" t="s">
        <v>102</v>
      </c>
      <c r="D227" s="35" t="s">
        <v>140</v>
      </c>
      <c r="E227" s="14" t="s">
        <v>135</v>
      </c>
      <c r="F227" s="6"/>
    </row>
    <row r="228" spans="1:8" ht="26" x14ac:dyDescent="0.15">
      <c r="A228" s="9"/>
      <c r="B228" s="18"/>
      <c r="C228" s="7" t="s">
        <v>101</v>
      </c>
      <c r="D228" s="35" t="s">
        <v>140</v>
      </c>
      <c r="E228" s="14" t="s">
        <v>135</v>
      </c>
      <c r="F228" s="6"/>
    </row>
    <row r="229" spans="1:8" ht="26" x14ac:dyDescent="0.15">
      <c r="A229" s="9"/>
      <c r="B229" s="18"/>
      <c r="C229" s="21" t="s">
        <v>44</v>
      </c>
      <c r="D229" s="35" t="s">
        <v>140</v>
      </c>
      <c r="E229" s="14" t="s">
        <v>135</v>
      </c>
      <c r="F229" s="6"/>
    </row>
    <row r="230" spans="1:8" ht="18" x14ac:dyDescent="0.15">
      <c r="A230" s="9"/>
      <c r="B230" s="19" t="s">
        <v>45</v>
      </c>
      <c r="C230" s="14"/>
      <c r="D230" s="41"/>
      <c r="E230" s="29"/>
      <c r="F230" s="6"/>
    </row>
    <row r="231" spans="1:8" ht="18" x14ac:dyDescent="0.15">
      <c r="A231" s="9"/>
      <c r="B231" s="18"/>
      <c r="C231" s="7" t="s">
        <v>100</v>
      </c>
      <c r="D231" s="35" t="s">
        <v>140</v>
      </c>
      <c r="E231" s="14" t="s">
        <v>135</v>
      </c>
      <c r="F231" s="6"/>
    </row>
    <row r="232" spans="1:8" ht="18" x14ac:dyDescent="0.15">
      <c r="A232" s="9"/>
      <c r="B232" s="18"/>
      <c r="C232" s="7" t="s">
        <v>99</v>
      </c>
      <c r="D232" s="35" t="s">
        <v>140</v>
      </c>
      <c r="E232" s="14" t="s">
        <v>135</v>
      </c>
      <c r="F232" s="6"/>
    </row>
    <row r="233" spans="1:8" ht="18" x14ac:dyDescent="0.15">
      <c r="A233" s="9"/>
      <c r="B233" s="18"/>
      <c r="C233" s="7" t="s">
        <v>98</v>
      </c>
      <c r="D233" s="35" t="s">
        <v>140</v>
      </c>
      <c r="E233" s="14" t="s">
        <v>135</v>
      </c>
      <c r="F233" s="6"/>
    </row>
    <row r="234" spans="1:8" ht="18" x14ac:dyDescent="0.15">
      <c r="A234" s="9"/>
      <c r="B234" s="18"/>
      <c r="C234" s="7" t="s">
        <v>97</v>
      </c>
      <c r="D234" s="35" t="s">
        <v>140</v>
      </c>
      <c r="E234" s="14" t="s">
        <v>135</v>
      </c>
      <c r="F234" s="6"/>
    </row>
    <row r="235" spans="1:8" ht="18" x14ac:dyDescent="0.15">
      <c r="A235" s="9"/>
      <c r="B235" s="18"/>
      <c r="C235" s="21" t="s">
        <v>46</v>
      </c>
      <c r="D235" s="35" t="s">
        <v>140</v>
      </c>
      <c r="E235" s="14" t="s">
        <v>135</v>
      </c>
      <c r="F235" s="6"/>
    </row>
    <row r="236" spans="1:8" ht="18" x14ac:dyDescent="0.15">
      <c r="A236" s="9"/>
      <c r="B236" s="10"/>
      <c r="C236" s="14"/>
      <c r="D236" s="41"/>
      <c r="E236" s="29"/>
      <c r="F236" s="39"/>
    </row>
    <row r="237" spans="1:8" ht="18" x14ac:dyDescent="0.15">
      <c r="A237" s="22"/>
      <c r="B237" s="17"/>
      <c r="C237" s="23"/>
      <c r="D237" s="43"/>
      <c r="E237" s="28" t="s">
        <v>274</v>
      </c>
      <c r="F237" s="65">
        <f>+COUNTIF(F226:F235, "Yes")</f>
        <v>0</v>
      </c>
      <c r="G237" s="82"/>
      <c r="H237" s="83"/>
    </row>
    <row r="238" spans="1:8" ht="14" x14ac:dyDescent="0.15">
      <c r="A238" s="87" t="s">
        <v>47</v>
      </c>
      <c r="B238" s="87"/>
      <c r="C238" s="87"/>
      <c r="D238" s="34"/>
      <c r="E238" s="29"/>
      <c r="F238" s="39"/>
    </row>
    <row r="239" spans="1:8" ht="18" x14ac:dyDescent="0.15">
      <c r="A239" s="9"/>
      <c r="B239" s="19" t="s">
        <v>48</v>
      </c>
      <c r="C239" s="14"/>
      <c r="D239" s="41"/>
      <c r="E239" s="29"/>
      <c r="F239" s="39"/>
    </row>
    <row r="240" spans="1:8" ht="26" x14ac:dyDescent="0.15">
      <c r="A240" s="9"/>
      <c r="B240" s="18"/>
      <c r="C240" s="7" t="s">
        <v>96</v>
      </c>
      <c r="D240" s="35" t="s">
        <v>140</v>
      </c>
      <c r="E240" s="14" t="s">
        <v>135</v>
      </c>
      <c r="F240" s="6"/>
    </row>
    <row r="241" spans="1:6" ht="18" x14ac:dyDescent="0.15">
      <c r="A241" s="9"/>
      <c r="B241" s="18"/>
      <c r="C241" s="7" t="s">
        <v>95</v>
      </c>
      <c r="D241" s="35" t="s">
        <v>140</v>
      </c>
      <c r="E241" s="14" t="s">
        <v>135</v>
      </c>
      <c r="F241" s="6"/>
    </row>
    <row r="242" spans="1:6" ht="18" x14ac:dyDescent="0.15">
      <c r="A242" s="9"/>
      <c r="B242" s="18"/>
      <c r="C242" s="7" t="s">
        <v>94</v>
      </c>
      <c r="D242" s="35" t="s">
        <v>140</v>
      </c>
      <c r="E242" s="14" t="s">
        <v>135</v>
      </c>
      <c r="F242" s="6"/>
    </row>
    <row r="243" spans="1:6" ht="18" x14ac:dyDescent="0.15">
      <c r="A243" s="9"/>
      <c r="B243" s="19" t="s">
        <v>49</v>
      </c>
      <c r="C243" s="14"/>
      <c r="D243" s="41"/>
      <c r="E243" s="29"/>
      <c r="F243" s="6"/>
    </row>
    <row r="244" spans="1:6" ht="18" x14ac:dyDescent="0.15">
      <c r="A244" s="9"/>
      <c r="B244" s="18"/>
      <c r="C244" s="7" t="s">
        <v>93</v>
      </c>
      <c r="D244" s="35" t="s">
        <v>140</v>
      </c>
      <c r="E244" s="14" t="s">
        <v>135</v>
      </c>
      <c r="F244" s="6"/>
    </row>
    <row r="245" spans="1:6" ht="18" x14ac:dyDescent="0.15">
      <c r="A245" s="9"/>
      <c r="B245" s="18"/>
      <c r="C245" s="7" t="s">
        <v>92</v>
      </c>
      <c r="D245" s="35" t="s">
        <v>140</v>
      </c>
      <c r="E245" s="14" t="s">
        <v>135</v>
      </c>
      <c r="F245" s="6"/>
    </row>
    <row r="246" spans="1:6" ht="18" x14ac:dyDescent="0.15">
      <c r="A246" s="9"/>
      <c r="B246" s="18"/>
      <c r="C246" s="21" t="s">
        <v>50</v>
      </c>
      <c r="D246" s="35" t="s">
        <v>140</v>
      </c>
      <c r="E246" s="14" t="s">
        <v>135</v>
      </c>
      <c r="F246" s="6"/>
    </row>
    <row r="247" spans="1:6" ht="18" x14ac:dyDescent="0.15">
      <c r="A247" s="9"/>
      <c r="B247" s="18"/>
      <c r="C247" s="7" t="s">
        <v>91</v>
      </c>
      <c r="D247" s="35" t="s">
        <v>140</v>
      </c>
      <c r="E247" s="14" t="s">
        <v>135</v>
      </c>
      <c r="F247" s="6"/>
    </row>
    <row r="248" spans="1:6" ht="18" x14ac:dyDescent="0.15">
      <c r="A248" s="9"/>
      <c r="B248" s="18"/>
      <c r="C248" s="21" t="s">
        <v>51</v>
      </c>
      <c r="D248" s="35" t="s">
        <v>140</v>
      </c>
      <c r="E248" s="14" t="s">
        <v>135</v>
      </c>
      <c r="F248" s="6"/>
    </row>
    <row r="249" spans="1:6" ht="18" x14ac:dyDescent="0.15">
      <c r="A249" s="9"/>
      <c r="B249" s="19" t="s">
        <v>52</v>
      </c>
      <c r="C249" s="14"/>
      <c r="D249" s="41"/>
      <c r="E249" s="29"/>
      <c r="F249" s="6"/>
    </row>
    <row r="250" spans="1:6" ht="18" x14ac:dyDescent="0.15">
      <c r="A250" s="9"/>
      <c r="B250" s="18"/>
      <c r="C250" s="7" t="s">
        <v>90</v>
      </c>
      <c r="D250" s="35" t="s">
        <v>140</v>
      </c>
      <c r="E250" s="14" t="s">
        <v>135</v>
      </c>
      <c r="F250" s="6"/>
    </row>
    <row r="251" spans="1:6" ht="18" x14ac:dyDescent="0.15">
      <c r="A251" s="9"/>
      <c r="B251" s="18"/>
      <c r="C251" s="7" t="s">
        <v>89</v>
      </c>
      <c r="D251" s="35" t="s">
        <v>140</v>
      </c>
      <c r="E251" s="14" t="s">
        <v>135</v>
      </c>
      <c r="F251" s="6"/>
    </row>
    <row r="252" spans="1:6" ht="18" x14ac:dyDescent="0.15">
      <c r="A252" s="9"/>
      <c r="B252" s="18"/>
      <c r="C252" s="7" t="s">
        <v>88</v>
      </c>
      <c r="D252" s="35" t="s">
        <v>140</v>
      </c>
      <c r="E252" s="14" t="s">
        <v>135</v>
      </c>
      <c r="F252" s="6"/>
    </row>
    <row r="253" spans="1:6" ht="18" x14ac:dyDescent="0.15">
      <c r="A253" s="9"/>
      <c r="B253" s="18"/>
      <c r="C253" s="21" t="s">
        <v>53</v>
      </c>
      <c r="D253" s="35" t="s">
        <v>140</v>
      </c>
      <c r="E253" s="14" t="s">
        <v>135</v>
      </c>
      <c r="F253" s="6"/>
    </row>
    <row r="254" spans="1:6" ht="18" x14ac:dyDescent="0.15">
      <c r="A254" s="9"/>
      <c r="B254" s="18"/>
      <c r="C254" s="21" t="s">
        <v>54</v>
      </c>
      <c r="D254" s="35" t="s">
        <v>140</v>
      </c>
      <c r="E254" s="14" t="s">
        <v>135</v>
      </c>
      <c r="F254" s="6"/>
    </row>
    <row r="255" spans="1:6" ht="18" x14ac:dyDescent="0.15">
      <c r="A255" s="9"/>
      <c r="B255" s="18"/>
      <c r="C255" s="21" t="s">
        <v>55</v>
      </c>
      <c r="D255" s="35" t="s">
        <v>140</v>
      </c>
      <c r="E255" s="14" t="s">
        <v>135</v>
      </c>
      <c r="F255" s="6"/>
    </row>
    <row r="256" spans="1:6" ht="18" x14ac:dyDescent="0.15">
      <c r="A256" s="9"/>
      <c r="B256" s="18"/>
      <c r="C256" s="21" t="s">
        <v>56</v>
      </c>
      <c r="D256" s="35" t="s">
        <v>140</v>
      </c>
      <c r="E256" s="14" t="s">
        <v>135</v>
      </c>
      <c r="F256" s="6"/>
    </row>
    <row r="257" spans="1:8" ht="18" x14ac:dyDescent="0.15">
      <c r="A257" s="9"/>
      <c r="B257" s="18"/>
      <c r="C257" s="7" t="s">
        <v>87</v>
      </c>
      <c r="D257" s="35" t="s">
        <v>140</v>
      </c>
      <c r="E257" s="14" t="s">
        <v>135</v>
      </c>
      <c r="F257" s="6"/>
    </row>
    <row r="258" spans="1:8" ht="18" x14ac:dyDescent="0.15">
      <c r="A258" s="9"/>
      <c r="B258" s="18"/>
      <c r="C258" s="21" t="s">
        <v>57</v>
      </c>
      <c r="D258" s="35" t="s">
        <v>140</v>
      </c>
      <c r="E258" s="14" t="s">
        <v>135</v>
      </c>
      <c r="F258" s="6"/>
    </row>
    <row r="259" spans="1:8" ht="18" x14ac:dyDescent="0.15">
      <c r="A259" s="9"/>
      <c r="B259" s="10"/>
      <c r="C259" s="14"/>
      <c r="D259" s="41"/>
      <c r="E259" s="29"/>
      <c r="F259" s="39"/>
    </row>
    <row r="260" spans="1:8" ht="18" x14ac:dyDescent="0.15">
      <c r="A260" s="22"/>
      <c r="B260" s="17"/>
      <c r="C260" s="23"/>
      <c r="D260" s="43"/>
      <c r="E260" s="28" t="s">
        <v>274</v>
      </c>
      <c r="F260" s="65">
        <f>+COUNTIF(F240:F258, "Yes")</f>
        <v>0</v>
      </c>
      <c r="G260" s="82"/>
      <c r="H260" s="83"/>
    </row>
    <row r="261" spans="1:8" ht="14" x14ac:dyDescent="0.15">
      <c r="A261" s="87" t="s">
        <v>58</v>
      </c>
      <c r="B261" s="87"/>
      <c r="C261" s="87"/>
      <c r="D261" s="34"/>
      <c r="E261" s="29"/>
      <c r="F261" s="39"/>
    </row>
    <row r="262" spans="1:8" ht="26" x14ac:dyDescent="0.15">
      <c r="A262" s="9"/>
      <c r="B262" s="18"/>
      <c r="C262" s="7" t="s">
        <v>86</v>
      </c>
      <c r="D262" s="35" t="s">
        <v>140</v>
      </c>
      <c r="E262" s="14" t="s">
        <v>135</v>
      </c>
      <c r="F262" s="6"/>
    </row>
    <row r="263" spans="1:8" ht="26" x14ac:dyDescent="0.15">
      <c r="A263" s="9"/>
      <c r="B263" s="18"/>
      <c r="C263" s="7" t="s">
        <v>85</v>
      </c>
      <c r="D263" s="35" t="s">
        <v>140</v>
      </c>
      <c r="E263" s="14" t="s">
        <v>135</v>
      </c>
      <c r="F263" s="6"/>
    </row>
    <row r="264" spans="1:8" ht="26" x14ac:dyDescent="0.15">
      <c r="A264" s="9"/>
      <c r="B264" s="18"/>
      <c r="C264" s="7" t="s">
        <v>84</v>
      </c>
      <c r="D264" s="35" t="s">
        <v>140</v>
      </c>
      <c r="E264" s="14" t="s">
        <v>135</v>
      </c>
      <c r="F264" s="6"/>
    </row>
    <row r="265" spans="1:8" ht="18" x14ac:dyDescent="0.15">
      <c r="A265" s="9"/>
      <c r="B265" s="18"/>
      <c r="C265" s="7" t="s">
        <v>83</v>
      </c>
      <c r="D265" s="35" t="s">
        <v>140</v>
      </c>
      <c r="E265" s="14" t="s">
        <v>135</v>
      </c>
      <c r="F265" s="6"/>
    </row>
    <row r="266" spans="1:8" ht="18" x14ac:dyDescent="0.15">
      <c r="A266" s="9"/>
      <c r="B266" s="18"/>
      <c r="C266" s="7" t="s">
        <v>82</v>
      </c>
      <c r="D266" s="35" t="s">
        <v>140</v>
      </c>
      <c r="E266" s="14" t="s">
        <v>135</v>
      </c>
      <c r="F266" s="6"/>
    </row>
    <row r="267" spans="1:8" ht="18" x14ac:dyDescent="0.15">
      <c r="A267" s="9"/>
      <c r="B267" s="18"/>
      <c r="C267" s="7" t="s">
        <v>81</v>
      </c>
      <c r="D267" s="35" t="s">
        <v>140</v>
      </c>
      <c r="E267" s="14" t="s">
        <v>135</v>
      </c>
      <c r="F267" s="6"/>
    </row>
    <row r="268" spans="1:8" ht="18" x14ac:dyDescent="0.15">
      <c r="A268" s="9"/>
      <c r="B268" s="18"/>
      <c r="C268" s="7" t="s">
        <v>80</v>
      </c>
      <c r="D268" s="35" t="s">
        <v>140</v>
      </c>
      <c r="E268" s="14" t="s">
        <v>135</v>
      </c>
      <c r="F268" s="6"/>
    </row>
    <row r="269" spans="1:8" ht="18" x14ac:dyDescent="0.15">
      <c r="A269" s="9"/>
      <c r="B269" s="18"/>
      <c r="C269" s="7" t="s">
        <v>79</v>
      </c>
      <c r="D269" s="35" t="s">
        <v>140</v>
      </c>
      <c r="E269" s="14" t="s">
        <v>135</v>
      </c>
      <c r="F269" s="6"/>
    </row>
    <row r="270" spans="1:8" ht="18" x14ac:dyDescent="0.15">
      <c r="A270" s="9"/>
      <c r="B270" s="10"/>
      <c r="C270" s="14"/>
      <c r="D270" s="41"/>
      <c r="E270" s="29"/>
      <c r="F270" s="39"/>
    </row>
    <row r="271" spans="1:8" ht="18" x14ac:dyDescent="0.15">
      <c r="A271" s="22"/>
      <c r="B271" s="17"/>
      <c r="C271" s="23"/>
      <c r="D271" s="43"/>
      <c r="E271" s="28" t="s">
        <v>274</v>
      </c>
      <c r="F271" s="65">
        <f>+COUNTIF(F262:F269, "Yes")</f>
        <v>0</v>
      </c>
      <c r="G271" s="82"/>
      <c r="H271" s="83"/>
    </row>
    <row r="272" spans="1:8" ht="14" x14ac:dyDescent="0.15">
      <c r="A272" s="87" t="s">
        <v>59</v>
      </c>
      <c r="B272" s="87"/>
      <c r="C272" s="87"/>
      <c r="D272" s="34"/>
      <c r="E272" s="29"/>
      <c r="F272" s="39"/>
    </row>
    <row r="273" spans="1:8" ht="26" x14ac:dyDescent="0.15">
      <c r="A273" s="9"/>
      <c r="B273" s="18"/>
      <c r="C273" s="7" t="s">
        <v>78</v>
      </c>
      <c r="D273" s="35" t="s">
        <v>140</v>
      </c>
      <c r="E273" s="14" t="s">
        <v>135</v>
      </c>
      <c r="F273" s="6"/>
    </row>
    <row r="274" spans="1:8" ht="18" x14ac:dyDescent="0.15">
      <c r="A274" s="9"/>
      <c r="B274" s="18"/>
      <c r="C274" s="7" t="s">
        <v>77</v>
      </c>
      <c r="D274" s="35" t="s">
        <v>140</v>
      </c>
      <c r="E274" s="14" t="s">
        <v>135</v>
      </c>
      <c r="F274" s="6"/>
    </row>
    <row r="275" spans="1:8" ht="18" x14ac:dyDescent="0.15">
      <c r="A275" s="9"/>
      <c r="B275" s="18"/>
      <c r="C275" s="21" t="s">
        <v>60</v>
      </c>
      <c r="D275" s="35" t="s">
        <v>140</v>
      </c>
      <c r="E275" s="14" t="s">
        <v>135</v>
      </c>
      <c r="F275" s="6"/>
    </row>
    <row r="276" spans="1:8" ht="18" x14ac:dyDescent="0.15">
      <c r="A276" s="9"/>
      <c r="B276" s="18"/>
      <c r="C276" s="7" t="s">
        <v>76</v>
      </c>
      <c r="D276" s="35" t="s">
        <v>140</v>
      </c>
      <c r="E276" s="14" t="s">
        <v>135</v>
      </c>
      <c r="F276" s="6"/>
    </row>
    <row r="277" spans="1:8" ht="39" x14ac:dyDescent="0.15">
      <c r="A277" s="9"/>
      <c r="B277" s="18"/>
      <c r="C277" s="7" t="s">
        <v>75</v>
      </c>
      <c r="D277" s="35" t="s">
        <v>140</v>
      </c>
      <c r="E277" s="14" t="s">
        <v>135</v>
      </c>
      <c r="F277" s="6"/>
    </row>
    <row r="278" spans="1:8" ht="18" x14ac:dyDescent="0.15">
      <c r="A278" s="9"/>
      <c r="B278" s="18"/>
      <c r="C278" s="7" t="s">
        <v>74</v>
      </c>
      <c r="D278" s="35" t="s">
        <v>140</v>
      </c>
      <c r="E278" s="14" t="s">
        <v>135</v>
      </c>
      <c r="F278" s="6"/>
    </row>
    <row r="279" spans="1:8" ht="26" x14ac:dyDescent="0.15">
      <c r="A279" s="9"/>
      <c r="B279" s="18"/>
      <c r="C279" s="7" t="s">
        <v>73</v>
      </c>
      <c r="D279" s="35" t="s">
        <v>140</v>
      </c>
      <c r="E279" s="14" t="s">
        <v>135</v>
      </c>
      <c r="F279" s="6"/>
    </row>
    <row r="280" spans="1:8" ht="18" x14ac:dyDescent="0.15">
      <c r="A280" s="9"/>
      <c r="B280" s="10"/>
      <c r="C280" s="21"/>
      <c r="D280" s="42"/>
      <c r="E280" s="29"/>
      <c r="F280" s="39"/>
    </row>
    <row r="281" spans="1:8" ht="18" x14ac:dyDescent="0.15">
      <c r="A281" s="22"/>
      <c r="B281" s="17"/>
      <c r="C281" s="23"/>
      <c r="D281" s="43"/>
      <c r="E281" s="28" t="s">
        <v>274</v>
      </c>
      <c r="F281" s="65">
        <f>+COUNTIF(F273:F279, "Yes")</f>
        <v>0</v>
      </c>
      <c r="G281" s="82"/>
      <c r="H281" s="83"/>
    </row>
    <row r="282" spans="1:8" ht="14" x14ac:dyDescent="0.15">
      <c r="A282" s="87" t="s">
        <v>61</v>
      </c>
      <c r="B282" s="87"/>
      <c r="C282" s="87"/>
      <c r="D282" s="34"/>
      <c r="E282" s="29"/>
      <c r="F282" s="39"/>
    </row>
    <row r="283" spans="1:8" ht="18" x14ac:dyDescent="0.15">
      <c r="A283" s="9"/>
      <c r="B283" s="18"/>
      <c r="C283" s="7" t="s">
        <v>72</v>
      </c>
      <c r="D283" s="35" t="s">
        <v>140</v>
      </c>
      <c r="E283" s="14" t="s">
        <v>135</v>
      </c>
      <c r="F283" s="6"/>
    </row>
    <row r="284" spans="1:8" ht="18" x14ac:dyDescent="0.15">
      <c r="A284" s="9"/>
      <c r="B284" s="18"/>
      <c r="C284" s="21" t="s">
        <v>62</v>
      </c>
      <c r="D284" s="35" t="s">
        <v>140</v>
      </c>
      <c r="E284" s="14" t="s">
        <v>135</v>
      </c>
      <c r="F284" s="6"/>
    </row>
    <row r="285" spans="1:8" ht="18" x14ac:dyDescent="0.15">
      <c r="A285" s="9"/>
      <c r="B285" s="18"/>
      <c r="C285" s="21"/>
      <c r="D285" s="42"/>
      <c r="E285" s="29"/>
      <c r="F285" s="39"/>
    </row>
    <row r="286" spans="1:8" ht="18" x14ac:dyDescent="0.15">
      <c r="A286" s="22"/>
      <c r="B286" s="24"/>
      <c r="C286" s="23"/>
      <c r="D286" s="43"/>
      <c r="E286" s="28" t="s">
        <v>274</v>
      </c>
      <c r="F286" s="65">
        <f>+COUNTIF(F283:F284, "Yes")</f>
        <v>0</v>
      </c>
      <c r="G286" s="82"/>
      <c r="H286" s="83"/>
    </row>
    <row r="287" spans="1:8" ht="14" x14ac:dyDescent="0.15">
      <c r="A287" s="87" t="s">
        <v>63</v>
      </c>
      <c r="B287" s="87"/>
      <c r="C287" s="87"/>
      <c r="D287" s="34"/>
      <c r="E287" s="29"/>
      <c r="F287" s="39"/>
    </row>
    <row r="288" spans="1:8" ht="18" x14ac:dyDescent="0.15">
      <c r="A288" s="9"/>
      <c r="B288" s="18"/>
      <c r="C288" s="7" t="s">
        <v>71</v>
      </c>
      <c r="D288" s="35" t="s">
        <v>140</v>
      </c>
      <c r="E288" s="14" t="s">
        <v>135</v>
      </c>
      <c r="F288" s="6"/>
    </row>
    <row r="289" spans="1:8" ht="18" x14ac:dyDescent="0.15">
      <c r="A289" s="9"/>
      <c r="B289" s="18"/>
      <c r="C289" s="7" t="s">
        <v>70</v>
      </c>
      <c r="D289" s="35" t="s">
        <v>140</v>
      </c>
      <c r="E289" s="14" t="s">
        <v>135</v>
      </c>
      <c r="F289" s="6"/>
    </row>
    <row r="290" spans="1:8" ht="18" x14ac:dyDescent="0.15">
      <c r="A290" s="9"/>
      <c r="B290" s="18"/>
      <c r="C290" s="21" t="s">
        <v>64</v>
      </c>
      <c r="D290" s="35" t="s">
        <v>140</v>
      </c>
      <c r="E290" s="14" t="s">
        <v>135</v>
      </c>
      <c r="F290" s="6"/>
    </row>
    <row r="291" spans="1:8" ht="18" x14ac:dyDescent="0.15">
      <c r="A291" s="9"/>
      <c r="B291" s="18"/>
      <c r="C291" s="21" t="s">
        <v>65</v>
      </c>
      <c r="D291" s="35" t="s">
        <v>140</v>
      </c>
      <c r="E291" s="14" t="s">
        <v>135</v>
      </c>
      <c r="F291" s="6"/>
    </row>
    <row r="292" spans="1:8" ht="18" x14ac:dyDescent="0.15">
      <c r="A292" s="9"/>
      <c r="B292" s="18"/>
      <c r="C292" s="21" t="s">
        <v>66</v>
      </c>
      <c r="D292" s="35" t="s">
        <v>140</v>
      </c>
      <c r="E292" s="14" t="s">
        <v>135</v>
      </c>
      <c r="F292" s="6"/>
    </row>
    <row r="293" spans="1:8" ht="18" x14ac:dyDescent="0.15">
      <c r="A293" s="9"/>
      <c r="B293" s="18"/>
      <c r="C293" s="21" t="s">
        <v>67</v>
      </c>
      <c r="D293" s="35" t="s">
        <v>140</v>
      </c>
      <c r="E293" s="14" t="s">
        <v>135</v>
      </c>
      <c r="F293" s="6"/>
    </row>
    <row r="294" spans="1:8" ht="18" x14ac:dyDescent="0.15">
      <c r="A294" s="9"/>
      <c r="B294" s="10"/>
      <c r="C294" s="14"/>
      <c r="D294" s="41"/>
      <c r="E294" s="29"/>
      <c r="F294" s="39"/>
    </row>
    <row r="295" spans="1:8" ht="18" x14ac:dyDescent="0.15">
      <c r="A295" s="22"/>
      <c r="B295" s="17"/>
      <c r="C295" s="23"/>
      <c r="D295" s="43"/>
      <c r="E295" s="28" t="s">
        <v>274</v>
      </c>
      <c r="F295" s="65">
        <f>+COUNTIF(F288:F293, "Yes")</f>
        <v>0</v>
      </c>
      <c r="G295" s="82"/>
      <c r="H295" s="83"/>
    </row>
  </sheetData>
  <sheetProtection formatCells="0" formatColumns="0" formatRows="0" selectLockedCells="1"/>
  <mergeCells count="18">
    <mergeCell ref="F2:G2"/>
    <mergeCell ref="F3:G3"/>
    <mergeCell ref="F4:G4"/>
    <mergeCell ref="F5:G5"/>
    <mergeCell ref="A38:C38"/>
    <mergeCell ref="A16:C16"/>
    <mergeCell ref="A287:C287"/>
    <mergeCell ref="A195:C195"/>
    <mergeCell ref="A9:C9"/>
    <mergeCell ref="A99:C99"/>
    <mergeCell ref="A15:C15"/>
    <mergeCell ref="A37:C37"/>
    <mergeCell ref="A98:C98"/>
    <mergeCell ref="A224:C224"/>
    <mergeCell ref="A238:C238"/>
    <mergeCell ref="A261:C261"/>
    <mergeCell ref="A272:C272"/>
    <mergeCell ref="A282:C282"/>
  </mergeCells>
  <phoneticPr fontId="0" type="noConversion"/>
  <dataValidations count="1">
    <dataValidation type="list" allowBlank="1" showInputMessage="1" showErrorMessage="1" sqref="F87:F92 F126:F133 F124 F121 F116:F119 F215 F211:F212 F206:F208 F196:F197 F136:F149 F171:F173 F165 F160:F163 F158 F152:F156 F175:F186 F40:F45 F17:F24 F111:F114 F108:F109 F105:F106 F101:F103 F95:F96 F220 F82:F85 F67:F76 F51:F62 F35 F11:F12 F27:F33" xr:uid="{00000000-0002-0000-0100-000000000000}">
      <formula1>"Yes,No,Not applicable"</formula1>
    </dataValidation>
  </dataValidations>
  <pageMargins left="0.74803149606299213" right="0.74803149606299213" top="0.98425196850393704" bottom="0.98425196850393704" header="0.51181102362204722" footer="0.51181102362204722"/>
  <pageSetup paperSize="9" scale="60" fitToHeight="0" orientation="landscape" r:id="rId1"/>
  <headerFooter alignWithMargins="0">
    <oddFooter>&amp;L&amp;D&amp;CPage &amp;P of &amp;N&amp;RConfidential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1"/>
  <sheetViews>
    <sheetView showGridLines="0" workbookViewId="0">
      <selection activeCell="A26" sqref="A26"/>
    </sheetView>
  </sheetViews>
  <sheetFormatPr baseColWidth="10" defaultColWidth="8.83203125" defaultRowHeight="13" x14ac:dyDescent="0.15"/>
  <cols>
    <col min="1" max="1" width="86.5" customWidth="1"/>
    <col min="2" max="3" width="14.33203125" customWidth="1"/>
    <col min="4" max="4" width="18.5" customWidth="1"/>
    <col min="5" max="5" width="14.6640625" customWidth="1"/>
  </cols>
  <sheetData>
    <row r="1" spans="1:5" ht="57.75" customHeight="1" x14ac:dyDescent="0.2">
      <c r="A1" s="49"/>
    </row>
    <row r="3" spans="1:5" ht="18" x14ac:dyDescent="0.2">
      <c r="A3" s="50" t="s">
        <v>270</v>
      </c>
    </row>
    <row r="4" spans="1:5" ht="16" x14ac:dyDescent="0.2">
      <c r="A4" s="51"/>
    </row>
    <row r="5" spans="1:5" ht="16" x14ac:dyDescent="0.2">
      <c r="A5" s="51" t="s">
        <v>273</v>
      </c>
    </row>
    <row r="6" spans="1:5" x14ac:dyDescent="0.15">
      <c r="A6" s="52"/>
    </row>
    <row r="7" spans="1:5" ht="42" customHeight="1" x14ac:dyDescent="0.15">
      <c r="A7" s="53" t="s">
        <v>280</v>
      </c>
      <c r="B7" s="54" t="s">
        <v>271</v>
      </c>
      <c r="C7" s="54" t="s">
        <v>295</v>
      </c>
      <c r="D7" s="54" t="s">
        <v>294</v>
      </c>
      <c r="E7" s="53" t="s">
        <v>290</v>
      </c>
    </row>
    <row r="8" spans="1:5" ht="16" x14ac:dyDescent="0.2">
      <c r="A8" s="64" t="s">
        <v>277</v>
      </c>
      <c r="B8" s="55">
        <v>2</v>
      </c>
      <c r="C8" s="55">
        <f>+COUNTIF('Gap Assessment'!F10:F13,"Yes")+COUNTIF('Gap Assessment'!F10:F13,"No")</f>
        <v>2</v>
      </c>
      <c r="D8" s="55">
        <f>+'Gap Assessment'!F15</f>
        <v>2</v>
      </c>
      <c r="E8" s="56">
        <f>+D8/C8</f>
        <v>1</v>
      </c>
    </row>
    <row r="9" spans="1:5" ht="16" x14ac:dyDescent="0.2">
      <c r="A9" s="57" t="s">
        <v>278</v>
      </c>
      <c r="B9" s="55">
        <v>16</v>
      </c>
      <c r="C9" s="55">
        <f>+COUNTIF('Gap Assessment'!F17:F35,"Yes")+COUNTIF('Gap Assessment'!F17:F35,"No")</f>
        <v>16</v>
      </c>
      <c r="D9" s="55">
        <f>+'Gap Assessment'!F37</f>
        <v>16</v>
      </c>
      <c r="E9" s="56">
        <f t="shared" ref="E9:E19" si="0">+D9/C9</f>
        <v>1</v>
      </c>
    </row>
    <row r="10" spans="1:5" ht="16" x14ac:dyDescent="0.2">
      <c r="A10" s="57" t="s">
        <v>281</v>
      </c>
      <c r="B10" s="55">
        <v>6</v>
      </c>
      <c r="C10" s="55">
        <f>+COUNTIF('Gap Assessment'!F40:F47,"Yes")+COUNTIF('Gap Assessment'!F40:F47,"No")</f>
        <v>6</v>
      </c>
      <c r="D10" s="55">
        <f>+'Gap Assessment'!F49</f>
        <v>6</v>
      </c>
      <c r="E10" s="56">
        <f t="shared" si="0"/>
        <v>1</v>
      </c>
    </row>
    <row r="11" spans="1:5" ht="16" x14ac:dyDescent="0.2">
      <c r="A11" s="57" t="s">
        <v>282</v>
      </c>
      <c r="B11" s="55">
        <v>12</v>
      </c>
      <c r="C11" s="55">
        <f>+COUNTIF('Gap Assessment'!F51:F63,"Yes")+COUNTIF('Gap Assessment'!F51:F63,"No")</f>
        <v>12</v>
      </c>
      <c r="D11" s="55">
        <f>+'Gap Assessment'!F65</f>
        <v>12</v>
      </c>
      <c r="E11" s="56">
        <f t="shared" si="0"/>
        <v>1</v>
      </c>
    </row>
    <row r="12" spans="1:5" ht="16" x14ac:dyDescent="0.2">
      <c r="A12" s="57" t="s">
        <v>283</v>
      </c>
      <c r="B12" s="55">
        <v>10</v>
      </c>
      <c r="C12" s="55">
        <f>+COUNTIF('Gap Assessment'!F67:F78,"Yes")+COUNTIF('Gap Assessment'!F67:F78,"No")</f>
        <v>10</v>
      </c>
      <c r="D12" s="55">
        <f>+'Gap Assessment'!F80</f>
        <v>10</v>
      </c>
      <c r="E12" s="56">
        <f t="shared" si="0"/>
        <v>1</v>
      </c>
    </row>
    <row r="13" spans="1:5" ht="16" x14ac:dyDescent="0.2">
      <c r="A13" s="57" t="s">
        <v>284</v>
      </c>
      <c r="B13" s="55">
        <v>9</v>
      </c>
      <c r="C13" s="55">
        <f>+COUNTIF('Gap Assessment'!F82:F91,"Yes")+COUNTIF('Gap Assessment'!F82:F91,"No")</f>
        <v>9</v>
      </c>
      <c r="D13" s="55">
        <f>+'Gap Assessment'!F93</f>
        <v>9</v>
      </c>
      <c r="E13" s="56">
        <f t="shared" si="0"/>
        <v>1</v>
      </c>
    </row>
    <row r="14" spans="1:5" ht="16" x14ac:dyDescent="0.2">
      <c r="A14" s="57" t="s">
        <v>285</v>
      </c>
      <c r="B14" s="55">
        <v>2</v>
      </c>
      <c r="C14" s="55">
        <f>+COUNTIF('Gap Assessment'!F95:F96,"Yes")+COUNTIF('Gap Assessment'!F95:F96,"No")</f>
        <v>2</v>
      </c>
      <c r="D14" s="55">
        <f>+'Gap Assessment'!F98</f>
        <v>2</v>
      </c>
      <c r="E14" s="56">
        <f t="shared" si="0"/>
        <v>1</v>
      </c>
    </row>
    <row r="15" spans="1:5" ht="16" x14ac:dyDescent="0.2">
      <c r="A15" s="57" t="s">
        <v>286</v>
      </c>
      <c r="B15" s="55">
        <v>24</v>
      </c>
      <c r="C15" s="55">
        <f>+COUNTIF('Gap Assessment'!F101:F132,"Yes")+COUNTIF('Gap Assessment'!F101:F132,"No")</f>
        <v>24</v>
      </c>
      <c r="D15" s="55">
        <f>+'Gap Assessment'!F134</f>
        <v>24</v>
      </c>
      <c r="E15" s="56">
        <f t="shared" si="0"/>
        <v>1</v>
      </c>
    </row>
    <row r="16" spans="1:5" ht="16" x14ac:dyDescent="0.2">
      <c r="A16" s="57" t="s">
        <v>287</v>
      </c>
      <c r="B16" s="55">
        <v>13</v>
      </c>
      <c r="C16" s="55">
        <f>+COUNTIF('Gap Assessment'!F136:F148,"Yes")+COUNTIF('Gap Assessment'!F136:F148,"No")</f>
        <v>13</v>
      </c>
      <c r="D16" s="55">
        <f>+'Gap Assessment'!F150</f>
        <v>13</v>
      </c>
      <c r="E16" s="56">
        <f t="shared" si="0"/>
        <v>1</v>
      </c>
    </row>
    <row r="17" spans="1:5" ht="15" customHeight="1" x14ac:dyDescent="0.2">
      <c r="A17" s="57" t="s">
        <v>288</v>
      </c>
      <c r="B17" s="55">
        <v>11</v>
      </c>
      <c r="C17" s="55">
        <f>+COUNTIF('Gap Assessment'!F152:F167,"Yes")+COUNTIF('Gap Assessment'!F152:F167,"No")</f>
        <v>11</v>
      </c>
      <c r="D17" s="55">
        <f>+'Gap Assessment'!F169</f>
        <v>11</v>
      </c>
      <c r="E17" s="56">
        <f t="shared" si="0"/>
        <v>1</v>
      </c>
    </row>
    <row r="18" spans="1:5" ht="16" x14ac:dyDescent="0.2">
      <c r="A18" s="57" t="s">
        <v>289</v>
      </c>
      <c r="B18" s="55">
        <v>14</v>
      </c>
      <c r="C18" s="55">
        <f>+COUNTIF('Gap Assessment'!F171:F185,"Yes")+COUNTIF('Gap Assessment'!F171:F185,"No")</f>
        <v>14</v>
      </c>
      <c r="D18" s="55">
        <f>+'Gap Assessment'!F187</f>
        <v>14</v>
      </c>
      <c r="E18" s="56">
        <f t="shared" si="0"/>
        <v>1</v>
      </c>
    </row>
    <row r="19" spans="1:5" ht="16" x14ac:dyDescent="0.2">
      <c r="A19" s="57" t="s">
        <v>275</v>
      </c>
      <c r="B19" s="55">
        <v>9</v>
      </c>
      <c r="C19" s="55">
        <f>+COUNTIF('Gap Assessment'!F196:F221,"Yes")+COUNTIF('Gap Assessment'!F196:F221,"No")</f>
        <v>9</v>
      </c>
      <c r="D19" s="55">
        <f>+'Gap Assessment'!F223</f>
        <v>9</v>
      </c>
      <c r="E19" s="56">
        <f t="shared" si="0"/>
        <v>1</v>
      </c>
    </row>
    <row r="20" spans="1:5" ht="16" x14ac:dyDescent="0.2">
      <c r="A20" s="58" t="s">
        <v>272</v>
      </c>
      <c r="B20" s="59">
        <f>SUM(B8:B19)</f>
        <v>128</v>
      </c>
      <c r="C20" s="59">
        <f>SUM(C8:C19)</f>
        <v>128</v>
      </c>
      <c r="D20" s="59">
        <f>SUM(D8:D19)</f>
        <v>128</v>
      </c>
      <c r="E20" s="60">
        <f>+D20/B20</f>
        <v>1</v>
      </c>
    </row>
    <row r="21" spans="1:5" ht="16" x14ac:dyDescent="0.2">
      <c r="A21" s="61"/>
      <c r="B21" s="62"/>
      <c r="C21" s="62"/>
      <c r="D21" s="62"/>
      <c r="E21" s="63"/>
    </row>
  </sheetData>
  <sheetProtection selectLockedCells="1" selectUnlockedCells="1"/>
  <pageMargins left="0.70866141732283472" right="0.70866141732283472" top="0.74803149606299213" bottom="0.74803149606299213" header="0.31496062992125984" footer="0.31496062992125984"/>
  <pageSetup paperSize="9" orientation="landscape" verticalDpi="0" r:id="rId1"/>
  <headerFooter>
    <oddFooter>&amp;LGDPR Gap Assessment&amp;CPage &amp;P of &amp;N&amp;RConfidential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
  <sheetViews>
    <sheetView showGridLines="0" workbookViewId="0">
      <selection sqref="A1:XFD1048576"/>
    </sheetView>
  </sheetViews>
  <sheetFormatPr baseColWidth="10" defaultColWidth="8.83203125" defaultRowHeight="13" x14ac:dyDescent="0.15"/>
  <sheetData/>
  <sheetProtection selectLockedCells="1" selectUnlockedCells="1"/>
  <pageMargins left="0.70866141732283472" right="0.70866141732283472" top="0.74803149606299213" bottom="0.74803149606299213" header="0.31496062992125984" footer="0.31496062992125984"/>
  <pageSetup paperSize="9" scale="86" orientation="landscape" verticalDpi="0" r:id="rId1"/>
  <headerFooter>
    <oddFooter>&amp;LGDPR Gap Assessment&amp;CPage &amp;P of &amp;N&amp;RConfidential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showGridLines="0" workbookViewId="0">
      <selection activeCell="U24" sqref="U24"/>
    </sheetView>
  </sheetViews>
  <sheetFormatPr baseColWidth="10" defaultColWidth="8.83203125" defaultRowHeight="13" x14ac:dyDescent="0.15"/>
  <sheetData/>
  <sheetProtection selectLockedCells="1" selectUnlockedCells="1"/>
  <pageMargins left="0.70866141732283472" right="0.70866141732283472" top="0.74803149606299213" bottom="0.74803149606299213" header="0.31496062992125984" footer="0.31496062992125984"/>
  <pageSetup paperSize="9" scale="86" orientation="landscape" verticalDpi="0" r:id="rId1"/>
  <headerFooter>
    <oddFooter>&amp;LGDPR Gap Assessment&amp;CPage &amp;P of &amp;N&amp;RConfidential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6554-545E-43F1-A98E-E41FDCC4F965}">
  <dimension ref="A1"/>
  <sheetViews>
    <sheetView showGridLines="0" workbookViewId="0">
      <selection activeCell="T36" sqref="T36"/>
    </sheetView>
  </sheetViews>
  <sheetFormatPr baseColWidth="10" defaultColWidth="8.83203125" defaultRowHeight="13" x14ac:dyDescent="0.15"/>
  <sheetData/>
  <sheetProtection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A7F172C5EE048A75076ADC8E355A4" ma:contentTypeVersion="12" ma:contentTypeDescription="Create a new document." ma:contentTypeScope="" ma:versionID="d5564840f3dc95dd7744c1c0e843219c">
  <xsd:schema xmlns:xsd="http://www.w3.org/2001/XMLSchema" xmlns:xs="http://www.w3.org/2001/XMLSchema" xmlns:p="http://schemas.microsoft.com/office/2006/metadata/properties" xmlns:ns2="fc7a74ca-ef6e-4b0f-95f3-d7c4a276d6d9" xmlns:ns3="3eaacd65-9674-480c-8572-fc08d144a0a5" targetNamespace="http://schemas.microsoft.com/office/2006/metadata/properties" ma:root="true" ma:fieldsID="eb681e6806ee1c6ae2d69695dd396ba4" ns2:_="" ns3:_="">
    <xsd:import namespace="fc7a74ca-ef6e-4b0f-95f3-d7c4a276d6d9"/>
    <xsd:import namespace="3eaacd65-9674-480c-8572-fc08d144a0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7a74ca-ef6e-4b0f-95f3-d7c4a276d6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11ad0ef-fa38-40c9-ade1-7f2ab384886a" ma:termSetId="09814cd3-568e-fe90-9814-8d621ff8fb84" ma:anchorId="fba54fb3-c3e1-fe81-a776-ca4b69148c4d" ma:open="true" ma:isKeyword="false">
      <xsd:complexType>
        <xsd:sequence>
          <xsd:element ref="pc:Terms" minOccurs="0" maxOccurs="1"/>
        </xsd:sequence>
      </xsd:complex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aacd65-9674-480c-8572-fc08d144a0a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d19a16b-9ab7-4ea1-87eb-4e85f9d6deca}" ma:internalName="TaxCatchAll" ma:showField="CatchAllData" ma:web="3eaacd65-9674-480c-8572-fc08d144a0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03A8F-7113-4F2D-9107-770AAC6DE7AD}"/>
</file>

<file path=customXml/itemProps2.xml><?xml version="1.0" encoding="utf-8"?>
<ds:datastoreItem xmlns:ds="http://schemas.openxmlformats.org/officeDocument/2006/customXml" ds:itemID="{CC5CDDA7-7629-4E8A-9F78-262C3159BD4B}"/>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Gap Assessment</vt:lpstr>
      <vt:lpstr>Compliance Results</vt:lpstr>
      <vt:lpstr>Compliance Chart</vt:lpstr>
      <vt:lpstr>% Compliance Chart</vt:lpstr>
      <vt:lpstr>% Compliance Radar</vt:lpstr>
      <vt:lpstr>'Gap Assessment'!Print_Area</vt:lpstr>
      <vt:lpstr>'Gap Assessment'!Print_Titles</vt:lpstr>
    </vt:vector>
  </TitlesOfParts>
  <Manager>Roland Costea</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Gap Assessment Tool</dc:title>
  <dc:subject/>
  <dc:creator>Defradar</dc:creator>
  <cp:keywords/>
  <dc:description/>
  <cp:lastModifiedBy>Roland Costea</cp:lastModifiedBy>
  <cp:lastPrinted>2017-09-11T10:58:16Z</cp:lastPrinted>
  <dcterms:created xsi:type="dcterms:W3CDTF">2008-10-10T14:54:55Z</dcterms:created>
  <dcterms:modified xsi:type="dcterms:W3CDTF">2018-03-03T09:15:25Z</dcterms:modified>
  <cp:category/>
</cp:coreProperties>
</file>